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4525" concurrentCalc="0"/>
</workbook>
</file>

<file path=xl/calcChain.xml><?xml version="1.0" encoding="utf-8"?>
<calcChain xmlns="http://schemas.openxmlformats.org/spreadsheetml/2006/main">
  <c r="J373" i="1" l="1"/>
  <c r="J372" i="1"/>
  <c r="E494" i="1"/>
  <c r="E466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E395" i="1"/>
  <c r="G363" i="1"/>
  <c r="F363" i="1"/>
  <c r="E363" i="1"/>
  <c r="I316" i="1"/>
  <c r="J311" i="1"/>
  <c r="J312" i="1"/>
  <c r="J313" i="1"/>
  <c r="J314" i="1"/>
  <c r="J315" i="1"/>
  <c r="J316" i="1"/>
  <c r="E316" i="1"/>
  <c r="F311" i="1"/>
  <c r="F312" i="1"/>
  <c r="F313" i="1"/>
  <c r="F314" i="1"/>
  <c r="F316" i="1"/>
  <c r="E286" i="1"/>
  <c r="F281" i="1"/>
  <c r="F282" i="1"/>
  <c r="F283" i="1"/>
  <c r="F284" i="1"/>
  <c r="F285" i="1"/>
  <c r="F286" i="1"/>
  <c r="J112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E64" i="1"/>
  <c r="F60" i="1"/>
  <c r="F61" i="1"/>
  <c r="F62" i="1"/>
  <c r="F63" i="1"/>
  <c r="F64" i="1"/>
  <c r="I16" i="1"/>
  <c r="J15" i="1"/>
  <c r="E16" i="1"/>
  <c r="F15" i="1"/>
  <c r="F10" i="1"/>
  <c r="F11" i="1"/>
  <c r="F12" i="1"/>
  <c r="F13" i="1"/>
  <c r="F14" i="1"/>
  <c r="J10" i="1"/>
  <c r="J11" i="1"/>
  <c r="J12" i="1"/>
  <c r="J13" i="1"/>
  <c r="J14" i="1"/>
  <c r="J16" i="1"/>
  <c r="F16" i="1"/>
</calcChain>
</file>

<file path=xl/sharedStrings.xml><?xml version="1.0" encoding="utf-8"?>
<sst xmlns="http://schemas.openxmlformats.org/spreadsheetml/2006/main" count="173" uniqueCount="115">
  <si>
    <t xml:space="preserve">PROYECTO ENJAMBRE </t>
  </si>
  <si>
    <t xml:space="preserve">LECTORES EFICIENTES </t>
  </si>
  <si>
    <t>1. ¿Qué estudioshan tenido tus padres ?</t>
  </si>
  <si>
    <t>PADRE</t>
  </si>
  <si>
    <t>Sin estudios</t>
  </si>
  <si>
    <t>Algunos cursos de primaria</t>
  </si>
  <si>
    <t>Estudios primarios</t>
  </si>
  <si>
    <t xml:space="preserve">Bachillerato </t>
  </si>
  <si>
    <t>formacion profesional</t>
  </si>
  <si>
    <t xml:space="preserve">universitarios </t>
  </si>
  <si>
    <t xml:space="preserve">OPCIONES </t>
  </si>
  <si>
    <t>CANTIDAD</t>
  </si>
  <si>
    <t>PORCENTAJE</t>
  </si>
  <si>
    <t xml:space="preserve">TOTAL </t>
  </si>
  <si>
    <t>MADRE</t>
  </si>
  <si>
    <t>2. ¿Cuál es el titulo academico que esperas alcanzar?</t>
  </si>
  <si>
    <t xml:space="preserve">Bachiller </t>
  </si>
  <si>
    <t xml:space="preserve">Universitario profesional </t>
  </si>
  <si>
    <t>TOTAL</t>
  </si>
  <si>
    <t>ANALISIS:  solo el 35% de los padres de familia tiene los estudios primarios , el 32% algunos cursos primarios , el 12% tienen bachillerato, el 6% son universitarios y el 15% no tienen ningún tipo de preparación académica; mientras la madres de familia en 32% terminaron sus estudios primarios , 24% solo alguno cursos de primaria , el 21% termino el bachillerato , el 3% tienen formación profesional y el otro 3% son universitarios.</t>
  </si>
  <si>
    <t>Graduado en educación secundaria(hasta noveno)</t>
  </si>
  <si>
    <t>Técnico de formación profesional (sexto semestre de la universidad)</t>
  </si>
  <si>
    <t>ANALISIS: El 96% de los encuestados aspiran llegar a obtener un título universitario</t>
  </si>
  <si>
    <t>3.Indica tu grado de acuerdo o desacuerdo con las siguientes afirmaciones</t>
  </si>
  <si>
    <t>1. totamente en desacuerdo</t>
  </si>
  <si>
    <t xml:space="preserve">2. bastante en desacuerdo </t>
  </si>
  <si>
    <t>3. ni acuerdo ni desacuerdo</t>
  </si>
  <si>
    <t>4. bastante de acuerdo</t>
  </si>
  <si>
    <t xml:space="preserve">5. totalmente de acuerdo </t>
  </si>
  <si>
    <t xml:space="preserve">Descripción </t>
  </si>
  <si>
    <t>Soy bueno o buena en las tareas escolares</t>
  </si>
  <si>
    <t>Me imaginó fácilmente las situaciones que leo</t>
  </si>
  <si>
    <t>Hago amigos y amigas fácilmente</t>
  </si>
  <si>
    <t>Tengo dificultades con la lectura</t>
  </si>
  <si>
    <t>Me gusta como soy</t>
  </si>
  <si>
    <t>Me gusta participar  en muchas actividades</t>
  </si>
  <si>
    <t>Pienso las cosas antes de hacerlas</t>
  </si>
  <si>
    <t>Me gusta imaginar situaciones nuevas</t>
  </si>
  <si>
    <t>Me gusta la soledad</t>
  </si>
  <si>
    <t>Tengo facilidad para concentrarme al leer</t>
  </si>
  <si>
    <t>Tuve dificultades cuando aprendí a leer</t>
  </si>
  <si>
    <t>Me siento feliz</t>
  </si>
  <si>
    <t>Leo con rapidez</t>
  </si>
  <si>
    <t>Sé que la gente me tiene en cuenta</t>
  </si>
  <si>
    <t>Me siento solo  o sola</t>
  </si>
  <si>
    <t xml:space="preserve">Opción 1: Totamente en desacuerdo </t>
  </si>
  <si>
    <t xml:space="preserve">Opción 2:Bastante en desacuerdo </t>
  </si>
  <si>
    <t>Opción 3: Ni acuerdo ni desacuerdo</t>
  </si>
  <si>
    <t>Opción 4: Bastante de acuerdo</t>
  </si>
  <si>
    <t xml:space="preserve">Opción 5: Totalmente de acuerdo </t>
  </si>
  <si>
    <t xml:space="preserve"> Comprendo generalmente lo que leo</t>
  </si>
  <si>
    <t>4. ¿ Aproxumadamente, cuantos libros, sin contar los textos, hay en tu casa?</t>
  </si>
  <si>
    <t xml:space="preserve">PORCENTAJE </t>
  </si>
  <si>
    <t>Ninguno</t>
  </si>
  <si>
    <t>Entre 1 y 20</t>
  </si>
  <si>
    <t>Entre 21 y 100</t>
  </si>
  <si>
    <t>entre 101  y 500</t>
  </si>
  <si>
    <t>mas de 500</t>
  </si>
  <si>
    <t>5. ¿Cuánto leen tus  padres ?</t>
  </si>
  <si>
    <t xml:space="preserve">PADRE </t>
  </si>
  <si>
    <t>Nada</t>
  </si>
  <si>
    <t>Poco</t>
  </si>
  <si>
    <t>Algo</t>
  </si>
  <si>
    <t xml:space="preserve">Bastante </t>
  </si>
  <si>
    <t xml:space="preserve">Mucho </t>
  </si>
  <si>
    <t xml:space="preserve">7. En casa cuando tenias menos edad, </t>
  </si>
  <si>
    <t>Nunca</t>
  </si>
  <si>
    <t>Casi Nunca</t>
  </si>
  <si>
    <t>Algunas Veces</t>
  </si>
  <si>
    <t>Frecuentemente</t>
  </si>
  <si>
    <t>Muy Frecuentemente</t>
  </si>
  <si>
    <t xml:space="preserve">Total </t>
  </si>
  <si>
    <t>Te leian libros?</t>
  </si>
  <si>
    <t>Te compraban o regalaban libros?</t>
  </si>
  <si>
    <t xml:space="preserve">Te preguntaban por lo que leias </t>
  </si>
  <si>
    <t>8. ¿te gusta leer?</t>
  </si>
  <si>
    <t xml:space="preserve">opciones </t>
  </si>
  <si>
    <t>Muy Poco</t>
  </si>
  <si>
    <t>Bastante</t>
  </si>
  <si>
    <t>Mucho</t>
  </si>
  <si>
    <t>¿te gusta leer?</t>
  </si>
  <si>
    <t xml:space="preserve">OPCINES </t>
  </si>
  <si>
    <t>NADA</t>
  </si>
  <si>
    <t>MUY POCO</t>
  </si>
  <si>
    <t>ALGO</t>
  </si>
  <si>
    <t>BASTANTE</t>
  </si>
  <si>
    <t xml:space="preserve">MUCHO </t>
  </si>
  <si>
    <t>Misterio</t>
  </si>
  <si>
    <t>Romanticos</t>
  </si>
  <si>
    <t>Deporte/Salud</t>
  </si>
  <si>
    <t xml:space="preserve">Aventuras </t>
  </si>
  <si>
    <t>Ciencia-Ficción</t>
  </si>
  <si>
    <t>Terror</t>
  </si>
  <si>
    <t>Poesia</t>
  </si>
  <si>
    <t>Historia/Policia</t>
  </si>
  <si>
    <t>Humor</t>
  </si>
  <si>
    <t>Ciencia/Tegnologia</t>
  </si>
  <si>
    <t>Viajes, Naturaleza</t>
  </si>
  <si>
    <t>Música</t>
  </si>
  <si>
    <t>Literatura clasica</t>
  </si>
  <si>
    <t xml:space="preserve">Biografia </t>
  </si>
  <si>
    <t>Porque aprendo mucho</t>
  </si>
  <si>
    <t>porque me ayuda a imaginar cosas y situaciones</t>
  </si>
  <si>
    <t>porque me enseña a expresarme mejor</t>
  </si>
  <si>
    <t xml:space="preserve">porque me hace sentir bien </t>
  </si>
  <si>
    <t>porque aprendo lo que significan muchas palabras</t>
  </si>
  <si>
    <t>no es importante leer</t>
  </si>
  <si>
    <t xml:space="preserve">total </t>
  </si>
  <si>
    <t xml:space="preserve">10. ¿ Cuál es el principal motivo por el que crees que es importante leer? </t>
  </si>
  <si>
    <t>11. Esta dispueso(a) a promover la lectura haiendo uso de las Tic</t>
  </si>
  <si>
    <t>OPCIONES</t>
  </si>
  <si>
    <t>SI</t>
  </si>
  <si>
    <t>NO</t>
  </si>
  <si>
    <t xml:space="preserve">9. ¿Cuánto te gustan cada uno de los siguientes  tipos de libros ? </t>
  </si>
  <si>
    <t>porque me hace progresar en los aprendizajes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</si>
</sst>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9" xfId="0" applyFont="1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2" fillId="0" borderId="1" xfId="0" applyFont="1" applyBorder="1"/>
    <xf numFmtId="9" fontId="0" fillId="0" borderId="5" xfId="1" applyFont="1" applyBorder="1"/>
    <xf numFmtId="9" fontId="0" fillId="0" borderId="11" xfId="0" applyNumberFormat="1" applyBorder="1"/>
    <xf numFmtId="9" fontId="2" fillId="0" borderId="11" xfId="1" applyFont="1" applyBorder="1"/>
    <xf numFmtId="9" fontId="0" fillId="0" borderId="11" xfId="1" applyFont="1" applyBorder="1"/>
    <xf numFmtId="9" fontId="0" fillId="0" borderId="1" xfId="1" applyFont="1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9" fontId="0" fillId="0" borderId="8" xfId="1" applyFont="1" applyBorder="1"/>
    <xf numFmtId="0" fontId="0" fillId="3" borderId="0" xfId="0" applyFill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3" xfId="0" applyFill="1" applyBorder="1"/>
    <xf numFmtId="0" fontId="0" fillId="0" borderId="0" xfId="0" applyFill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0" xfId="0" applyFill="1" applyBorder="1"/>
    <xf numFmtId="0" fontId="0" fillId="0" borderId="1" xfId="0" applyFill="1" applyBorder="1"/>
    <xf numFmtId="0" fontId="0" fillId="0" borderId="13" xfId="0" applyBorder="1" applyAlignment="1">
      <alignment horizontal="center" wrapText="1"/>
    </xf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Hoja1!$D$10:$D$15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Hoja1!$E$10:$E$15</c:f>
              <c:numCache>
                <c:formatCode>General</c:formatCode>
                <c:ptCount val="6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25952"/>
        <c:axId val="47327488"/>
      </c:barChart>
      <c:catAx>
        <c:axId val="4732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47327488"/>
        <c:crosses val="autoZero"/>
        <c:auto val="1"/>
        <c:lblAlgn val="ctr"/>
        <c:lblOffset val="100"/>
        <c:noMultiLvlLbl val="0"/>
      </c:catAx>
      <c:valAx>
        <c:axId val="4732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32595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Hoja1!$D$99</c:f>
              <c:strCache>
                <c:ptCount val="1"/>
                <c:pt idx="0">
                  <c:v>Me imaginó fácilmente las situaciones que leo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Hoja1!$E$99:$I$99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Hoja1!$D$100</c:f>
              <c:strCache>
                <c:ptCount val="1"/>
                <c:pt idx="0">
                  <c:v>Hago amigos y amigas fácilmente</c:v>
                </c:pt>
              </c:strCache>
            </c:strRef>
          </c:tx>
          <c:invertIfNegative val="0"/>
          <c:val>
            <c:numRef>
              <c:f>Hoja1!$E$100:$I$100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13120"/>
        <c:axId val="71014656"/>
      </c:barChart>
      <c:catAx>
        <c:axId val="7101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71014656"/>
        <c:crosses val="autoZero"/>
        <c:auto val="1"/>
        <c:lblAlgn val="ctr"/>
        <c:lblOffset val="100"/>
        <c:noMultiLvlLbl val="0"/>
      </c:catAx>
      <c:valAx>
        <c:axId val="71014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013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Hoja1!$D$100</c:f>
              <c:strCache>
                <c:ptCount val="1"/>
                <c:pt idx="0">
                  <c:v>Hago amigos y amigas fácilmente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Hoja1!$E$100:$I$100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Hoja1!$D$101</c:f>
              <c:strCache>
                <c:ptCount val="1"/>
                <c:pt idx="0">
                  <c:v>Tengo dificultades con la lectura</c:v>
                </c:pt>
              </c:strCache>
            </c:strRef>
          </c:tx>
          <c:invertIfNegative val="0"/>
          <c:val>
            <c:numRef>
              <c:f>Hoja1!$E$101:$I$101</c:f>
              <c:numCache>
                <c:formatCode>General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58560"/>
        <c:axId val="71060096"/>
      </c:barChart>
      <c:catAx>
        <c:axId val="7105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71060096"/>
        <c:crosses val="autoZero"/>
        <c:auto val="1"/>
        <c:lblAlgn val="ctr"/>
        <c:lblOffset val="100"/>
        <c:noMultiLvlLbl val="0"/>
      </c:catAx>
      <c:valAx>
        <c:axId val="7106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05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Hoja1!$D$101</c:f>
              <c:strCache>
                <c:ptCount val="1"/>
                <c:pt idx="0">
                  <c:v>Tengo dificultades con la lectura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Hoja1!$E$101:$I$101</c:f>
              <c:numCache>
                <c:formatCode>General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Hoja1!$D$103</c:f>
              <c:strCache>
                <c:ptCount val="1"/>
                <c:pt idx="0">
                  <c:v>Me gusta participar  en muchas actividades</c:v>
                </c:pt>
              </c:strCache>
            </c:strRef>
          </c:tx>
          <c:invertIfNegative val="0"/>
          <c:val>
            <c:numRef>
              <c:f>Hoja1!$E$103:$I$103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08800"/>
        <c:axId val="71310336"/>
      </c:barChart>
      <c:catAx>
        <c:axId val="71308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1310336"/>
        <c:crosses val="autoZero"/>
        <c:auto val="1"/>
        <c:lblAlgn val="ctr"/>
        <c:lblOffset val="100"/>
        <c:noMultiLvlLbl val="0"/>
      </c:catAx>
      <c:valAx>
        <c:axId val="71310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308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Hoja1!$D$103</c:f>
              <c:strCache>
                <c:ptCount val="1"/>
                <c:pt idx="0">
                  <c:v>Me gusta participar  en muchas actividades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Hoja1!$E$103:$I$103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979155730533683"/>
          <c:y val="5.55555555555555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Hoja1!$D$104</c:f>
              <c:strCache>
                <c:ptCount val="1"/>
                <c:pt idx="0">
                  <c:v>Pienso las cosas antes de hacerlas</c:v>
                </c:pt>
              </c:strCache>
            </c:strRef>
          </c:tx>
          <c:invertIfNegative val="0"/>
          <c:val>
            <c:numRef>
              <c:f>Hoja1!$E$104:$I$104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66528"/>
        <c:axId val="71368064"/>
      </c:barChart>
      <c:catAx>
        <c:axId val="713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71368064"/>
        <c:crosses val="autoZero"/>
        <c:auto val="1"/>
        <c:lblAlgn val="ctr"/>
        <c:lblOffset val="100"/>
        <c:noMultiLvlLbl val="0"/>
      </c:catAx>
      <c:valAx>
        <c:axId val="7136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36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522244094488192"/>
          <c:y val="0.50650262467191598"/>
          <c:w val="0.2669367595942399"/>
          <c:h val="0.13611199735099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Hoja1!$D$104</c:f>
              <c:strCache>
                <c:ptCount val="1"/>
                <c:pt idx="0">
                  <c:v>Pienso las cosas antes de hacerlas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Hoja1!$E$104:$I$104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Hoja1!$D$105</c:f>
              <c:strCache>
                <c:ptCount val="1"/>
                <c:pt idx="0">
                  <c:v>Me gusta imaginar situaciones nuevas</c:v>
                </c:pt>
              </c:strCache>
            </c:strRef>
          </c:tx>
          <c:invertIfNegative val="0"/>
          <c:val>
            <c:numRef>
              <c:f>Hoja1!$E$105:$I$105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28352"/>
        <c:axId val="71512064"/>
      </c:barChart>
      <c:catAx>
        <c:axId val="714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12064"/>
        <c:crosses val="autoZero"/>
        <c:auto val="1"/>
        <c:lblAlgn val="ctr"/>
        <c:lblOffset val="100"/>
        <c:noMultiLvlLbl val="0"/>
      </c:catAx>
      <c:valAx>
        <c:axId val="7151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428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PORCENTAJES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Hoja1!$D$10:$D$15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Hoja1!$E$10:$E$15</c:f>
              <c:numCache>
                <c:formatCode>General</c:formatCode>
                <c:ptCount val="6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Hoja1!$D$10:$D$15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Hoja1!$F$10:$F$15</c:f>
              <c:numCache>
                <c:formatCode>0%</c:formatCode>
                <c:ptCount val="6"/>
                <c:pt idx="0">
                  <c:v>0.14705882352941177</c:v>
                </c:pt>
                <c:pt idx="1">
                  <c:v>0.3235294117647059</c:v>
                </c:pt>
                <c:pt idx="2">
                  <c:v>0.35294117647058826</c:v>
                </c:pt>
                <c:pt idx="3">
                  <c:v>0.11764705882352941</c:v>
                </c:pt>
                <c:pt idx="4">
                  <c:v>0</c:v>
                </c:pt>
                <c:pt idx="5">
                  <c:v>5.8823529411764705E-2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Hoja1!$D$105</c:f>
              <c:strCache>
                <c:ptCount val="1"/>
                <c:pt idx="0">
                  <c:v>Me gusta imaginar situaciones nuevas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Hoja1!$E$105:$I$105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373600174978129"/>
          <c:y val="3.703703703703703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Hoja1!$D$107</c:f>
              <c:strCache>
                <c:ptCount val="1"/>
                <c:pt idx="0">
                  <c:v>Tengo facilidad para concentrarme al leer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Hoja1!$E$107:$I$107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040266841644794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Tengo facilidad para concentrarme al leer</c:v>
                </c:pt>
              </c:strCache>
            </c:strRef>
          </c:tx>
          <c:invertIfNegative val="0"/>
          <c:val>
            <c:numRef>
              <c:f>Hoja1!$E$107:$I$107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79520"/>
        <c:axId val="71581056"/>
      </c:barChart>
      <c:catAx>
        <c:axId val="71579520"/>
        <c:scaling>
          <c:orientation val="minMax"/>
        </c:scaling>
        <c:delete val="0"/>
        <c:axPos val="b"/>
        <c:majorTickMark val="out"/>
        <c:minorTickMark val="none"/>
        <c:tickLblPos val="nextTo"/>
        <c:crossAx val="71581056"/>
        <c:crosses val="autoZero"/>
        <c:auto val="1"/>
        <c:lblAlgn val="ctr"/>
        <c:lblOffset val="100"/>
        <c:noMultiLvlLbl val="0"/>
      </c:catAx>
      <c:valAx>
        <c:axId val="7158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79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Hoja1!$D$110</c:f>
              <c:strCache>
                <c:ptCount val="1"/>
                <c:pt idx="0">
                  <c:v>Leo con rapidez</c:v>
                </c:pt>
              </c:strCache>
            </c:strRef>
          </c:tx>
          <c:invertIfNegative val="0"/>
          <c:val>
            <c:numRef>
              <c:f>Hoja1!$E$110:$I$110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8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89248"/>
        <c:axId val="71607424"/>
      </c:barChart>
      <c:catAx>
        <c:axId val="7158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71607424"/>
        <c:crosses val="autoZero"/>
        <c:auto val="1"/>
        <c:lblAlgn val="ctr"/>
        <c:lblOffset val="100"/>
        <c:noMultiLvlLbl val="0"/>
      </c:catAx>
      <c:valAx>
        <c:axId val="7160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8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Hoja1!$D$110</c:f>
              <c:strCache>
                <c:ptCount val="1"/>
                <c:pt idx="0">
                  <c:v>Leo con rapidez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Hoja1!$E$110:$I$110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8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Hoja1!$D$113</c:f>
              <c:strCache>
                <c:ptCount val="1"/>
                <c:pt idx="0">
                  <c:v> Comprendo generalmente lo que leo</c:v>
                </c:pt>
              </c:strCache>
            </c:strRef>
          </c:tx>
          <c:invertIfNegative val="0"/>
          <c:val>
            <c:numRef>
              <c:f>Hoja1!$E$113:$I$113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14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12128"/>
        <c:axId val="71742592"/>
      </c:barChart>
      <c:catAx>
        <c:axId val="7171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71742592"/>
        <c:crosses val="autoZero"/>
        <c:auto val="1"/>
        <c:lblAlgn val="ctr"/>
        <c:lblOffset val="100"/>
        <c:noMultiLvlLbl val="0"/>
      </c:catAx>
      <c:valAx>
        <c:axId val="717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12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Hoja1!$D$113</c:f>
              <c:strCache>
                <c:ptCount val="1"/>
                <c:pt idx="0">
                  <c:v> Comprendo generalmente lo que leo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Hoja1!$E$113:$I$113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14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PREGUNTA</a:t>
            </a:r>
            <a:r>
              <a:rPr lang="en-US" baseline="0"/>
              <a:t> 4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Hoja1!$E$280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Hoja1!$D$281:$D$285</c:f>
              <c:strCache>
                <c:ptCount val="5"/>
                <c:pt idx="0">
                  <c:v>Ninguno</c:v>
                </c:pt>
                <c:pt idx="1">
                  <c:v>Entre 1 y 20</c:v>
                </c:pt>
                <c:pt idx="2">
                  <c:v>Entre 21 y 100</c:v>
                </c:pt>
                <c:pt idx="3">
                  <c:v>entre 101  y 500</c:v>
                </c:pt>
                <c:pt idx="4">
                  <c:v>mas de 500</c:v>
                </c:pt>
              </c:strCache>
            </c:strRef>
          </c:cat>
          <c:val>
            <c:numRef>
              <c:f>Hoja1!$E$281:$E$285</c:f>
              <c:numCache>
                <c:formatCode>General</c:formatCode>
                <c:ptCount val="5"/>
                <c:pt idx="0">
                  <c:v>5</c:v>
                </c:pt>
                <c:pt idx="1">
                  <c:v>21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56128"/>
        <c:axId val="71857664"/>
      </c:barChart>
      <c:catAx>
        <c:axId val="71856128"/>
        <c:scaling>
          <c:orientation val="minMax"/>
        </c:scaling>
        <c:delete val="0"/>
        <c:axPos val="b"/>
        <c:majorTickMark val="out"/>
        <c:minorTickMark val="none"/>
        <c:tickLblPos val="nextTo"/>
        <c:crossAx val="71857664"/>
        <c:crosses val="autoZero"/>
        <c:auto val="1"/>
        <c:lblAlgn val="ctr"/>
        <c:lblOffset val="100"/>
        <c:noMultiLvlLbl val="0"/>
      </c:catAx>
      <c:valAx>
        <c:axId val="718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56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Hoja1!$F$280</c:f>
              <c:strCache>
                <c:ptCount val="1"/>
                <c:pt idx="0">
                  <c:v>PORCENTAJE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Hoja1!$F$281:$F$285</c:f>
              <c:numCache>
                <c:formatCode>0%</c:formatCode>
                <c:ptCount val="5"/>
                <c:pt idx="0">
                  <c:v>0.14705882352941177</c:v>
                </c:pt>
                <c:pt idx="1">
                  <c:v>0.61764705882352944</c:v>
                </c:pt>
                <c:pt idx="2">
                  <c:v>0.17647058823529413</c:v>
                </c:pt>
                <c:pt idx="3">
                  <c:v>2.9411764705882353E-2</c:v>
                </c:pt>
                <c:pt idx="4">
                  <c:v>2.9411764705882353E-2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PADRE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Hoja1!$D$311:$D$315</c:f>
              <c:strCache>
                <c:ptCount val="5"/>
                <c:pt idx="0">
                  <c:v>Nada</c:v>
                </c:pt>
                <c:pt idx="1">
                  <c:v>Poco</c:v>
                </c:pt>
                <c:pt idx="2">
                  <c:v>Algo</c:v>
                </c:pt>
                <c:pt idx="3">
                  <c:v>Bastante </c:v>
                </c:pt>
                <c:pt idx="4">
                  <c:v>Mucho </c:v>
                </c:pt>
              </c:strCache>
            </c:strRef>
          </c:cat>
          <c:val>
            <c:numRef>
              <c:f>Hoja1!$E$311:$E$315</c:f>
              <c:numCache>
                <c:formatCode>General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18336"/>
        <c:axId val="71919872"/>
      </c:barChart>
      <c:catAx>
        <c:axId val="7191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1919872"/>
        <c:crosses val="autoZero"/>
        <c:auto val="1"/>
        <c:lblAlgn val="ctr"/>
        <c:lblOffset val="100"/>
        <c:noMultiLvlLbl val="0"/>
      </c:catAx>
      <c:valAx>
        <c:axId val="71919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918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CANTIDAD MADRE</a:t>
            </a:r>
            <a:r>
              <a:rPr lang="es-CO" baseline="0"/>
              <a:t> 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Hoja1!$I$9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Hoja1!$H$10:$H$15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Hoja1!$I$10:$I$15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36480"/>
        <c:axId val="58838016"/>
      </c:barChart>
      <c:catAx>
        <c:axId val="5883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58838016"/>
        <c:crosses val="autoZero"/>
        <c:auto val="1"/>
        <c:lblAlgn val="ctr"/>
        <c:lblOffset val="100"/>
        <c:noMultiLvlLbl val="0"/>
      </c:catAx>
      <c:valAx>
        <c:axId val="5883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836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Hoja1!$F$310</c:f>
              <c:strCache>
                <c:ptCount val="1"/>
                <c:pt idx="0">
                  <c:v>PORCENTAJE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Hoja1!$F$311:$F$315</c:f>
              <c:numCache>
                <c:formatCode>0%</c:formatCode>
                <c:ptCount val="5"/>
                <c:pt idx="0">
                  <c:v>0.17647058823529413</c:v>
                </c:pt>
                <c:pt idx="1">
                  <c:v>0.38235294117647056</c:v>
                </c:pt>
                <c:pt idx="2">
                  <c:v>0.26470588235294118</c:v>
                </c:pt>
                <c:pt idx="3">
                  <c:v>0.17647058823529413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MADRE</a:t>
            </a:r>
            <a:r>
              <a:rPr lang="es-CO" baseline="0"/>
              <a:t> 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Hoja1!$I$310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Hoja1!$H$311:$H$315</c:f>
              <c:strCache>
                <c:ptCount val="5"/>
                <c:pt idx="0">
                  <c:v>Nada</c:v>
                </c:pt>
                <c:pt idx="1">
                  <c:v>Poco</c:v>
                </c:pt>
                <c:pt idx="2">
                  <c:v>Algo</c:v>
                </c:pt>
                <c:pt idx="3">
                  <c:v>Bastante </c:v>
                </c:pt>
                <c:pt idx="4">
                  <c:v>Mucho </c:v>
                </c:pt>
              </c:strCache>
            </c:strRef>
          </c:cat>
          <c:val>
            <c:numRef>
              <c:f>Hoja1!$I$311:$I$315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67872"/>
        <c:axId val="71969408"/>
      </c:barChart>
      <c:catAx>
        <c:axId val="7196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71969408"/>
        <c:crosses val="autoZero"/>
        <c:auto val="1"/>
        <c:lblAlgn val="ctr"/>
        <c:lblOffset val="100"/>
        <c:noMultiLvlLbl val="0"/>
      </c:catAx>
      <c:valAx>
        <c:axId val="7196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967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Hoja1!$J$310</c:f>
              <c:strCache>
                <c:ptCount val="1"/>
                <c:pt idx="0">
                  <c:v>PORCENTAJE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Hoja1!$J$311:$J$315</c:f>
              <c:numCache>
                <c:formatCode>0%</c:formatCode>
                <c:ptCount val="5"/>
                <c:pt idx="0">
                  <c:v>0.14705882352941177</c:v>
                </c:pt>
                <c:pt idx="1">
                  <c:v>0.14705882352941177</c:v>
                </c:pt>
                <c:pt idx="2">
                  <c:v>0.23529411764705882</c:v>
                </c:pt>
                <c:pt idx="3">
                  <c:v>0.3235294117647059</c:v>
                </c:pt>
                <c:pt idx="4">
                  <c:v>0.14705882352941177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Hoja1!$E$357</c:f>
              <c:strCache>
                <c:ptCount val="1"/>
                <c:pt idx="0">
                  <c:v>Te leian libros?</c:v>
                </c:pt>
              </c:strCache>
            </c:strRef>
          </c:tx>
          <c:invertIfNegative val="0"/>
          <c:cat>
            <c:strRef>
              <c:f>Hoja1!$D$358:$D$363</c:f>
              <c:strCache>
                <c:ptCount val="6"/>
                <c:pt idx="0">
                  <c:v>Nunca</c:v>
                </c:pt>
                <c:pt idx="1">
                  <c:v>Casi Nunca</c:v>
                </c:pt>
                <c:pt idx="2">
                  <c:v>Algunas Veces</c:v>
                </c:pt>
                <c:pt idx="3">
                  <c:v>Frecuentemente</c:v>
                </c:pt>
                <c:pt idx="4">
                  <c:v>Muy Frecuentemente</c:v>
                </c:pt>
                <c:pt idx="5">
                  <c:v>TOTAL </c:v>
                </c:pt>
              </c:strCache>
            </c:strRef>
          </c:cat>
          <c:val>
            <c:numRef>
              <c:f>Hoja1!$E$358:$E$363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18</c:v>
                </c:pt>
                <c:pt idx="3">
                  <c:v>4</c:v>
                </c:pt>
                <c:pt idx="4">
                  <c:v>3</c:v>
                </c:pt>
                <c:pt idx="5">
                  <c:v>34</c:v>
                </c:pt>
              </c:numCache>
            </c:numRef>
          </c:val>
        </c:ser>
        <c:ser>
          <c:idx val="1"/>
          <c:order val="1"/>
          <c:tx>
            <c:strRef>
              <c:f>Hoja1!$F$357</c:f>
              <c:strCache>
                <c:ptCount val="1"/>
                <c:pt idx="0">
                  <c:v>Te compraban o regalaban libros?</c:v>
                </c:pt>
              </c:strCache>
            </c:strRef>
          </c:tx>
          <c:invertIfNegative val="0"/>
          <c:cat>
            <c:strRef>
              <c:f>Hoja1!$D$358:$D$363</c:f>
              <c:strCache>
                <c:ptCount val="6"/>
                <c:pt idx="0">
                  <c:v>Nunca</c:v>
                </c:pt>
                <c:pt idx="1">
                  <c:v>Casi Nunca</c:v>
                </c:pt>
                <c:pt idx="2">
                  <c:v>Algunas Veces</c:v>
                </c:pt>
                <c:pt idx="3">
                  <c:v>Frecuentemente</c:v>
                </c:pt>
                <c:pt idx="4">
                  <c:v>Muy Frecuentemente</c:v>
                </c:pt>
                <c:pt idx="5">
                  <c:v>TOTAL </c:v>
                </c:pt>
              </c:strCache>
            </c:strRef>
          </c:cat>
          <c:val>
            <c:numRef>
              <c:f>Hoja1!$F$358:$F$363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34</c:v>
                </c:pt>
              </c:numCache>
            </c:numRef>
          </c:val>
        </c:ser>
        <c:ser>
          <c:idx val="2"/>
          <c:order val="2"/>
          <c:tx>
            <c:strRef>
              <c:f>Hoja1!$G$357</c:f>
              <c:strCache>
                <c:ptCount val="1"/>
                <c:pt idx="0">
                  <c:v>Te preguntaban por lo que leias </c:v>
                </c:pt>
              </c:strCache>
            </c:strRef>
          </c:tx>
          <c:invertIfNegative val="0"/>
          <c:cat>
            <c:strRef>
              <c:f>Hoja1!$D$358:$D$363</c:f>
              <c:strCache>
                <c:ptCount val="6"/>
                <c:pt idx="0">
                  <c:v>Nunca</c:v>
                </c:pt>
                <c:pt idx="1">
                  <c:v>Casi Nunca</c:v>
                </c:pt>
                <c:pt idx="2">
                  <c:v>Algunas Veces</c:v>
                </c:pt>
                <c:pt idx="3">
                  <c:v>Frecuentemente</c:v>
                </c:pt>
                <c:pt idx="4">
                  <c:v>Muy Frecuentemente</c:v>
                </c:pt>
                <c:pt idx="5">
                  <c:v>TOTAL </c:v>
                </c:pt>
              </c:strCache>
            </c:strRef>
          </c:cat>
          <c:val>
            <c:numRef>
              <c:f>Hoja1!$G$358:$G$363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2</c:v>
                </c:pt>
                <c:pt idx="5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98208"/>
        <c:axId val="81999744"/>
      </c:barChart>
      <c:catAx>
        <c:axId val="8199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81999744"/>
        <c:crosses val="autoZero"/>
        <c:auto val="1"/>
        <c:lblAlgn val="ctr"/>
        <c:lblOffset val="100"/>
        <c:noMultiLvlLbl val="0"/>
      </c:catAx>
      <c:valAx>
        <c:axId val="8199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98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Hoja1!$E$357</c:f>
              <c:strCache>
                <c:ptCount val="1"/>
                <c:pt idx="0">
                  <c:v>Te leian libros?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Hoja1!$D$358:$D$362</c:f>
              <c:strCache>
                <c:ptCount val="5"/>
                <c:pt idx="0">
                  <c:v>Nunca</c:v>
                </c:pt>
                <c:pt idx="1">
                  <c:v>Casi Nunca</c:v>
                </c:pt>
                <c:pt idx="2">
                  <c:v>Algunas Veces</c:v>
                </c:pt>
                <c:pt idx="3">
                  <c:v>Frecuentemente</c:v>
                </c:pt>
                <c:pt idx="4">
                  <c:v>Muy Frecuentemente</c:v>
                </c:pt>
              </c:strCache>
            </c:strRef>
          </c:cat>
          <c:val>
            <c:numRef>
              <c:f>Hoja1!$E$358:$E$362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18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Hoja1!$E$389</c:f>
              <c:strCache>
                <c:ptCount val="1"/>
                <c:pt idx="0">
                  <c:v>¿te gusta leer?</c:v>
                </c:pt>
              </c:strCache>
            </c:strRef>
          </c:tx>
          <c:invertIfNegative val="0"/>
          <c:cat>
            <c:strRef>
              <c:f>Hoja1!$D$390:$D$394</c:f>
              <c:strCache>
                <c:ptCount val="5"/>
                <c:pt idx="0">
                  <c:v>Nada</c:v>
                </c:pt>
                <c:pt idx="1">
                  <c:v>Muy Poco</c:v>
                </c:pt>
                <c:pt idx="2">
                  <c:v>Algo</c:v>
                </c:pt>
                <c:pt idx="3">
                  <c:v>Bastante</c:v>
                </c:pt>
                <c:pt idx="4">
                  <c:v>Mucho</c:v>
                </c:pt>
              </c:strCache>
            </c:strRef>
          </c:cat>
          <c:val>
            <c:numRef>
              <c:f>Hoja1!$E$390:$E$394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35328"/>
        <c:axId val="84967808"/>
      </c:barChart>
      <c:catAx>
        <c:axId val="8483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84967808"/>
        <c:crosses val="autoZero"/>
        <c:auto val="1"/>
        <c:lblAlgn val="ctr"/>
        <c:lblOffset val="100"/>
        <c:noMultiLvlLbl val="0"/>
      </c:catAx>
      <c:valAx>
        <c:axId val="8496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83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Hoja1!$E$389</c:f>
              <c:strCache>
                <c:ptCount val="1"/>
                <c:pt idx="0">
                  <c:v>¿te gusta leer?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Hoja1!$D$390:$D$394</c:f>
              <c:strCache>
                <c:ptCount val="5"/>
                <c:pt idx="0">
                  <c:v>Nada</c:v>
                </c:pt>
                <c:pt idx="1">
                  <c:v>Muy Poco</c:v>
                </c:pt>
                <c:pt idx="2">
                  <c:v>Algo</c:v>
                </c:pt>
                <c:pt idx="3">
                  <c:v>Bastante</c:v>
                </c:pt>
                <c:pt idx="4">
                  <c:v>Mucho</c:v>
                </c:pt>
              </c:strCache>
            </c:strRef>
          </c:cat>
          <c:val>
            <c:numRef>
              <c:f>Hoja1!$E$390:$E$394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Hoja1!$E$416</c:f>
              <c:strCache>
                <c:ptCount val="1"/>
                <c:pt idx="0">
                  <c:v>NADA</c:v>
                </c:pt>
              </c:strCache>
            </c:strRef>
          </c:tx>
          <c:invertIfNegative val="0"/>
          <c:cat>
            <c:strRef>
              <c:f>Hoja1!$D$417:$D$430</c:f>
              <c:strCache>
                <c:ptCount val="14"/>
                <c:pt idx="0">
                  <c:v>Misterio</c:v>
                </c:pt>
                <c:pt idx="1">
                  <c:v>Romanticos</c:v>
                </c:pt>
                <c:pt idx="2">
                  <c:v>Deporte/Salud</c:v>
                </c:pt>
                <c:pt idx="3">
                  <c:v>Aventuras </c:v>
                </c:pt>
                <c:pt idx="4">
                  <c:v>Ciencia-Ficción</c:v>
                </c:pt>
                <c:pt idx="5">
                  <c:v>Terror</c:v>
                </c:pt>
                <c:pt idx="6">
                  <c:v>Poesia</c:v>
                </c:pt>
                <c:pt idx="7">
                  <c:v>Historia/Policia</c:v>
                </c:pt>
                <c:pt idx="8">
                  <c:v>Humor</c:v>
                </c:pt>
                <c:pt idx="9">
                  <c:v>Ciencia/Tegnologia</c:v>
                </c:pt>
                <c:pt idx="10">
                  <c:v>Viajes, Naturaleza</c:v>
                </c:pt>
                <c:pt idx="11">
                  <c:v>Música</c:v>
                </c:pt>
                <c:pt idx="12">
                  <c:v>Literatura clasica</c:v>
                </c:pt>
                <c:pt idx="13">
                  <c:v>Biografia </c:v>
                </c:pt>
              </c:strCache>
            </c:strRef>
          </c:cat>
          <c:val>
            <c:numRef>
              <c:f>Hoja1!$E$417:$E$430</c:f>
              <c:numCache>
                <c:formatCode>General</c:formatCode>
                <c:ptCount val="14"/>
                <c:pt idx="0">
                  <c:v>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17</c:v>
                </c:pt>
                <c:pt idx="13">
                  <c:v>22</c:v>
                </c:pt>
              </c:numCache>
            </c:numRef>
          </c:val>
        </c:ser>
        <c:ser>
          <c:idx val="1"/>
          <c:order val="1"/>
          <c:tx>
            <c:strRef>
              <c:f>Hoja1!$F$416</c:f>
              <c:strCache>
                <c:ptCount val="1"/>
                <c:pt idx="0">
                  <c:v>MUY POCO</c:v>
                </c:pt>
              </c:strCache>
            </c:strRef>
          </c:tx>
          <c:invertIfNegative val="0"/>
          <c:cat>
            <c:strRef>
              <c:f>Hoja1!$D$417:$D$430</c:f>
              <c:strCache>
                <c:ptCount val="14"/>
                <c:pt idx="0">
                  <c:v>Misterio</c:v>
                </c:pt>
                <c:pt idx="1">
                  <c:v>Romanticos</c:v>
                </c:pt>
                <c:pt idx="2">
                  <c:v>Deporte/Salud</c:v>
                </c:pt>
                <c:pt idx="3">
                  <c:v>Aventuras </c:v>
                </c:pt>
                <c:pt idx="4">
                  <c:v>Ciencia-Ficción</c:v>
                </c:pt>
                <c:pt idx="5">
                  <c:v>Terror</c:v>
                </c:pt>
                <c:pt idx="6">
                  <c:v>Poesia</c:v>
                </c:pt>
                <c:pt idx="7">
                  <c:v>Historia/Policia</c:v>
                </c:pt>
                <c:pt idx="8">
                  <c:v>Humor</c:v>
                </c:pt>
                <c:pt idx="9">
                  <c:v>Ciencia/Tegnologia</c:v>
                </c:pt>
                <c:pt idx="10">
                  <c:v>Viajes, Naturaleza</c:v>
                </c:pt>
                <c:pt idx="11">
                  <c:v>Música</c:v>
                </c:pt>
                <c:pt idx="12">
                  <c:v>Literatura clasica</c:v>
                </c:pt>
                <c:pt idx="13">
                  <c:v>Biografia </c:v>
                </c:pt>
              </c:strCache>
            </c:strRef>
          </c:cat>
          <c:val>
            <c:numRef>
              <c:f>Hoja1!$F$417:$F$430</c:f>
              <c:numCache>
                <c:formatCode>General</c:formatCode>
                <c:ptCount val="14"/>
                <c:pt idx="0">
                  <c:v>6</c:v>
                </c:pt>
                <c:pt idx="1">
                  <c:v>12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13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10</c:v>
                </c:pt>
              </c:numCache>
            </c:numRef>
          </c:val>
        </c:ser>
        <c:ser>
          <c:idx val="2"/>
          <c:order val="2"/>
          <c:tx>
            <c:strRef>
              <c:f>Hoja1!$G$416</c:f>
              <c:strCache>
                <c:ptCount val="1"/>
                <c:pt idx="0">
                  <c:v>ALGO</c:v>
                </c:pt>
              </c:strCache>
            </c:strRef>
          </c:tx>
          <c:invertIfNegative val="0"/>
          <c:cat>
            <c:strRef>
              <c:f>Hoja1!$D$417:$D$430</c:f>
              <c:strCache>
                <c:ptCount val="14"/>
                <c:pt idx="0">
                  <c:v>Misterio</c:v>
                </c:pt>
                <c:pt idx="1">
                  <c:v>Romanticos</c:v>
                </c:pt>
                <c:pt idx="2">
                  <c:v>Deporte/Salud</c:v>
                </c:pt>
                <c:pt idx="3">
                  <c:v>Aventuras </c:v>
                </c:pt>
                <c:pt idx="4">
                  <c:v>Ciencia-Ficción</c:v>
                </c:pt>
                <c:pt idx="5">
                  <c:v>Terror</c:v>
                </c:pt>
                <c:pt idx="6">
                  <c:v>Poesia</c:v>
                </c:pt>
                <c:pt idx="7">
                  <c:v>Historia/Policia</c:v>
                </c:pt>
                <c:pt idx="8">
                  <c:v>Humor</c:v>
                </c:pt>
                <c:pt idx="9">
                  <c:v>Ciencia/Tegnologia</c:v>
                </c:pt>
                <c:pt idx="10">
                  <c:v>Viajes, Naturaleza</c:v>
                </c:pt>
                <c:pt idx="11">
                  <c:v>Música</c:v>
                </c:pt>
                <c:pt idx="12">
                  <c:v>Literatura clasica</c:v>
                </c:pt>
                <c:pt idx="13">
                  <c:v>Biografia </c:v>
                </c:pt>
              </c:strCache>
            </c:strRef>
          </c:cat>
          <c:val>
            <c:numRef>
              <c:f>Hoja1!$G$417:$G$430</c:f>
              <c:numCache>
                <c:formatCode>General</c:formatCode>
                <c:ptCount val="14"/>
                <c:pt idx="0">
                  <c:v>16</c:v>
                </c:pt>
                <c:pt idx="1">
                  <c:v>14</c:v>
                </c:pt>
                <c:pt idx="2">
                  <c:v>5</c:v>
                </c:pt>
                <c:pt idx="3">
                  <c:v>13</c:v>
                </c:pt>
                <c:pt idx="4">
                  <c:v>2</c:v>
                </c:pt>
                <c:pt idx="5">
                  <c:v>0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Hoja1!$H$416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Hoja1!$D$417:$D$430</c:f>
              <c:strCache>
                <c:ptCount val="14"/>
                <c:pt idx="0">
                  <c:v>Misterio</c:v>
                </c:pt>
                <c:pt idx="1">
                  <c:v>Romanticos</c:v>
                </c:pt>
                <c:pt idx="2">
                  <c:v>Deporte/Salud</c:v>
                </c:pt>
                <c:pt idx="3">
                  <c:v>Aventuras </c:v>
                </c:pt>
                <c:pt idx="4">
                  <c:v>Ciencia-Ficción</c:v>
                </c:pt>
                <c:pt idx="5">
                  <c:v>Terror</c:v>
                </c:pt>
                <c:pt idx="6">
                  <c:v>Poesia</c:v>
                </c:pt>
                <c:pt idx="7">
                  <c:v>Historia/Policia</c:v>
                </c:pt>
                <c:pt idx="8">
                  <c:v>Humor</c:v>
                </c:pt>
                <c:pt idx="9">
                  <c:v>Ciencia/Tegnologia</c:v>
                </c:pt>
                <c:pt idx="10">
                  <c:v>Viajes, Naturaleza</c:v>
                </c:pt>
                <c:pt idx="11">
                  <c:v>Música</c:v>
                </c:pt>
                <c:pt idx="12">
                  <c:v>Literatura clasica</c:v>
                </c:pt>
                <c:pt idx="13">
                  <c:v>Biografia </c:v>
                </c:pt>
              </c:strCache>
            </c:strRef>
          </c:cat>
          <c:val>
            <c:numRef>
              <c:f>Hoja1!$H$417:$H$430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3</c:v>
                </c:pt>
                <c:pt idx="7">
                  <c:v>12</c:v>
                </c:pt>
                <c:pt idx="8">
                  <c:v>16</c:v>
                </c:pt>
                <c:pt idx="9">
                  <c:v>21</c:v>
                </c:pt>
                <c:pt idx="10">
                  <c:v>18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Hoja1!$I$416</c:f>
              <c:strCache>
                <c:ptCount val="1"/>
                <c:pt idx="0">
                  <c:v>MUCHO </c:v>
                </c:pt>
              </c:strCache>
            </c:strRef>
          </c:tx>
          <c:invertIfNegative val="0"/>
          <c:cat>
            <c:strRef>
              <c:f>Hoja1!$D$417:$D$430</c:f>
              <c:strCache>
                <c:ptCount val="14"/>
                <c:pt idx="0">
                  <c:v>Misterio</c:v>
                </c:pt>
                <c:pt idx="1">
                  <c:v>Romanticos</c:v>
                </c:pt>
                <c:pt idx="2">
                  <c:v>Deporte/Salud</c:v>
                </c:pt>
                <c:pt idx="3">
                  <c:v>Aventuras </c:v>
                </c:pt>
                <c:pt idx="4">
                  <c:v>Ciencia-Ficción</c:v>
                </c:pt>
                <c:pt idx="5">
                  <c:v>Terror</c:v>
                </c:pt>
                <c:pt idx="6">
                  <c:v>Poesia</c:v>
                </c:pt>
                <c:pt idx="7">
                  <c:v>Historia/Policia</c:v>
                </c:pt>
                <c:pt idx="8">
                  <c:v>Humor</c:v>
                </c:pt>
                <c:pt idx="9">
                  <c:v>Ciencia/Tegnologia</c:v>
                </c:pt>
                <c:pt idx="10">
                  <c:v>Viajes, Naturaleza</c:v>
                </c:pt>
                <c:pt idx="11">
                  <c:v>Música</c:v>
                </c:pt>
                <c:pt idx="12">
                  <c:v>Literatura clasica</c:v>
                </c:pt>
                <c:pt idx="13">
                  <c:v>Biografia </c:v>
                </c:pt>
              </c:strCache>
            </c:strRef>
          </c:cat>
          <c:val>
            <c:numRef>
              <c:f>Hoja1!$I$417:$I$430</c:f>
              <c:numCache>
                <c:formatCode>General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15</c:v>
                </c:pt>
                <c:pt idx="3">
                  <c:v>4</c:v>
                </c:pt>
                <c:pt idx="4">
                  <c:v>10</c:v>
                </c:pt>
                <c:pt idx="5">
                  <c:v>18</c:v>
                </c:pt>
                <c:pt idx="6">
                  <c:v>4</c:v>
                </c:pt>
                <c:pt idx="7">
                  <c:v>7</c:v>
                </c:pt>
                <c:pt idx="8">
                  <c:v>15</c:v>
                </c:pt>
                <c:pt idx="9">
                  <c:v>13</c:v>
                </c:pt>
                <c:pt idx="10">
                  <c:v>8</c:v>
                </c:pt>
                <c:pt idx="11">
                  <c:v>17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52896"/>
        <c:axId val="92355200"/>
      </c:barChart>
      <c:catAx>
        <c:axId val="9235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2355200"/>
        <c:crosses val="autoZero"/>
        <c:auto val="1"/>
        <c:lblAlgn val="ctr"/>
        <c:lblOffset val="100"/>
        <c:noMultiLvlLbl val="0"/>
      </c:catAx>
      <c:valAx>
        <c:axId val="9235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5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Hoja1!$E$458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Hoja1!$D$459:$D$465</c:f>
              <c:strCache>
                <c:ptCount val="7"/>
                <c:pt idx="0">
                  <c:v>Porque aprendo mucho</c:v>
                </c:pt>
                <c:pt idx="1">
                  <c:v>porque me ayuda a imaginar cosas y situaciones</c:v>
                </c:pt>
                <c:pt idx="2">
                  <c:v>porque me enseña a expresarme mejor</c:v>
                </c:pt>
                <c:pt idx="3">
                  <c:v>porque me hace sentir bien </c:v>
                </c:pt>
                <c:pt idx="4">
                  <c:v>porque aprendo lo que significan muchas palabras</c:v>
                </c:pt>
                <c:pt idx="5">
                  <c:v>porque me hace progresar en los aprendizajes escolares</c:v>
                </c:pt>
                <c:pt idx="6">
                  <c:v>no es importante leer</c:v>
                </c:pt>
              </c:strCache>
            </c:strRef>
          </c:cat>
          <c:val>
            <c:numRef>
              <c:f>Hoja1!$E$459:$E$465</c:f>
              <c:numCache>
                <c:formatCode>General</c:formatCode>
                <c:ptCount val="7"/>
                <c:pt idx="0">
                  <c:v>9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00832"/>
        <c:axId val="95003008"/>
      </c:barChart>
      <c:catAx>
        <c:axId val="9500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95003008"/>
        <c:crosses val="autoZero"/>
        <c:auto val="1"/>
        <c:lblAlgn val="ctr"/>
        <c:lblOffset val="100"/>
        <c:noMultiLvlLbl val="0"/>
      </c:catAx>
      <c:valAx>
        <c:axId val="9500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0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PORCENTAJES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Hoja1!$D$459:$D$465</c:f>
              <c:strCache>
                <c:ptCount val="7"/>
                <c:pt idx="0">
                  <c:v>Porque aprendo mucho</c:v>
                </c:pt>
                <c:pt idx="1">
                  <c:v>porque me ayuda a imaginar cosas y situaciones</c:v>
                </c:pt>
                <c:pt idx="2">
                  <c:v>porque me enseña a expresarme mejor</c:v>
                </c:pt>
                <c:pt idx="3">
                  <c:v>porque me hace sentir bien </c:v>
                </c:pt>
                <c:pt idx="4">
                  <c:v>porque aprendo lo que significan muchas palabras</c:v>
                </c:pt>
                <c:pt idx="5">
                  <c:v>porque me hace progresar en los aprendizajes escolares</c:v>
                </c:pt>
                <c:pt idx="6">
                  <c:v>no es importante leer</c:v>
                </c:pt>
              </c:strCache>
            </c:strRef>
          </c:cat>
          <c:val>
            <c:numRef>
              <c:f>Hoja1!$E$459:$E$465</c:f>
              <c:numCache>
                <c:formatCode>General</c:formatCode>
                <c:ptCount val="7"/>
                <c:pt idx="0">
                  <c:v>9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PORCENTAJE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Hoja1!$H$10:$H$15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Hoja1!$I$10:$I$15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Hoja1!$H$10:$H$15</c:f>
              <c:strCache>
                <c:ptCount val="6"/>
                <c:pt idx="0">
                  <c:v>Sin estudios</c:v>
                </c:pt>
                <c:pt idx="1">
                  <c:v>Algunos cursos de primaria</c:v>
                </c:pt>
                <c:pt idx="2">
                  <c:v>Estudios primarios</c:v>
                </c:pt>
                <c:pt idx="3">
                  <c:v>Bachillerato </c:v>
                </c:pt>
                <c:pt idx="4">
                  <c:v>formacion profesional</c:v>
                </c:pt>
                <c:pt idx="5">
                  <c:v>universitarios </c:v>
                </c:pt>
              </c:strCache>
            </c:strRef>
          </c:cat>
          <c:val>
            <c:numRef>
              <c:f>Hoja1!$J$10:$J$15</c:f>
              <c:numCache>
                <c:formatCode>0%</c:formatCode>
                <c:ptCount val="6"/>
                <c:pt idx="0">
                  <c:v>0.17647058823529413</c:v>
                </c:pt>
                <c:pt idx="1">
                  <c:v>0.23529411764705882</c:v>
                </c:pt>
                <c:pt idx="2">
                  <c:v>0.3235294117647059</c:v>
                </c:pt>
                <c:pt idx="3">
                  <c:v>0.20588235294117646</c:v>
                </c:pt>
                <c:pt idx="4">
                  <c:v>2.9411764705882353E-2</c:v>
                </c:pt>
                <c:pt idx="5">
                  <c:v>2.9411764705882353E-2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Hoja1!$E$491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Hoja1!$D$492:$D$493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Hoja1!$E$492:$E$493</c:f>
              <c:numCache>
                <c:formatCode>General</c:formatCode>
                <c:ptCount val="2"/>
                <c:pt idx="0">
                  <c:v>33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38176"/>
        <c:axId val="166747520"/>
      </c:barChart>
      <c:catAx>
        <c:axId val="16673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747520"/>
        <c:crosses val="autoZero"/>
        <c:auto val="1"/>
        <c:lblAlgn val="ctr"/>
        <c:lblOffset val="100"/>
        <c:noMultiLvlLbl val="0"/>
      </c:catAx>
      <c:valAx>
        <c:axId val="16674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73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Hoja1!$E$491</c:f>
              <c:strCache>
                <c:ptCount val="1"/>
                <c:pt idx="0">
                  <c:v>CANTIDAD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Hoja1!$D$492:$D$493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Hoja1!$E$492:$E$493</c:f>
              <c:numCache>
                <c:formatCode>General</c:formatCode>
                <c:ptCount val="2"/>
                <c:pt idx="0">
                  <c:v>33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2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Hoja1!$E$59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Hoja1!$D$60:$D$63</c:f>
              <c:strCache>
                <c:ptCount val="4"/>
                <c:pt idx="0">
                  <c:v>Graduado en educación secundaria(hasta noveno)</c:v>
                </c:pt>
                <c:pt idx="1">
                  <c:v>Bachiller </c:v>
                </c:pt>
                <c:pt idx="2">
                  <c:v>Técnico de formación profesional (sexto semestre de la universidad)</c:v>
                </c:pt>
                <c:pt idx="3">
                  <c:v>Universitario profesional </c:v>
                </c:pt>
              </c:strCache>
            </c:strRef>
          </c:cat>
          <c:val>
            <c:numRef>
              <c:f>Hoja1!$E$60:$E$63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67360"/>
        <c:axId val="70768896"/>
      </c:barChart>
      <c:catAx>
        <c:axId val="7076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70768896"/>
        <c:crosses val="autoZero"/>
        <c:auto val="1"/>
        <c:lblAlgn val="ctr"/>
        <c:lblOffset val="100"/>
        <c:noMultiLvlLbl val="0"/>
      </c:catAx>
      <c:valAx>
        <c:axId val="7076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6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PORCENTAJE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Hoja1!$D$60:$D$63</c:f>
              <c:strCache>
                <c:ptCount val="4"/>
                <c:pt idx="0">
                  <c:v>Graduado en educación secundaria(hasta noveno)</c:v>
                </c:pt>
                <c:pt idx="1">
                  <c:v>Bachiller </c:v>
                </c:pt>
                <c:pt idx="2">
                  <c:v>Técnico de formación profesional (sexto semestre de la universidad)</c:v>
                </c:pt>
                <c:pt idx="3">
                  <c:v>Universitario profesional </c:v>
                </c:pt>
              </c:strCache>
            </c:strRef>
          </c:cat>
          <c:val>
            <c:numRef>
              <c:f>Hoja1!$E$60:$E$63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Hoja1!$D$60:$D$63</c:f>
              <c:strCache>
                <c:ptCount val="4"/>
                <c:pt idx="0">
                  <c:v>Graduado en educación secundaria(hasta noveno)</c:v>
                </c:pt>
                <c:pt idx="1">
                  <c:v>Bachiller </c:v>
                </c:pt>
                <c:pt idx="2">
                  <c:v>Técnico de formación profesional (sexto semestre de la universidad)</c:v>
                </c:pt>
                <c:pt idx="3">
                  <c:v>Universitario profesional </c:v>
                </c:pt>
              </c:strCache>
            </c:strRef>
          </c:cat>
          <c:val>
            <c:numRef>
              <c:f>Hoja1!$F$60:$F$63</c:f>
              <c:numCache>
                <c:formatCode>0%</c:formatCode>
                <c:ptCount val="4"/>
                <c:pt idx="0">
                  <c:v>0</c:v>
                </c:pt>
                <c:pt idx="1">
                  <c:v>2.9411764705882353E-2</c:v>
                </c:pt>
                <c:pt idx="2">
                  <c:v>2.9411764705882353E-2</c:v>
                </c:pt>
                <c:pt idx="3">
                  <c:v>0.94117647058823528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Hoja1!$D$98</c:f>
              <c:strCache>
                <c:ptCount val="1"/>
                <c:pt idx="0">
                  <c:v>Soy bueno o buena en las tareas escolares</c:v>
                </c:pt>
              </c:strCache>
            </c:strRef>
          </c:tx>
          <c:invertIfNegative val="0"/>
          <c:cat>
            <c:strRef>
              <c:f>Hoja1!$E$97:$I$97</c:f>
              <c:strCache>
                <c:ptCount val="5"/>
                <c:pt idx="0">
                  <c:v>Opción 1: Totamente en desacuerdo </c:v>
                </c:pt>
                <c:pt idx="1">
                  <c:v>Opción 2:Bastante en desacuerdo </c:v>
                </c:pt>
                <c:pt idx="2">
                  <c:v>Opción 3: Ni acuerdo ni desacuerdo</c:v>
                </c:pt>
                <c:pt idx="3">
                  <c:v>Opción 4: Bastante de acuerdo</c:v>
                </c:pt>
                <c:pt idx="4">
                  <c:v>Opción 5: Totalmente de acuerdo </c:v>
                </c:pt>
              </c:strCache>
            </c:strRef>
          </c:cat>
          <c:val>
            <c:numRef>
              <c:f>Hoja1!$E$98:$I$98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09856"/>
        <c:axId val="70914048"/>
      </c:barChart>
      <c:catAx>
        <c:axId val="7080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70914048"/>
        <c:crosses val="autoZero"/>
        <c:auto val="1"/>
        <c:lblAlgn val="ctr"/>
        <c:lblOffset val="100"/>
        <c:noMultiLvlLbl val="0"/>
      </c:catAx>
      <c:valAx>
        <c:axId val="70914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0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Hoja1!$D$98</c:f>
              <c:strCache>
                <c:ptCount val="1"/>
                <c:pt idx="0">
                  <c:v>Soy bueno o buena en las tareas escolares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Hoja1!$E$98:$J$98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  <c:pt idx="5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Hoja1!$D$99</c:f>
              <c:strCache>
                <c:ptCount val="1"/>
                <c:pt idx="0">
                  <c:v>Me imaginó fácilmente las situaciones que leo</c:v>
                </c:pt>
              </c:strCache>
            </c:strRef>
          </c:tx>
          <c:invertIfNegative val="0"/>
          <c:val>
            <c:numRef>
              <c:f>Hoja1!$E$99:$I$99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36832"/>
        <c:axId val="70963200"/>
      </c:barChart>
      <c:catAx>
        <c:axId val="7093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70963200"/>
        <c:crosses val="autoZero"/>
        <c:auto val="1"/>
        <c:lblAlgn val="ctr"/>
        <c:lblOffset val="100"/>
        <c:noMultiLvlLbl val="0"/>
      </c:catAx>
      <c:valAx>
        <c:axId val="7096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3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9" Type="http://schemas.openxmlformats.org/officeDocument/2006/relationships/chart" Target="../charts/chart37.xml"/><Relationship Id="rId3" Type="http://schemas.openxmlformats.org/officeDocument/2006/relationships/chart" Target="../charts/chart1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42" Type="http://schemas.openxmlformats.org/officeDocument/2006/relationships/chart" Target="../charts/chart40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2" Type="http://schemas.openxmlformats.org/officeDocument/2006/relationships/image" Target="../media/image2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41" Type="http://schemas.openxmlformats.org/officeDocument/2006/relationships/chart" Target="../charts/chart39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40" Type="http://schemas.openxmlformats.org/officeDocument/2006/relationships/chart" Target="../charts/chart38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43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57150</xdr:rowOff>
    </xdr:from>
    <xdr:to>
      <xdr:col>2</xdr:col>
      <xdr:colOff>609600</xdr:colOff>
      <xdr:row>9</xdr:row>
      <xdr:rowOff>161925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3815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133349</xdr:colOff>
      <xdr:row>2</xdr:row>
      <xdr:rowOff>66676</xdr:rowOff>
    </xdr:from>
    <xdr:to>
      <xdr:col>13</xdr:col>
      <xdr:colOff>733424</xdr:colOff>
      <xdr:row>9</xdr:row>
      <xdr:rowOff>1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799" y="447676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16</xdr:row>
      <xdr:rowOff>185737</xdr:rowOff>
    </xdr:from>
    <xdr:to>
      <xdr:col>5</xdr:col>
      <xdr:colOff>800100</xdr:colOff>
      <xdr:row>29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9526</xdr:colOff>
      <xdr:row>31</xdr:row>
      <xdr:rowOff>23811</xdr:rowOff>
    </xdr:from>
    <xdr:to>
      <xdr:col>5</xdr:col>
      <xdr:colOff>800101</xdr:colOff>
      <xdr:row>45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17</xdr:row>
      <xdr:rowOff>14287</xdr:rowOff>
    </xdr:from>
    <xdr:to>
      <xdr:col>12</xdr:col>
      <xdr:colOff>0</xdr:colOff>
      <xdr:row>30</xdr:row>
      <xdr:rowOff>19050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19050</xdr:colOff>
      <xdr:row>31</xdr:row>
      <xdr:rowOff>4762</xdr:rowOff>
    </xdr:from>
    <xdr:to>
      <xdr:col>12</xdr:col>
      <xdr:colOff>19050</xdr:colOff>
      <xdr:row>44</xdr:row>
      <xdr:rowOff>123825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19050</xdr:colOff>
      <xdr:row>53</xdr:row>
      <xdr:rowOff>38100</xdr:rowOff>
    </xdr:from>
    <xdr:to>
      <xdr:col>2</xdr:col>
      <xdr:colOff>600075</xdr:colOff>
      <xdr:row>59</xdr:row>
      <xdr:rowOff>342900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022985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95250</xdr:colOff>
      <xdr:row>53</xdr:row>
      <xdr:rowOff>76200</xdr:rowOff>
    </xdr:from>
    <xdr:to>
      <xdr:col>13</xdr:col>
      <xdr:colOff>695325</xdr:colOff>
      <xdr:row>59</xdr:row>
      <xdr:rowOff>209550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267950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695325</xdr:colOff>
      <xdr:row>57</xdr:row>
      <xdr:rowOff>61912</xdr:rowOff>
    </xdr:from>
    <xdr:to>
      <xdr:col>12</xdr:col>
      <xdr:colOff>104775</xdr:colOff>
      <xdr:row>64</xdr:row>
      <xdr:rowOff>185737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47624</xdr:colOff>
      <xdr:row>65</xdr:row>
      <xdr:rowOff>4761</xdr:rowOff>
    </xdr:from>
    <xdr:to>
      <xdr:col>7</xdr:col>
      <xdr:colOff>1485899</xdr:colOff>
      <xdr:row>79</xdr:row>
      <xdr:rowOff>161924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28575</xdr:colOff>
      <xdr:row>85</xdr:row>
      <xdr:rowOff>9525</xdr:rowOff>
    </xdr:from>
    <xdr:to>
      <xdr:col>2</xdr:col>
      <xdr:colOff>609600</xdr:colOff>
      <xdr:row>92</xdr:row>
      <xdr:rowOff>142875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58315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133350</xdr:colOff>
      <xdr:row>85</xdr:row>
      <xdr:rowOff>19050</xdr:rowOff>
    </xdr:from>
    <xdr:to>
      <xdr:col>13</xdr:col>
      <xdr:colOff>733425</xdr:colOff>
      <xdr:row>91</xdr:row>
      <xdr:rowOff>171450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17592675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19049</xdr:colOff>
      <xdr:row>114</xdr:row>
      <xdr:rowOff>52387</xdr:rowOff>
    </xdr:from>
    <xdr:to>
      <xdr:col>7</xdr:col>
      <xdr:colOff>1019174</xdr:colOff>
      <xdr:row>127</xdr:row>
      <xdr:rowOff>123825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1104900</xdr:colOff>
      <xdr:row>114</xdr:row>
      <xdr:rowOff>4762</xdr:rowOff>
    </xdr:from>
    <xdr:to>
      <xdr:col>13</xdr:col>
      <xdr:colOff>9525</xdr:colOff>
      <xdr:row>127</xdr:row>
      <xdr:rowOff>123825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19049</xdr:colOff>
      <xdr:row>130</xdr:row>
      <xdr:rowOff>4762</xdr:rowOff>
    </xdr:from>
    <xdr:to>
      <xdr:col>7</xdr:col>
      <xdr:colOff>1000124</xdr:colOff>
      <xdr:row>143</xdr:row>
      <xdr:rowOff>57150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1114426</xdr:colOff>
      <xdr:row>130</xdr:row>
      <xdr:rowOff>33337</xdr:rowOff>
    </xdr:from>
    <xdr:to>
      <xdr:col>12</xdr:col>
      <xdr:colOff>742950</xdr:colOff>
      <xdr:row>143</xdr:row>
      <xdr:rowOff>28575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28574</xdr:colOff>
      <xdr:row>145</xdr:row>
      <xdr:rowOff>80962</xdr:rowOff>
    </xdr:from>
    <xdr:to>
      <xdr:col>7</xdr:col>
      <xdr:colOff>952499</xdr:colOff>
      <xdr:row>157</xdr:row>
      <xdr:rowOff>133350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1152525</xdr:colOff>
      <xdr:row>145</xdr:row>
      <xdr:rowOff>66674</xdr:rowOff>
    </xdr:from>
    <xdr:to>
      <xdr:col>13</xdr:col>
      <xdr:colOff>76200</xdr:colOff>
      <xdr:row>157</xdr:row>
      <xdr:rowOff>190499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761999</xdr:colOff>
      <xdr:row>159</xdr:row>
      <xdr:rowOff>176212</xdr:rowOff>
    </xdr:from>
    <xdr:to>
      <xdr:col>7</xdr:col>
      <xdr:colOff>981074</xdr:colOff>
      <xdr:row>173</xdr:row>
      <xdr:rowOff>123826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1162050</xdr:colOff>
      <xdr:row>159</xdr:row>
      <xdr:rowOff>190499</xdr:rowOff>
    </xdr:from>
    <xdr:to>
      <xdr:col>13</xdr:col>
      <xdr:colOff>114300</xdr:colOff>
      <xdr:row>173</xdr:row>
      <xdr:rowOff>85725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19049</xdr:colOff>
      <xdr:row>176</xdr:row>
      <xdr:rowOff>52386</xdr:rowOff>
    </xdr:from>
    <xdr:to>
      <xdr:col>7</xdr:col>
      <xdr:colOff>942974</xdr:colOff>
      <xdr:row>190</xdr:row>
      <xdr:rowOff>190499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1152525</xdr:colOff>
      <xdr:row>176</xdr:row>
      <xdr:rowOff>66676</xdr:rowOff>
    </xdr:from>
    <xdr:to>
      <xdr:col>13</xdr:col>
      <xdr:colOff>219075</xdr:colOff>
      <xdr:row>190</xdr:row>
      <xdr:rowOff>100012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9525</xdr:colOff>
      <xdr:row>193</xdr:row>
      <xdr:rowOff>42862</xdr:rowOff>
    </xdr:from>
    <xdr:to>
      <xdr:col>7</xdr:col>
      <xdr:colOff>885825</xdr:colOff>
      <xdr:row>208</xdr:row>
      <xdr:rowOff>0</xdr:rowOff>
    </xdr:to>
    <xdr:graphicFrame macro="">
      <xdr:nvGraphicFramePr>
        <xdr:cNvPr id="26" name="2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1228724</xdr:colOff>
      <xdr:row>193</xdr:row>
      <xdr:rowOff>61912</xdr:rowOff>
    </xdr:from>
    <xdr:to>
      <xdr:col>13</xdr:col>
      <xdr:colOff>200025</xdr:colOff>
      <xdr:row>207</xdr:row>
      <xdr:rowOff>142875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210</xdr:row>
      <xdr:rowOff>33337</xdr:rowOff>
    </xdr:from>
    <xdr:to>
      <xdr:col>7</xdr:col>
      <xdr:colOff>876300</xdr:colOff>
      <xdr:row>223</xdr:row>
      <xdr:rowOff>171450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1171575</xdr:colOff>
      <xdr:row>210</xdr:row>
      <xdr:rowOff>33337</xdr:rowOff>
    </xdr:from>
    <xdr:to>
      <xdr:col>13</xdr:col>
      <xdr:colOff>428625</xdr:colOff>
      <xdr:row>223</xdr:row>
      <xdr:rowOff>171450</xdr:rowOff>
    </xdr:to>
    <xdr:graphicFrame macro="">
      <xdr:nvGraphicFramePr>
        <xdr:cNvPr id="29" name="2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1238250</xdr:colOff>
      <xdr:row>226</xdr:row>
      <xdr:rowOff>23812</xdr:rowOff>
    </xdr:from>
    <xdr:to>
      <xdr:col>13</xdr:col>
      <xdr:colOff>457200</xdr:colOff>
      <xdr:row>239</xdr:row>
      <xdr:rowOff>104775</xdr:rowOff>
    </xdr:to>
    <xdr:graphicFrame macro="">
      <xdr:nvGraphicFramePr>
        <xdr:cNvPr id="31" name="3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9525</xdr:colOff>
      <xdr:row>226</xdr:row>
      <xdr:rowOff>14287</xdr:rowOff>
    </xdr:from>
    <xdr:to>
      <xdr:col>7</xdr:col>
      <xdr:colOff>809625</xdr:colOff>
      <xdr:row>239</xdr:row>
      <xdr:rowOff>104775</xdr:rowOff>
    </xdr:to>
    <xdr:graphicFrame macro="">
      <xdr:nvGraphicFramePr>
        <xdr:cNvPr id="32" name="3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19050</xdr:colOff>
      <xdr:row>242</xdr:row>
      <xdr:rowOff>4762</xdr:rowOff>
    </xdr:from>
    <xdr:to>
      <xdr:col>7</xdr:col>
      <xdr:colOff>762000</xdr:colOff>
      <xdr:row>254</xdr:row>
      <xdr:rowOff>133350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1295399</xdr:colOff>
      <xdr:row>241</xdr:row>
      <xdr:rowOff>185737</xdr:rowOff>
    </xdr:from>
    <xdr:to>
      <xdr:col>13</xdr:col>
      <xdr:colOff>333374</xdr:colOff>
      <xdr:row>254</xdr:row>
      <xdr:rowOff>95250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47625</xdr:colOff>
      <xdr:row>257</xdr:row>
      <xdr:rowOff>4762</xdr:rowOff>
    </xdr:from>
    <xdr:to>
      <xdr:col>7</xdr:col>
      <xdr:colOff>657225</xdr:colOff>
      <xdr:row>269</xdr:row>
      <xdr:rowOff>161925</xdr:rowOff>
    </xdr:to>
    <xdr:graphicFrame macro="">
      <xdr:nvGraphicFramePr>
        <xdr:cNvPr id="35" name="3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1266825</xdr:colOff>
      <xdr:row>257</xdr:row>
      <xdr:rowOff>33337</xdr:rowOff>
    </xdr:from>
    <xdr:to>
      <xdr:col>13</xdr:col>
      <xdr:colOff>381000</xdr:colOff>
      <xdr:row>270</xdr:row>
      <xdr:rowOff>0</xdr:rowOff>
    </xdr:to>
    <xdr:graphicFrame macro="">
      <xdr:nvGraphicFramePr>
        <xdr:cNvPr id="36" name="3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</xdr:col>
      <xdr:colOff>0</xdr:colOff>
      <xdr:row>273</xdr:row>
      <xdr:rowOff>0</xdr:rowOff>
    </xdr:from>
    <xdr:to>
      <xdr:col>2</xdr:col>
      <xdr:colOff>581025</xdr:colOff>
      <xdr:row>280</xdr:row>
      <xdr:rowOff>114300</xdr:rowOff>
    </xdr:to>
    <xdr:pic>
      <xdr:nvPicPr>
        <xdr:cNvPr id="37" name="3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26075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171450</xdr:colOff>
      <xdr:row>273</xdr:row>
      <xdr:rowOff>19050</xdr:rowOff>
    </xdr:from>
    <xdr:to>
      <xdr:col>14</xdr:col>
      <xdr:colOff>9525</xdr:colOff>
      <xdr:row>279</xdr:row>
      <xdr:rowOff>161925</xdr:rowOff>
    </xdr:to>
    <xdr:pic>
      <xdr:nvPicPr>
        <xdr:cNvPr id="38" name="37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56245125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288</xdr:row>
      <xdr:rowOff>19049</xdr:rowOff>
    </xdr:from>
    <xdr:to>
      <xdr:col>7</xdr:col>
      <xdr:colOff>1304925</xdr:colOff>
      <xdr:row>300</xdr:row>
      <xdr:rowOff>38100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276226</xdr:colOff>
      <xdr:row>288</xdr:row>
      <xdr:rowOff>9525</xdr:rowOff>
    </xdr:from>
    <xdr:to>
      <xdr:col>13</xdr:col>
      <xdr:colOff>9526</xdr:colOff>
      <xdr:row>300</xdr:row>
      <xdr:rowOff>33336</xdr:rowOff>
    </xdr:to>
    <xdr:graphicFrame macro="">
      <xdr:nvGraphicFramePr>
        <xdr:cNvPr id="40" name="3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</xdr:col>
      <xdr:colOff>0</xdr:colOff>
      <xdr:row>303</xdr:row>
      <xdr:rowOff>0</xdr:rowOff>
    </xdr:from>
    <xdr:to>
      <xdr:col>2</xdr:col>
      <xdr:colOff>581025</xdr:colOff>
      <xdr:row>310</xdr:row>
      <xdr:rowOff>104775</xdr:rowOff>
    </xdr:to>
    <xdr:pic>
      <xdr:nvPicPr>
        <xdr:cNvPr id="41" name="4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017275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123825</xdr:colOff>
      <xdr:row>303</xdr:row>
      <xdr:rowOff>47625</xdr:rowOff>
    </xdr:from>
    <xdr:to>
      <xdr:col>13</xdr:col>
      <xdr:colOff>723900</xdr:colOff>
      <xdr:row>309</xdr:row>
      <xdr:rowOff>180975</xdr:rowOff>
    </xdr:to>
    <xdr:pic>
      <xdr:nvPicPr>
        <xdr:cNvPr id="42" name="4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62064900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317</xdr:row>
      <xdr:rowOff>38100</xdr:rowOff>
    </xdr:from>
    <xdr:to>
      <xdr:col>6</xdr:col>
      <xdr:colOff>76200</xdr:colOff>
      <xdr:row>331</xdr:row>
      <xdr:rowOff>147637</xdr:rowOff>
    </xdr:to>
    <xdr:graphicFrame macro="">
      <xdr:nvGraphicFramePr>
        <xdr:cNvPr id="43" name="4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19050</xdr:colOff>
      <xdr:row>332</xdr:row>
      <xdr:rowOff>180974</xdr:rowOff>
    </xdr:from>
    <xdr:to>
      <xdr:col>6</xdr:col>
      <xdr:colOff>57150</xdr:colOff>
      <xdr:row>347</xdr:row>
      <xdr:rowOff>61911</xdr:rowOff>
    </xdr:to>
    <xdr:graphicFrame macro="">
      <xdr:nvGraphicFramePr>
        <xdr:cNvPr id="44" name="4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752475</xdr:colOff>
      <xdr:row>317</xdr:row>
      <xdr:rowOff>76200</xdr:rowOff>
    </xdr:from>
    <xdr:to>
      <xdr:col>9</xdr:col>
      <xdr:colOff>847725</xdr:colOff>
      <xdr:row>331</xdr:row>
      <xdr:rowOff>95250</xdr:rowOff>
    </xdr:to>
    <xdr:graphicFrame macro="">
      <xdr:nvGraphicFramePr>
        <xdr:cNvPr id="45" name="4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0</xdr:colOff>
      <xdr:row>333</xdr:row>
      <xdr:rowOff>33337</xdr:rowOff>
    </xdr:from>
    <xdr:to>
      <xdr:col>9</xdr:col>
      <xdr:colOff>866775</xdr:colOff>
      <xdr:row>347</xdr:row>
      <xdr:rowOff>38100</xdr:rowOff>
    </xdr:to>
    <xdr:graphicFrame macro="">
      <xdr:nvGraphicFramePr>
        <xdr:cNvPr id="46" name="4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</xdr:col>
      <xdr:colOff>0</xdr:colOff>
      <xdr:row>351</xdr:row>
      <xdr:rowOff>0</xdr:rowOff>
    </xdr:from>
    <xdr:to>
      <xdr:col>2</xdr:col>
      <xdr:colOff>581025</xdr:colOff>
      <xdr:row>356</xdr:row>
      <xdr:rowOff>504825</xdr:rowOff>
    </xdr:to>
    <xdr:pic>
      <xdr:nvPicPr>
        <xdr:cNvPr id="47" name="4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24700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</xdr:colOff>
      <xdr:row>351</xdr:row>
      <xdr:rowOff>28575</xdr:rowOff>
    </xdr:from>
    <xdr:to>
      <xdr:col>13</xdr:col>
      <xdr:colOff>657225</xdr:colOff>
      <xdr:row>356</xdr:row>
      <xdr:rowOff>361950</xdr:rowOff>
    </xdr:to>
    <xdr:pic>
      <xdr:nvPicPr>
        <xdr:cNvPr id="48" name="47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71275575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266700</xdr:colOff>
      <xdr:row>356</xdr:row>
      <xdr:rowOff>14287</xdr:rowOff>
    </xdr:from>
    <xdr:to>
      <xdr:col>12</xdr:col>
      <xdr:colOff>171450</xdr:colOff>
      <xdr:row>367</xdr:row>
      <xdr:rowOff>23812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19050</xdr:colOff>
      <xdr:row>365</xdr:row>
      <xdr:rowOff>76199</xdr:rowOff>
    </xdr:from>
    <xdr:to>
      <xdr:col>7</xdr:col>
      <xdr:colOff>28575</xdr:colOff>
      <xdr:row>379</xdr:row>
      <xdr:rowOff>109536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</xdr:col>
      <xdr:colOff>0</xdr:colOff>
      <xdr:row>382</xdr:row>
      <xdr:rowOff>0</xdr:rowOff>
    </xdr:from>
    <xdr:to>
      <xdr:col>2</xdr:col>
      <xdr:colOff>581025</xdr:colOff>
      <xdr:row>388</xdr:row>
      <xdr:rowOff>314325</xdr:rowOff>
    </xdr:to>
    <xdr:pic>
      <xdr:nvPicPr>
        <xdr:cNvPr id="50" name="4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80020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171450</xdr:colOff>
      <xdr:row>382</xdr:row>
      <xdr:rowOff>57150</xdr:rowOff>
    </xdr:from>
    <xdr:to>
      <xdr:col>14</xdr:col>
      <xdr:colOff>9525</xdr:colOff>
      <xdr:row>388</xdr:row>
      <xdr:rowOff>200025</xdr:rowOff>
    </xdr:to>
    <xdr:pic>
      <xdr:nvPicPr>
        <xdr:cNvPr id="51" name="5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77857350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388</xdr:row>
      <xdr:rowOff>42862</xdr:rowOff>
    </xdr:from>
    <xdr:to>
      <xdr:col>10</xdr:col>
      <xdr:colOff>619125</xdr:colOff>
      <xdr:row>401</xdr:row>
      <xdr:rowOff>52387</xdr:rowOff>
    </xdr:to>
    <xdr:graphicFrame macro="">
      <xdr:nvGraphicFramePr>
        <xdr:cNvPr id="53" name="5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19050</xdr:colOff>
      <xdr:row>396</xdr:row>
      <xdr:rowOff>19050</xdr:rowOff>
    </xdr:from>
    <xdr:to>
      <xdr:col>5</xdr:col>
      <xdr:colOff>609600</xdr:colOff>
      <xdr:row>406</xdr:row>
      <xdr:rowOff>119062</xdr:rowOff>
    </xdr:to>
    <xdr:graphicFrame macro="">
      <xdr:nvGraphicFramePr>
        <xdr:cNvPr id="54" name="5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</xdr:col>
      <xdr:colOff>0</xdr:colOff>
      <xdr:row>409</xdr:row>
      <xdr:rowOff>0</xdr:rowOff>
    </xdr:from>
    <xdr:to>
      <xdr:col>2</xdr:col>
      <xdr:colOff>581025</xdr:colOff>
      <xdr:row>416</xdr:row>
      <xdr:rowOff>114300</xdr:rowOff>
    </xdr:to>
    <xdr:pic>
      <xdr:nvPicPr>
        <xdr:cNvPr id="55" name="5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21040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200025</xdr:colOff>
      <xdr:row>409</xdr:row>
      <xdr:rowOff>38100</xdr:rowOff>
    </xdr:from>
    <xdr:to>
      <xdr:col>14</xdr:col>
      <xdr:colOff>38100</xdr:colOff>
      <xdr:row>415</xdr:row>
      <xdr:rowOff>180975</xdr:rowOff>
    </xdr:to>
    <xdr:pic>
      <xdr:nvPicPr>
        <xdr:cNvPr id="56" name="5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83248500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66674</xdr:colOff>
      <xdr:row>431</xdr:row>
      <xdr:rowOff>4761</xdr:rowOff>
    </xdr:from>
    <xdr:to>
      <xdr:col>10</xdr:col>
      <xdr:colOff>9524</xdr:colOff>
      <xdr:row>448</xdr:row>
      <xdr:rowOff>161924</xdr:rowOff>
    </xdr:to>
    <xdr:graphicFrame macro="">
      <xdr:nvGraphicFramePr>
        <xdr:cNvPr id="57" name="5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</xdr:col>
      <xdr:colOff>0</xdr:colOff>
      <xdr:row>452</xdr:row>
      <xdr:rowOff>0</xdr:rowOff>
    </xdr:from>
    <xdr:to>
      <xdr:col>2</xdr:col>
      <xdr:colOff>581025</xdr:colOff>
      <xdr:row>459</xdr:row>
      <xdr:rowOff>104775</xdr:rowOff>
    </xdr:to>
    <xdr:pic>
      <xdr:nvPicPr>
        <xdr:cNvPr id="58" name="5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55430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152400</xdr:colOff>
      <xdr:row>452</xdr:row>
      <xdr:rowOff>0</xdr:rowOff>
    </xdr:from>
    <xdr:to>
      <xdr:col>13</xdr:col>
      <xdr:colOff>752475</xdr:colOff>
      <xdr:row>458</xdr:row>
      <xdr:rowOff>133350</xdr:rowOff>
    </xdr:to>
    <xdr:pic>
      <xdr:nvPicPr>
        <xdr:cNvPr id="59" name="5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91554300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161925</xdr:colOff>
      <xdr:row>458</xdr:row>
      <xdr:rowOff>166687</xdr:rowOff>
    </xdr:from>
    <xdr:to>
      <xdr:col>13</xdr:col>
      <xdr:colOff>47625</xdr:colOff>
      <xdr:row>464</xdr:row>
      <xdr:rowOff>171450</xdr:rowOff>
    </xdr:to>
    <xdr:graphicFrame macro="">
      <xdr:nvGraphicFramePr>
        <xdr:cNvPr id="60" name="5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285749</xdr:colOff>
      <xdr:row>467</xdr:row>
      <xdr:rowOff>4762</xdr:rowOff>
    </xdr:from>
    <xdr:to>
      <xdr:col>9</xdr:col>
      <xdr:colOff>847724</xdr:colOff>
      <xdr:row>480</xdr:row>
      <xdr:rowOff>180975</xdr:rowOff>
    </xdr:to>
    <xdr:graphicFrame macro="">
      <xdr:nvGraphicFramePr>
        <xdr:cNvPr id="61" name="6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</xdr:col>
      <xdr:colOff>0</xdr:colOff>
      <xdr:row>484</xdr:row>
      <xdr:rowOff>0</xdr:rowOff>
    </xdr:from>
    <xdr:to>
      <xdr:col>2</xdr:col>
      <xdr:colOff>581025</xdr:colOff>
      <xdr:row>491</xdr:row>
      <xdr:rowOff>114300</xdr:rowOff>
    </xdr:to>
    <xdr:pic>
      <xdr:nvPicPr>
        <xdr:cNvPr id="62" name="6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079050"/>
          <a:ext cx="134302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171450</xdr:colOff>
      <xdr:row>484</xdr:row>
      <xdr:rowOff>28575</xdr:rowOff>
    </xdr:from>
    <xdr:to>
      <xdr:col>14</xdr:col>
      <xdr:colOff>9525</xdr:colOff>
      <xdr:row>490</xdr:row>
      <xdr:rowOff>171450</xdr:rowOff>
    </xdr:to>
    <xdr:pic>
      <xdr:nvPicPr>
        <xdr:cNvPr id="63" name="6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99107625"/>
          <a:ext cx="13620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490</xdr:row>
      <xdr:rowOff>4762</xdr:rowOff>
    </xdr:from>
    <xdr:to>
      <xdr:col>9</xdr:col>
      <xdr:colOff>104775</xdr:colOff>
      <xdr:row>499</xdr:row>
      <xdr:rowOff>28575</xdr:rowOff>
    </xdr:to>
    <xdr:graphicFrame macro="">
      <xdr:nvGraphicFramePr>
        <xdr:cNvPr id="64" name="6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371475</xdr:colOff>
      <xdr:row>489</xdr:row>
      <xdr:rowOff>195262</xdr:rowOff>
    </xdr:from>
    <xdr:to>
      <xdr:col>12</xdr:col>
      <xdr:colOff>152400</xdr:colOff>
      <xdr:row>499</xdr:row>
      <xdr:rowOff>66675</xdr:rowOff>
    </xdr:to>
    <xdr:graphicFrame macro="">
      <xdr:nvGraphicFramePr>
        <xdr:cNvPr id="65" name="6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2"/>
  <sheetViews>
    <sheetView tabSelected="1" topLeftCell="A433" workbookViewId="0">
      <selection activeCell="G466" sqref="G466"/>
    </sheetView>
  </sheetViews>
  <sheetFormatPr baseColWidth="10" defaultRowHeight="15" x14ac:dyDescent="0.25"/>
  <cols>
    <col min="1" max="1" width="11.42578125" style="1"/>
    <col min="4" max="4" width="24.7109375" customWidth="1"/>
    <col min="6" max="7" width="12.42578125" customWidth="1"/>
    <col min="8" max="8" width="22.5703125" customWidth="1"/>
    <col min="10" max="10" width="13.140625" customWidth="1"/>
    <col min="15" max="15" width="11.42578125" style="1"/>
  </cols>
  <sheetData>
    <row r="1" spans="2:1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" customHeight="1" x14ac:dyDescent="0.25">
      <c r="F3" s="36" t="s">
        <v>0</v>
      </c>
      <c r="G3" s="36"/>
      <c r="H3" s="36"/>
      <c r="I3" s="23"/>
    </row>
    <row r="4" spans="2:14" ht="15" customHeight="1" x14ac:dyDescent="0.25">
      <c r="F4" s="35" t="s">
        <v>1</v>
      </c>
      <c r="G4" s="35"/>
      <c r="H4" s="35"/>
    </row>
    <row r="6" spans="2:14" x14ac:dyDescent="0.25">
      <c r="D6" t="s">
        <v>2</v>
      </c>
    </row>
    <row r="7" spans="2:14" ht="15.75" thickBot="1" x14ac:dyDescent="0.3"/>
    <row r="8" spans="2:14" ht="15.75" thickBot="1" x14ac:dyDescent="0.3">
      <c r="D8" s="37" t="s">
        <v>3</v>
      </c>
      <c r="E8" s="38"/>
      <c r="F8" s="39"/>
      <c r="H8" s="37" t="s">
        <v>14</v>
      </c>
      <c r="I8" s="38"/>
      <c r="J8" s="39"/>
    </row>
    <row r="9" spans="2:14" ht="15.75" thickBot="1" x14ac:dyDescent="0.3">
      <c r="D9" s="14" t="s">
        <v>10</v>
      </c>
      <c r="E9" s="14" t="s">
        <v>11</v>
      </c>
      <c r="F9" s="11" t="s">
        <v>12</v>
      </c>
      <c r="H9" s="14" t="s">
        <v>10</v>
      </c>
      <c r="I9" s="14" t="s">
        <v>11</v>
      </c>
      <c r="J9" s="11" t="s">
        <v>12</v>
      </c>
    </row>
    <row r="10" spans="2:14" ht="15.75" thickBot="1" x14ac:dyDescent="0.3">
      <c r="D10" s="9" t="s">
        <v>4</v>
      </c>
      <c r="E10" s="15">
        <v>5</v>
      </c>
      <c r="F10" s="21">
        <f>E10/E16</f>
        <v>0.14705882352941177</v>
      </c>
      <c r="H10" s="9" t="s">
        <v>4</v>
      </c>
      <c r="I10" s="15">
        <v>6</v>
      </c>
      <c r="J10" s="17">
        <f>I10/I16</f>
        <v>0.17647058823529413</v>
      </c>
    </row>
    <row r="11" spans="2:14" ht="15.75" thickBot="1" x14ac:dyDescent="0.3">
      <c r="D11" s="5" t="s">
        <v>5</v>
      </c>
      <c r="E11" s="16">
        <v>11</v>
      </c>
      <c r="F11" s="21">
        <f>E11/E16</f>
        <v>0.3235294117647059</v>
      </c>
      <c r="H11" s="5" t="s">
        <v>5</v>
      </c>
      <c r="I11" s="16">
        <v>8</v>
      </c>
      <c r="J11" s="19">
        <f>I11/I16</f>
        <v>0.23529411764705882</v>
      </c>
    </row>
    <row r="12" spans="2:14" ht="15.75" thickBot="1" x14ac:dyDescent="0.3">
      <c r="D12" s="12" t="s">
        <v>6</v>
      </c>
      <c r="E12" s="15">
        <v>12</v>
      </c>
      <c r="F12" s="21">
        <f>E12/E16</f>
        <v>0.35294117647058826</v>
      </c>
      <c r="H12" s="12" t="s">
        <v>6</v>
      </c>
      <c r="I12" s="15">
        <v>11</v>
      </c>
      <c r="J12" s="17">
        <f>I12/I16</f>
        <v>0.3235294117647059</v>
      </c>
    </row>
    <row r="13" spans="2:14" ht="15.75" thickBot="1" x14ac:dyDescent="0.3">
      <c r="D13" s="5" t="s">
        <v>7</v>
      </c>
      <c r="E13" s="16">
        <v>4</v>
      </c>
      <c r="F13" s="17">
        <f>E13/E16</f>
        <v>0.11764705882352941</v>
      </c>
      <c r="H13" s="5" t="s">
        <v>7</v>
      </c>
      <c r="I13" s="16">
        <v>7</v>
      </c>
      <c r="J13" s="19">
        <f>I13/I16</f>
        <v>0.20588235294117646</v>
      </c>
    </row>
    <row r="14" spans="2:14" ht="15.75" thickBot="1" x14ac:dyDescent="0.3">
      <c r="D14" s="12" t="s">
        <v>8</v>
      </c>
      <c r="E14" s="15">
        <v>0</v>
      </c>
      <c r="F14" s="21">
        <f>E14/E16</f>
        <v>0</v>
      </c>
      <c r="H14" s="12" t="s">
        <v>8</v>
      </c>
      <c r="I14" s="15">
        <v>1</v>
      </c>
      <c r="J14" s="17">
        <f>I14/I16</f>
        <v>2.9411764705882353E-2</v>
      </c>
    </row>
    <row r="15" spans="2:14" ht="15.75" thickBot="1" x14ac:dyDescent="0.3">
      <c r="D15" s="9" t="s">
        <v>9</v>
      </c>
      <c r="E15" s="14">
        <v>2</v>
      </c>
      <c r="F15" s="17">
        <f>E15/E16</f>
        <v>5.8823529411764705E-2</v>
      </c>
      <c r="H15" s="9" t="s">
        <v>9</v>
      </c>
      <c r="I15" s="14">
        <v>1</v>
      </c>
      <c r="J15" s="20">
        <f>I15/I16</f>
        <v>2.9411764705882353E-2</v>
      </c>
    </row>
    <row r="16" spans="2:14" ht="15.75" thickBot="1" x14ac:dyDescent="0.3">
      <c r="D16" s="9" t="s">
        <v>13</v>
      </c>
      <c r="E16" s="14">
        <f>SUM(E10:E15)</f>
        <v>34</v>
      </c>
      <c r="F16" s="18">
        <f>SUM(F10:F15)</f>
        <v>1</v>
      </c>
      <c r="H16" s="9" t="s">
        <v>13</v>
      </c>
      <c r="I16" s="14">
        <f>SUM(I10:I15)</f>
        <v>34</v>
      </c>
      <c r="J16" s="18">
        <f>SUM(J10:J15)</f>
        <v>1</v>
      </c>
    </row>
    <row r="20" spans="12:12" x14ac:dyDescent="0.25">
      <c r="L20" s="22"/>
    </row>
    <row r="21" spans="12:12" x14ac:dyDescent="0.25">
      <c r="L21" s="22"/>
    </row>
    <row r="22" spans="12:12" x14ac:dyDescent="0.25">
      <c r="L22" s="22"/>
    </row>
    <row r="23" spans="12:12" x14ac:dyDescent="0.25">
      <c r="L23" s="22"/>
    </row>
    <row r="24" spans="12:12" x14ac:dyDescent="0.25">
      <c r="L24" s="22"/>
    </row>
    <row r="25" spans="12:12" x14ac:dyDescent="0.25">
      <c r="L25" s="22"/>
    </row>
    <row r="26" spans="12:12" x14ac:dyDescent="0.25">
      <c r="L26" s="22"/>
    </row>
    <row r="27" spans="12:12" x14ac:dyDescent="0.25">
      <c r="L27" s="22"/>
    </row>
    <row r="28" spans="12:12" x14ac:dyDescent="0.25">
      <c r="L28" s="22"/>
    </row>
    <row r="47" spans="3:12" ht="15" customHeight="1" x14ac:dyDescent="0.25">
      <c r="C47" s="36" t="s">
        <v>19</v>
      </c>
      <c r="D47" s="36"/>
      <c r="E47" s="36"/>
      <c r="F47" s="36"/>
      <c r="G47" s="36"/>
      <c r="H47" s="36"/>
      <c r="I47" s="36"/>
      <c r="J47" s="36"/>
      <c r="K47" s="36"/>
      <c r="L47" s="36"/>
    </row>
    <row r="48" spans="3:12" x14ac:dyDescent="0.25"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2:14" x14ac:dyDescent="0.25"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2:14" x14ac:dyDescent="0.25"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2" spans="2:14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F54" s="36" t="s">
        <v>0</v>
      </c>
      <c r="G54" s="36"/>
      <c r="H54" s="36"/>
    </row>
    <row r="55" spans="2:14" x14ac:dyDescent="0.25">
      <c r="F55" s="35" t="s">
        <v>1</v>
      </c>
      <c r="G55" s="35"/>
      <c r="H55" s="35"/>
    </row>
    <row r="57" spans="2:14" x14ac:dyDescent="0.25">
      <c r="D57" t="s">
        <v>15</v>
      </c>
    </row>
    <row r="58" spans="2:14" ht="15.75" thickBot="1" x14ac:dyDescent="0.3"/>
    <row r="59" spans="2:14" ht="15.75" thickBot="1" x14ac:dyDescent="0.3">
      <c r="D59" s="13" t="s">
        <v>10</v>
      </c>
      <c r="E59" s="13" t="s">
        <v>11</v>
      </c>
      <c r="F59" s="4" t="s">
        <v>12</v>
      </c>
    </row>
    <row r="60" spans="2:14" ht="36.75" customHeight="1" thickBot="1" x14ac:dyDescent="0.3">
      <c r="D60" s="27" t="s">
        <v>20</v>
      </c>
      <c r="E60" s="14">
        <v>0</v>
      </c>
      <c r="F60" s="20">
        <f>E60/E64</f>
        <v>0</v>
      </c>
    </row>
    <row r="61" spans="2:14" ht="30.75" customHeight="1" thickBot="1" x14ac:dyDescent="0.3">
      <c r="D61" s="27" t="s">
        <v>16</v>
      </c>
      <c r="E61" s="14">
        <v>1</v>
      </c>
      <c r="F61" s="20">
        <f>E61/E64</f>
        <v>2.9411764705882353E-2</v>
      </c>
    </row>
    <row r="62" spans="2:14" ht="57" customHeight="1" thickBot="1" x14ac:dyDescent="0.3">
      <c r="D62" s="28" t="s">
        <v>21</v>
      </c>
      <c r="E62" s="25">
        <v>1</v>
      </c>
      <c r="F62" s="29">
        <f>E62/E64</f>
        <v>2.9411764705882353E-2</v>
      </c>
    </row>
    <row r="63" spans="2:14" ht="34.5" customHeight="1" thickBot="1" x14ac:dyDescent="0.3">
      <c r="D63" s="9" t="s">
        <v>17</v>
      </c>
      <c r="E63" s="14">
        <v>32</v>
      </c>
      <c r="F63" s="20">
        <f>E63/E64</f>
        <v>0.94117647058823528</v>
      </c>
    </row>
    <row r="64" spans="2:14" ht="15.75" thickBot="1" x14ac:dyDescent="0.3">
      <c r="D64" s="9" t="s">
        <v>18</v>
      </c>
      <c r="E64" s="14">
        <f>SUM(E60:E63)</f>
        <v>34</v>
      </c>
      <c r="F64" s="18">
        <f>SUM(F60:F63)</f>
        <v>1</v>
      </c>
    </row>
    <row r="82" spans="2:14" x14ac:dyDescent="0.25">
      <c r="C82" s="24" t="s">
        <v>22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4" x14ac:dyDescent="0.2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4" x14ac:dyDescent="0.25">
      <c r="B84" s="2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2"/>
    </row>
    <row r="85" spans="2:14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 x14ac:dyDescent="0.25">
      <c r="F86" s="36" t="s">
        <v>0</v>
      </c>
      <c r="G86" s="36"/>
      <c r="H86" s="36"/>
    </row>
    <row r="87" spans="2:14" x14ac:dyDescent="0.25">
      <c r="F87" s="35" t="s">
        <v>1</v>
      </c>
      <c r="G87" s="35"/>
      <c r="H87" s="35"/>
    </row>
    <row r="89" spans="2:14" x14ac:dyDescent="0.25">
      <c r="D89" t="s">
        <v>23</v>
      </c>
    </row>
    <row r="91" spans="2:14" x14ac:dyDescent="0.25">
      <c r="D91" t="s">
        <v>24</v>
      </c>
    </row>
    <row r="92" spans="2:14" x14ac:dyDescent="0.25">
      <c r="D92" t="s">
        <v>25</v>
      </c>
    </row>
    <row r="93" spans="2:14" x14ac:dyDescent="0.25">
      <c r="D93" t="s">
        <v>26</v>
      </c>
    </row>
    <row r="94" spans="2:14" x14ac:dyDescent="0.25">
      <c r="D94" t="s">
        <v>27</v>
      </c>
    </row>
    <row r="95" spans="2:14" x14ac:dyDescent="0.25">
      <c r="D95" t="s">
        <v>28</v>
      </c>
    </row>
    <row r="96" spans="2:14" ht="15.75" thickBot="1" x14ac:dyDescent="0.3"/>
    <row r="97" spans="4:10" ht="60.75" thickBot="1" x14ac:dyDescent="0.3">
      <c r="D97" s="26" t="s">
        <v>29</v>
      </c>
      <c r="E97" s="27" t="s">
        <v>45</v>
      </c>
      <c r="F97" s="27" t="s">
        <v>46</v>
      </c>
      <c r="G97" s="27" t="s">
        <v>47</v>
      </c>
      <c r="H97" s="27" t="s">
        <v>48</v>
      </c>
      <c r="I97" s="27" t="s">
        <v>49</v>
      </c>
      <c r="J97" s="26" t="s">
        <v>13</v>
      </c>
    </row>
    <row r="98" spans="4:10" ht="30.75" thickBot="1" x14ac:dyDescent="0.3">
      <c r="D98" s="31" t="s">
        <v>30</v>
      </c>
      <c r="E98" s="10">
        <v>2</v>
      </c>
      <c r="F98" s="14">
        <v>2</v>
      </c>
      <c r="G98" s="10">
        <v>15</v>
      </c>
      <c r="H98" s="14">
        <v>8</v>
      </c>
      <c r="I98" s="10">
        <v>7</v>
      </c>
      <c r="J98" s="14">
        <f t="shared" ref="J98:J113" si="0">SUM(E98:I98)</f>
        <v>34</v>
      </c>
    </row>
    <row r="99" spans="4:10" ht="30.75" thickBot="1" x14ac:dyDescent="0.3">
      <c r="D99" s="31" t="s">
        <v>31</v>
      </c>
      <c r="E99" s="6">
        <v>0</v>
      </c>
      <c r="F99" s="15">
        <v>3</v>
      </c>
      <c r="G99" s="6">
        <v>5</v>
      </c>
      <c r="H99" s="15">
        <v>14</v>
      </c>
      <c r="I99" s="33">
        <v>12</v>
      </c>
      <c r="J99" s="15">
        <f t="shared" si="0"/>
        <v>34</v>
      </c>
    </row>
    <row r="100" spans="4:10" ht="30.75" thickBot="1" x14ac:dyDescent="0.3">
      <c r="D100" s="31" t="s">
        <v>32</v>
      </c>
      <c r="E100" s="10">
        <v>2</v>
      </c>
      <c r="F100" s="14">
        <v>1</v>
      </c>
      <c r="G100" s="10">
        <v>6</v>
      </c>
      <c r="H100" s="14">
        <v>9</v>
      </c>
      <c r="I100" s="10">
        <v>16</v>
      </c>
      <c r="J100" s="14">
        <f t="shared" si="0"/>
        <v>34</v>
      </c>
    </row>
    <row r="101" spans="4:10" ht="30.75" thickBot="1" x14ac:dyDescent="0.3">
      <c r="D101" s="31" t="s">
        <v>33</v>
      </c>
      <c r="E101" s="34">
        <v>12</v>
      </c>
      <c r="F101" s="15">
        <v>3</v>
      </c>
      <c r="G101" s="34">
        <v>6</v>
      </c>
      <c r="H101" s="15">
        <v>8</v>
      </c>
      <c r="I101" s="33">
        <v>5</v>
      </c>
      <c r="J101" s="15">
        <f t="shared" si="0"/>
        <v>34</v>
      </c>
    </row>
    <row r="102" spans="4:10" ht="15.75" thickBot="1" x14ac:dyDescent="0.3">
      <c r="D102" s="32" t="s">
        <v>34</v>
      </c>
      <c r="E102" s="10">
        <v>1</v>
      </c>
      <c r="F102" s="14">
        <v>2</v>
      </c>
      <c r="G102" s="10">
        <v>2</v>
      </c>
      <c r="H102" s="14">
        <v>11</v>
      </c>
      <c r="I102" s="10">
        <v>18</v>
      </c>
      <c r="J102" s="14">
        <f t="shared" si="0"/>
        <v>34</v>
      </c>
    </row>
    <row r="103" spans="4:10" ht="30.75" thickBot="1" x14ac:dyDescent="0.3">
      <c r="D103" s="31" t="s">
        <v>35</v>
      </c>
      <c r="E103" s="34">
        <v>5</v>
      </c>
      <c r="F103" s="15">
        <v>5</v>
      </c>
      <c r="G103" s="34">
        <v>10</v>
      </c>
      <c r="H103" s="15">
        <v>8</v>
      </c>
      <c r="I103" s="33">
        <v>6</v>
      </c>
      <c r="J103" s="15">
        <f t="shared" si="0"/>
        <v>34</v>
      </c>
    </row>
    <row r="104" spans="4:10" ht="30.75" thickBot="1" x14ac:dyDescent="0.3">
      <c r="D104" s="31" t="s">
        <v>36</v>
      </c>
      <c r="E104" s="10">
        <v>3</v>
      </c>
      <c r="F104" s="14">
        <v>3</v>
      </c>
      <c r="G104" s="10">
        <v>9</v>
      </c>
      <c r="H104" s="14">
        <v>10</v>
      </c>
      <c r="I104" s="10">
        <v>9</v>
      </c>
      <c r="J104" s="14">
        <f t="shared" si="0"/>
        <v>34</v>
      </c>
    </row>
    <row r="105" spans="4:10" ht="30.75" thickBot="1" x14ac:dyDescent="0.3">
      <c r="D105" s="31" t="s">
        <v>37</v>
      </c>
      <c r="E105" s="34">
        <v>2</v>
      </c>
      <c r="F105" s="15">
        <v>4</v>
      </c>
      <c r="G105" s="34">
        <v>7</v>
      </c>
      <c r="H105" s="15">
        <v>8</v>
      </c>
      <c r="I105" s="33">
        <v>13</v>
      </c>
      <c r="J105" s="15">
        <f t="shared" si="0"/>
        <v>34</v>
      </c>
    </row>
    <row r="106" spans="4:10" ht="15.75" thickBot="1" x14ac:dyDescent="0.3">
      <c r="D106" s="32" t="s">
        <v>38</v>
      </c>
      <c r="E106" s="10">
        <v>12</v>
      </c>
      <c r="F106" s="14">
        <v>3</v>
      </c>
      <c r="G106" s="10">
        <v>10</v>
      </c>
      <c r="H106" s="14">
        <v>4</v>
      </c>
      <c r="I106" s="10">
        <v>5</v>
      </c>
      <c r="J106" s="14">
        <f t="shared" si="0"/>
        <v>34</v>
      </c>
    </row>
    <row r="107" spans="4:10" ht="30.75" thickBot="1" x14ac:dyDescent="0.3">
      <c r="D107" s="31" t="s">
        <v>39</v>
      </c>
      <c r="E107" s="34">
        <v>2</v>
      </c>
      <c r="F107" s="15">
        <v>3</v>
      </c>
      <c r="G107" s="34">
        <v>6</v>
      </c>
      <c r="H107" s="15">
        <v>7</v>
      </c>
      <c r="I107" s="33">
        <v>16</v>
      </c>
      <c r="J107" s="15">
        <f t="shared" si="0"/>
        <v>34</v>
      </c>
    </row>
    <row r="108" spans="4:10" ht="30.75" thickBot="1" x14ac:dyDescent="0.3">
      <c r="D108" s="31" t="s">
        <v>40</v>
      </c>
      <c r="E108" s="10">
        <v>9</v>
      </c>
      <c r="F108" s="14">
        <v>5</v>
      </c>
      <c r="G108" s="10">
        <v>6</v>
      </c>
      <c r="H108" s="14">
        <v>9</v>
      </c>
      <c r="I108" s="10">
        <v>5</v>
      </c>
      <c r="J108" s="14">
        <f t="shared" si="0"/>
        <v>34</v>
      </c>
    </row>
    <row r="109" spans="4:10" ht="15.75" thickBot="1" x14ac:dyDescent="0.3">
      <c r="D109" s="32" t="s">
        <v>41</v>
      </c>
      <c r="E109" s="34">
        <v>0</v>
      </c>
      <c r="F109" s="15">
        <v>0</v>
      </c>
      <c r="G109" s="34">
        <v>11</v>
      </c>
      <c r="H109" s="15">
        <v>2</v>
      </c>
      <c r="I109" s="33">
        <v>21</v>
      </c>
      <c r="J109" s="15">
        <f t="shared" si="0"/>
        <v>34</v>
      </c>
    </row>
    <row r="110" spans="4:10" ht="15.75" thickBot="1" x14ac:dyDescent="0.3">
      <c r="D110" s="32" t="s">
        <v>42</v>
      </c>
      <c r="E110" s="10">
        <v>6</v>
      </c>
      <c r="F110" s="14">
        <v>1</v>
      </c>
      <c r="G110" s="10">
        <v>8</v>
      </c>
      <c r="H110" s="14">
        <v>12</v>
      </c>
      <c r="I110" s="10">
        <v>7</v>
      </c>
      <c r="J110" s="14">
        <f t="shared" si="0"/>
        <v>34</v>
      </c>
    </row>
    <row r="111" spans="4:10" ht="15.75" thickBot="1" x14ac:dyDescent="0.3">
      <c r="D111" s="31" t="s">
        <v>44</v>
      </c>
      <c r="E111" s="34">
        <v>12</v>
      </c>
      <c r="F111" s="15">
        <v>6</v>
      </c>
      <c r="G111" s="34">
        <v>10</v>
      </c>
      <c r="H111" s="15">
        <v>4</v>
      </c>
      <c r="I111" s="33">
        <v>2</v>
      </c>
      <c r="J111" s="15">
        <f t="shared" si="0"/>
        <v>34</v>
      </c>
    </row>
    <row r="112" spans="4:10" ht="30.75" thickBot="1" x14ac:dyDescent="0.3">
      <c r="D112" s="31" t="s">
        <v>43</v>
      </c>
      <c r="E112" s="10">
        <v>1</v>
      </c>
      <c r="F112" s="14">
        <v>2</v>
      </c>
      <c r="G112" s="10">
        <v>7</v>
      </c>
      <c r="H112" s="14">
        <v>18</v>
      </c>
      <c r="I112" s="10">
        <v>6</v>
      </c>
      <c r="J112" s="14">
        <f t="shared" si="0"/>
        <v>34</v>
      </c>
    </row>
    <row r="113" spans="4:10" ht="30.75" thickBot="1" x14ac:dyDescent="0.3">
      <c r="D113" s="27" t="s">
        <v>50</v>
      </c>
      <c r="E113" s="8">
        <v>5</v>
      </c>
      <c r="F113" s="25">
        <v>2</v>
      </c>
      <c r="G113" s="8">
        <v>6</v>
      </c>
      <c r="H113" s="25">
        <v>14</v>
      </c>
      <c r="I113" s="8">
        <v>7</v>
      </c>
      <c r="J113" s="25">
        <f t="shared" si="0"/>
        <v>34</v>
      </c>
    </row>
    <row r="272" spans="2:14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2:14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2:14" x14ac:dyDescent="0.25">
      <c r="F274" s="36" t="s">
        <v>0</v>
      </c>
      <c r="G274" s="36"/>
      <c r="H274" s="36"/>
    </row>
    <row r="275" spans="2:14" x14ac:dyDescent="0.25">
      <c r="F275" s="35" t="s">
        <v>1</v>
      </c>
      <c r="G275" s="35"/>
      <c r="H275" s="35"/>
    </row>
    <row r="278" spans="2:14" x14ac:dyDescent="0.25">
      <c r="D278" t="s">
        <v>51</v>
      </c>
    </row>
    <row r="279" spans="2:14" ht="15.75" thickBot="1" x14ac:dyDescent="0.3"/>
    <row r="280" spans="2:14" ht="15.75" thickBot="1" x14ac:dyDescent="0.3">
      <c r="D280" s="3" t="s">
        <v>10</v>
      </c>
      <c r="E280" s="13" t="s">
        <v>11</v>
      </c>
      <c r="F280" s="4" t="s">
        <v>52</v>
      </c>
    </row>
    <row r="281" spans="2:14" ht="15.75" thickBot="1" x14ac:dyDescent="0.3">
      <c r="D281" s="9" t="s">
        <v>53</v>
      </c>
      <c r="E281" s="14">
        <v>5</v>
      </c>
      <c r="F281" s="20">
        <f>E281/E286</f>
        <v>0.14705882352941177</v>
      </c>
    </row>
    <row r="282" spans="2:14" ht="15.75" thickBot="1" x14ac:dyDescent="0.3">
      <c r="D282" s="5" t="s">
        <v>54</v>
      </c>
      <c r="E282" s="15">
        <v>21</v>
      </c>
      <c r="F282" s="17">
        <f>E282/E286</f>
        <v>0.61764705882352944</v>
      </c>
    </row>
    <row r="283" spans="2:14" ht="15.75" thickBot="1" x14ac:dyDescent="0.3">
      <c r="D283" s="9" t="s">
        <v>55</v>
      </c>
      <c r="E283" s="14">
        <v>6</v>
      </c>
      <c r="F283" s="20">
        <f>E283/E286</f>
        <v>0.17647058823529413</v>
      </c>
    </row>
    <row r="284" spans="2:14" ht="15.75" thickBot="1" x14ac:dyDescent="0.3">
      <c r="D284" s="5" t="s">
        <v>56</v>
      </c>
      <c r="E284" s="15">
        <v>1</v>
      </c>
      <c r="F284" s="17">
        <f>E284/E286</f>
        <v>2.9411764705882353E-2</v>
      </c>
    </row>
    <row r="285" spans="2:14" ht="15.75" thickBot="1" x14ac:dyDescent="0.3">
      <c r="D285" s="9" t="s">
        <v>57</v>
      </c>
      <c r="E285" s="14">
        <v>1</v>
      </c>
      <c r="F285" s="20">
        <f>E285/E286</f>
        <v>2.9411764705882353E-2</v>
      </c>
    </row>
    <row r="286" spans="2:14" ht="15.75" thickBot="1" x14ac:dyDescent="0.3">
      <c r="D286" s="9" t="s">
        <v>13</v>
      </c>
      <c r="E286" s="14">
        <f>SUM(E281:E285)</f>
        <v>34</v>
      </c>
      <c r="F286" s="18">
        <f>SUM(F281:F285)</f>
        <v>1</v>
      </c>
    </row>
    <row r="302" spans="2:14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2:14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2:14" x14ac:dyDescent="0.25">
      <c r="F304" s="36" t="s">
        <v>0</v>
      </c>
      <c r="G304" s="36"/>
      <c r="H304" s="36"/>
    </row>
    <row r="305" spans="4:10" x14ac:dyDescent="0.25">
      <c r="F305" s="35" t="s">
        <v>1</v>
      </c>
      <c r="G305" s="35"/>
      <c r="H305" s="35"/>
    </row>
    <row r="307" spans="4:10" x14ac:dyDescent="0.25">
      <c r="D307" t="s">
        <v>58</v>
      </c>
    </row>
    <row r="308" spans="4:10" ht="15.75" thickBot="1" x14ac:dyDescent="0.3"/>
    <row r="309" spans="4:10" ht="15.75" thickBot="1" x14ac:dyDescent="0.3">
      <c r="D309" s="37" t="s">
        <v>59</v>
      </c>
      <c r="E309" s="38"/>
      <c r="F309" s="39"/>
      <c r="H309" s="37" t="s">
        <v>14</v>
      </c>
      <c r="I309" s="38"/>
      <c r="J309" s="39"/>
    </row>
    <row r="310" spans="4:10" ht="15.75" thickBot="1" x14ac:dyDescent="0.3">
      <c r="D310" s="9" t="s">
        <v>10</v>
      </c>
      <c r="E310" s="14" t="s">
        <v>11</v>
      </c>
      <c r="F310" s="11" t="s">
        <v>52</v>
      </c>
      <c r="H310" s="9" t="s">
        <v>10</v>
      </c>
      <c r="I310" s="14" t="s">
        <v>11</v>
      </c>
      <c r="J310" s="14" t="s">
        <v>52</v>
      </c>
    </row>
    <row r="311" spans="4:10" ht="15.75" thickBot="1" x14ac:dyDescent="0.3">
      <c r="D311" s="5" t="s">
        <v>60</v>
      </c>
      <c r="E311" s="15">
        <v>6</v>
      </c>
      <c r="F311" s="17">
        <f>E311/E316</f>
        <v>0.17647058823529413</v>
      </c>
      <c r="H311" s="5" t="s">
        <v>60</v>
      </c>
      <c r="I311" s="15">
        <v>5</v>
      </c>
      <c r="J311" s="17">
        <f>I311/I316</f>
        <v>0.14705882352941177</v>
      </c>
    </row>
    <row r="312" spans="4:10" ht="15.75" thickBot="1" x14ac:dyDescent="0.3">
      <c r="D312" s="9" t="s">
        <v>61</v>
      </c>
      <c r="E312" s="14">
        <v>13</v>
      </c>
      <c r="F312" s="20">
        <f>E312/E316</f>
        <v>0.38235294117647056</v>
      </c>
      <c r="H312" s="9" t="s">
        <v>61</v>
      </c>
      <c r="I312" s="14">
        <v>5</v>
      </c>
      <c r="J312" s="20">
        <f>I312/I316</f>
        <v>0.14705882352941177</v>
      </c>
    </row>
    <row r="313" spans="4:10" ht="15.75" thickBot="1" x14ac:dyDescent="0.3">
      <c r="D313" s="9" t="s">
        <v>62</v>
      </c>
      <c r="E313" s="14">
        <v>9</v>
      </c>
      <c r="F313" s="20">
        <f>E313/E316</f>
        <v>0.26470588235294118</v>
      </c>
      <c r="H313" s="9" t="s">
        <v>62</v>
      </c>
      <c r="I313" s="14">
        <v>8</v>
      </c>
      <c r="J313" s="20">
        <f>I313/I316</f>
        <v>0.23529411764705882</v>
      </c>
    </row>
    <row r="314" spans="4:10" ht="15.75" thickBot="1" x14ac:dyDescent="0.3">
      <c r="D314" s="7" t="s">
        <v>63</v>
      </c>
      <c r="E314" s="25">
        <v>6</v>
      </c>
      <c r="F314" s="29">
        <f>E314/E316</f>
        <v>0.17647058823529413</v>
      </c>
      <c r="H314" s="7" t="s">
        <v>63</v>
      </c>
      <c r="I314" s="25">
        <v>11</v>
      </c>
      <c r="J314" s="29">
        <f>I314/I316</f>
        <v>0.3235294117647059</v>
      </c>
    </row>
    <row r="315" spans="4:10" ht="15.75" thickBot="1" x14ac:dyDescent="0.3">
      <c r="D315" s="9" t="s">
        <v>64</v>
      </c>
      <c r="E315" s="14">
        <v>0</v>
      </c>
      <c r="F315" s="20">
        <v>0</v>
      </c>
      <c r="H315" s="9" t="s">
        <v>64</v>
      </c>
      <c r="I315" s="14">
        <v>5</v>
      </c>
      <c r="J315" s="20">
        <f>I315/I316</f>
        <v>0.14705882352941177</v>
      </c>
    </row>
    <row r="316" spans="4:10" ht="15.75" thickBot="1" x14ac:dyDescent="0.3">
      <c r="D316" s="9" t="s">
        <v>13</v>
      </c>
      <c r="E316" s="14">
        <f>SUM(E311:E315)</f>
        <v>34</v>
      </c>
      <c r="F316" s="18">
        <f>SUM(F311:F315)</f>
        <v>1</v>
      </c>
      <c r="H316" s="9" t="s">
        <v>13</v>
      </c>
      <c r="I316" s="14">
        <f>SUM(I311:I315)</f>
        <v>34</v>
      </c>
      <c r="J316" s="18">
        <f>SUM(J311:J315)</f>
        <v>1</v>
      </c>
    </row>
    <row r="350" spans="2:14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2:14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2:14" x14ac:dyDescent="0.25">
      <c r="F352" s="36" t="s">
        <v>0</v>
      </c>
      <c r="G352" s="36"/>
      <c r="H352" s="36"/>
    </row>
    <row r="353" spans="4:14" x14ac:dyDescent="0.25">
      <c r="F353" s="35" t="s">
        <v>1</v>
      </c>
      <c r="G353" s="35"/>
      <c r="H353" s="35"/>
    </row>
    <row r="355" spans="4:14" x14ac:dyDescent="0.25">
      <c r="D355" t="s">
        <v>65</v>
      </c>
    </row>
    <row r="356" spans="4:14" ht="15.75" thickBot="1" x14ac:dyDescent="0.3"/>
    <row r="357" spans="4:14" ht="60.75" thickBot="1" x14ac:dyDescent="0.3">
      <c r="D357" s="46" t="s">
        <v>10</v>
      </c>
      <c r="E357" s="43" t="s">
        <v>72</v>
      </c>
      <c r="F357" s="45" t="s">
        <v>73</v>
      </c>
      <c r="G357" s="43" t="s">
        <v>74</v>
      </c>
      <c r="N357" s="22"/>
    </row>
    <row r="358" spans="4:14" ht="15.75" thickBot="1" x14ac:dyDescent="0.3">
      <c r="D358" s="9" t="s">
        <v>66</v>
      </c>
      <c r="E358" s="14">
        <v>7</v>
      </c>
      <c r="F358" s="10">
        <v>12</v>
      </c>
      <c r="G358" s="14">
        <v>2</v>
      </c>
      <c r="N358" s="22"/>
    </row>
    <row r="359" spans="4:14" ht="15.75" thickBot="1" x14ac:dyDescent="0.3">
      <c r="D359" s="5" t="s">
        <v>67</v>
      </c>
      <c r="E359" s="15">
        <v>2</v>
      </c>
      <c r="F359" s="6">
        <v>9</v>
      </c>
      <c r="G359" s="15">
        <v>5</v>
      </c>
      <c r="N359" s="22"/>
    </row>
    <row r="360" spans="4:14" ht="15.75" thickBot="1" x14ac:dyDescent="0.3">
      <c r="D360" s="9" t="s">
        <v>68</v>
      </c>
      <c r="E360" s="14">
        <v>18</v>
      </c>
      <c r="F360" s="10">
        <v>7</v>
      </c>
      <c r="G360" s="14">
        <v>17</v>
      </c>
      <c r="N360" s="22"/>
    </row>
    <row r="361" spans="4:14" ht="15.75" thickBot="1" x14ac:dyDescent="0.3">
      <c r="D361" s="9" t="s">
        <v>69</v>
      </c>
      <c r="E361" s="14">
        <v>4</v>
      </c>
      <c r="F361" s="10">
        <v>3</v>
      </c>
      <c r="G361" s="14">
        <v>8</v>
      </c>
      <c r="N361" s="22"/>
    </row>
    <row r="362" spans="4:14" ht="15.75" thickBot="1" x14ac:dyDescent="0.3">
      <c r="D362" s="7" t="s">
        <v>70</v>
      </c>
      <c r="E362" s="25">
        <v>3</v>
      </c>
      <c r="F362" s="8">
        <v>3</v>
      </c>
      <c r="G362" s="25">
        <v>2</v>
      </c>
      <c r="N362" s="22"/>
    </row>
    <row r="363" spans="4:14" ht="15.75" thickBot="1" x14ac:dyDescent="0.3">
      <c r="D363" s="9" t="s">
        <v>13</v>
      </c>
      <c r="E363" s="14">
        <f>SUM(E358:E362)</f>
        <v>34</v>
      </c>
      <c r="F363" s="10">
        <f>SUM(F358:F362)</f>
        <v>34</v>
      </c>
      <c r="G363" s="14">
        <f>SUM(G358:G362)</f>
        <v>34</v>
      </c>
      <c r="I363" s="1"/>
      <c r="N363" s="22"/>
    </row>
    <row r="364" spans="4:14" x14ac:dyDescent="0.25">
      <c r="N364" s="22"/>
    </row>
    <row r="365" spans="4:14" x14ac:dyDescent="0.25">
      <c r="N365" s="22"/>
    </row>
    <row r="366" spans="4:14" x14ac:dyDescent="0.25">
      <c r="N366" s="22"/>
    </row>
    <row r="367" spans="4:14" x14ac:dyDescent="0.25">
      <c r="N367" s="22"/>
    </row>
    <row r="368" spans="4:14" x14ac:dyDescent="0.25">
      <c r="N368" s="22"/>
    </row>
    <row r="369" spans="2:14" x14ac:dyDescent="0.25">
      <c r="N369" s="22"/>
    </row>
    <row r="370" spans="2:14" x14ac:dyDescent="0.25">
      <c r="N370" s="22"/>
    </row>
    <row r="371" spans="2:14" x14ac:dyDescent="0.25">
      <c r="N371" s="22"/>
    </row>
    <row r="372" spans="2:14" x14ac:dyDescent="0.25">
      <c r="J372" s="52">
        <f>F358/F363</f>
        <v>0.35294117647058826</v>
      </c>
      <c r="N372" s="22"/>
    </row>
    <row r="373" spans="2:14" x14ac:dyDescent="0.25">
      <c r="J373" s="52">
        <f>G360/G363</f>
        <v>0.5</v>
      </c>
      <c r="N373" s="22"/>
    </row>
    <row r="374" spans="2:14" x14ac:dyDescent="0.25">
      <c r="N374" s="22"/>
    </row>
    <row r="375" spans="2:14" x14ac:dyDescent="0.25">
      <c r="N375" s="22"/>
    </row>
    <row r="376" spans="2:14" x14ac:dyDescent="0.25">
      <c r="N376" s="22"/>
    </row>
    <row r="377" spans="2:14" x14ac:dyDescent="0.25">
      <c r="N377" s="22"/>
    </row>
    <row r="378" spans="2:14" x14ac:dyDescent="0.25">
      <c r="N378" s="22"/>
    </row>
    <row r="379" spans="2:14" x14ac:dyDescent="0.25">
      <c r="N379" s="22"/>
    </row>
    <row r="380" spans="2:14" x14ac:dyDescent="0.25">
      <c r="N380" s="22"/>
    </row>
    <row r="381" spans="2:14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x14ac:dyDescent="0.25">
      <c r="F383" s="36" t="s">
        <v>0</v>
      </c>
      <c r="G383" s="36"/>
      <c r="H383" s="36"/>
      <c r="N383" s="22"/>
    </row>
    <row r="384" spans="2:14" x14ac:dyDescent="0.25">
      <c r="F384" s="35" t="s">
        <v>1</v>
      </c>
      <c r="G384" s="35"/>
      <c r="H384" s="35"/>
      <c r="N384" s="22"/>
    </row>
    <row r="387" spans="4:5" x14ac:dyDescent="0.25">
      <c r="D387" t="s">
        <v>75</v>
      </c>
    </row>
    <row r="388" spans="4:5" ht="15.75" thickBot="1" x14ac:dyDescent="0.3"/>
    <row r="389" spans="4:5" ht="30.75" thickBot="1" x14ac:dyDescent="0.3">
      <c r="D389" s="13" t="s">
        <v>76</v>
      </c>
      <c r="E389" s="48" t="s">
        <v>80</v>
      </c>
    </row>
    <row r="390" spans="4:5" ht="15.75" thickBot="1" x14ac:dyDescent="0.3">
      <c r="D390" s="14" t="s">
        <v>60</v>
      </c>
      <c r="E390" s="11">
        <v>0</v>
      </c>
    </row>
    <row r="391" spans="4:5" ht="15.75" thickBot="1" x14ac:dyDescent="0.3">
      <c r="D391" s="15" t="s">
        <v>77</v>
      </c>
      <c r="E391" s="40">
        <v>3</v>
      </c>
    </row>
    <row r="392" spans="4:5" ht="15.75" thickBot="1" x14ac:dyDescent="0.3">
      <c r="D392" s="14" t="s">
        <v>62</v>
      </c>
      <c r="E392" s="11">
        <v>9</v>
      </c>
    </row>
    <row r="393" spans="4:5" ht="15.75" thickBot="1" x14ac:dyDescent="0.3">
      <c r="D393" s="15" t="s">
        <v>78</v>
      </c>
      <c r="E393" s="40">
        <v>12</v>
      </c>
    </row>
    <row r="394" spans="4:5" ht="15.75" thickBot="1" x14ac:dyDescent="0.3">
      <c r="D394" s="14" t="s">
        <v>79</v>
      </c>
      <c r="E394" s="11">
        <v>10</v>
      </c>
    </row>
    <row r="395" spans="4:5" ht="15.75" thickBot="1" x14ac:dyDescent="0.3">
      <c r="D395" s="25" t="s">
        <v>71</v>
      </c>
      <c r="E395" s="14">
        <f>SUM(E390:E394)</f>
        <v>34</v>
      </c>
    </row>
    <row r="408" spans="2:14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2:14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2:14" x14ac:dyDescent="0.25">
      <c r="F410" s="36" t="s">
        <v>0</v>
      </c>
      <c r="G410" s="36"/>
      <c r="H410" s="36"/>
    </row>
    <row r="411" spans="2:14" x14ac:dyDescent="0.25">
      <c r="F411" s="35" t="s">
        <v>1</v>
      </c>
      <c r="G411" s="35"/>
      <c r="H411" s="35"/>
    </row>
    <row r="414" spans="2:14" x14ac:dyDescent="0.25">
      <c r="D414" t="s">
        <v>113</v>
      </c>
    </row>
    <row r="415" spans="2:14" ht="15.75" thickBot="1" x14ac:dyDescent="0.3"/>
    <row r="416" spans="2:14" ht="15.75" thickBot="1" x14ac:dyDescent="0.3">
      <c r="D416" s="46" t="s">
        <v>81</v>
      </c>
      <c r="E416" s="42" t="s">
        <v>82</v>
      </c>
      <c r="F416" s="44" t="s">
        <v>83</v>
      </c>
      <c r="G416" s="42" t="s">
        <v>84</v>
      </c>
      <c r="H416" s="42" t="s">
        <v>85</v>
      </c>
      <c r="I416" s="47" t="s">
        <v>86</v>
      </c>
      <c r="J416" s="42" t="s">
        <v>13</v>
      </c>
    </row>
    <row r="417" spans="4:15" ht="15.75" thickBot="1" x14ac:dyDescent="0.3">
      <c r="D417" s="9" t="s">
        <v>87</v>
      </c>
      <c r="E417" s="14">
        <v>3</v>
      </c>
      <c r="F417" s="10">
        <v>6</v>
      </c>
      <c r="G417" s="14">
        <v>16</v>
      </c>
      <c r="H417" s="14">
        <v>4</v>
      </c>
      <c r="I417" s="11">
        <v>5</v>
      </c>
      <c r="J417" s="14">
        <f>SUM(E417:I417)</f>
        <v>34</v>
      </c>
    </row>
    <row r="418" spans="4:15" ht="15.75" thickBot="1" x14ac:dyDescent="0.3">
      <c r="D418" s="5" t="s">
        <v>88</v>
      </c>
      <c r="E418" s="15">
        <v>8</v>
      </c>
      <c r="F418" s="6">
        <v>12</v>
      </c>
      <c r="G418" s="15">
        <v>14</v>
      </c>
      <c r="H418" s="15">
        <v>0</v>
      </c>
      <c r="I418" s="40">
        <v>0</v>
      </c>
      <c r="J418" s="15">
        <f>SUM(E418:I418)</f>
        <v>34</v>
      </c>
    </row>
    <row r="419" spans="4:15" ht="15.75" thickBot="1" x14ac:dyDescent="0.3">
      <c r="D419" s="9" t="s">
        <v>89</v>
      </c>
      <c r="E419" s="14">
        <v>0</v>
      </c>
      <c r="F419" s="10">
        <v>0</v>
      </c>
      <c r="G419" s="14">
        <v>5</v>
      </c>
      <c r="H419" s="14">
        <v>14</v>
      </c>
      <c r="I419" s="11">
        <v>15</v>
      </c>
      <c r="J419" s="14">
        <f>SUM(E419:I419)</f>
        <v>34</v>
      </c>
    </row>
    <row r="420" spans="4:15" ht="15.75" thickBot="1" x14ac:dyDescent="0.3">
      <c r="D420" s="5" t="s">
        <v>90</v>
      </c>
      <c r="E420" s="15">
        <v>0</v>
      </c>
      <c r="F420" s="34">
        <v>5</v>
      </c>
      <c r="G420" s="15">
        <v>13</v>
      </c>
      <c r="H420" s="15">
        <v>12</v>
      </c>
      <c r="I420" s="40">
        <v>4</v>
      </c>
      <c r="J420" s="15">
        <f>SUM(E420:I420)</f>
        <v>34</v>
      </c>
    </row>
    <row r="421" spans="4:15" ht="15.75" thickBot="1" x14ac:dyDescent="0.3">
      <c r="D421" s="9" t="s">
        <v>91</v>
      </c>
      <c r="E421" s="14">
        <v>0</v>
      </c>
      <c r="F421" s="10">
        <v>8</v>
      </c>
      <c r="G421" s="14">
        <v>2</v>
      </c>
      <c r="H421" s="14">
        <v>14</v>
      </c>
      <c r="I421" s="11">
        <v>10</v>
      </c>
      <c r="J421" s="14">
        <f>SUM(E421:I421)</f>
        <v>34</v>
      </c>
    </row>
    <row r="422" spans="4:15" ht="15.75" thickBot="1" x14ac:dyDescent="0.3">
      <c r="D422" s="5" t="s">
        <v>92</v>
      </c>
      <c r="E422" s="15">
        <v>0</v>
      </c>
      <c r="F422" s="34">
        <v>0</v>
      </c>
      <c r="G422" s="15">
        <v>0</v>
      </c>
      <c r="H422" s="15">
        <v>16</v>
      </c>
      <c r="I422" s="40">
        <v>18</v>
      </c>
      <c r="J422" s="15">
        <f>SUM(E422:I422)</f>
        <v>34</v>
      </c>
    </row>
    <row r="423" spans="4:15" ht="15.75" thickBot="1" x14ac:dyDescent="0.3">
      <c r="D423" s="9" t="s">
        <v>93</v>
      </c>
      <c r="E423" s="14">
        <v>6</v>
      </c>
      <c r="F423" s="10">
        <v>13</v>
      </c>
      <c r="G423" s="14">
        <v>8</v>
      </c>
      <c r="H423" s="14">
        <v>3</v>
      </c>
      <c r="I423" s="11">
        <v>4</v>
      </c>
      <c r="J423" s="14">
        <f>SUM(E423:I423)</f>
        <v>34</v>
      </c>
    </row>
    <row r="424" spans="4:15" ht="15.75" thickBot="1" x14ac:dyDescent="0.3">
      <c r="D424" s="5" t="s">
        <v>94</v>
      </c>
      <c r="E424" s="15">
        <v>7</v>
      </c>
      <c r="F424" s="34">
        <v>5</v>
      </c>
      <c r="G424" s="15">
        <v>3</v>
      </c>
      <c r="H424" s="15">
        <v>12</v>
      </c>
      <c r="I424" s="40">
        <v>7</v>
      </c>
      <c r="J424" s="15">
        <f>SUM(E424:I424)</f>
        <v>34</v>
      </c>
    </row>
    <row r="425" spans="4:15" ht="15.75" thickBot="1" x14ac:dyDescent="0.3">
      <c r="D425" s="9" t="s">
        <v>95</v>
      </c>
      <c r="E425" s="14">
        <v>0</v>
      </c>
      <c r="F425" s="10">
        <v>0</v>
      </c>
      <c r="G425" s="14">
        <v>3</v>
      </c>
      <c r="H425" s="14">
        <v>16</v>
      </c>
      <c r="I425" s="11">
        <v>15</v>
      </c>
      <c r="J425" s="14">
        <f>SUM(E425:I425)</f>
        <v>34</v>
      </c>
    </row>
    <row r="426" spans="4:15" ht="15.75" thickBot="1" x14ac:dyDescent="0.3">
      <c r="D426" s="5" t="s">
        <v>96</v>
      </c>
      <c r="E426" s="15">
        <v>0</v>
      </c>
      <c r="F426" s="34">
        <v>0</v>
      </c>
      <c r="G426" s="15">
        <v>0</v>
      </c>
      <c r="H426" s="15">
        <v>21</v>
      </c>
      <c r="I426" s="40">
        <v>13</v>
      </c>
      <c r="J426" s="15">
        <f>SUM(E426:I426)</f>
        <v>34</v>
      </c>
    </row>
    <row r="427" spans="4:15" ht="15.75" thickBot="1" x14ac:dyDescent="0.3">
      <c r="D427" s="9" t="s">
        <v>97</v>
      </c>
      <c r="E427" s="14">
        <v>1</v>
      </c>
      <c r="F427" s="10">
        <v>0</v>
      </c>
      <c r="G427" s="14">
        <v>7</v>
      </c>
      <c r="H427" s="14">
        <v>18</v>
      </c>
      <c r="I427" s="11">
        <v>8</v>
      </c>
      <c r="J427" s="14">
        <f>SUM(E427:I427)</f>
        <v>34</v>
      </c>
    </row>
    <row r="428" spans="4:15" ht="15.75" thickBot="1" x14ac:dyDescent="0.3">
      <c r="D428" s="5" t="s">
        <v>98</v>
      </c>
      <c r="E428" s="15">
        <v>0</v>
      </c>
      <c r="F428" s="34">
        <v>0</v>
      </c>
      <c r="G428" s="15">
        <v>9</v>
      </c>
      <c r="H428" s="15">
        <v>8</v>
      </c>
      <c r="I428" s="40">
        <v>17</v>
      </c>
      <c r="J428" s="15">
        <f>SUM(E428:I428)</f>
        <v>34</v>
      </c>
    </row>
    <row r="429" spans="4:15" ht="15.75" thickBot="1" x14ac:dyDescent="0.3">
      <c r="D429" s="9" t="s">
        <v>99</v>
      </c>
      <c r="E429" s="14">
        <v>17</v>
      </c>
      <c r="F429" s="10">
        <v>7</v>
      </c>
      <c r="G429" s="14">
        <v>10</v>
      </c>
      <c r="H429" s="14">
        <v>0</v>
      </c>
      <c r="I429" s="11">
        <v>0</v>
      </c>
      <c r="J429" s="14">
        <f>SUM(E429:I429)</f>
        <v>34</v>
      </c>
    </row>
    <row r="430" spans="4:15" ht="15.75" thickBot="1" x14ac:dyDescent="0.3">
      <c r="D430" s="9" t="s">
        <v>100</v>
      </c>
      <c r="E430" s="14">
        <v>22</v>
      </c>
      <c r="F430" s="49">
        <v>10</v>
      </c>
      <c r="G430" s="14">
        <v>2</v>
      </c>
      <c r="H430" s="14">
        <v>0</v>
      </c>
      <c r="I430" s="11">
        <v>0</v>
      </c>
      <c r="J430" s="14">
        <f>SUM(E430:I430)</f>
        <v>34</v>
      </c>
    </row>
    <row r="431" spans="4:15" x14ac:dyDescent="0.25">
      <c r="H431" s="22"/>
      <c r="O431"/>
    </row>
    <row r="432" spans="4:15" x14ac:dyDescent="0.25">
      <c r="H432" s="22"/>
      <c r="O432"/>
    </row>
    <row r="451" spans="2:14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2:14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2:14" x14ac:dyDescent="0.25">
      <c r="F453" s="36" t="s">
        <v>0</v>
      </c>
      <c r="G453" s="36"/>
      <c r="H453" s="36"/>
    </row>
    <row r="454" spans="2:14" x14ac:dyDescent="0.25">
      <c r="F454" s="35" t="s">
        <v>1</v>
      </c>
      <c r="G454" s="35"/>
      <c r="H454" s="35"/>
    </row>
    <row r="456" spans="2:14" x14ac:dyDescent="0.25">
      <c r="D456" t="s">
        <v>108</v>
      </c>
    </row>
    <row r="457" spans="2:14" ht="15.75" thickBot="1" x14ac:dyDescent="0.3"/>
    <row r="458" spans="2:14" ht="15.75" thickBot="1" x14ac:dyDescent="0.3">
      <c r="D458" s="13" t="s">
        <v>10</v>
      </c>
      <c r="E458" s="4" t="s">
        <v>11</v>
      </c>
    </row>
    <row r="459" spans="2:14" ht="15.75" thickBot="1" x14ac:dyDescent="0.3">
      <c r="D459" s="14" t="s">
        <v>101</v>
      </c>
      <c r="E459" s="11">
        <v>9</v>
      </c>
    </row>
    <row r="460" spans="2:14" ht="45.75" thickBot="1" x14ac:dyDescent="0.3">
      <c r="D460" s="51" t="s">
        <v>102</v>
      </c>
      <c r="E460" s="40">
        <v>1</v>
      </c>
    </row>
    <row r="461" spans="2:14" ht="30.75" thickBot="1" x14ac:dyDescent="0.3">
      <c r="D461" s="27" t="s">
        <v>103</v>
      </c>
      <c r="E461" s="11">
        <v>3</v>
      </c>
    </row>
    <row r="462" spans="2:14" ht="30.75" thickBot="1" x14ac:dyDescent="0.3">
      <c r="D462" s="51" t="s">
        <v>104</v>
      </c>
      <c r="E462" s="40">
        <v>1</v>
      </c>
    </row>
    <row r="463" spans="2:14" ht="30.75" thickBot="1" x14ac:dyDescent="0.3">
      <c r="D463" s="27" t="s">
        <v>105</v>
      </c>
      <c r="E463" s="11">
        <v>3</v>
      </c>
    </row>
    <row r="464" spans="2:14" ht="45.75" thickBot="1" x14ac:dyDescent="0.3">
      <c r="D464" s="28" t="s">
        <v>114</v>
      </c>
      <c r="E464" s="41">
        <v>17</v>
      </c>
    </row>
    <row r="465" spans="4:5" ht="15.75" thickBot="1" x14ac:dyDescent="0.3">
      <c r="D465" s="50" t="s">
        <v>106</v>
      </c>
      <c r="E465" s="11">
        <v>0</v>
      </c>
    </row>
    <row r="466" spans="4:5" ht="15.75" thickBot="1" x14ac:dyDescent="0.3">
      <c r="D466" s="14" t="s">
        <v>107</v>
      </c>
      <c r="E466" s="41">
        <f>SUM(E459:E465)</f>
        <v>34</v>
      </c>
    </row>
    <row r="483" spans="2:14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2:14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2:14" x14ac:dyDescent="0.25">
      <c r="F485" s="36" t="s">
        <v>0</v>
      </c>
      <c r="G485" s="36"/>
      <c r="H485" s="36"/>
    </row>
    <row r="486" spans="2:14" x14ac:dyDescent="0.25">
      <c r="F486" s="35" t="s">
        <v>1</v>
      </c>
      <c r="G486" s="35"/>
      <c r="H486" s="35"/>
    </row>
    <row r="489" spans="2:14" x14ac:dyDescent="0.25">
      <c r="D489" t="s">
        <v>109</v>
      </c>
    </row>
    <row r="490" spans="2:14" ht="15.75" thickBot="1" x14ac:dyDescent="0.3"/>
    <row r="491" spans="2:14" ht="15.75" thickBot="1" x14ac:dyDescent="0.3">
      <c r="D491" s="13" t="s">
        <v>110</v>
      </c>
      <c r="E491" s="4" t="s">
        <v>11</v>
      </c>
    </row>
    <row r="492" spans="2:14" ht="15.75" thickBot="1" x14ac:dyDescent="0.3">
      <c r="D492" s="14" t="s">
        <v>111</v>
      </c>
      <c r="E492" s="11">
        <v>33</v>
      </c>
    </row>
    <row r="493" spans="2:14" ht="15.75" thickBot="1" x14ac:dyDescent="0.3">
      <c r="D493" s="14" t="s">
        <v>112</v>
      </c>
      <c r="E493" s="11">
        <v>1</v>
      </c>
    </row>
    <row r="494" spans="2:14" ht="15.75" thickBot="1" x14ac:dyDescent="0.3">
      <c r="D494" s="25" t="s">
        <v>13</v>
      </c>
      <c r="E494" s="41">
        <f>SUM(E492:E493)</f>
        <v>34</v>
      </c>
    </row>
    <row r="501" spans="2:14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2:14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</sheetData>
  <mergeCells count="25">
    <mergeCell ref="F411:H411"/>
    <mergeCell ref="F453:H453"/>
    <mergeCell ref="F454:H454"/>
    <mergeCell ref="F485:H485"/>
    <mergeCell ref="F486:H486"/>
    <mergeCell ref="F352:H352"/>
    <mergeCell ref="F353:H353"/>
    <mergeCell ref="F383:H383"/>
    <mergeCell ref="F384:H384"/>
    <mergeCell ref="F410:H410"/>
    <mergeCell ref="D8:F8"/>
    <mergeCell ref="H8:J8"/>
    <mergeCell ref="C47:L50"/>
    <mergeCell ref="F3:H3"/>
    <mergeCell ref="F4:H4"/>
    <mergeCell ref="F54:H54"/>
    <mergeCell ref="F55:H55"/>
    <mergeCell ref="F86:H86"/>
    <mergeCell ref="F87:H87"/>
    <mergeCell ref="F274:H274"/>
    <mergeCell ref="F275:H275"/>
    <mergeCell ref="F304:H304"/>
    <mergeCell ref="F305:H305"/>
    <mergeCell ref="D309:F309"/>
    <mergeCell ref="H309:J30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2016-07-17T21:35:48Z</dcterms:created>
  <dcterms:modified xsi:type="dcterms:W3CDTF">2016-07-20T16:50:31Z</dcterms:modified>
</cp:coreProperties>
</file>