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bookViews>
    <workbookView xWindow="0" yWindow="0" windowWidth="15360" windowHeight="4635" activeTab="1"/>
  </bookViews>
  <sheets>
    <sheet name="PADRES DE FAMILIA" sheetId="1" r:id="rId1"/>
    <sheet name="ESTUDIAN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9" i="2" l="1"/>
  <c r="E218" i="2"/>
  <c r="E217" i="2"/>
  <c r="E216" i="2"/>
  <c r="E219" i="2" s="1"/>
  <c r="E215" i="2"/>
  <c r="D195" i="2"/>
  <c r="E194" i="2"/>
  <c r="E195" i="2" s="1"/>
  <c r="E193" i="2"/>
  <c r="D177" i="2"/>
  <c r="E176" i="2" s="1"/>
  <c r="E175" i="2"/>
  <c r="E177" i="2" s="1"/>
  <c r="E154" i="2"/>
  <c r="D154" i="2"/>
  <c r="E153" i="2" s="1"/>
  <c r="E152" i="2"/>
  <c r="D130" i="2"/>
  <c r="E129" i="2"/>
  <c r="E128" i="2"/>
  <c r="D107" i="2"/>
  <c r="E106" i="2" s="1"/>
  <c r="E105" i="2"/>
  <c r="E38" i="2"/>
  <c r="E60" i="2"/>
  <c r="E84" i="2"/>
  <c r="E83" i="2"/>
  <c r="D84" i="2"/>
  <c r="E82" i="2"/>
  <c r="E81" i="2"/>
  <c r="D60" i="2"/>
  <c r="E59" i="2" s="1"/>
  <c r="E58" i="2"/>
  <c r="D38" i="2"/>
  <c r="E37" i="2" s="1"/>
  <c r="D13" i="2"/>
  <c r="E12" i="2" s="1"/>
  <c r="E11" i="2"/>
  <c r="D105" i="1"/>
  <c r="E103" i="1" s="1"/>
  <c r="D82" i="1"/>
  <c r="E81" i="1" s="1"/>
  <c r="E80" i="1"/>
  <c r="D60" i="1"/>
  <c r="E59" i="1" s="1"/>
  <c r="E58" i="1"/>
  <c r="D37" i="1"/>
  <c r="E36" i="1"/>
  <c r="E35" i="1"/>
  <c r="E12" i="1"/>
  <c r="E11" i="1"/>
  <c r="D13" i="1"/>
  <c r="E35" i="2" l="1"/>
  <c r="E36" i="2"/>
  <c r="E80" i="2"/>
  <c r="E104" i="1"/>
</calcChain>
</file>

<file path=xl/sharedStrings.xml><?xml version="1.0" encoding="utf-8"?>
<sst xmlns="http://schemas.openxmlformats.org/spreadsheetml/2006/main" count="155" uniqueCount="49">
  <si>
    <t>MATEMATICOS AVENTUREROS</t>
  </si>
  <si>
    <t>ENCUESTA APLICADAS A PADRES DE FAMILIA</t>
  </si>
  <si>
    <t>PREGUNTA 1</t>
  </si>
  <si>
    <t>1. ¿Ha enseñado a sus hijos las operaciones matemáticas ?</t>
  </si>
  <si>
    <t>OPCIONES</t>
  </si>
  <si>
    <t>CANTIDAD</t>
  </si>
  <si>
    <t>PORCENTAJE</t>
  </si>
  <si>
    <t>SI</t>
  </si>
  <si>
    <t>NO</t>
  </si>
  <si>
    <t>TOTAL</t>
  </si>
  <si>
    <t>PREGUNTA 2</t>
  </si>
  <si>
    <t>2. Si su respuesta anterior  fue afirmativa indique ¿qué método ha utilizado?</t>
  </si>
  <si>
    <t>Convencional</t>
  </si>
  <si>
    <t>Lúdico</t>
  </si>
  <si>
    <t>PREGUNTA 3</t>
  </si>
  <si>
    <t>3. Según su experiencia ¿qué método recomienda ?</t>
  </si>
  <si>
    <t>PREGUNTA 4</t>
  </si>
  <si>
    <t>4. ¿Dedica tiempo a sus hijos para acompañar el desarrollo de tareas, compromisos,trabajos y evalaluaciones ?</t>
  </si>
  <si>
    <t>PREGUNTA 5</t>
  </si>
  <si>
    <t>5. ¿esta de acuerdoen acompañar a sus hijos en el desarrollo de estrategias ludicas para mejorar los procesos  matemáticos ?</t>
  </si>
  <si>
    <t xml:space="preserve">ENCUESTA APLICADAS A ESTUDIANTES </t>
  </si>
  <si>
    <t>1. ¿Te gustan las matematicas?</t>
  </si>
  <si>
    <t>2. ¿Consideras que las matematicas son?</t>
  </si>
  <si>
    <t>Interesantes</t>
  </si>
  <si>
    <t>Complicadas</t>
  </si>
  <si>
    <t>Aburridas</t>
  </si>
  <si>
    <t>3. ¿Se te facilita el desarrollo de las operaciones basecas de las matematicas ?</t>
  </si>
  <si>
    <t>4. ¿Cuáles operaciones basecas matematicas se te dificulta aprender?</t>
  </si>
  <si>
    <t>Suma</t>
  </si>
  <si>
    <t>Resta</t>
  </si>
  <si>
    <t>Multiplicación</t>
  </si>
  <si>
    <t>División</t>
  </si>
  <si>
    <t>5. ¿El docente que trabaja en el area de matematicas brinda espacios para partcicipar en clase?</t>
  </si>
  <si>
    <t>PREGUNTA 6</t>
  </si>
  <si>
    <t>6. ¿El docente que trabaja en el área de matematicas ofrece estrategias ludicas en el desarrollo de los temas?</t>
  </si>
  <si>
    <t>PREGUNTA 7</t>
  </si>
  <si>
    <t>7. ¿Maneja o entiende bien las operaciones matematicas ?</t>
  </si>
  <si>
    <t>PREGUNTA 8</t>
  </si>
  <si>
    <t>8. ¿Cómo les gusta estudiar las matematicas ?</t>
  </si>
  <si>
    <t>Con compañía</t>
  </si>
  <si>
    <t>Sin compañía</t>
  </si>
  <si>
    <t>PREGUNTA 9</t>
  </si>
  <si>
    <t>9. ¿Crees que las horas en las en las que recibeslas clasesafectan el entendimiento y aprendizaje del área de matematicas ?</t>
  </si>
  <si>
    <t>PREGUNTA 10</t>
  </si>
  <si>
    <t>4. Para ti ¿Cuál sería la hora indicada para recibir la asignatura de matematicas ?</t>
  </si>
  <si>
    <t>Primera</t>
  </si>
  <si>
    <t>Segunda</t>
  </si>
  <si>
    <t>Tercera</t>
  </si>
  <si>
    <t>Cuarta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</si>
</sst>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9" fontId="0" fillId="0" borderId="9" xfId="1" applyFont="1" applyBorder="1"/>
    <xf numFmtId="9" fontId="0" fillId="0" borderId="5" xfId="1" applyFont="1" applyBorder="1"/>
    <xf numFmtId="9" fontId="0" fillId="0" borderId="5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'PADRES DE FAMILIA'!$D$10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'PADRES DE FAMILIA'!$C$11:$C$12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'PADRES DE FAMILIA'!$D$11:$D$12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92409872"/>
        <c:axId val="492397904"/>
      </c:barChart>
      <c:catAx>
        <c:axId val="4924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397904"/>
        <c:crosses val="autoZero"/>
        <c:auto val="1"/>
        <c:lblAlgn val="ctr"/>
        <c:lblOffset val="100"/>
        <c:noMultiLvlLbl val="0"/>
      </c:catAx>
      <c:valAx>
        <c:axId val="492397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240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'PADRES DE FAMILIA'!$E$102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'PADRES DE FAMILIA'!$E$103:$E$104</c:f>
              <c:numCache>
                <c:formatCode>0%</c:formatCode>
                <c:ptCount val="2"/>
                <c:pt idx="0">
                  <c:v>0.88</c:v>
                </c:pt>
                <c:pt idx="1">
                  <c:v>0.12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ESTUDIANTES!$D$10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ESTUDIANTES!$C$11:$C$12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ESTUDIANTES!$D$11:$D$12</c:f>
              <c:numCache>
                <c:formatCode>General</c:formatCode>
                <c:ptCount val="2"/>
                <c:pt idx="0">
                  <c:v>33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10138336"/>
        <c:axId val="610136704"/>
      </c:barChart>
      <c:catAx>
        <c:axId val="6101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36704"/>
        <c:crosses val="autoZero"/>
        <c:auto val="1"/>
        <c:lblAlgn val="ctr"/>
        <c:lblOffset val="100"/>
        <c:noMultiLvlLbl val="0"/>
      </c:catAx>
      <c:valAx>
        <c:axId val="61013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ESTUDIANTES!$E$11:$E$12</c:f>
              <c:numCache>
                <c:formatCode>0%</c:formatCode>
                <c:ptCount val="2"/>
                <c:pt idx="0">
                  <c:v>0.97058823529411764</c:v>
                </c:pt>
                <c:pt idx="1">
                  <c:v>2.9411764705882353E-2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ESTUDIANTES!$D$34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ESTUDIANTES!$C$35:$C$37</c:f>
              <c:strCache>
                <c:ptCount val="3"/>
                <c:pt idx="0">
                  <c:v>Interesantes</c:v>
                </c:pt>
                <c:pt idx="1">
                  <c:v>Complicadas</c:v>
                </c:pt>
                <c:pt idx="2">
                  <c:v>Aburridas</c:v>
                </c:pt>
              </c:strCache>
            </c:strRef>
          </c:cat>
          <c:val>
            <c:numRef>
              <c:f>ESTUDIANTES!$D$35:$D$37</c:f>
              <c:numCache>
                <c:formatCode>General</c:formatCode>
                <c:ptCount val="3"/>
                <c:pt idx="0">
                  <c:v>30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10156832"/>
        <c:axId val="610164992"/>
      </c:barChart>
      <c:catAx>
        <c:axId val="61015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64992"/>
        <c:crosses val="autoZero"/>
        <c:auto val="1"/>
        <c:lblAlgn val="ctr"/>
        <c:lblOffset val="100"/>
        <c:noMultiLvlLbl val="0"/>
      </c:catAx>
      <c:valAx>
        <c:axId val="61016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5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ESTUDIANTES!$E$34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val>
            <c:numRef>
              <c:f>ESTUDIANTES!$E$35:$E$37</c:f>
              <c:numCache>
                <c:formatCode>0%</c:formatCode>
                <c:ptCount val="3"/>
                <c:pt idx="0">
                  <c:v>0.88235294117647056</c:v>
                </c:pt>
                <c:pt idx="1">
                  <c:v>8.8235294117647065E-2</c:v>
                </c:pt>
                <c:pt idx="2">
                  <c:v>2.9411764705882353E-2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ESTUDIANTES!$D$57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ESTUDIANTES!$C$58:$C$59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ESTUDIANTES!$D$58:$D$59</c:f>
              <c:numCache>
                <c:formatCode>General</c:formatCode>
                <c:ptCount val="2"/>
                <c:pt idx="0">
                  <c:v>25</c:v>
                </c:pt>
                <c:pt idx="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3241120"/>
        <c:axId val="493245472"/>
      </c:barChart>
      <c:catAx>
        <c:axId val="4932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45472"/>
        <c:crosses val="autoZero"/>
        <c:auto val="1"/>
        <c:lblAlgn val="ctr"/>
        <c:lblOffset val="100"/>
        <c:noMultiLvlLbl val="0"/>
      </c:catAx>
      <c:valAx>
        <c:axId val="49324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4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ESTUDIANTES!$E$57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ESTUDIANTES!$E$58:$E$59</c:f>
              <c:numCache>
                <c:formatCode>0%</c:formatCode>
                <c:ptCount val="2"/>
                <c:pt idx="0">
                  <c:v>0.73529411764705888</c:v>
                </c:pt>
                <c:pt idx="1">
                  <c:v>0.26470588235294118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</a:t>
            </a:r>
            <a:r>
              <a:rPr lang="en-US" baseline="0"/>
              <a:t>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ESTUDIANTES!$D$79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ESTUDIANTES!$C$80:$C$83</c:f>
              <c:strCache>
                <c:ptCount val="4"/>
                <c:pt idx="0">
                  <c:v>Suma</c:v>
                </c:pt>
                <c:pt idx="1">
                  <c:v>Resta</c:v>
                </c:pt>
                <c:pt idx="2">
                  <c:v>Multiplicación</c:v>
                </c:pt>
                <c:pt idx="3">
                  <c:v>División</c:v>
                </c:pt>
              </c:strCache>
            </c:strRef>
          </c:cat>
          <c:val>
            <c:numRef>
              <c:f>ESTUDIANTES!$D$80:$D$83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3249824"/>
        <c:axId val="493260704"/>
      </c:barChart>
      <c:catAx>
        <c:axId val="49324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60704"/>
        <c:crosses val="autoZero"/>
        <c:auto val="1"/>
        <c:lblAlgn val="ctr"/>
        <c:lblOffset val="100"/>
        <c:noMultiLvlLbl val="0"/>
      </c:catAx>
      <c:valAx>
        <c:axId val="49326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4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969150949154613"/>
          <c:y val="0.29187425489491742"/>
          <c:w val="0.79705108954403958"/>
          <c:h val="0.70812574510508264"/>
        </c:manualLayout>
      </c:layout>
      <c:pieChart>
        <c:varyColors val="1"/>
        <c:ser>
          <c:idx val="0"/>
          <c:order val="0"/>
          <c:tx>
            <c:strRef>
              <c:f>ESTUDIANTES!$E$79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ESTUDIANTES!$E$80:$E$83</c:f>
              <c:numCache>
                <c:formatCode>0%</c:formatCode>
                <c:ptCount val="4"/>
                <c:pt idx="0">
                  <c:v>4.878048780487805E-2</c:v>
                </c:pt>
                <c:pt idx="1">
                  <c:v>7.3170731707317069E-2</c:v>
                </c:pt>
                <c:pt idx="2">
                  <c:v>0.36585365853658536</c:v>
                </c:pt>
                <c:pt idx="3">
                  <c:v>0.51219512195121952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ESTUDIANTES!$D$104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ESTUDIANTES!$C$105:$C$106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ESTUDIANTES!$D$105:$D$106</c:f>
              <c:numCache>
                <c:formatCode>General</c:formatCode>
                <c:ptCount val="2"/>
                <c:pt idx="0">
                  <c:v>30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93241664"/>
        <c:axId val="493256352"/>
      </c:barChart>
      <c:catAx>
        <c:axId val="4932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56352"/>
        <c:crosses val="autoZero"/>
        <c:auto val="1"/>
        <c:lblAlgn val="ctr"/>
        <c:lblOffset val="100"/>
        <c:noMultiLvlLbl val="0"/>
      </c:catAx>
      <c:valAx>
        <c:axId val="49325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'PADRES DE FAMILIA'!$E$10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'PADRES DE FAMILIA'!$E$11:$E$12</c:f>
              <c:numCache>
                <c:formatCode>0%</c:formatCode>
                <c:ptCount val="2"/>
                <c:pt idx="0">
                  <c:v>0.84</c:v>
                </c:pt>
                <c:pt idx="1">
                  <c:v>0.16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ESTUDIANTES!$E$104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ESTUDIANTES!$E$105:$E$106</c:f>
              <c:numCache>
                <c:formatCode>0%</c:formatCode>
                <c:ptCount val="2"/>
                <c:pt idx="0">
                  <c:v>0.88235294117647056</c:v>
                </c:pt>
                <c:pt idx="1">
                  <c:v>0.11764705882352941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ESTUDIANTES!$D$104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ESTUDIANTES!$C$105:$C$106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ESTUDIANTES!$D$105:$D$106</c:f>
              <c:numCache>
                <c:formatCode>General</c:formatCode>
                <c:ptCount val="2"/>
                <c:pt idx="0">
                  <c:v>30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10144320"/>
        <c:axId val="610134528"/>
      </c:barChart>
      <c:catAx>
        <c:axId val="6101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34528"/>
        <c:crosses val="autoZero"/>
        <c:auto val="1"/>
        <c:lblAlgn val="ctr"/>
        <c:lblOffset val="100"/>
        <c:noMultiLvlLbl val="0"/>
      </c:catAx>
      <c:valAx>
        <c:axId val="61013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014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ESTUDIANTES!$E$104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ESTUDIANTES!$E$105:$E$106</c:f>
              <c:numCache>
                <c:formatCode>0%</c:formatCode>
                <c:ptCount val="2"/>
                <c:pt idx="0">
                  <c:v>0.88235294117647056</c:v>
                </c:pt>
                <c:pt idx="1">
                  <c:v>0.11764705882352941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ESTUDIANTES!$D$151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ESTUDIANTES!$C$152:$C$153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ESTUDIANTES!$D$152:$D$153</c:f>
              <c:numCache>
                <c:formatCode>General</c:formatCode>
                <c:ptCount val="2"/>
                <c:pt idx="0">
                  <c:v>16</c:v>
                </c:pt>
                <c:pt idx="1">
                  <c:v>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129888544"/>
        <c:axId val="2129890720"/>
      </c:barChart>
      <c:catAx>
        <c:axId val="21298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9890720"/>
        <c:crosses val="autoZero"/>
        <c:auto val="1"/>
        <c:lblAlgn val="ctr"/>
        <c:lblOffset val="100"/>
        <c:noMultiLvlLbl val="0"/>
      </c:catAx>
      <c:valAx>
        <c:axId val="2129890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988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ESTUDIANTES!$E$151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ESTUDIANTES!$E$152:$E$153</c:f>
              <c:numCache>
                <c:formatCode>0%</c:formatCode>
                <c:ptCount val="2"/>
                <c:pt idx="0">
                  <c:v>0.47058823529411764</c:v>
                </c:pt>
                <c:pt idx="1">
                  <c:v>0.52941176470588236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</a:t>
            </a:r>
            <a:r>
              <a:rPr lang="en-US" baseline="0"/>
              <a:t>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144683185788217E-2"/>
          <c:y val="0.30319507075324909"/>
          <c:w val="0.86828951465812532"/>
          <c:h val="0.47965227209432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ESTUDIANTES!$D$174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ESTUDIANTES!$C$175:$C$176</c:f>
              <c:strCache>
                <c:ptCount val="2"/>
                <c:pt idx="0">
                  <c:v>Con compañía</c:v>
                </c:pt>
                <c:pt idx="1">
                  <c:v>Sin compañía</c:v>
                </c:pt>
              </c:strCache>
            </c:strRef>
          </c:cat>
          <c:val>
            <c:numRef>
              <c:f>ESTUDIANTES!$D$175:$D$176</c:f>
              <c:numCache>
                <c:formatCode>General</c:formatCode>
                <c:ptCount val="2"/>
                <c:pt idx="0">
                  <c:v>34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3233504"/>
        <c:axId val="493257440"/>
      </c:barChart>
      <c:catAx>
        <c:axId val="4932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57440"/>
        <c:crosses val="autoZero"/>
        <c:auto val="1"/>
        <c:lblAlgn val="ctr"/>
        <c:lblOffset val="100"/>
        <c:noMultiLvlLbl val="0"/>
      </c:catAx>
      <c:valAx>
        <c:axId val="49325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3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</a:t>
            </a:r>
            <a:r>
              <a:rPr lang="en-US" baseline="0"/>
              <a:t>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ESTUDIANTES!$D$192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ESTUDIANTES!$C$193:$C$194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ESTUDIANTES!$D$193:$D$194</c:f>
              <c:numCache>
                <c:formatCode>General</c:formatCode>
                <c:ptCount val="2"/>
                <c:pt idx="0">
                  <c:v>9</c:v>
                </c:pt>
                <c:pt idx="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2403888"/>
        <c:axId val="492406064"/>
      </c:barChart>
      <c:catAx>
        <c:axId val="4924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406064"/>
        <c:crosses val="autoZero"/>
        <c:auto val="1"/>
        <c:lblAlgn val="ctr"/>
        <c:lblOffset val="100"/>
        <c:noMultiLvlLbl val="0"/>
      </c:catAx>
      <c:valAx>
        <c:axId val="49240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40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ESTUDIANTES!$E$192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ESTUDIANTES!$E$193:$E$194</c:f>
              <c:numCache>
                <c:formatCode>0%</c:formatCode>
                <c:ptCount val="2"/>
                <c:pt idx="0">
                  <c:v>0.26470588235294118</c:v>
                </c:pt>
                <c:pt idx="1">
                  <c:v>0.73529411764705888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</a:t>
            </a:r>
            <a:r>
              <a:rPr lang="en-US" baseline="0"/>
              <a:t>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ESTUDIANTES!$D$214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ESTUDIANTES!$C$215:$C$218</c:f>
              <c:strCache>
                <c:ptCount val="4"/>
                <c:pt idx="0">
                  <c:v>Primera</c:v>
                </c:pt>
                <c:pt idx="1">
                  <c:v>Segunda</c:v>
                </c:pt>
                <c:pt idx="2">
                  <c:v>Tercera</c:v>
                </c:pt>
                <c:pt idx="3">
                  <c:v>Cuarta</c:v>
                </c:pt>
              </c:strCache>
            </c:strRef>
          </c:cat>
          <c:val>
            <c:numRef>
              <c:f>ESTUDIANTES!$D$215:$D$218</c:f>
              <c:numCache>
                <c:formatCode>General</c:formatCode>
                <c:ptCount val="4"/>
                <c:pt idx="0">
                  <c:v>22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3258528"/>
        <c:axId val="493242752"/>
      </c:barChart>
      <c:catAx>
        <c:axId val="49325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42752"/>
        <c:crosses val="autoZero"/>
        <c:auto val="1"/>
        <c:lblAlgn val="ctr"/>
        <c:lblOffset val="100"/>
        <c:noMultiLvlLbl val="0"/>
      </c:catAx>
      <c:valAx>
        <c:axId val="49324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5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ESTUDIANTES!$E$214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val>
            <c:numRef>
              <c:f>ESTUDIANTES!$E$215:$E$218</c:f>
              <c:numCache>
                <c:formatCode>0%</c:formatCode>
                <c:ptCount val="4"/>
                <c:pt idx="0">
                  <c:v>0.6470588235294118</c:v>
                </c:pt>
                <c:pt idx="1">
                  <c:v>8.8235294117647065E-2</c:v>
                </c:pt>
                <c:pt idx="2">
                  <c:v>0.14705882352941177</c:v>
                </c:pt>
                <c:pt idx="3">
                  <c:v>0.11764705882352941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</a:t>
            </a:r>
            <a:r>
              <a:rPr lang="en-US" baseline="0"/>
              <a:t>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'PADRES DE FAMILIA'!$D$34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'PADRES DE FAMILIA'!$C$35:$C$36</c:f>
              <c:strCache>
                <c:ptCount val="2"/>
                <c:pt idx="0">
                  <c:v>Convencional</c:v>
                </c:pt>
                <c:pt idx="1">
                  <c:v>Lúdico</c:v>
                </c:pt>
              </c:strCache>
            </c:strRef>
          </c:cat>
          <c:val>
            <c:numRef>
              <c:f>'PADRES DE FAMILIA'!$D$35:$D$36</c:f>
              <c:numCache>
                <c:formatCode>General</c:formatCode>
                <c:ptCount val="2"/>
                <c:pt idx="0">
                  <c:v>18</c:v>
                </c:pt>
                <c:pt idx="1">
                  <c:v>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29885824"/>
        <c:axId val="2129897792"/>
      </c:barChart>
      <c:catAx>
        <c:axId val="212988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9897792"/>
        <c:crosses val="autoZero"/>
        <c:auto val="1"/>
        <c:lblAlgn val="ctr"/>
        <c:lblOffset val="100"/>
        <c:noMultiLvlLbl val="0"/>
      </c:catAx>
      <c:valAx>
        <c:axId val="2129897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2988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'PADRES DE FAMILIA'!$E$34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'PADRES DE FAMILIA'!$E$35:$E$36</c:f>
              <c:numCache>
                <c:formatCode>0%</c:formatCode>
                <c:ptCount val="2"/>
                <c:pt idx="0">
                  <c:v>0.72</c:v>
                </c:pt>
                <c:pt idx="1">
                  <c:v>0.28000000000000003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'PADRES DE FAMILIA'!$D$57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'PADRES DE FAMILIA'!$C$58:$C$59</c:f>
              <c:strCache>
                <c:ptCount val="2"/>
                <c:pt idx="0">
                  <c:v>Convencional</c:v>
                </c:pt>
                <c:pt idx="1">
                  <c:v>Lúdico</c:v>
                </c:pt>
              </c:strCache>
            </c:strRef>
          </c:cat>
          <c:val>
            <c:numRef>
              <c:f>'PADRES DE FAMILIA'!$D$58:$D$59</c:f>
              <c:numCache>
                <c:formatCode>General</c:formatCode>
                <c:ptCount val="2"/>
                <c:pt idx="0">
                  <c:v>8</c:v>
                </c:pt>
                <c:pt idx="1">
                  <c:v>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29894528"/>
        <c:axId val="2129896160"/>
      </c:barChart>
      <c:catAx>
        <c:axId val="212989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9896160"/>
        <c:crosses val="autoZero"/>
        <c:auto val="1"/>
        <c:lblAlgn val="ctr"/>
        <c:lblOffset val="100"/>
        <c:noMultiLvlLbl val="0"/>
      </c:catAx>
      <c:valAx>
        <c:axId val="2129896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2989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'PADRES DE FAMILIA'!$E$57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'PADRES DE FAMILIA'!$E$58:$E$59</c:f>
              <c:numCache>
                <c:formatCode>0%</c:formatCode>
                <c:ptCount val="2"/>
                <c:pt idx="0">
                  <c:v>0.32</c:v>
                </c:pt>
                <c:pt idx="1">
                  <c:v>0.68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PREGUNTA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'PADRES DE FAMILIA'!$D$10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'PADRES DE FAMILIA'!$C$11:$C$12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'PADRES DE FAMILIA'!$D$11:$D$12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3655680"/>
        <c:axId val="2133656768"/>
      </c:barChart>
      <c:catAx>
        <c:axId val="213365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3656768"/>
        <c:crosses val="autoZero"/>
        <c:auto val="1"/>
        <c:lblAlgn val="ctr"/>
        <c:lblOffset val="100"/>
        <c:noMultiLvlLbl val="0"/>
      </c:catAx>
      <c:valAx>
        <c:axId val="2133656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336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'PADRES DE FAMILIA'!$E$10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'PADRES DE FAMILIA'!$E$11:$E$12</c:f>
              <c:numCache>
                <c:formatCode>0%</c:formatCode>
                <c:ptCount val="2"/>
                <c:pt idx="0">
                  <c:v>0.84</c:v>
                </c:pt>
                <c:pt idx="1">
                  <c:v>0.16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'PADRES DE FAMILIA'!$D$102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'PADRES DE FAMILIA'!$C$103:$C$104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'PADRES DE FAMILIA'!$D$103:$D$104</c:f>
              <c:numCache>
                <c:formatCode>General</c:formatCode>
                <c:ptCount val="2"/>
                <c:pt idx="0">
                  <c:v>22</c:v>
                </c:pt>
                <c:pt idx="1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92404432"/>
        <c:axId val="492406608"/>
      </c:barChart>
      <c:catAx>
        <c:axId val="49240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406608"/>
        <c:crosses val="autoZero"/>
        <c:auto val="1"/>
        <c:lblAlgn val="ctr"/>
        <c:lblOffset val="100"/>
        <c:noMultiLvlLbl val="0"/>
      </c:catAx>
      <c:valAx>
        <c:axId val="492406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240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18" Type="http://schemas.openxmlformats.org/officeDocument/2006/relationships/chart" Target="../charts/chart26.xml"/><Relationship Id="rId3" Type="http://schemas.openxmlformats.org/officeDocument/2006/relationships/chart" Target="../charts/chart11.xml"/><Relationship Id="rId21" Type="http://schemas.openxmlformats.org/officeDocument/2006/relationships/chart" Target="../charts/chart29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17" Type="http://schemas.openxmlformats.org/officeDocument/2006/relationships/chart" Target="../charts/chart25.xml"/><Relationship Id="rId2" Type="http://schemas.openxmlformats.org/officeDocument/2006/relationships/image" Target="../media/image2.png"/><Relationship Id="rId16" Type="http://schemas.openxmlformats.org/officeDocument/2006/relationships/chart" Target="../charts/chart24.xml"/><Relationship Id="rId20" Type="http://schemas.openxmlformats.org/officeDocument/2006/relationships/chart" Target="../charts/chart28.xml"/><Relationship Id="rId1" Type="http://schemas.openxmlformats.org/officeDocument/2006/relationships/image" Target="../media/image1.png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19" Type="http://schemas.openxmlformats.org/officeDocument/2006/relationships/chart" Target="../charts/chart27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2</xdr:row>
      <xdr:rowOff>9525</xdr:rowOff>
    </xdr:from>
    <xdr:to>
      <xdr:col>12</xdr:col>
      <xdr:colOff>361950</xdr:colOff>
      <xdr:row>9</xdr:row>
      <xdr:rowOff>19050</xdr:rowOff>
    </xdr:to>
    <xdr:pic>
      <xdr:nvPicPr>
        <xdr:cNvPr id="2" name="Imagen 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90525"/>
          <a:ext cx="11525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2</xdr:row>
      <xdr:rowOff>19050</xdr:rowOff>
    </xdr:from>
    <xdr:to>
      <xdr:col>2</xdr:col>
      <xdr:colOff>752179</xdr:colOff>
      <xdr:row>6</xdr:row>
      <xdr:rowOff>142875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9</xdr:row>
      <xdr:rowOff>9525</xdr:rowOff>
    </xdr:from>
    <xdr:to>
      <xdr:col>10</xdr:col>
      <xdr:colOff>9525</xdr:colOff>
      <xdr:row>22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733426</xdr:colOff>
      <xdr:row>14</xdr:row>
      <xdr:rowOff>9525</xdr:rowOff>
    </xdr:from>
    <xdr:to>
      <xdr:col>5</xdr:col>
      <xdr:colOff>247651</xdr:colOff>
      <xdr:row>23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733425</xdr:colOff>
      <xdr:row>26</xdr:row>
      <xdr:rowOff>9525</xdr:rowOff>
    </xdr:from>
    <xdr:to>
      <xdr:col>12</xdr:col>
      <xdr:colOff>361950</xdr:colOff>
      <xdr:row>33</xdr:row>
      <xdr:rowOff>19050</xdr:rowOff>
    </xdr:to>
    <xdr:pic>
      <xdr:nvPicPr>
        <xdr:cNvPr id="6" name="Imagen 5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26</xdr:row>
      <xdr:rowOff>19050</xdr:rowOff>
    </xdr:from>
    <xdr:ext cx="1485603" cy="885825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752475</xdr:colOff>
      <xdr:row>33</xdr:row>
      <xdr:rowOff>28575</xdr:rowOff>
    </xdr:from>
    <xdr:to>
      <xdr:col>9</xdr:col>
      <xdr:colOff>476250</xdr:colOff>
      <xdr:row>46</xdr:row>
      <xdr:rowOff>171450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28576</xdr:colOff>
      <xdr:row>37</xdr:row>
      <xdr:rowOff>171450</xdr:rowOff>
    </xdr:from>
    <xdr:to>
      <xdr:col>4</xdr:col>
      <xdr:colOff>828676</xdr:colOff>
      <xdr:row>46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733425</xdr:colOff>
      <xdr:row>49</xdr:row>
      <xdr:rowOff>9525</xdr:rowOff>
    </xdr:from>
    <xdr:to>
      <xdr:col>12</xdr:col>
      <xdr:colOff>361950</xdr:colOff>
      <xdr:row>56</xdr:row>
      <xdr:rowOff>19050</xdr:rowOff>
    </xdr:to>
    <xdr:pic>
      <xdr:nvPicPr>
        <xdr:cNvPr id="10" name="Imagen 9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501015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49</xdr:row>
      <xdr:rowOff>19050</xdr:rowOff>
    </xdr:from>
    <xdr:ext cx="1485603" cy="885825"/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501967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56</xdr:row>
      <xdr:rowOff>9525</xdr:rowOff>
    </xdr:from>
    <xdr:to>
      <xdr:col>8</xdr:col>
      <xdr:colOff>742950</xdr:colOff>
      <xdr:row>68</xdr:row>
      <xdr:rowOff>180975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285750</xdr:colOff>
      <xdr:row>60</xdr:row>
      <xdr:rowOff>171456</xdr:rowOff>
    </xdr:from>
    <xdr:to>
      <xdr:col>4</xdr:col>
      <xdr:colOff>866775</xdr:colOff>
      <xdr:row>68</xdr:row>
      <xdr:rowOff>180975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733425</xdr:colOff>
      <xdr:row>71</xdr:row>
      <xdr:rowOff>9525</xdr:rowOff>
    </xdr:from>
    <xdr:to>
      <xdr:col>12</xdr:col>
      <xdr:colOff>361950</xdr:colOff>
      <xdr:row>78</xdr:row>
      <xdr:rowOff>19050</xdr:rowOff>
    </xdr:to>
    <xdr:pic>
      <xdr:nvPicPr>
        <xdr:cNvPr id="14" name="Imagen 13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71</xdr:row>
      <xdr:rowOff>19050</xdr:rowOff>
    </xdr:from>
    <xdr:ext cx="1485603" cy="885825"/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79</xdr:row>
      <xdr:rowOff>28575</xdr:rowOff>
    </xdr:from>
    <xdr:to>
      <xdr:col>8</xdr:col>
      <xdr:colOff>752475</xdr:colOff>
      <xdr:row>92</xdr:row>
      <xdr:rowOff>9525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83</xdr:row>
      <xdr:rowOff>28575</xdr:rowOff>
    </xdr:from>
    <xdr:to>
      <xdr:col>5</xdr:col>
      <xdr:colOff>9525</xdr:colOff>
      <xdr:row>92</xdr:row>
      <xdr:rowOff>28575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733425</xdr:colOff>
      <xdr:row>94</xdr:row>
      <xdr:rowOff>9525</xdr:rowOff>
    </xdr:from>
    <xdr:to>
      <xdr:col>12</xdr:col>
      <xdr:colOff>361950</xdr:colOff>
      <xdr:row>101</xdr:row>
      <xdr:rowOff>19050</xdr:rowOff>
    </xdr:to>
    <xdr:pic>
      <xdr:nvPicPr>
        <xdr:cNvPr id="18" name="Imagen 17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367790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94</xdr:row>
      <xdr:rowOff>19050</xdr:rowOff>
    </xdr:from>
    <xdr:ext cx="1485603" cy="885825"/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368742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101</xdr:row>
      <xdr:rowOff>19050</xdr:rowOff>
    </xdr:from>
    <xdr:to>
      <xdr:col>9</xdr:col>
      <xdr:colOff>19050</xdr:colOff>
      <xdr:row>113</xdr:row>
      <xdr:rowOff>9526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9525</xdr:colOff>
      <xdr:row>105</xdr:row>
      <xdr:rowOff>190499</xdr:rowOff>
    </xdr:from>
    <xdr:to>
      <xdr:col>5</xdr:col>
      <xdr:colOff>1</xdr:colOff>
      <xdr:row>113</xdr:row>
      <xdr:rowOff>0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2</xdr:row>
      <xdr:rowOff>9525</xdr:rowOff>
    </xdr:from>
    <xdr:to>
      <xdr:col>12</xdr:col>
      <xdr:colOff>361950</xdr:colOff>
      <xdr:row>9</xdr:row>
      <xdr:rowOff>19050</xdr:rowOff>
    </xdr:to>
    <xdr:pic>
      <xdr:nvPicPr>
        <xdr:cNvPr id="2" name="Imagen 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2</xdr:row>
      <xdr:rowOff>19050</xdr:rowOff>
    </xdr:from>
    <xdr:to>
      <xdr:col>2</xdr:col>
      <xdr:colOff>752179</xdr:colOff>
      <xdr:row>6</xdr:row>
      <xdr:rowOff>142875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</xdr:colOff>
      <xdr:row>11</xdr:row>
      <xdr:rowOff>133350</xdr:rowOff>
    </xdr:from>
    <xdr:to>
      <xdr:col>10</xdr:col>
      <xdr:colOff>733425</xdr:colOff>
      <xdr:row>23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</xdr:colOff>
      <xdr:row>14</xdr:row>
      <xdr:rowOff>9531</xdr:rowOff>
    </xdr:from>
    <xdr:to>
      <xdr:col>5</xdr:col>
      <xdr:colOff>742950</xdr:colOff>
      <xdr:row>22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733425</xdr:colOff>
      <xdr:row>26</xdr:row>
      <xdr:rowOff>9525</xdr:rowOff>
    </xdr:from>
    <xdr:to>
      <xdr:col>12</xdr:col>
      <xdr:colOff>361950</xdr:colOff>
      <xdr:row>33</xdr:row>
      <xdr:rowOff>19050</xdr:rowOff>
    </xdr:to>
    <xdr:pic>
      <xdr:nvPicPr>
        <xdr:cNvPr id="6" name="Imagen 5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26</xdr:row>
      <xdr:rowOff>19050</xdr:rowOff>
    </xdr:from>
    <xdr:ext cx="1485603" cy="885825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34</xdr:row>
      <xdr:rowOff>47626</xdr:rowOff>
    </xdr:from>
    <xdr:to>
      <xdr:col>9</xdr:col>
      <xdr:colOff>733425</xdr:colOff>
      <xdr:row>46</xdr:row>
      <xdr:rowOff>123826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742950</xdr:colOff>
      <xdr:row>38</xdr:row>
      <xdr:rowOff>161931</xdr:rowOff>
    </xdr:from>
    <xdr:to>
      <xdr:col>5</xdr:col>
      <xdr:colOff>9525</xdr:colOff>
      <xdr:row>46</xdr:row>
      <xdr:rowOff>133350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733425</xdr:colOff>
      <xdr:row>49</xdr:row>
      <xdr:rowOff>9525</xdr:rowOff>
    </xdr:from>
    <xdr:to>
      <xdr:col>12</xdr:col>
      <xdr:colOff>361950</xdr:colOff>
      <xdr:row>56</xdr:row>
      <xdr:rowOff>19050</xdr:rowOff>
    </xdr:to>
    <xdr:pic>
      <xdr:nvPicPr>
        <xdr:cNvPr id="12" name="Imagen 1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49</xdr:row>
      <xdr:rowOff>19050</xdr:rowOff>
    </xdr:from>
    <xdr:ext cx="1485603" cy="885825"/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752475</xdr:colOff>
      <xdr:row>59</xdr:row>
      <xdr:rowOff>114306</xdr:rowOff>
    </xdr:from>
    <xdr:to>
      <xdr:col>10</xdr:col>
      <xdr:colOff>161925</xdr:colOff>
      <xdr:row>68</xdr:row>
      <xdr:rowOff>180975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676275</xdr:colOff>
      <xdr:row>60</xdr:row>
      <xdr:rowOff>180981</xdr:rowOff>
    </xdr:from>
    <xdr:to>
      <xdr:col>5</xdr:col>
      <xdr:colOff>752475</xdr:colOff>
      <xdr:row>68</xdr:row>
      <xdr:rowOff>133350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733425</xdr:colOff>
      <xdr:row>71</xdr:row>
      <xdr:rowOff>9525</xdr:rowOff>
    </xdr:from>
    <xdr:to>
      <xdr:col>12</xdr:col>
      <xdr:colOff>361950</xdr:colOff>
      <xdr:row>78</xdr:row>
      <xdr:rowOff>19050</xdr:rowOff>
    </xdr:to>
    <xdr:pic>
      <xdr:nvPicPr>
        <xdr:cNvPr id="16" name="Imagen 15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501015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71</xdr:row>
      <xdr:rowOff>19050</xdr:rowOff>
    </xdr:from>
    <xdr:ext cx="1485603" cy="885825"/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501967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409574</xdr:colOff>
      <xdr:row>81</xdr:row>
      <xdr:rowOff>0</xdr:rowOff>
    </xdr:from>
    <xdr:to>
      <xdr:col>10</xdr:col>
      <xdr:colOff>380999</xdr:colOff>
      <xdr:row>93</xdr:row>
      <xdr:rowOff>171450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647700</xdr:colOff>
      <xdr:row>84</xdr:row>
      <xdr:rowOff>76199</xdr:rowOff>
    </xdr:from>
    <xdr:to>
      <xdr:col>5</xdr:col>
      <xdr:colOff>419100</xdr:colOff>
      <xdr:row>93</xdr:row>
      <xdr:rowOff>123824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733425</xdr:colOff>
      <xdr:row>96</xdr:row>
      <xdr:rowOff>9525</xdr:rowOff>
    </xdr:from>
    <xdr:to>
      <xdr:col>12</xdr:col>
      <xdr:colOff>361950</xdr:colOff>
      <xdr:row>103</xdr:row>
      <xdr:rowOff>19050</xdr:rowOff>
    </xdr:to>
    <xdr:pic>
      <xdr:nvPicPr>
        <xdr:cNvPr id="20" name="Imagen 19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3905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96</xdr:row>
      <xdr:rowOff>19050</xdr:rowOff>
    </xdr:from>
    <xdr:ext cx="1485603" cy="885825"/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4000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581025</xdr:colOff>
      <xdr:row>105</xdr:row>
      <xdr:rowOff>104775</xdr:rowOff>
    </xdr:from>
    <xdr:to>
      <xdr:col>10</xdr:col>
      <xdr:colOff>742950</xdr:colOff>
      <xdr:row>116</xdr:row>
      <xdr:rowOff>114300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581025</xdr:colOff>
      <xdr:row>107</xdr:row>
      <xdr:rowOff>66681</xdr:rowOff>
    </xdr:from>
    <xdr:to>
      <xdr:col>6</xdr:col>
      <xdr:colOff>19050</xdr:colOff>
      <xdr:row>116</xdr:row>
      <xdr:rowOff>104775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733425</xdr:colOff>
      <xdr:row>119</xdr:row>
      <xdr:rowOff>9525</xdr:rowOff>
    </xdr:from>
    <xdr:to>
      <xdr:col>12</xdr:col>
      <xdr:colOff>361950</xdr:colOff>
      <xdr:row>126</xdr:row>
      <xdr:rowOff>19050</xdr:rowOff>
    </xdr:to>
    <xdr:pic>
      <xdr:nvPicPr>
        <xdr:cNvPr id="24" name="Imagen 23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1851660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119</xdr:row>
      <xdr:rowOff>19050</xdr:rowOff>
    </xdr:from>
    <xdr:ext cx="1485603" cy="885825"/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852612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19051</xdr:colOff>
      <xdr:row>126</xdr:row>
      <xdr:rowOff>171450</xdr:rowOff>
    </xdr:from>
    <xdr:to>
      <xdr:col>11</xdr:col>
      <xdr:colOff>38101</xdr:colOff>
      <xdr:row>140</xdr:row>
      <xdr:rowOff>95250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266700</xdr:colOff>
      <xdr:row>131</xdr:row>
      <xdr:rowOff>19050</xdr:rowOff>
    </xdr:from>
    <xdr:to>
      <xdr:col>5</xdr:col>
      <xdr:colOff>752475</xdr:colOff>
      <xdr:row>140</xdr:row>
      <xdr:rowOff>57144</xdr:rowOff>
    </xdr:to>
    <xdr:graphicFrame macro="">
      <xdr:nvGraphicFramePr>
        <xdr:cNvPr id="27" name="Grá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733425</xdr:colOff>
      <xdr:row>143</xdr:row>
      <xdr:rowOff>9525</xdr:rowOff>
    </xdr:from>
    <xdr:to>
      <xdr:col>12</xdr:col>
      <xdr:colOff>361950</xdr:colOff>
      <xdr:row>150</xdr:row>
      <xdr:rowOff>19050</xdr:rowOff>
    </xdr:to>
    <xdr:pic>
      <xdr:nvPicPr>
        <xdr:cNvPr id="28" name="Imagen 27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29457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143</xdr:row>
      <xdr:rowOff>19050</xdr:rowOff>
    </xdr:from>
    <xdr:ext cx="1485603" cy="885825"/>
    <xdr:pic>
      <xdr:nvPicPr>
        <xdr:cNvPr id="29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229552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154</xdr:row>
      <xdr:rowOff>9530</xdr:rowOff>
    </xdr:from>
    <xdr:to>
      <xdr:col>10</xdr:col>
      <xdr:colOff>742950</xdr:colOff>
      <xdr:row>163</xdr:row>
      <xdr:rowOff>152399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114300</xdr:colOff>
      <xdr:row>155</xdr:row>
      <xdr:rowOff>9531</xdr:rowOff>
    </xdr:from>
    <xdr:to>
      <xdr:col>5</xdr:col>
      <xdr:colOff>485775</xdr:colOff>
      <xdr:row>163</xdr:row>
      <xdr:rowOff>161925</xdr:rowOff>
    </xdr:to>
    <xdr:graphicFrame macro="">
      <xdr:nvGraphicFramePr>
        <xdr:cNvPr id="31" name="Gráfico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733425</xdr:colOff>
      <xdr:row>166</xdr:row>
      <xdr:rowOff>9525</xdr:rowOff>
    </xdr:from>
    <xdr:to>
      <xdr:col>12</xdr:col>
      <xdr:colOff>361950</xdr:colOff>
      <xdr:row>173</xdr:row>
      <xdr:rowOff>19050</xdr:rowOff>
    </xdr:to>
    <xdr:pic>
      <xdr:nvPicPr>
        <xdr:cNvPr id="32" name="Imagen 3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756535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166</xdr:row>
      <xdr:rowOff>19050</xdr:rowOff>
    </xdr:from>
    <xdr:ext cx="1485603" cy="885825"/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2757487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9525</xdr:colOff>
      <xdr:row>173</xdr:row>
      <xdr:rowOff>19056</xdr:rowOff>
    </xdr:from>
    <xdr:to>
      <xdr:col>10</xdr:col>
      <xdr:colOff>333375</xdr:colOff>
      <xdr:row>181</xdr:row>
      <xdr:rowOff>47625</xdr:rowOff>
    </xdr:to>
    <xdr:graphicFrame macro="">
      <xdr:nvGraphicFramePr>
        <xdr:cNvPr id="34" name="Gráfico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733425</xdr:colOff>
      <xdr:row>184</xdr:row>
      <xdr:rowOff>9525</xdr:rowOff>
    </xdr:from>
    <xdr:to>
      <xdr:col>12</xdr:col>
      <xdr:colOff>361950</xdr:colOff>
      <xdr:row>191</xdr:row>
      <xdr:rowOff>19050</xdr:rowOff>
    </xdr:to>
    <xdr:pic>
      <xdr:nvPicPr>
        <xdr:cNvPr id="35" name="Imagen 34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756535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184</xdr:row>
      <xdr:rowOff>19050</xdr:rowOff>
    </xdr:from>
    <xdr:ext cx="1485603" cy="885825"/>
    <xdr:pic>
      <xdr:nvPicPr>
        <xdr:cNvPr id="36" name="Imagen 3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27574875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352425</xdr:colOff>
      <xdr:row>193</xdr:row>
      <xdr:rowOff>66675</xdr:rowOff>
    </xdr:from>
    <xdr:to>
      <xdr:col>11</xdr:col>
      <xdr:colOff>0</xdr:colOff>
      <xdr:row>203</xdr:row>
      <xdr:rowOff>180981</xdr:rowOff>
    </xdr:to>
    <xdr:graphicFrame macro="">
      <xdr:nvGraphicFramePr>
        <xdr:cNvPr id="37" name="Gráfico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438151</xdr:colOff>
      <xdr:row>195</xdr:row>
      <xdr:rowOff>180981</xdr:rowOff>
    </xdr:from>
    <xdr:to>
      <xdr:col>5</xdr:col>
      <xdr:colOff>733425</xdr:colOff>
      <xdr:row>204</xdr:row>
      <xdr:rowOff>9525</xdr:rowOff>
    </xdr:to>
    <xdr:graphicFrame macro="">
      <xdr:nvGraphicFramePr>
        <xdr:cNvPr id="38" name="Gráfico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733425</xdr:colOff>
      <xdr:row>206</xdr:row>
      <xdr:rowOff>9525</xdr:rowOff>
    </xdr:from>
    <xdr:to>
      <xdr:col>12</xdr:col>
      <xdr:colOff>361950</xdr:colOff>
      <xdr:row>213</xdr:row>
      <xdr:rowOff>19050</xdr:rowOff>
    </xdr:to>
    <xdr:pic>
      <xdr:nvPicPr>
        <xdr:cNvPr id="39" name="Imagen 38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13687425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28576</xdr:colOff>
      <xdr:row>206</xdr:row>
      <xdr:rowOff>19050</xdr:rowOff>
    </xdr:from>
    <xdr:ext cx="1485603" cy="885825"/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3696950"/>
          <a:ext cx="1485603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9525</xdr:colOff>
      <xdr:row>214</xdr:row>
      <xdr:rowOff>123825</xdr:rowOff>
    </xdr:from>
    <xdr:to>
      <xdr:col>10</xdr:col>
      <xdr:colOff>409575</xdr:colOff>
      <xdr:row>227</xdr:row>
      <xdr:rowOff>180981</xdr:rowOff>
    </xdr:to>
    <xdr:graphicFrame macro="">
      <xdr:nvGraphicFramePr>
        <xdr:cNvPr id="41" name="Gráfico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581025</xdr:colOff>
      <xdr:row>219</xdr:row>
      <xdr:rowOff>114300</xdr:rowOff>
    </xdr:from>
    <xdr:to>
      <xdr:col>5</xdr:col>
      <xdr:colOff>323850</xdr:colOff>
      <xdr:row>227</xdr:row>
      <xdr:rowOff>161925</xdr:rowOff>
    </xdr:to>
    <xdr:graphicFrame macro="">
      <xdr:nvGraphicFramePr>
        <xdr:cNvPr id="42" name="Gráfico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A3" workbookViewId="0">
      <selection activeCell="A3" sqref="A3:XFD13"/>
    </sheetView>
  </sheetViews>
  <sheetFormatPr baseColWidth="10" defaultRowHeight="15" x14ac:dyDescent="0.25"/>
  <cols>
    <col min="3" max="3" width="12.5703125" customWidth="1"/>
    <col min="5" max="5" width="13.28515625" customWidth="1"/>
  </cols>
  <sheetData>
    <row r="1" spans="1:13" x14ac:dyDescent="0.25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"/>
    </row>
    <row r="2" spans="1:13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13" x14ac:dyDescent="0.25">
      <c r="A3" s="2"/>
      <c r="E3" s="7" t="s">
        <v>0</v>
      </c>
      <c r="F3" s="6"/>
      <c r="G3" s="6"/>
      <c r="H3" s="6"/>
      <c r="I3" s="6"/>
      <c r="J3" s="6"/>
      <c r="M3" s="2"/>
    </row>
    <row r="4" spans="1:13" x14ac:dyDescent="0.25">
      <c r="A4" s="2"/>
      <c r="F4" s="6" t="s">
        <v>1</v>
      </c>
      <c r="G4" s="6"/>
      <c r="H4" s="6"/>
      <c r="I4" s="6"/>
      <c r="M4" s="2"/>
    </row>
    <row r="5" spans="1:13" x14ac:dyDescent="0.25">
      <c r="A5" s="2"/>
      <c r="M5" s="2"/>
    </row>
    <row r="6" spans="1:13" x14ac:dyDescent="0.25">
      <c r="A6" s="2"/>
      <c r="D6" s="8" t="s">
        <v>2</v>
      </c>
      <c r="M6" s="2"/>
    </row>
    <row r="7" spans="1:13" x14ac:dyDescent="0.25">
      <c r="A7" s="2"/>
      <c r="F7" s="5"/>
      <c r="M7" s="2"/>
    </row>
    <row r="8" spans="1:13" x14ac:dyDescent="0.25">
      <c r="A8" s="2"/>
      <c r="C8" s="6" t="s">
        <v>3</v>
      </c>
      <c r="D8" s="6"/>
      <c r="E8" s="6"/>
      <c r="F8" s="6"/>
      <c r="G8" s="6"/>
      <c r="H8" s="6"/>
      <c r="I8" s="6"/>
      <c r="J8" s="6"/>
      <c r="M8" s="2"/>
    </row>
    <row r="9" spans="1:13" ht="15.75" thickBot="1" x14ac:dyDescent="0.3">
      <c r="A9" s="2"/>
      <c r="M9" s="2"/>
    </row>
    <row r="10" spans="1:13" ht="15.75" thickBot="1" x14ac:dyDescent="0.3">
      <c r="A10" s="2"/>
      <c r="C10" s="14" t="s">
        <v>4</v>
      </c>
      <c r="D10" s="15" t="s">
        <v>5</v>
      </c>
      <c r="E10" s="16" t="s">
        <v>6</v>
      </c>
      <c r="M10" s="2"/>
    </row>
    <row r="11" spans="1:13" ht="15.75" thickBot="1" x14ac:dyDescent="0.3">
      <c r="A11" s="2"/>
      <c r="C11" s="12" t="s">
        <v>7</v>
      </c>
      <c r="D11" s="13">
        <v>21</v>
      </c>
      <c r="E11" s="17">
        <f>D11/D13</f>
        <v>0.84</v>
      </c>
      <c r="M11" s="2"/>
    </row>
    <row r="12" spans="1:13" ht="15.75" thickBot="1" x14ac:dyDescent="0.3">
      <c r="A12" s="2"/>
      <c r="C12" s="12" t="s">
        <v>8</v>
      </c>
      <c r="D12" s="13">
        <v>4</v>
      </c>
      <c r="E12" s="17">
        <f>D12/D13</f>
        <v>0.16</v>
      </c>
      <c r="M12" s="2"/>
    </row>
    <row r="13" spans="1:13" ht="15.75" thickBot="1" x14ac:dyDescent="0.3">
      <c r="A13" s="2"/>
      <c r="C13" s="9" t="s">
        <v>9</v>
      </c>
      <c r="D13" s="11">
        <f>SUM(D11:D12)</f>
        <v>25</v>
      </c>
      <c r="E13" s="10"/>
      <c r="M13" s="2"/>
    </row>
    <row r="14" spans="1:13" x14ac:dyDescent="0.25">
      <c r="A14" s="2"/>
      <c r="M14" s="2"/>
    </row>
    <row r="15" spans="1:13" x14ac:dyDescent="0.25">
      <c r="A15" s="2"/>
      <c r="M15" s="2"/>
    </row>
    <row r="16" spans="1:13" x14ac:dyDescent="0.25">
      <c r="A16" s="2"/>
      <c r="M16" s="2"/>
    </row>
    <row r="17" spans="1:13" x14ac:dyDescent="0.25">
      <c r="A17" s="2"/>
      <c r="M17" s="2"/>
    </row>
    <row r="18" spans="1:13" x14ac:dyDescent="0.25">
      <c r="A18" s="2"/>
      <c r="M18" s="2"/>
    </row>
    <row r="19" spans="1:13" x14ac:dyDescent="0.25">
      <c r="A19" s="2"/>
      <c r="M19" s="2"/>
    </row>
    <row r="20" spans="1:13" x14ac:dyDescent="0.25">
      <c r="A20" s="2"/>
      <c r="M20" s="2"/>
    </row>
    <row r="21" spans="1:13" x14ac:dyDescent="0.25">
      <c r="A21" s="2"/>
      <c r="M21" s="2"/>
    </row>
    <row r="22" spans="1:13" x14ac:dyDescent="0.25">
      <c r="A22" s="2"/>
      <c r="M22" s="2"/>
    </row>
    <row r="23" spans="1:13" x14ac:dyDescent="0.25">
      <c r="A23" s="2"/>
      <c r="M23" s="2"/>
    </row>
    <row r="24" spans="1:13" x14ac:dyDescent="0.25">
      <c r="A24" s="2"/>
      <c r="M24" s="2"/>
    </row>
    <row r="25" spans="1:13" x14ac:dyDescent="0.2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 x14ac:dyDescent="0.2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 x14ac:dyDescent="0.25">
      <c r="A27" s="2"/>
      <c r="E27" s="7" t="s">
        <v>0</v>
      </c>
      <c r="F27" s="6"/>
      <c r="G27" s="6"/>
      <c r="H27" s="6"/>
      <c r="I27" s="6"/>
      <c r="J27" s="6"/>
      <c r="M27" s="2"/>
    </row>
    <row r="28" spans="1:13" x14ac:dyDescent="0.25">
      <c r="A28" s="2"/>
      <c r="F28" s="6" t="s">
        <v>1</v>
      </c>
      <c r="G28" s="6"/>
      <c r="H28" s="6"/>
      <c r="I28" s="6"/>
      <c r="M28" s="2"/>
    </row>
    <row r="29" spans="1:13" x14ac:dyDescent="0.25">
      <c r="A29" s="2"/>
      <c r="M29" s="2"/>
    </row>
    <row r="30" spans="1:13" x14ac:dyDescent="0.25">
      <c r="A30" s="2"/>
      <c r="D30" s="8" t="s">
        <v>10</v>
      </c>
      <c r="M30" s="2"/>
    </row>
    <row r="31" spans="1:13" x14ac:dyDescent="0.25">
      <c r="A31" s="2"/>
      <c r="F31" s="5"/>
      <c r="M31" s="2"/>
    </row>
    <row r="32" spans="1:13" x14ac:dyDescent="0.25">
      <c r="A32" s="2"/>
      <c r="C32" s="6" t="s">
        <v>11</v>
      </c>
      <c r="D32" s="6"/>
      <c r="E32" s="6"/>
      <c r="F32" s="6"/>
      <c r="G32" s="6"/>
      <c r="H32" s="6"/>
      <c r="I32" s="6"/>
      <c r="J32" s="6"/>
      <c r="M32" s="2"/>
    </row>
    <row r="33" spans="1:13" ht="15.75" thickBot="1" x14ac:dyDescent="0.3">
      <c r="A33" s="2"/>
      <c r="M33" s="2"/>
    </row>
    <row r="34" spans="1:13" ht="15.75" thickBot="1" x14ac:dyDescent="0.3">
      <c r="A34" s="2"/>
      <c r="C34" s="14" t="s">
        <v>4</v>
      </c>
      <c r="D34" s="15" t="s">
        <v>5</v>
      </c>
      <c r="E34" s="16" t="s">
        <v>6</v>
      </c>
      <c r="M34" s="2"/>
    </row>
    <row r="35" spans="1:13" ht="15.75" thickBot="1" x14ac:dyDescent="0.3">
      <c r="A35" s="2"/>
      <c r="C35" s="12" t="s">
        <v>12</v>
      </c>
      <c r="D35" s="13">
        <v>18</v>
      </c>
      <c r="E35" s="17">
        <f>D35/D37</f>
        <v>0.72</v>
      </c>
      <c r="M35" s="2"/>
    </row>
    <row r="36" spans="1:13" ht="15.75" thickBot="1" x14ac:dyDescent="0.3">
      <c r="A36" s="2"/>
      <c r="C36" s="12" t="s">
        <v>13</v>
      </c>
      <c r="D36" s="13">
        <v>7</v>
      </c>
      <c r="E36" s="17">
        <f>D36/D37</f>
        <v>0.28000000000000003</v>
      </c>
      <c r="M36" s="2"/>
    </row>
    <row r="37" spans="1:13" ht="15.75" thickBot="1" x14ac:dyDescent="0.3">
      <c r="A37" s="2"/>
      <c r="C37" s="9" t="s">
        <v>9</v>
      </c>
      <c r="D37" s="11">
        <f>SUM(D35:D36)</f>
        <v>25</v>
      </c>
      <c r="E37" s="10"/>
      <c r="M37" s="2"/>
    </row>
    <row r="38" spans="1:13" x14ac:dyDescent="0.25">
      <c r="A38" s="2"/>
      <c r="M38" s="2"/>
    </row>
    <row r="39" spans="1:13" x14ac:dyDescent="0.25">
      <c r="A39" s="2"/>
      <c r="M39" s="2"/>
    </row>
    <row r="40" spans="1:13" x14ac:dyDescent="0.25">
      <c r="A40" s="2"/>
      <c r="M40" s="2"/>
    </row>
    <row r="41" spans="1:13" x14ac:dyDescent="0.25">
      <c r="A41" s="2"/>
      <c r="M41" s="2"/>
    </row>
    <row r="42" spans="1:13" x14ac:dyDescent="0.25">
      <c r="A42" s="2"/>
      <c r="M42" s="2"/>
    </row>
    <row r="43" spans="1:13" x14ac:dyDescent="0.25">
      <c r="A43" s="2"/>
      <c r="M43" s="2"/>
    </row>
    <row r="44" spans="1:13" x14ac:dyDescent="0.25">
      <c r="A44" s="2"/>
      <c r="M44" s="2"/>
    </row>
    <row r="45" spans="1:13" x14ac:dyDescent="0.25">
      <c r="A45" s="2"/>
      <c r="M45" s="2"/>
    </row>
    <row r="46" spans="1:13" x14ac:dyDescent="0.25">
      <c r="A46" s="2"/>
      <c r="M46" s="2"/>
    </row>
    <row r="47" spans="1:13" x14ac:dyDescent="0.25">
      <c r="A47" s="2"/>
      <c r="M47" s="2"/>
    </row>
    <row r="48" spans="1:13" x14ac:dyDescent="0.25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2"/>
    </row>
    <row r="49" spans="1:13" x14ac:dyDescent="0.25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2"/>
    </row>
    <row r="50" spans="1:13" x14ac:dyDescent="0.25">
      <c r="A50" s="2"/>
      <c r="E50" s="7" t="s">
        <v>0</v>
      </c>
      <c r="F50" s="6"/>
      <c r="G50" s="6"/>
      <c r="H50" s="6"/>
      <c r="I50" s="6"/>
      <c r="J50" s="6"/>
      <c r="M50" s="2"/>
    </row>
    <row r="51" spans="1:13" x14ac:dyDescent="0.25">
      <c r="A51" s="2"/>
      <c r="F51" s="6" t="s">
        <v>1</v>
      </c>
      <c r="G51" s="6"/>
      <c r="H51" s="6"/>
      <c r="I51" s="6"/>
      <c r="M51" s="2"/>
    </row>
    <row r="52" spans="1:13" x14ac:dyDescent="0.25">
      <c r="A52" s="2"/>
      <c r="M52" s="2"/>
    </row>
    <row r="53" spans="1:13" x14ac:dyDescent="0.25">
      <c r="A53" s="2"/>
      <c r="D53" s="8" t="s">
        <v>14</v>
      </c>
      <c r="M53" s="2"/>
    </row>
    <row r="54" spans="1:13" x14ac:dyDescent="0.25">
      <c r="A54" s="2"/>
      <c r="F54" s="5"/>
      <c r="M54" s="2"/>
    </row>
    <row r="55" spans="1:13" x14ac:dyDescent="0.25">
      <c r="A55" s="2"/>
      <c r="C55" s="6" t="s">
        <v>15</v>
      </c>
      <c r="D55" s="6"/>
      <c r="E55" s="6"/>
      <c r="F55" s="6"/>
      <c r="G55" s="6"/>
      <c r="H55" s="6"/>
      <c r="I55" s="6"/>
      <c r="J55" s="6"/>
      <c r="M55" s="2"/>
    </row>
    <row r="56" spans="1:13" ht="15.75" thickBot="1" x14ac:dyDescent="0.3">
      <c r="A56" s="2"/>
      <c r="M56" s="2"/>
    </row>
    <row r="57" spans="1:13" ht="15.75" thickBot="1" x14ac:dyDescent="0.3">
      <c r="A57" s="2"/>
      <c r="C57" s="14" t="s">
        <v>4</v>
      </c>
      <c r="D57" s="15" t="s">
        <v>5</v>
      </c>
      <c r="E57" s="16" t="s">
        <v>6</v>
      </c>
      <c r="M57" s="2"/>
    </row>
    <row r="58" spans="1:13" ht="15.75" thickBot="1" x14ac:dyDescent="0.3">
      <c r="A58" s="2"/>
      <c r="C58" s="12" t="s">
        <v>12</v>
      </c>
      <c r="D58" s="13">
        <v>8</v>
      </c>
      <c r="E58" s="17">
        <f>D58/D60</f>
        <v>0.32</v>
      </c>
      <c r="M58" s="2"/>
    </row>
    <row r="59" spans="1:13" ht="15.75" thickBot="1" x14ac:dyDescent="0.3">
      <c r="A59" s="2"/>
      <c r="C59" s="12" t="s">
        <v>13</v>
      </c>
      <c r="D59" s="13">
        <v>17</v>
      </c>
      <c r="E59" s="17">
        <f>D59/D60</f>
        <v>0.68</v>
      </c>
      <c r="M59" s="2"/>
    </row>
    <row r="60" spans="1:13" ht="15.75" thickBot="1" x14ac:dyDescent="0.3">
      <c r="A60" s="2"/>
      <c r="C60" s="9" t="s">
        <v>9</v>
      </c>
      <c r="D60" s="11">
        <f>SUM(D58:D59)</f>
        <v>25</v>
      </c>
      <c r="E60" s="10"/>
      <c r="M60" s="2"/>
    </row>
    <row r="61" spans="1:13" x14ac:dyDescent="0.25">
      <c r="A61" s="2"/>
      <c r="M61" s="2"/>
    </row>
    <row r="62" spans="1:13" x14ac:dyDescent="0.25">
      <c r="A62" s="2"/>
      <c r="M62" s="2"/>
    </row>
    <row r="63" spans="1:13" x14ac:dyDescent="0.25">
      <c r="A63" s="2"/>
      <c r="M63" s="2"/>
    </row>
    <row r="64" spans="1:13" x14ac:dyDescent="0.25">
      <c r="A64" s="2"/>
      <c r="M64" s="2"/>
    </row>
    <row r="65" spans="1:13" x14ac:dyDescent="0.25">
      <c r="A65" s="2"/>
      <c r="M65" s="2"/>
    </row>
    <row r="66" spans="1:13" x14ac:dyDescent="0.25">
      <c r="A66" s="2"/>
      <c r="M66" s="2"/>
    </row>
    <row r="67" spans="1:13" x14ac:dyDescent="0.25">
      <c r="A67" s="2"/>
      <c r="M67" s="2"/>
    </row>
    <row r="68" spans="1:13" x14ac:dyDescent="0.25">
      <c r="A68" s="2"/>
      <c r="M68" s="2"/>
    </row>
    <row r="69" spans="1:13" x14ac:dyDescent="0.25">
      <c r="A69" s="2"/>
      <c r="M69" s="2"/>
    </row>
    <row r="70" spans="1:13" x14ac:dyDescent="0.25">
      <c r="A70" s="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2"/>
    </row>
    <row r="71" spans="1:13" x14ac:dyDescent="0.25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"/>
    </row>
    <row r="72" spans="1:13" x14ac:dyDescent="0.25">
      <c r="A72" s="2"/>
      <c r="E72" s="7" t="s">
        <v>0</v>
      </c>
      <c r="F72" s="6"/>
      <c r="G72" s="6"/>
      <c r="H72" s="6"/>
      <c r="I72" s="6"/>
      <c r="J72" s="6"/>
      <c r="M72" s="2"/>
    </row>
    <row r="73" spans="1:13" x14ac:dyDescent="0.25">
      <c r="A73" s="2"/>
      <c r="F73" s="6" t="s">
        <v>1</v>
      </c>
      <c r="G73" s="6"/>
      <c r="H73" s="6"/>
      <c r="I73" s="6"/>
      <c r="M73" s="2"/>
    </row>
    <row r="74" spans="1:13" x14ac:dyDescent="0.25">
      <c r="A74" s="2"/>
      <c r="M74" s="2"/>
    </row>
    <row r="75" spans="1:13" x14ac:dyDescent="0.25">
      <c r="A75" s="2"/>
      <c r="D75" s="8" t="s">
        <v>16</v>
      </c>
      <c r="M75" s="2"/>
    </row>
    <row r="76" spans="1:13" x14ac:dyDescent="0.25">
      <c r="A76" s="2"/>
      <c r="F76" s="5"/>
      <c r="M76" s="2"/>
    </row>
    <row r="77" spans="1:13" x14ac:dyDescent="0.25">
      <c r="A77" s="2"/>
      <c r="C77" s="6" t="s">
        <v>17</v>
      </c>
      <c r="D77" s="6"/>
      <c r="E77" s="6"/>
      <c r="F77" s="6"/>
      <c r="G77" s="6"/>
      <c r="H77" s="6"/>
      <c r="I77" s="6"/>
      <c r="J77" s="6"/>
      <c r="M77" s="2"/>
    </row>
    <row r="78" spans="1:13" ht="15.75" thickBot="1" x14ac:dyDescent="0.3">
      <c r="A78" s="2"/>
      <c r="M78" s="2"/>
    </row>
    <row r="79" spans="1:13" ht="15.75" thickBot="1" x14ac:dyDescent="0.3">
      <c r="A79" s="2"/>
      <c r="C79" s="14" t="s">
        <v>4</v>
      </c>
      <c r="D79" s="15" t="s">
        <v>5</v>
      </c>
      <c r="E79" s="16" t="s">
        <v>6</v>
      </c>
      <c r="M79" s="2"/>
    </row>
    <row r="80" spans="1:13" ht="15.75" thickBot="1" x14ac:dyDescent="0.3">
      <c r="A80" s="2"/>
      <c r="C80" s="12" t="s">
        <v>7</v>
      </c>
      <c r="D80" s="13">
        <v>21</v>
      </c>
      <c r="E80" s="17">
        <f>D80/D82</f>
        <v>0.84</v>
      </c>
      <c r="M80" s="2"/>
    </row>
    <row r="81" spans="1:13" ht="15.75" thickBot="1" x14ac:dyDescent="0.3">
      <c r="A81" s="2"/>
      <c r="C81" s="12" t="s">
        <v>8</v>
      </c>
      <c r="D81" s="13">
        <v>4</v>
      </c>
      <c r="E81" s="17">
        <f>D81/D82</f>
        <v>0.16</v>
      </c>
      <c r="M81" s="2"/>
    </row>
    <row r="82" spans="1:13" ht="15.75" thickBot="1" x14ac:dyDescent="0.3">
      <c r="A82" s="2"/>
      <c r="C82" s="9" t="s">
        <v>9</v>
      </c>
      <c r="D82" s="11">
        <f>SUM(D80:D81)</f>
        <v>25</v>
      </c>
      <c r="E82" s="10"/>
      <c r="M82" s="2"/>
    </row>
    <row r="83" spans="1:13" x14ac:dyDescent="0.25">
      <c r="A83" s="2"/>
      <c r="M83" s="2"/>
    </row>
    <row r="84" spans="1:13" x14ac:dyDescent="0.25">
      <c r="A84" s="2"/>
      <c r="M84" s="2"/>
    </row>
    <row r="85" spans="1:13" x14ac:dyDescent="0.25">
      <c r="A85" s="2"/>
      <c r="M85" s="2"/>
    </row>
    <row r="86" spans="1:13" x14ac:dyDescent="0.25">
      <c r="A86" s="2"/>
      <c r="M86" s="2"/>
    </row>
    <row r="87" spans="1:13" x14ac:dyDescent="0.25">
      <c r="A87" s="2"/>
      <c r="M87" s="2"/>
    </row>
    <row r="88" spans="1:13" x14ac:dyDescent="0.25">
      <c r="A88" s="2"/>
      <c r="M88" s="2"/>
    </row>
    <row r="89" spans="1:13" x14ac:dyDescent="0.25">
      <c r="A89" s="2"/>
      <c r="M89" s="2"/>
    </row>
    <row r="90" spans="1:13" x14ac:dyDescent="0.25">
      <c r="A90" s="2"/>
      <c r="M90" s="2"/>
    </row>
    <row r="91" spans="1:13" x14ac:dyDescent="0.25">
      <c r="A91" s="2"/>
      <c r="M91" s="2"/>
    </row>
    <row r="92" spans="1:13" x14ac:dyDescent="0.25">
      <c r="A92" s="2"/>
      <c r="M92" s="2"/>
    </row>
    <row r="93" spans="1:13" x14ac:dyDescent="0.25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2"/>
    </row>
    <row r="94" spans="1:13" x14ac:dyDescent="0.25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2"/>
    </row>
    <row r="95" spans="1:13" x14ac:dyDescent="0.25">
      <c r="A95" s="2"/>
      <c r="E95" s="7" t="s">
        <v>0</v>
      </c>
      <c r="F95" s="6"/>
      <c r="G95" s="6"/>
      <c r="H95" s="6"/>
      <c r="I95" s="6"/>
      <c r="J95" s="6"/>
      <c r="M95" s="2"/>
    </row>
    <row r="96" spans="1:13" x14ac:dyDescent="0.25">
      <c r="A96" s="2"/>
      <c r="F96" s="6" t="s">
        <v>1</v>
      </c>
      <c r="G96" s="6"/>
      <c r="H96" s="6"/>
      <c r="I96" s="6"/>
      <c r="M96" s="2"/>
    </row>
    <row r="97" spans="1:13" x14ac:dyDescent="0.25">
      <c r="A97" s="2"/>
      <c r="M97" s="2"/>
    </row>
    <row r="98" spans="1:13" x14ac:dyDescent="0.25">
      <c r="A98" s="2"/>
      <c r="D98" s="8" t="s">
        <v>18</v>
      </c>
      <c r="M98" s="2"/>
    </row>
    <row r="99" spans="1:13" x14ac:dyDescent="0.25">
      <c r="A99" s="2"/>
      <c r="F99" s="5"/>
      <c r="M99" s="2"/>
    </row>
    <row r="100" spans="1:13" ht="15" customHeight="1" x14ac:dyDescent="0.25">
      <c r="A100" s="2"/>
      <c r="B100" s="6" t="s">
        <v>19</v>
      </c>
      <c r="C100" s="6"/>
      <c r="D100" s="6"/>
      <c r="E100" s="6"/>
      <c r="F100" s="6"/>
      <c r="G100" s="6"/>
      <c r="H100" s="6"/>
      <c r="I100" s="6"/>
      <c r="J100" s="6"/>
      <c r="K100" s="6"/>
      <c r="M100" s="2"/>
    </row>
    <row r="101" spans="1:13" ht="15.75" thickBot="1" x14ac:dyDescent="0.3">
      <c r="A101" s="2"/>
      <c r="M101" s="2"/>
    </row>
    <row r="102" spans="1:13" ht="15.75" thickBot="1" x14ac:dyDescent="0.3">
      <c r="A102" s="2"/>
      <c r="C102" s="14" t="s">
        <v>4</v>
      </c>
      <c r="D102" s="15" t="s">
        <v>5</v>
      </c>
      <c r="E102" s="16" t="s">
        <v>6</v>
      </c>
      <c r="M102" s="2"/>
    </row>
    <row r="103" spans="1:13" ht="15.75" thickBot="1" x14ac:dyDescent="0.3">
      <c r="A103" s="2"/>
      <c r="C103" s="12" t="s">
        <v>7</v>
      </c>
      <c r="D103" s="13">
        <v>22</v>
      </c>
      <c r="E103" s="17">
        <f>D103/D105</f>
        <v>0.88</v>
      </c>
      <c r="M103" s="2"/>
    </row>
    <row r="104" spans="1:13" ht="15.75" thickBot="1" x14ac:dyDescent="0.3">
      <c r="A104" s="2"/>
      <c r="C104" s="12" t="s">
        <v>8</v>
      </c>
      <c r="D104" s="13">
        <v>3</v>
      </c>
      <c r="E104" s="17">
        <f>D104/D105</f>
        <v>0.12</v>
      </c>
      <c r="M104" s="2"/>
    </row>
    <row r="105" spans="1:13" ht="15.75" thickBot="1" x14ac:dyDescent="0.3">
      <c r="A105" s="2"/>
      <c r="C105" s="9" t="s">
        <v>9</v>
      </c>
      <c r="D105" s="11">
        <f>SUM(D103:D104)</f>
        <v>25</v>
      </c>
      <c r="E105" s="10"/>
      <c r="M105" s="2"/>
    </row>
    <row r="106" spans="1:13" x14ac:dyDescent="0.25">
      <c r="A106" s="2"/>
      <c r="M106" s="2"/>
    </row>
    <row r="107" spans="1:13" x14ac:dyDescent="0.25">
      <c r="A107" s="2"/>
      <c r="M107" s="2"/>
    </row>
    <row r="108" spans="1:13" x14ac:dyDescent="0.25">
      <c r="A108" s="2"/>
      <c r="M108" s="2"/>
    </row>
    <row r="109" spans="1:13" x14ac:dyDescent="0.25">
      <c r="A109" s="2"/>
      <c r="M109" s="2"/>
    </row>
    <row r="110" spans="1:13" x14ac:dyDescent="0.25">
      <c r="A110" s="2"/>
      <c r="M110" s="2"/>
    </row>
    <row r="111" spans="1:13" x14ac:dyDescent="0.25">
      <c r="A111" s="2"/>
      <c r="M111" s="2"/>
    </row>
    <row r="112" spans="1:13" x14ac:dyDescent="0.25">
      <c r="A112" s="2"/>
      <c r="M112" s="2"/>
    </row>
    <row r="113" spans="1:13" x14ac:dyDescent="0.25">
      <c r="A113" s="2"/>
      <c r="M113" s="2"/>
    </row>
    <row r="114" spans="1:13" x14ac:dyDescent="0.25">
      <c r="A114" s="2"/>
      <c r="M114" s="2"/>
    </row>
    <row r="115" spans="1:13" x14ac:dyDescent="0.25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2"/>
    </row>
    <row r="116" spans="1:13" x14ac:dyDescent="0.25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2"/>
    </row>
  </sheetData>
  <mergeCells count="15">
    <mergeCell ref="E95:J95"/>
    <mergeCell ref="F96:I96"/>
    <mergeCell ref="B100:K100"/>
    <mergeCell ref="E50:J50"/>
    <mergeCell ref="F51:I51"/>
    <mergeCell ref="C55:J55"/>
    <mergeCell ref="E72:J72"/>
    <mergeCell ref="F73:I73"/>
    <mergeCell ref="C77:J77"/>
    <mergeCell ref="E3:J3"/>
    <mergeCell ref="F4:I4"/>
    <mergeCell ref="C8:J8"/>
    <mergeCell ref="E27:J27"/>
    <mergeCell ref="F28:I28"/>
    <mergeCell ref="C32:J32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tabSelected="1" topLeftCell="A218" workbookViewId="0">
      <selection activeCell="F260" sqref="F260"/>
    </sheetView>
  </sheetViews>
  <sheetFormatPr baseColWidth="10" defaultRowHeight="15" x14ac:dyDescent="0.25"/>
  <cols>
    <col min="1" max="1" width="11.42578125" style="3"/>
    <col min="3" max="3" width="12.7109375" customWidth="1"/>
    <col min="5" max="5" width="12.42578125" customWidth="1"/>
    <col min="13" max="13" width="11.42578125" style="3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E3" s="7" t="s">
        <v>0</v>
      </c>
      <c r="F3" s="6"/>
      <c r="G3" s="6"/>
      <c r="H3" s="6"/>
      <c r="I3" s="6"/>
      <c r="J3" s="6"/>
    </row>
    <row r="4" spans="2:12" x14ac:dyDescent="0.25">
      <c r="F4" s="6" t="s">
        <v>20</v>
      </c>
      <c r="G4" s="6"/>
      <c r="H4" s="6"/>
      <c r="I4" s="6"/>
    </row>
    <row r="6" spans="2:12" x14ac:dyDescent="0.25">
      <c r="D6" s="8" t="s">
        <v>2</v>
      </c>
    </row>
    <row r="7" spans="2:12" x14ac:dyDescent="0.25">
      <c r="F7" s="5"/>
    </row>
    <row r="8" spans="2:12" x14ac:dyDescent="0.25">
      <c r="C8" s="6" t="s">
        <v>21</v>
      </c>
      <c r="D8" s="6"/>
      <c r="E8" s="6"/>
      <c r="F8" s="6"/>
      <c r="G8" s="6"/>
      <c r="H8" s="6"/>
      <c r="I8" s="6"/>
      <c r="J8" s="6"/>
    </row>
    <row r="9" spans="2:12" ht="15.75" thickBot="1" x14ac:dyDescent="0.3"/>
    <row r="10" spans="2:12" ht="15.75" thickBot="1" x14ac:dyDescent="0.3">
      <c r="C10" s="14" t="s">
        <v>4</v>
      </c>
      <c r="D10" s="15" t="s">
        <v>5</v>
      </c>
      <c r="E10" s="16" t="s">
        <v>6</v>
      </c>
    </row>
    <row r="11" spans="2:12" ht="15.75" thickBot="1" x14ac:dyDescent="0.3">
      <c r="C11" s="12" t="s">
        <v>7</v>
      </c>
      <c r="D11" s="13">
        <v>33</v>
      </c>
      <c r="E11" s="17">
        <f>D11/D13</f>
        <v>0.97058823529411764</v>
      </c>
    </row>
    <row r="12" spans="2:12" ht="15.75" thickBot="1" x14ac:dyDescent="0.3">
      <c r="C12" s="12" t="s">
        <v>8</v>
      </c>
      <c r="D12" s="13">
        <v>1</v>
      </c>
      <c r="E12" s="17">
        <f>D12/D13</f>
        <v>2.9411764705882353E-2</v>
      </c>
    </row>
    <row r="13" spans="2:12" ht="15.75" thickBot="1" x14ac:dyDescent="0.3">
      <c r="C13" s="9" t="s">
        <v>9</v>
      </c>
      <c r="D13" s="11">
        <f>SUM(D11:D12)</f>
        <v>34</v>
      </c>
      <c r="E13" s="10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E27" s="7" t="s">
        <v>0</v>
      </c>
      <c r="F27" s="6"/>
      <c r="G27" s="6"/>
      <c r="H27" s="6"/>
      <c r="I27" s="6"/>
      <c r="J27" s="6"/>
    </row>
    <row r="28" spans="2:12" x14ac:dyDescent="0.25">
      <c r="F28" s="6" t="s">
        <v>20</v>
      </c>
      <c r="G28" s="6"/>
      <c r="H28" s="6"/>
      <c r="I28" s="6"/>
    </row>
    <row r="30" spans="2:12" x14ac:dyDescent="0.25">
      <c r="D30" s="8" t="s">
        <v>10</v>
      </c>
    </row>
    <row r="31" spans="2:12" x14ac:dyDescent="0.25">
      <c r="F31" s="5"/>
    </row>
    <row r="32" spans="2:12" x14ac:dyDescent="0.25">
      <c r="C32" s="6" t="s">
        <v>22</v>
      </c>
      <c r="D32" s="6"/>
      <c r="E32" s="6"/>
      <c r="F32" s="6"/>
      <c r="G32" s="6"/>
      <c r="H32" s="6"/>
      <c r="I32" s="6"/>
      <c r="J32" s="6"/>
    </row>
    <row r="33" spans="2:12" ht="15.75" thickBot="1" x14ac:dyDescent="0.3"/>
    <row r="34" spans="2:12" ht="15.75" thickBot="1" x14ac:dyDescent="0.3">
      <c r="C34" s="14" t="s">
        <v>4</v>
      </c>
      <c r="D34" s="15" t="s">
        <v>5</v>
      </c>
      <c r="E34" s="16" t="s">
        <v>6</v>
      </c>
    </row>
    <row r="35" spans="2:12" ht="15.75" thickBot="1" x14ac:dyDescent="0.3">
      <c r="C35" s="12" t="s">
        <v>23</v>
      </c>
      <c r="D35" s="13">
        <v>30</v>
      </c>
      <c r="E35" s="17">
        <f>D35/D38</f>
        <v>0.88235294117647056</v>
      </c>
    </row>
    <row r="36" spans="2:12" ht="15.75" thickBot="1" x14ac:dyDescent="0.3">
      <c r="C36" s="12" t="s">
        <v>24</v>
      </c>
      <c r="D36" s="13">
        <v>3</v>
      </c>
      <c r="E36" s="17">
        <f>D36/D38</f>
        <v>8.8235294117647065E-2</v>
      </c>
    </row>
    <row r="37" spans="2:12" ht="15.75" thickBot="1" x14ac:dyDescent="0.3">
      <c r="C37" s="12" t="s">
        <v>25</v>
      </c>
      <c r="D37" s="13">
        <v>1</v>
      </c>
      <c r="E37" s="17">
        <f>D37/D38</f>
        <v>2.9411764705882353E-2</v>
      </c>
    </row>
    <row r="38" spans="2:12" ht="15.75" thickBot="1" x14ac:dyDescent="0.3">
      <c r="C38" s="9" t="s">
        <v>9</v>
      </c>
      <c r="D38" s="11">
        <f>SUM(D35:D37)</f>
        <v>34</v>
      </c>
      <c r="E38" s="19">
        <f>SUM(E35:E37)</f>
        <v>1</v>
      </c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E50" s="7" t="s">
        <v>0</v>
      </c>
      <c r="F50" s="6"/>
      <c r="G50" s="6"/>
      <c r="H50" s="6"/>
      <c r="I50" s="6"/>
      <c r="J50" s="6"/>
    </row>
    <row r="51" spans="2:12" x14ac:dyDescent="0.25">
      <c r="F51" s="6" t="s">
        <v>20</v>
      </c>
      <c r="G51" s="6"/>
      <c r="H51" s="6"/>
      <c r="I51" s="6"/>
    </row>
    <row r="53" spans="2:12" x14ac:dyDescent="0.25">
      <c r="D53" s="8" t="s">
        <v>14</v>
      </c>
    </row>
    <row r="54" spans="2:12" x14ac:dyDescent="0.25">
      <c r="F54" s="5"/>
    </row>
    <row r="55" spans="2:12" x14ac:dyDescent="0.25">
      <c r="C55" s="6" t="s">
        <v>26</v>
      </c>
      <c r="D55" s="6"/>
      <c r="E55" s="6"/>
      <c r="F55" s="6"/>
      <c r="G55" s="6"/>
      <c r="H55" s="6"/>
      <c r="I55" s="6"/>
      <c r="J55" s="6"/>
    </row>
    <row r="56" spans="2:12" ht="15.75" thickBot="1" x14ac:dyDescent="0.3"/>
    <row r="57" spans="2:12" ht="15.75" thickBot="1" x14ac:dyDescent="0.3">
      <c r="C57" s="14" t="s">
        <v>4</v>
      </c>
      <c r="D57" s="15" t="s">
        <v>5</v>
      </c>
      <c r="E57" s="16" t="s">
        <v>6</v>
      </c>
    </row>
    <row r="58" spans="2:12" ht="15.75" thickBot="1" x14ac:dyDescent="0.3">
      <c r="C58" s="12" t="s">
        <v>7</v>
      </c>
      <c r="D58" s="13">
        <v>25</v>
      </c>
      <c r="E58" s="17">
        <f>D58/D60</f>
        <v>0.73529411764705888</v>
      </c>
    </row>
    <row r="59" spans="2:12" ht="15.75" thickBot="1" x14ac:dyDescent="0.3">
      <c r="C59" s="12" t="s">
        <v>8</v>
      </c>
      <c r="D59" s="13">
        <v>9</v>
      </c>
      <c r="E59" s="17">
        <f>D59/D60</f>
        <v>0.26470588235294118</v>
      </c>
    </row>
    <row r="60" spans="2:12" ht="15.75" thickBot="1" x14ac:dyDescent="0.3">
      <c r="C60" s="9" t="s">
        <v>9</v>
      </c>
      <c r="D60" s="11">
        <f>SUM(D58:D59)</f>
        <v>34</v>
      </c>
      <c r="E60" s="19">
        <f>SUM(E58:E59)</f>
        <v>1</v>
      </c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E72" s="7" t="s">
        <v>0</v>
      </c>
      <c r="F72" s="6"/>
      <c r="G72" s="6"/>
      <c r="H72" s="6"/>
      <c r="I72" s="6"/>
      <c r="J72" s="6"/>
    </row>
    <row r="73" spans="2:12" x14ac:dyDescent="0.25">
      <c r="F73" s="6" t="s">
        <v>20</v>
      </c>
      <c r="G73" s="6"/>
      <c r="H73" s="6"/>
      <c r="I73" s="6"/>
    </row>
    <row r="75" spans="2:12" x14ac:dyDescent="0.25">
      <c r="D75" s="8" t="s">
        <v>16</v>
      </c>
    </row>
    <row r="76" spans="2:12" x14ac:dyDescent="0.25">
      <c r="F76" s="5"/>
    </row>
    <row r="77" spans="2:12" x14ac:dyDescent="0.25">
      <c r="C77" s="6" t="s">
        <v>27</v>
      </c>
      <c r="D77" s="6"/>
      <c r="E77" s="6"/>
      <c r="F77" s="6"/>
      <c r="G77" s="6"/>
      <c r="H77" s="6"/>
      <c r="I77" s="6"/>
      <c r="J77" s="6"/>
    </row>
    <row r="78" spans="2:12" ht="15.75" thickBot="1" x14ac:dyDescent="0.3"/>
    <row r="79" spans="2:12" ht="15.75" thickBot="1" x14ac:dyDescent="0.3">
      <c r="C79" s="14" t="s">
        <v>4</v>
      </c>
      <c r="D79" s="15" t="s">
        <v>5</v>
      </c>
      <c r="E79" s="16" t="s">
        <v>6</v>
      </c>
    </row>
    <row r="80" spans="2:12" ht="15.75" thickBot="1" x14ac:dyDescent="0.3">
      <c r="C80" s="12" t="s">
        <v>28</v>
      </c>
      <c r="D80" s="13">
        <v>2</v>
      </c>
      <c r="E80" s="17">
        <f>D80/D84</f>
        <v>4.878048780487805E-2</v>
      </c>
    </row>
    <row r="81" spans="2:12" ht="15.75" thickBot="1" x14ac:dyDescent="0.3">
      <c r="C81" s="12" t="s">
        <v>29</v>
      </c>
      <c r="D81" s="13">
        <v>3</v>
      </c>
      <c r="E81" s="17">
        <f>D81/D84</f>
        <v>7.3170731707317069E-2</v>
      </c>
    </row>
    <row r="82" spans="2:12" ht="15.75" thickBot="1" x14ac:dyDescent="0.3">
      <c r="C82" s="12" t="s">
        <v>30</v>
      </c>
      <c r="D82" s="13">
        <v>15</v>
      </c>
      <c r="E82" s="17">
        <f>D82/D84</f>
        <v>0.36585365853658536</v>
      </c>
    </row>
    <row r="83" spans="2:12" ht="15.75" thickBot="1" x14ac:dyDescent="0.3">
      <c r="C83" s="9" t="s">
        <v>31</v>
      </c>
      <c r="D83" s="11">
        <v>21</v>
      </c>
      <c r="E83" s="18">
        <f>D83/D84</f>
        <v>0.51219512195121952</v>
      </c>
    </row>
    <row r="84" spans="2:12" ht="15.75" thickBot="1" x14ac:dyDescent="0.3">
      <c r="C84" s="9" t="s">
        <v>9</v>
      </c>
      <c r="D84" s="11">
        <f>SUM(D80:D83)</f>
        <v>41</v>
      </c>
      <c r="E84" s="19">
        <f>SUM(E80:E83)</f>
        <v>1</v>
      </c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3:10" x14ac:dyDescent="0.25">
      <c r="E97" s="7" t="s">
        <v>0</v>
      </c>
      <c r="F97" s="6"/>
      <c r="G97" s="6"/>
      <c r="H97" s="6"/>
      <c r="I97" s="6"/>
      <c r="J97" s="6"/>
    </row>
    <row r="98" spans="3:10" x14ac:dyDescent="0.25">
      <c r="F98" s="6" t="s">
        <v>20</v>
      </c>
      <c r="G98" s="6"/>
      <c r="H98" s="6"/>
      <c r="I98" s="6"/>
    </row>
    <row r="100" spans="3:10" x14ac:dyDescent="0.25">
      <c r="D100" s="8" t="s">
        <v>18</v>
      </c>
    </row>
    <row r="101" spans="3:10" x14ac:dyDescent="0.25">
      <c r="F101" s="5"/>
    </row>
    <row r="102" spans="3:10" x14ac:dyDescent="0.25">
      <c r="C102" s="6" t="s">
        <v>32</v>
      </c>
      <c r="D102" s="6"/>
      <c r="E102" s="6"/>
      <c r="F102" s="6"/>
      <c r="G102" s="6"/>
      <c r="H102" s="6"/>
      <c r="I102" s="6"/>
      <c r="J102" s="6"/>
    </row>
    <row r="103" spans="3:10" ht="15.75" thickBot="1" x14ac:dyDescent="0.3"/>
    <row r="104" spans="3:10" ht="15.75" thickBot="1" x14ac:dyDescent="0.3">
      <c r="C104" s="14" t="s">
        <v>4</v>
      </c>
      <c r="D104" s="15" t="s">
        <v>5</v>
      </c>
      <c r="E104" s="16" t="s">
        <v>6</v>
      </c>
    </row>
    <row r="105" spans="3:10" ht="15.75" thickBot="1" x14ac:dyDescent="0.3">
      <c r="C105" s="12" t="s">
        <v>7</v>
      </c>
      <c r="D105" s="13">
        <v>30</v>
      </c>
      <c r="E105" s="17">
        <f>D105/D107</f>
        <v>0.88235294117647056</v>
      </c>
    </row>
    <row r="106" spans="3:10" ht="15.75" thickBot="1" x14ac:dyDescent="0.3">
      <c r="C106" s="12" t="s">
        <v>8</v>
      </c>
      <c r="D106" s="13">
        <v>4</v>
      </c>
      <c r="E106" s="17">
        <f>D106/D107</f>
        <v>0.11764705882352941</v>
      </c>
    </row>
    <row r="107" spans="3:10" ht="15.75" thickBot="1" x14ac:dyDescent="0.3">
      <c r="C107" s="9" t="s">
        <v>9</v>
      </c>
      <c r="D107" s="11">
        <f>SUM(D105:D106)</f>
        <v>34</v>
      </c>
      <c r="E107" s="10"/>
    </row>
    <row r="118" spans="2:12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5">
      <c r="E120" s="7" t="s">
        <v>0</v>
      </c>
      <c r="F120" s="6"/>
      <c r="G120" s="6"/>
      <c r="H120" s="6"/>
      <c r="I120" s="6"/>
      <c r="J120" s="6"/>
    </row>
    <row r="121" spans="2:12" x14ac:dyDescent="0.25">
      <c r="F121" s="6" t="s">
        <v>20</v>
      </c>
      <c r="G121" s="6"/>
      <c r="H121" s="6"/>
      <c r="I121" s="6"/>
    </row>
    <row r="123" spans="2:12" x14ac:dyDescent="0.25">
      <c r="D123" s="8" t="s">
        <v>33</v>
      </c>
    </row>
    <row r="124" spans="2:12" x14ac:dyDescent="0.25">
      <c r="F124" s="5"/>
    </row>
    <row r="125" spans="2:12" ht="15" customHeight="1" x14ac:dyDescent="0.25">
      <c r="B125" s="6" t="s">
        <v>34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2:12" ht="15.75" thickBot="1" x14ac:dyDescent="0.3"/>
    <row r="127" spans="2:12" ht="15.75" thickBot="1" x14ac:dyDescent="0.3">
      <c r="C127" s="14" t="s">
        <v>4</v>
      </c>
      <c r="D127" s="15" t="s">
        <v>5</v>
      </c>
      <c r="E127" s="16" t="s">
        <v>6</v>
      </c>
    </row>
    <row r="128" spans="2:12" ht="15.75" thickBot="1" x14ac:dyDescent="0.3">
      <c r="C128" s="12" t="s">
        <v>7</v>
      </c>
      <c r="D128" s="13">
        <v>30</v>
      </c>
      <c r="E128" s="17">
        <f>D128/D130</f>
        <v>0.88235294117647056</v>
      </c>
    </row>
    <row r="129" spans="2:12" ht="15.75" thickBot="1" x14ac:dyDescent="0.3">
      <c r="C129" s="12" t="s">
        <v>8</v>
      </c>
      <c r="D129" s="13">
        <v>4</v>
      </c>
      <c r="E129" s="17">
        <f>D129/D130</f>
        <v>0.11764705882352941</v>
      </c>
    </row>
    <row r="130" spans="2:12" ht="15.75" thickBot="1" x14ac:dyDescent="0.3">
      <c r="C130" s="9" t="s">
        <v>9</v>
      </c>
      <c r="D130" s="11">
        <f>SUM(D128:D129)</f>
        <v>34</v>
      </c>
      <c r="E130" s="10"/>
    </row>
    <row r="142" spans="2:1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5">
      <c r="E144" s="7" t="s">
        <v>0</v>
      </c>
      <c r="F144" s="6"/>
      <c r="G144" s="6"/>
      <c r="H144" s="6"/>
      <c r="I144" s="6"/>
      <c r="J144" s="6"/>
    </row>
    <row r="145" spans="2:11" x14ac:dyDescent="0.25">
      <c r="F145" s="6" t="s">
        <v>20</v>
      </c>
      <c r="G145" s="6"/>
      <c r="H145" s="6"/>
      <c r="I145" s="6"/>
    </row>
    <row r="147" spans="2:11" x14ac:dyDescent="0.25">
      <c r="D147" s="8" t="s">
        <v>35</v>
      </c>
    </row>
    <row r="148" spans="2:11" x14ac:dyDescent="0.25">
      <c r="F148" s="5"/>
    </row>
    <row r="149" spans="2:11" ht="15" customHeight="1" x14ac:dyDescent="0.25">
      <c r="B149" s="6" t="s">
        <v>36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2:11" ht="15.75" thickBot="1" x14ac:dyDescent="0.3"/>
    <row r="151" spans="2:11" ht="15.75" thickBot="1" x14ac:dyDescent="0.3">
      <c r="C151" s="14" t="s">
        <v>4</v>
      </c>
      <c r="D151" s="15" t="s">
        <v>5</v>
      </c>
      <c r="E151" s="16" t="s">
        <v>6</v>
      </c>
    </row>
    <row r="152" spans="2:11" ht="15.75" thickBot="1" x14ac:dyDescent="0.3">
      <c r="C152" s="12" t="s">
        <v>7</v>
      </c>
      <c r="D152" s="13">
        <v>16</v>
      </c>
      <c r="E152" s="17">
        <f>D152/D154</f>
        <v>0.47058823529411764</v>
      </c>
    </row>
    <row r="153" spans="2:11" ht="15.75" thickBot="1" x14ac:dyDescent="0.3">
      <c r="C153" s="12" t="s">
        <v>8</v>
      </c>
      <c r="D153" s="13">
        <v>18</v>
      </c>
      <c r="E153" s="17">
        <f>D153/D154</f>
        <v>0.52941176470588236</v>
      </c>
    </row>
    <row r="154" spans="2:11" ht="15.75" thickBot="1" x14ac:dyDescent="0.3">
      <c r="C154" s="9" t="s">
        <v>9</v>
      </c>
      <c r="D154" s="11">
        <f>SUM(D152:D153)</f>
        <v>34</v>
      </c>
      <c r="E154" s="19">
        <f>SUM(E152:E153)</f>
        <v>1</v>
      </c>
    </row>
    <row r="165" spans="2:1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5">
      <c r="E167" s="7" t="s">
        <v>0</v>
      </c>
      <c r="F167" s="6"/>
      <c r="G167" s="6"/>
      <c r="H167" s="6"/>
      <c r="I167" s="6"/>
      <c r="J167" s="6"/>
    </row>
    <row r="168" spans="2:12" x14ac:dyDescent="0.25">
      <c r="F168" s="6" t="s">
        <v>20</v>
      </c>
      <c r="G168" s="6"/>
      <c r="H168" s="6"/>
      <c r="I168" s="6"/>
    </row>
    <row r="170" spans="2:12" x14ac:dyDescent="0.25">
      <c r="D170" s="8" t="s">
        <v>37</v>
      </c>
    </row>
    <row r="171" spans="2:12" x14ac:dyDescent="0.25">
      <c r="F171" s="5"/>
    </row>
    <row r="172" spans="2:12" ht="15" customHeight="1" x14ac:dyDescent="0.25">
      <c r="B172" s="6" t="s">
        <v>38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2:12" ht="15.75" thickBot="1" x14ac:dyDescent="0.3"/>
    <row r="174" spans="2:12" ht="15.75" thickBot="1" x14ac:dyDescent="0.3">
      <c r="C174" s="14" t="s">
        <v>4</v>
      </c>
      <c r="D174" s="15" t="s">
        <v>5</v>
      </c>
      <c r="E174" s="16" t="s">
        <v>6</v>
      </c>
    </row>
    <row r="175" spans="2:12" ht="15.75" thickBot="1" x14ac:dyDescent="0.3">
      <c r="C175" s="12" t="s">
        <v>39</v>
      </c>
      <c r="D175" s="13">
        <v>34</v>
      </c>
      <c r="E175" s="17">
        <f>D175/D177</f>
        <v>1</v>
      </c>
    </row>
    <row r="176" spans="2:12" ht="15.75" thickBot="1" x14ac:dyDescent="0.3">
      <c r="C176" s="12" t="s">
        <v>40</v>
      </c>
      <c r="D176" s="13">
        <v>0</v>
      </c>
      <c r="E176" s="17">
        <f>D176/D177</f>
        <v>0</v>
      </c>
    </row>
    <row r="177" spans="2:12" ht="15.75" thickBot="1" x14ac:dyDescent="0.3">
      <c r="C177" s="9" t="s">
        <v>9</v>
      </c>
      <c r="D177" s="11">
        <f>SUM(D175:D176)</f>
        <v>34</v>
      </c>
      <c r="E177" s="19">
        <f>SUM(E175:E176)</f>
        <v>1</v>
      </c>
    </row>
    <row r="183" spans="2:12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5">
      <c r="E185" s="7" t="s">
        <v>0</v>
      </c>
      <c r="F185" s="6"/>
      <c r="G185" s="6"/>
      <c r="H185" s="6"/>
      <c r="I185" s="6"/>
      <c r="J185" s="6"/>
    </row>
    <row r="186" spans="2:12" x14ac:dyDescent="0.25">
      <c r="F186" s="6" t="s">
        <v>20</v>
      </c>
      <c r="G186" s="6"/>
      <c r="H186" s="6"/>
      <c r="I186" s="6"/>
    </row>
    <row r="188" spans="2:12" x14ac:dyDescent="0.25">
      <c r="D188" s="8" t="s">
        <v>41</v>
      </c>
    </row>
    <row r="189" spans="2:12" x14ac:dyDescent="0.25">
      <c r="F189" s="5"/>
    </row>
    <row r="190" spans="2:12" ht="15" customHeight="1" x14ac:dyDescent="0.25">
      <c r="B190" s="6" t="s">
        <v>42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2:12" ht="15.75" thickBot="1" x14ac:dyDescent="0.3"/>
    <row r="192" spans="2:12" ht="15.75" thickBot="1" x14ac:dyDescent="0.3">
      <c r="C192" s="14" t="s">
        <v>4</v>
      </c>
      <c r="D192" s="15" t="s">
        <v>5</v>
      </c>
      <c r="E192" s="16" t="s">
        <v>6</v>
      </c>
    </row>
    <row r="193" spans="2:12" ht="15.75" thickBot="1" x14ac:dyDescent="0.3">
      <c r="C193" s="12" t="s">
        <v>7</v>
      </c>
      <c r="D193" s="13">
        <v>9</v>
      </c>
      <c r="E193" s="17">
        <f>D193/D195</f>
        <v>0.26470588235294118</v>
      </c>
    </row>
    <row r="194" spans="2:12" ht="15.75" thickBot="1" x14ac:dyDescent="0.3">
      <c r="C194" s="12" t="s">
        <v>8</v>
      </c>
      <c r="D194" s="13">
        <v>25</v>
      </c>
      <c r="E194" s="17">
        <f>D194/D195</f>
        <v>0.73529411764705888</v>
      </c>
    </row>
    <row r="195" spans="2:12" ht="15.75" thickBot="1" x14ac:dyDescent="0.3">
      <c r="C195" s="9" t="s">
        <v>9</v>
      </c>
      <c r="D195" s="11">
        <f>SUM(D193:D194)</f>
        <v>34</v>
      </c>
      <c r="E195" s="19">
        <f>SUM(E193:E194)</f>
        <v>1</v>
      </c>
    </row>
    <row r="205" spans="2:12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5">
      <c r="E207" s="7" t="s">
        <v>0</v>
      </c>
      <c r="F207" s="6"/>
      <c r="G207" s="6"/>
      <c r="H207" s="6"/>
      <c r="I207" s="6"/>
      <c r="J207" s="6"/>
    </row>
    <row r="208" spans="2:12" x14ac:dyDescent="0.25">
      <c r="F208" s="6" t="s">
        <v>20</v>
      </c>
      <c r="G208" s="6"/>
      <c r="H208" s="6"/>
      <c r="I208" s="6"/>
    </row>
    <row r="210" spans="3:10" x14ac:dyDescent="0.25">
      <c r="D210" s="8" t="s">
        <v>43</v>
      </c>
    </row>
    <row r="211" spans="3:10" x14ac:dyDescent="0.25">
      <c r="F211" s="5"/>
    </row>
    <row r="212" spans="3:10" x14ac:dyDescent="0.25">
      <c r="C212" s="6" t="s">
        <v>44</v>
      </c>
      <c r="D212" s="6"/>
      <c r="E212" s="6"/>
      <c r="F212" s="6"/>
      <c r="G212" s="6"/>
      <c r="H212" s="6"/>
      <c r="I212" s="6"/>
      <c r="J212" s="6"/>
    </row>
    <row r="213" spans="3:10" ht="15.75" thickBot="1" x14ac:dyDescent="0.3"/>
    <row r="214" spans="3:10" ht="15.75" thickBot="1" x14ac:dyDescent="0.3">
      <c r="C214" s="14" t="s">
        <v>4</v>
      </c>
      <c r="D214" s="15" t="s">
        <v>5</v>
      </c>
      <c r="E214" s="16" t="s">
        <v>6</v>
      </c>
    </row>
    <row r="215" spans="3:10" ht="15.75" thickBot="1" x14ac:dyDescent="0.3">
      <c r="C215" s="12" t="s">
        <v>45</v>
      </c>
      <c r="D215" s="13">
        <v>22</v>
      </c>
      <c r="E215" s="17">
        <f>D215/D219</f>
        <v>0.6470588235294118</v>
      </c>
    </row>
    <row r="216" spans="3:10" ht="15.75" thickBot="1" x14ac:dyDescent="0.3">
      <c r="C216" s="12" t="s">
        <v>46</v>
      </c>
      <c r="D216" s="13">
        <v>3</v>
      </c>
      <c r="E216" s="17">
        <f>D216/D219</f>
        <v>8.8235294117647065E-2</v>
      </c>
    </row>
    <row r="217" spans="3:10" ht="15.75" thickBot="1" x14ac:dyDescent="0.3">
      <c r="C217" s="12" t="s">
        <v>47</v>
      </c>
      <c r="D217" s="13">
        <v>5</v>
      </c>
      <c r="E217" s="17">
        <f>D217/D219</f>
        <v>0.14705882352941177</v>
      </c>
    </row>
    <row r="218" spans="3:10" ht="15.75" thickBot="1" x14ac:dyDescent="0.3">
      <c r="C218" s="9" t="s">
        <v>48</v>
      </c>
      <c r="D218" s="11">
        <v>4</v>
      </c>
      <c r="E218" s="18">
        <f>D218/D219</f>
        <v>0.11764705882352941</v>
      </c>
    </row>
    <row r="219" spans="3:10" ht="15.75" thickBot="1" x14ac:dyDescent="0.3">
      <c r="C219" s="9" t="s">
        <v>9</v>
      </c>
      <c r="D219" s="11">
        <f>SUM(D215:D218)</f>
        <v>34</v>
      </c>
      <c r="E219" s="19">
        <f>SUM(E215:E218)</f>
        <v>1</v>
      </c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</sheetData>
  <mergeCells count="30">
    <mergeCell ref="C212:J212"/>
    <mergeCell ref="B172:K172"/>
    <mergeCell ref="E185:J185"/>
    <mergeCell ref="F186:I186"/>
    <mergeCell ref="B190:K190"/>
    <mergeCell ref="E207:J207"/>
    <mergeCell ref="F208:I208"/>
    <mergeCell ref="B125:K125"/>
    <mergeCell ref="E144:J144"/>
    <mergeCell ref="F145:I145"/>
    <mergeCell ref="B149:K149"/>
    <mergeCell ref="E167:J167"/>
    <mergeCell ref="F168:I168"/>
    <mergeCell ref="E97:J97"/>
    <mergeCell ref="F98:I98"/>
    <mergeCell ref="C102:J102"/>
    <mergeCell ref="E120:J120"/>
    <mergeCell ref="F121:I121"/>
    <mergeCell ref="E50:J50"/>
    <mergeCell ref="F51:I51"/>
    <mergeCell ref="C55:J55"/>
    <mergeCell ref="E72:J72"/>
    <mergeCell ref="F73:I73"/>
    <mergeCell ref="C77:J77"/>
    <mergeCell ref="E3:J3"/>
    <mergeCell ref="F4:I4"/>
    <mergeCell ref="C8:J8"/>
    <mergeCell ref="E27:J27"/>
    <mergeCell ref="F28:I28"/>
    <mergeCell ref="C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PADRES DE FAMILIA</vt:lpstr>
      <vt:lpstr>ESTUDIANTES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2016-07-14T22:53:06Z</dcterms:created>
  <dcterms:modified xsi:type="dcterms:W3CDTF">2016-07-15T01:40:04Z</dcterms:modified>
</cp:coreProperties>
</file>