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5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6" i="1" l="1"/>
  <c r="F175" i="1"/>
  <c r="F174" i="1"/>
  <c r="E152" i="1"/>
  <c r="F151" i="1"/>
  <c r="F150" i="1"/>
  <c r="E129" i="1"/>
  <c r="F128" i="1" s="1"/>
  <c r="F127" i="1"/>
  <c r="E105" i="1"/>
  <c r="F104" i="1"/>
  <c r="F103" i="1"/>
  <c r="E82" i="1" l="1"/>
  <c r="F81" i="1"/>
  <c r="F80" i="1"/>
  <c r="E60" i="1"/>
  <c r="F59" i="1"/>
  <c r="F58" i="1"/>
  <c r="E37" i="1"/>
  <c r="F36" i="1" s="1"/>
  <c r="E12" i="1"/>
  <c r="E11" i="1"/>
  <c r="D13" i="1"/>
  <c r="F35" i="1" l="1"/>
</calcChain>
</file>

<file path=xl/sharedStrings.xml><?xml version="1.0" encoding="utf-8"?>
<sst xmlns="http://schemas.openxmlformats.org/spreadsheetml/2006/main" count="72" uniqueCount="24">
  <si>
    <t>PREGUNTA 1</t>
  </si>
  <si>
    <t>¿El agua que llega a su casa es del río Salazar?</t>
  </si>
  <si>
    <t>OPCIONES</t>
  </si>
  <si>
    <t>CANTIDAD</t>
  </si>
  <si>
    <t>PORCENTAJE</t>
  </si>
  <si>
    <t>SI</t>
  </si>
  <si>
    <t>NO</t>
  </si>
  <si>
    <t>TOTAL</t>
  </si>
  <si>
    <t>PREGUNTA 2</t>
  </si>
  <si>
    <t>¿Hierves el agua para consumirla?</t>
  </si>
  <si>
    <t xml:space="preserve"> WATER RESCUE</t>
  </si>
  <si>
    <t>WATER RESCUE</t>
  </si>
  <si>
    <t>PREGUNTA 3</t>
  </si>
  <si>
    <t>¿Cuándo sales de paseo al río , recojes la basura en bolsas desechables y  las dejas lejos ?</t>
  </si>
  <si>
    <t>¿Haz participado alguna vez en una jornada de limpieza al río Salazar ?</t>
  </si>
  <si>
    <t>PREGUNTA 4</t>
  </si>
  <si>
    <t>PREGUNTA 5</t>
  </si>
  <si>
    <t>¿Identificas cuando un río esta contaminado ?</t>
  </si>
  <si>
    <t>PREGUNTA 6</t>
  </si>
  <si>
    <t>¿Conoces algun caso , de algun habitante de Salazar ,familiar, vecino, amigo o compañero entre otros que se halla enfermado por consumir agua del río ?</t>
  </si>
  <si>
    <t>PREGUNTA 7</t>
  </si>
  <si>
    <t>¿Ha detectado sí los depositos de agua de su casa muestran evidencia de contaminación ?</t>
  </si>
  <si>
    <t>PREGUNTA 8</t>
  </si>
  <si>
    <t>¿Te gustaria hacer uso de las Tic para identificar si el río de Salazar esta contaminado y a su vez expresarlo a la comunidad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</si>
</sst>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1" xfId="0" applyFill="1" applyBorder="1"/>
    <xf numFmtId="9" fontId="0" fillId="0" borderId="1" xfId="1" applyFont="1" applyBorder="1"/>
    <xf numFmtId="9" fontId="0" fillId="0" borderId="5" xfId="1" applyFont="1" applyBorder="1"/>
    <xf numFmtId="0" fontId="0" fillId="3" borderId="4" xfId="0" applyFill="1" applyBorder="1"/>
    <xf numFmtId="0" fontId="0" fillId="3" borderId="2" xfId="0" applyFill="1" applyBorder="1"/>
    <xf numFmtId="0" fontId="2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9356459535757"/>
          <c:y val="9.5026005886748824E-2"/>
          <c:w val="0.85834044044242586"/>
          <c:h val="0.796892200665743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Hoja1!$D$10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Hoja1!$C$11:$C$12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Hoja1!$D$11:$D$12</c:f>
              <c:numCache>
                <c:formatCode>General</c:formatCode>
                <c:ptCount val="2"/>
                <c:pt idx="0">
                  <c:v>18</c:v>
                </c:pt>
                <c:pt idx="1">
                  <c:v>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4975872"/>
        <c:axId val="163653888"/>
      </c:barChart>
      <c:catAx>
        <c:axId val="144975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653888"/>
        <c:crosses val="autoZero"/>
        <c:auto val="1"/>
        <c:lblAlgn val="ctr"/>
        <c:lblOffset val="100"/>
        <c:noMultiLvlLbl val="0"/>
      </c:catAx>
      <c:valAx>
        <c:axId val="1636538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497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Hoja1!$F$102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explosion val="15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Hoja1!$F$103:$F$104</c:f>
              <c:numCache>
                <c:formatCode>0%</c:formatCode>
                <c:ptCount val="2"/>
                <c:pt idx="0">
                  <c:v>0.28000000000000003</c:v>
                </c:pt>
                <c:pt idx="1">
                  <c:v>0.72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89952051199321"/>
          <c:y val="0.11091854419410745"/>
          <c:w val="0.8307192130493547"/>
          <c:h val="0.76292362068259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Hoja1!$E$126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Hoja1!$D$127:$D$128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Hoja1!$E$127:$E$128</c:f>
              <c:numCache>
                <c:formatCode>General</c:formatCode>
                <c:ptCount val="2"/>
                <c:pt idx="0">
                  <c:v>18</c:v>
                </c:pt>
                <c:pt idx="1">
                  <c:v>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936128"/>
        <c:axId val="191464000"/>
      </c:barChart>
      <c:catAx>
        <c:axId val="189936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464000"/>
        <c:crosses val="autoZero"/>
        <c:auto val="1"/>
        <c:lblAlgn val="ctr"/>
        <c:lblOffset val="100"/>
        <c:noMultiLvlLbl val="0"/>
      </c:catAx>
      <c:valAx>
        <c:axId val="19146400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93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327394476712031E-2"/>
          <c:y val="0.28286807724453439"/>
          <c:w val="0.91459075690410996"/>
          <c:h val="0.61284886875174127"/>
        </c:manualLayout>
      </c:layout>
      <c:pie3DChart>
        <c:varyColors val="1"/>
        <c:ser>
          <c:idx val="0"/>
          <c:order val="0"/>
          <c:tx>
            <c:strRef>
              <c:f>Hoja1!$F$126</c:f>
              <c:strCache>
                <c:ptCount val="1"/>
                <c:pt idx="0">
                  <c:v>PORCENTAJE</c:v>
                </c:pt>
              </c:strCache>
            </c:strRef>
          </c:tx>
          <c:explosion val="20"/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Hoja1!$F$127:$F$128</c:f>
              <c:numCache>
                <c:formatCode>0%</c:formatCode>
                <c:ptCount val="2"/>
                <c:pt idx="0">
                  <c:v>0.72</c:v>
                </c:pt>
                <c:pt idx="1">
                  <c:v>0.28000000000000003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4984936787742"/>
          <c:y val="7.0134475954643422E-2"/>
          <c:w val="0.80740148526100863"/>
          <c:h val="0.760152241514418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Hoja1!$E$149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Hoja1!$D$150:$D$151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Hoja1!$E$150:$E$151</c:f>
              <c:numCache>
                <c:formatCode>General</c:formatCode>
                <c:ptCount val="2"/>
                <c:pt idx="0">
                  <c:v>13</c:v>
                </c:pt>
                <c:pt idx="1">
                  <c:v>12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937664"/>
        <c:axId val="191466880"/>
      </c:barChart>
      <c:catAx>
        <c:axId val="18993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466880"/>
        <c:crosses val="autoZero"/>
        <c:auto val="1"/>
        <c:lblAlgn val="ctr"/>
        <c:lblOffset val="100"/>
        <c:noMultiLvlLbl val="0"/>
      </c:catAx>
      <c:valAx>
        <c:axId val="19146688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93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566437262974202E-2"/>
          <c:y val="0.1963299541324296"/>
          <c:w val="0.96643356273702574"/>
          <c:h val="0.71558424998226011"/>
        </c:manualLayout>
      </c:layout>
      <c:pie3DChart>
        <c:varyColors val="1"/>
        <c:ser>
          <c:idx val="0"/>
          <c:order val="0"/>
          <c:tx>
            <c:strRef>
              <c:f>Hoja1!$F$149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explosion val="9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Hoja1!$F$150:$F$151</c:f>
              <c:numCache>
                <c:formatCode>0%</c:formatCode>
                <c:ptCount val="2"/>
                <c:pt idx="0">
                  <c:v>0.52</c:v>
                </c:pt>
                <c:pt idx="1">
                  <c:v>0.48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45057937589444E-2"/>
          <c:y val="9.696969696969697E-2"/>
          <c:w val="0.86058815607692529"/>
          <c:h val="0.792737771414936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Hoja1!$E$173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Hoja1!$E$174:$E$175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937152"/>
        <c:axId val="191469760"/>
      </c:barChart>
      <c:catAx>
        <c:axId val="18993715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469760"/>
        <c:crosses val="autoZero"/>
        <c:auto val="1"/>
        <c:lblAlgn val="ctr"/>
        <c:lblOffset val="100"/>
        <c:noMultiLvlLbl val="0"/>
      </c:catAx>
      <c:valAx>
        <c:axId val="19146976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93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4121444278924581E-2"/>
          <c:y val="0.24084965929545171"/>
          <c:w val="0.8618245016670214"/>
          <c:h val="0.63242022051447766"/>
        </c:manualLayout>
      </c:layout>
      <c:pie3DChart>
        <c:varyColors val="1"/>
        <c:ser>
          <c:idx val="0"/>
          <c:order val="0"/>
          <c:tx>
            <c:strRef>
              <c:f>Hoja1!$E$10</c:f>
              <c:strCache>
                <c:ptCount val="1"/>
                <c:pt idx="0">
                  <c:v>PORCENTAJE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Hoja1!$E$11:$E$12</c:f>
              <c:numCache>
                <c:formatCode>0%</c:formatCode>
                <c:ptCount val="2"/>
                <c:pt idx="0">
                  <c:v>0.72</c:v>
                </c:pt>
                <c:pt idx="1">
                  <c:v>0.28000000000000003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Hoja1!$E$34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Hoja1!$D$35:$D$36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Hoja1!$E$35:$E$36</c:f>
              <c:numCache>
                <c:formatCode>General</c:formatCode>
                <c:ptCount val="2"/>
                <c:pt idx="0">
                  <c:v>21</c:v>
                </c:pt>
                <c:pt idx="1">
                  <c:v>4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4976896"/>
        <c:axId val="163656768"/>
      </c:barChart>
      <c:catAx>
        <c:axId val="14497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656768"/>
        <c:crosses val="autoZero"/>
        <c:auto val="1"/>
        <c:lblAlgn val="ctr"/>
        <c:lblOffset val="100"/>
        <c:noMultiLvlLbl val="0"/>
      </c:catAx>
      <c:valAx>
        <c:axId val="1636567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497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88888888888889E-2"/>
          <c:y val="0.17581036745406825"/>
          <c:w val="0.86542629046369202"/>
          <c:h val="0.75474518810148727"/>
        </c:manualLayout>
      </c:layout>
      <c:pie3DChart>
        <c:varyColors val="1"/>
        <c:ser>
          <c:idx val="0"/>
          <c:order val="0"/>
          <c:tx>
            <c:strRef>
              <c:f>Hoja1!$F$34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explosion val="15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Hoja1!$F$35:$F$36</c:f>
              <c:numCache>
                <c:formatCode>0%</c:formatCode>
                <c:ptCount val="2"/>
                <c:pt idx="0">
                  <c:v>0.84</c:v>
                </c:pt>
                <c:pt idx="1">
                  <c:v>0.16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Hoja1!$E$57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Hoja1!$D$58:$D$59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Hoja1!$E$58:$E$59</c:f>
              <c:numCache>
                <c:formatCode>General</c:formatCode>
                <c:ptCount val="2"/>
                <c:pt idx="0">
                  <c:v>21</c:v>
                </c:pt>
                <c:pt idx="1">
                  <c:v>4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935616"/>
        <c:axId val="145571840"/>
      </c:barChart>
      <c:catAx>
        <c:axId val="189935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571840"/>
        <c:crosses val="autoZero"/>
        <c:auto val="1"/>
        <c:lblAlgn val="ctr"/>
        <c:lblOffset val="100"/>
        <c:noMultiLvlLbl val="0"/>
      </c:catAx>
      <c:valAx>
        <c:axId val="1455718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93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Hoja1!$F$57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explosion val="2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Hoja1!$F$58:$F$59</c:f>
              <c:numCache>
                <c:formatCode>0%</c:formatCode>
                <c:ptCount val="2"/>
                <c:pt idx="0">
                  <c:v>0.84</c:v>
                </c:pt>
                <c:pt idx="1">
                  <c:v>0.16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Hoja1!$E$79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Hoja1!$D$80:$D$81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Hoja1!$E$80:$E$81</c:f>
              <c:numCache>
                <c:formatCode>General</c:formatCode>
                <c:ptCount val="2"/>
                <c:pt idx="0">
                  <c:v>19</c:v>
                </c:pt>
                <c:pt idx="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936640"/>
        <c:axId val="145574720"/>
      </c:barChart>
      <c:catAx>
        <c:axId val="18993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574720"/>
        <c:crosses val="autoZero"/>
        <c:auto val="1"/>
        <c:lblAlgn val="ctr"/>
        <c:lblOffset val="100"/>
        <c:noMultiLvlLbl val="0"/>
      </c:catAx>
      <c:valAx>
        <c:axId val="1455747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93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794520547945202E-2"/>
          <c:y val="0.33018723594553562"/>
          <c:w val="0.8995433789954338"/>
          <c:h val="0.58328373037379677"/>
        </c:manualLayout>
      </c:layout>
      <c:pie3DChart>
        <c:varyColors val="1"/>
        <c:ser>
          <c:idx val="0"/>
          <c:order val="0"/>
          <c:tx>
            <c:strRef>
              <c:f>Hoja1!$F$79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explosion val="17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Hoja1!$F$80:$F$81</c:f>
              <c:numCache>
                <c:formatCode>0%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Hoja1!$E$102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Hoja1!$D$103:$D$104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Hoja1!$E$103:$E$104</c:f>
              <c:numCache>
                <c:formatCode>General</c:formatCode>
                <c:ptCount val="2"/>
                <c:pt idx="0">
                  <c:v>7</c:v>
                </c:pt>
                <c:pt idx="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8017408"/>
        <c:axId val="145578176"/>
      </c:barChart>
      <c:catAx>
        <c:axId val="16801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578176"/>
        <c:crosses val="autoZero"/>
        <c:auto val="1"/>
        <c:lblAlgn val="ctr"/>
        <c:lblOffset val="100"/>
        <c:noMultiLvlLbl val="0"/>
      </c:catAx>
      <c:valAx>
        <c:axId val="1455781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01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9.xml"/><Relationship Id="rId18" Type="http://schemas.openxmlformats.org/officeDocument/2006/relationships/chart" Target="../charts/chart14.xml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12" Type="http://schemas.openxmlformats.org/officeDocument/2006/relationships/chart" Target="../charts/chart8.xml"/><Relationship Id="rId17" Type="http://schemas.openxmlformats.org/officeDocument/2006/relationships/chart" Target="../charts/chart13.xml"/><Relationship Id="rId2" Type="http://schemas.openxmlformats.org/officeDocument/2006/relationships/chart" Target="../charts/chart1.xml"/><Relationship Id="rId16" Type="http://schemas.openxmlformats.org/officeDocument/2006/relationships/chart" Target="../charts/chart12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7.xml"/><Relationship Id="rId5" Type="http://schemas.openxmlformats.org/officeDocument/2006/relationships/image" Target="../media/image3.png"/><Relationship Id="rId15" Type="http://schemas.openxmlformats.org/officeDocument/2006/relationships/chart" Target="../charts/chart11.xml"/><Relationship Id="rId10" Type="http://schemas.openxmlformats.org/officeDocument/2006/relationships/chart" Target="../charts/chart6.xml"/><Relationship Id="rId19" Type="http://schemas.openxmlformats.org/officeDocument/2006/relationships/chart" Target="../charts/chart15.xml"/><Relationship Id="rId4" Type="http://schemas.openxmlformats.org/officeDocument/2006/relationships/image" Target="../media/image2.png"/><Relationship Id="rId9" Type="http://schemas.openxmlformats.org/officeDocument/2006/relationships/chart" Target="../charts/chart5.xml"/><Relationship Id="rId1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180975</xdr:rowOff>
    </xdr:from>
    <xdr:to>
      <xdr:col>2</xdr:col>
      <xdr:colOff>428625</xdr:colOff>
      <xdr:row>8</xdr:row>
      <xdr:rowOff>190500</xdr:rowOff>
    </xdr:to>
    <xdr:pic>
      <xdr:nvPicPr>
        <xdr:cNvPr id="2" name="Imagen 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71475"/>
          <a:ext cx="11525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752475</xdr:colOff>
      <xdr:row>9</xdr:row>
      <xdr:rowOff>0</xdr:rowOff>
    </xdr:from>
    <xdr:to>
      <xdr:col>10</xdr:col>
      <xdr:colOff>752475</xdr:colOff>
      <xdr:row>20</xdr:row>
      <xdr:rowOff>4762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13</xdr:row>
      <xdr:rowOff>185738</xdr:rowOff>
    </xdr:from>
    <xdr:to>
      <xdr:col>6</xdr:col>
      <xdr:colOff>9525</xdr:colOff>
      <xdr:row>24</xdr:row>
      <xdr:rowOff>38100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514350</xdr:colOff>
      <xdr:row>2</xdr:row>
      <xdr:rowOff>19051</xdr:rowOff>
    </xdr:from>
    <xdr:to>
      <xdr:col>11</xdr:col>
      <xdr:colOff>754104</xdr:colOff>
      <xdr:row>5</xdr:row>
      <xdr:rowOff>171451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81975" y="400051"/>
          <a:ext cx="1001754" cy="723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390525</xdr:colOff>
      <xdr:row>35</xdr:row>
      <xdr:rowOff>9525</xdr:rowOff>
    </xdr:to>
    <xdr:pic>
      <xdr:nvPicPr>
        <xdr:cNvPr id="7" name="Imagen 6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10125"/>
          <a:ext cx="11525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514350</xdr:colOff>
      <xdr:row>27</xdr:row>
      <xdr:rowOff>38100</xdr:rowOff>
    </xdr:from>
    <xdr:to>
      <xdr:col>11</xdr:col>
      <xdr:colOff>754104</xdr:colOff>
      <xdr:row>31</xdr:row>
      <xdr:rowOff>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81975" y="4848225"/>
          <a:ext cx="1001754" cy="72390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32</xdr:row>
      <xdr:rowOff>0</xdr:rowOff>
    </xdr:from>
    <xdr:to>
      <xdr:col>10</xdr:col>
      <xdr:colOff>752475</xdr:colOff>
      <xdr:row>41</xdr:row>
      <xdr:rowOff>161925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19050</xdr:colOff>
      <xdr:row>37</xdr:row>
      <xdr:rowOff>190499</xdr:rowOff>
    </xdr:from>
    <xdr:to>
      <xdr:col>6</xdr:col>
      <xdr:colOff>95250</xdr:colOff>
      <xdr:row>47</xdr:row>
      <xdr:rowOff>147636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2</xdr:col>
      <xdr:colOff>390525</xdr:colOff>
      <xdr:row>58</xdr:row>
      <xdr:rowOff>38100</xdr:rowOff>
    </xdr:to>
    <xdr:pic>
      <xdr:nvPicPr>
        <xdr:cNvPr id="12" name="Imagen 1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620250"/>
          <a:ext cx="1152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476250</xdr:colOff>
      <xdr:row>50</xdr:row>
      <xdr:rowOff>38100</xdr:rowOff>
    </xdr:from>
    <xdr:to>
      <xdr:col>11</xdr:col>
      <xdr:colOff>716004</xdr:colOff>
      <xdr:row>54</xdr:row>
      <xdr:rowOff>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1025" y="9658350"/>
          <a:ext cx="1001754" cy="723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390525</xdr:colOff>
      <xdr:row>58</xdr:row>
      <xdr:rowOff>9525</xdr:rowOff>
    </xdr:to>
    <xdr:pic>
      <xdr:nvPicPr>
        <xdr:cNvPr id="14" name="Imagen 13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91125"/>
          <a:ext cx="1152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514350</xdr:colOff>
      <xdr:row>50</xdr:row>
      <xdr:rowOff>38100</xdr:rowOff>
    </xdr:from>
    <xdr:ext cx="1001754" cy="72390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39125" y="5229225"/>
          <a:ext cx="1001754" cy="723900"/>
        </a:xfrm>
        <a:prstGeom prst="rect">
          <a:avLst/>
        </a:prstGeom>
      </xdr:spPr>
    </xdr:pic>
    <xdr:clientData/>
  </xdr:oneCellAnchor>
  <xdr:twoCellAnchor>
    <xdr:from>
      <xdr:col>7</xdr:col>
      <xdr:colOff>19050</xdr:colOff>
      <xdr:row>56</xdr:row>
      <xdr:rowOff>28575</xdr:rowOff>
    </xdr:from>
    <xdr:to>
      <xdr:col>11</xdr:col>
      <xdr:colOff>66675</xdr:colOff>
      <xdr:row>64</xdr:row>
      <xdr:rowOff>185737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9525</xdr:colOff>
      <xdr:row>60</xdr:row>
      <xdr:rowOff>161925</xdr:rowOff>
    </xdr:from>
    <xdr:to>
      <xdr:col>6</xdr:col>
      <xdr:colOff>9525</xdr:colOff>
      <xdr:row>70</xdr:row>
      <xdr:rowOff>0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2</xdr:col>
      <xdr:colOff>390525</xdr:colOff>
      <xdr:row>80</xdr:row>
      <xdr:rowOff>38100</xdr:rowOff>
    </xdr:to>
    <xdr:pic>
      <xdr:nvPicPr>
        <xdr:cNvPr id="18" name="Imagen 17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58875"/>
          <a:ext cx="1152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495300</xdr:colOff>
      <xdr:row>72</xdr:row>
      <xdr:rowOff>47625</xdr:rowOff>
    </xdr:from>
    <xdr:ext cx="1001754" cy="72390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20075" y="13906500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72</xdr:row>
      <xdr:rowOff>0</xdr:rowOff>
    </xdr:from>
    <xdr:to>
      <xdr:col>2</xdr:col>
      <xdr:colOff>390525</xdr:colOff>
      <xdr:row>80</xdr:row>
      <xdr:rowOff>38100</xdr:rowOff>
    </xdr:to>
    <xdr:pic>
      <xdr:nvPicPr>
        <xdr:cNvPr id="21" name="Imagen 20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620250"/>
          <a:ext cx="115252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476250</xdr:colOff>
      <xdr:row>72</xdr:row>
      <xdr:rowOff>38100</xdr:rowOff>
    </xdr:from>
    <xdr:ext cx="1001754" cy="723900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1025" y="9658350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72</xdr:row>
      <xdr:rowOff>0</xdr:rowOff>
    </xdr:from>
    <xdr:to>
      <xdr:col>2</xdr:col>
      <xdr:colOff>390525</xdr:colOff>
      <xdr:row>80</xdr:row>
      <xdr:rowOff>9525</xdr:rowOff>
    </xdr:to>
    <xdr:pic>
      <xdr:nvPicPr>
        <xdr:cNvPr id="23" name="Imagen 22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620250"/>
          <a:ext cx="1152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514350</xdr:colOff>
      <xdr:row>72</xdr:row>
      <xdr:rowOff>38100</xdr:rowOff>
    </xdr:from>
    <xdr:ext cx="1001754" cy="723900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39125" y="9658350"/>
          <a:ext cx="1001754" cy="723900"/>
        </a:xfrm>
        <a:prstGeom prst="rect">
          <a:avLst/>
        </a:prstGeom>
      </xdr:spPr>
    </xdr:pic>
    <xdr:clientData/>
  </xdr:oneCellAnchor>
  <xdr:twoCellAnchor>
    <xdr:from>
      <xdr:col>7</xdr:col>
      <xdr:colOff>28575</xdr:colOff>
      <xdr:row>78</xdr:row>
      <xdr:rowOff>9525</xdr:rowOff>
    </xdr:from>
    <xdr:to>
      <xdr:col>10</xdr:col>
      <xdr:colOff>752475</xdr:colOff>
      <xdr:row>88</xdr:row>
      <xdr:rowOff>14287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371475</xdr:colOff>
      <xdr:row>83</xdr:row>
      <xdr:rowOff>9524</xdr:rowOff>
    </xdr:from>
    <xdr:to>
      <xdr:col>5</xdr:col>
      <xdr:colOff>809625</xdr:colOff>
      <xdr:row>92</xdr:row>
      <xdr:rowOff>180975</xdr:rowOff>
    </xdr:to>
    <xdr:graphicFrame macro="">
      <xdr:nvGraphicFramePr>
        <xdr:cNvPr id="26" name="Gráfico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2</xdr:col>
      <xdr:colOff>390525</xdr:colOff>
      <xdr:row>103</xdr:row>
      <xdr:rowOff>38100</xdr:rowOff>
    </xdr:to>
    <xdr:pic>
      <xdr:nvPicPr>
        <xdr:cNvPr id="27" name="Imagen 26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74750"/>
          <a:ext cx="1152525" cy="159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495300</xdr:colOff>
      <xdr:row>95</xdr:row>
      <xdr:rowOff>47625</xdr:rowOff>
    </xdr:from>
    <xdr:ext cx="1001754" cy="723900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21133" y="13922375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95</xdr:row>
      <xdr:rowOff>0</xdr:rowOff>
    </xdr:from>
    <xdr:to>
      <xdr:col>2</xdr:col>
      <xdr:colOff>390525</xdr:colOff>
      <xdr:row>103</xdr:row>
      <xdr:rowOff>38100</xdr:rowOff>
    </xdr:to>
    <xdr:pic>
      <xdr:nvPicPr>
        <xdr:cNvPr id="29" name="Imagen 28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74750"/>
          <a:ext cx="1152525" cy="159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476250</xdr:colOff>
      <xdr:row>95</xdr:row>
      <xdr:rowOff>38100</xdr:rowOff>
    </xdr:from>
    <xdr:ext cx="1001754" cy="723900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2083" y="13912850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95</xdr:row>
      <xdr:rowOff>0</xdr:rowOff>
    </xdr:from>
    <xdr:to>
      <xdr:col>2</xdr:col>
      <xdr:colOff>390525</xdr:colOff>
      <xdr:row>103</xdr:row>
      <xdr:rowOff>9525</xdr:rowOff>
    </xdr:to>
    <xdr:pic>
      <xdr:nvPicPr>
        <xdr:cNvPr id="31" name="Imagen 30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74750"/>
          <a:ext cx="1152525" cy="156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514350</xdr:colOff>
      <xdr:row>95</xdr:row>
      <xdr:rowOff>38100</xdr:rowOff>
    </xdr:from>
    <xdr:ext cx="1001754" cy="723900"/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40183" y="13912850"/>
          <a:ext cx="1001754" cy="723900"/>
        </a:xfrm>
        <a:prstGeom prst="rect">
          <a:avLst/>
        </a:prstGeom>
      </xdr:spPr>
    </xdr:pic>
    <xdr:clientData/>
  </xdr:oneCellAnchor>
  <xdr:twoCellAnchor>
    <xdr:from>
      <xdr:col>7</xdr:col>
      <xdr:colOff>10585</xdr:colOff>
      <xdr:row>100</xdr:row>
      <xdr:rowOff>20107</xdr:rowOff>
    </xdr:from>
    <xdr:to>
      <xdr:col>11</xdr:col>
      <xdr:colOff>0</xdr:colOff>
      <xdr:row>110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338666</xdr:colOff>
      <xdr:row>106</xdr:row>
      <xdr:rowOff>0</xdr:rowOff>
    </xdr:from>
    <xdr:to>
      <xdr:col>6</xdr:col>
      <xdr:colOff>306916</xdr:colOff>
      <xdr:row>115</xdr:row>
      <xdr:rowOff>137583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2</xdr:col>
      <xdr:colOff>390525</xdr:colOff>
      <xdr:row>127</xdr:row>
      <xdr:rowOff>38100</xdr:rowOff>
    </xdr:to>
    <xdr:pic>
      <xdr:nvPicPr>
        <xdr:cNvPr id="33" name="Imagen 32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309167"/>
          <a:ext cx="1152525" cy="159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495300</xdr:colOff>
      <xdr:row>118</xdr:row>
      <xdr:rowOff>47625</xdr:rowOff>
    </xdr:from>
    <xdr:ext cx="1001754" cy="723900"/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21133" y="18356792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118</xdr:row>
      <xdr:rowOff>0</xdr:rowOff>
    </xdr:from>
    <xdr:to>
      <xdr:col>2</xdr:col>
      <xdr:colOff>390525</xdr:colOff>
      <xdr:row>127</xdr:row>
      <xdr:rowOff>38100</xdr:rowOff>
    </xdr:to>
    <xdr:pic>
      <xdr:nvPicPr>
        <xdr:cNvPr id="35" name="Imagen 34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309167"/>
          <a:ext cx="1152525" cy="159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476250</xdr:colOff>
      <xdr:row>118</xdr:row>
      <xdr:rowOff>38100</xdr:rowOff>
    </xdr:from>
    <xdr:ext cx="1001754" cy="723900"/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2083" y="18347267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118</xdr:row>
      <xdr:rowOff>0</xdr:rowOff>
    </xdr:from>
    <xdr:to>
      <xdr:col>2</xdr:col>
      <xdr:colOff>390525</xdr:colOff>
      <xdr:row>127</xdr:row>
      <xdr:rowOff>9525</xdr:rowOff>
    </xdr:to>
    <xdr:pic>
      <xdr:nvPicPr>
        <xdr:cNvPr id="37" name="Imagen 36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309167"/>
          <a:ext cx="1152525" cy="156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514350</xdr:colOff>
      <xdr:row>118</xdr:row>
      <xdr:rowOff>38100</xdr:rowOff>
    </xdr:from>
    <xdr:ext cx="1001754" cy="723900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40183" y="18347267"/>
          <a:ext cx="1001754" cy="723900"/>
        </a:xfrm>
        <a:prstGeom prst="rect">
          <a:avLst/>
        </a:prstGeom>
      </xdr:spPr>
    </xdr:pic>
    <xdr:clientData/>
  </xdr:oneCellAnchor>
  <xdr:twoCellAnchor>
    <xdr:from>
      <xdr:col>7</xdr:col>
      <xdr:colOff>0</xdr:colOff>
      <xdr:row>125</xdr:row>
      <xdr:rowOff>20108</xdr:rowOff>
    </xdr:from>
    <xdr:to>
      <xdr:col>11</xdr:col>
      <xdr:colOff>116417</xdr:colOff>
      <xdr:row>134</xdr:row>
      <xdr:rowOff>95250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275167</xdr:colOff>
      <xdr:row>129</xdr:row>
      <xdr:rowOff>178858</xdr:rowOff>
    </xdr:from>
    <xdr:to>
      <xdr:col>6</xdr:col>
      <xdr:colOff>95251</xdr:colOff>
      <xdr:row>138</xdr:row>
      <xdr:rowOff>169333</xdr:rowOff>
    </xdr:to>
    <xdr:graphicFrame macro="">
      <xdr:nvGraphicFramePr>
        <xdr:cNvPr id="39" name="Gráfico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141</xdr:row>
      <xdr:rowOff>0</xdr:rowOff>
    </xdr:from>
    <xdr:to>
      <xdr:col>2</xdr:col>
      <xdr:colOff>390525</xdr:colOff>
      <xdr:row>150</xdr:row>
      <xdr:rowOff>38100</xdr:rowOff>
    </xdr:to>
    <xdr:pic>
      <xdr:nvPicPr>
        <xdr:cNvPr id="40" name="Imagen 39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743583"/>
          <a:ext cx="1152525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495300</xdr:colOff>
      <xdr:row>141</xdr:row>
      <xdr:rowOff>47625</xdr:rowOff>
    </xdr:from>
    <xdr:ext cx="1001754" cy="723900"/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21133" y="22791208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141</xdr:row>
      <xdr:rowOff>0</xdr:rowOff>
    </xdr:from>
    <xdr:to>
      <xdr:col>2</xdr:col>
      <xdr:colOff>390525</xdr:colOff>
      <xdr:row>150</xdr:row>
      <xdr:rowOff>38100</xdr:rowOff>
    </xdr:to>
    <xdr:pic>
      <xdr:nvPicPr>
        <xdr:cNvPr id="42" name="Imagen 4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743583"/>
          <a:ext cx="1152525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476250</xdr:colOff>
      <xdr:row>141</xdr:row>
      <xdr:rowOff>38100</xdr:rowOff>
    </xdr:from>
    <xdr:ext cx="1001754" cy="723900"/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2083" y="22781683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141</xdr:row>
      <xdr:rowOff>0</xdr:rowOff>
    </xdr:from>
    <xdr:to>
      <xdr:col>2</xdr:col>
      <xdr:colOff>390525</xdr:colOff>
      <xdr:row>150</xdr:row>
      <xdr:rowOff>9525</xdr:rowOff>
    </xdr:to>
    <xdr:pic>
      <xdr:nvPicPr>
        <xdr:cNvPr id="44" name="Imagen 43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743583"/>
          <a:ext cx="1152525" cy="175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514350</xdr:colOff>
      <xdr:row>141</xdr:row>
      <xdr:rowOff>38100</xdr:rowOff>
    </xdr:from>
    <xdr:ext cx="1001754" cy="723900"/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40183" y="22781683"/>
          <a:ext cx="1001754" cy="723900"/>
        </a:xfrm>
        <a:prstGeom prst="rect">
          <a:avLst/>
        </a:prstGeom>
      </xdr:spPr>
    </xdr:pic>
    <xdr:clientData/>
  </xdr:oneCellAnchor>
  <xdr:twoCellAnchor>
    <xdr:from>
      <xdr:col>7</xdr:col>
      <xdr:colOff>42334</xdr:colOff>
      <xdr:row>147</xdr:row>
      <xdr:rowOff>179916</xdr:rowOff>
    </xdr:from>
    <xdr:to>
      <xdr:col>11</xdr:col>
      <xdr:colOff>1</xdr:colOff>
      <xdr:row>157</xdr:row>
      <xdr:rowOff>32806</xdr:rowOff>
    </xdr:to>
    <xdr:graphicFrame macro="">
      <xdr:nvGraphicFramePr>
        <xdr:cNvPr id="46" name="Gráfico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105833</xdr:colOff>
      <xdr:row>153</xdr:row>
      <xdr:rowOff>9524</xdr:rowOff>
    </xdr:from>
    <xdr:to>
      <xdr:col>5</xdr:col>
      <xdr:colOff>793749</xdr:colOff>
      <xdr:row>162</xdr:row>
      <xdr:rowOff>169333</xdr:rowOff>
    </xdr:to>
    <xdr:graphicFrame macro="">
      <xdr:nvGraphicFramePr>
        <xdr:cNvPr id="47" name="Gráfico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165</xdr:row>
      <xdr:rowOff>0</xdr:rowOff>
    </xdr:from>
    <xdr:to>
      <xdr:col>2</xdr:col>
      <xdr:colOff>390525</xdr:colOff>
      <xdr:row>174</xdr:row>
      <xdr:rowOff>38100</xdr:rowOff>
    </xdr:to>
    <xdr:pic>
      <xdr:nvPicPr>
        <xdr:cNvPr id="48" name="Imagen 47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178000"/>
          <a:ext cx="1152525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495300</xdr:colOff>
      <xdr:row>165</xdr:row>
      <xdr:rowOff>47625</xdr:rowOff>
    </xdr:from>
    <xdr:ext cx="1001754" cy="723900"/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21133" y="27225625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165</xdr:row>
      <xdr:rowOff>0</xdr:rowOff>
    </xdr:from>
    <xdr:to>
      <xdr:col>2</xdr:col>
      <xdr:colOff>390525</xdr:colOff>
      <xdr:row>174</xdr:row>
      <xdr:rowOff>38100</xdr:rowOff>
    </xdr:to>
    <xdr:pic>
      <xdr:nvPicPr>
        <xdr:cNvPr id="50" name="Imagen 49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178000"/>
          <a:ext cx="1152525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476250</xdr:colOff>
      <xdr:row>165</xdr:row>
      <xdr:rowOff>38100</xdr:rowOff>
    </xdr:from>
    <xdr:ext cx="1001754" cy="723900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2083" y="27216100"/>
          <a:ext cx="1001754" cy="723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165</xdr:row>
      <xdr:rowOff>0</xdr:rowOff>
    </xdr:from>
    <xdr:to>
      <xdr:col>2</xdr:col>
      <xdr:colOff>390525</xdr:colOff>
      <xdr:row>174</xdr:row>
      <xdr:rowOff>9525</xdr:rowOff>
    </xdr:to>
    <xdr:pic>
      <xdr:nvPicPr>
        <xdr:cNvPr id="52" name="Imagen 51" descr="logo definitivo enjamb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178000"/>
          <a:ext cx="1152525" cy="175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514350</xdr:colOff>
      <xdr:row>165</xdr:row>
      <xdr:rowOff>38100</xdr:rowOff>
    </xdr:from>
    <xdr:ext cx="1001754" cy="723900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40183" y="27216100"/>
          <a:ext cx="1001754" cy="723900"/>
        </a:xfrm>
        <a:prstGeom prst="rect">
          <a:avLst/>
        </a:prstGeom>
      </xdr:spPr>
    </xdr:pic>
    <xdr:clientData/>
  </xdr:oneCellAnchor>
  <xdr:twoCellAnchor>
    <xdr:from>
      <xdr:col>7</xdr:col>
      <xdr:colOff>10584</xdr:colOff>
      <xdr:row>172</xdr:row>
      <xdr:rowOff>21167</xdr:rowOff>
    </xdr:from>
    <xdr:to>
      <xdr:col>11</xdr:col>
      <xdr:colOff>148167</xdr:colOff>
      <xdr:row>182</xdr:row>
      <xdr:rowOff>169334</xdr:rowOff>
    </xdr:to>
    <xdr:graphicFrame macro="">
      <xdr:nvGraphicFramePr>
        <xdr:cNvPr id="54" name="Gráfico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topLeftCell="A107" zoomScale="90" zoomScaleNormal="90" workbookViewId="0">
      <selection activeCell="C113" sqref="C113"/>
    </sheetView>
  </sheetViews>
  <sheetFormatPr baseColWidth="10" defaultRowHeight="15" x14ac:dyDescent="0.25"/>
  <cols>
    <col min="5" max="5" width="12.140625" customWidth="1"/>
    <col min="6" max="6" width="12.285156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E3" s="14" t="s">
        <v>10</v>
      </c>
      <c r="F3" s="13"/>
      <c r="G3" s="13"/>
      <c r="H3" s="13"/>
      <c r="I3" s="13"/>
      <c r="M3" s="1"/>
    </row>
    <row r="4" spans="1:13" x14ac:dyDescent="0.25">
      <c r="A4" s="1"/>
      <c r="E4" s="13"/>
      <c r="F4" s="13"/>
      <c r="G4" s="13"/>
      <c r="H4" s="13"/>
      <c r="I4" s="13"/>
      <c r="M4" s="1"/>
    </row>
    <row r="5" spans="1:13" x14ac:dyDescent="0.25">
      <c r="A5" s="1"/>
      <c r="M5" s="1"/>
    </row>
    <row r="6" spans="1:13" x14ac:dyDescent="0.25">
      <c r="A6" s="1"/>
      <c r="D6" s="2" t="s">
        <v>0</v>
      </c>
      <c r="M6" s="1"/>
    </row>
    <row r="7" spans="1:13" x14ac:dyDescent="0.25">
      <c r="A7" s="1"/>
      <c r="M7" s="1"/>
    </row>
    <row r="8" spans="1:13" x14ac:dyDescent="0.25">
      <c r="A8" s="1"/>
      <c r="D8" t="s">
        <v>1</v>
      </c>
      <c r="M8" s="1"/>
    </row>
    <row r="9" spans="1:13" ht="15.75" thickBot="1" x14ac:dyDescent="0.3">
      <c r="A9" s="1"/>
      <c r="M9" s="1"/>
    </row>
    <row r="10" spans="1:13" ht="15.75" thickBot="1" x14ac:dyDescent="0.3">
      <c r="A10" s="1"/>
      <c r="C10" s="10" t="s">
        <v>2</v>
      </c>
      <c r="D10" s="11" t="s">
        <v>3</v>
      </c>
      <c r="E10" s="10" t="s">
        <v>4</v>
      </c>
      <c r="M10" s="1"/>
    </row>
    <row r="11" spans="1:13" ht="15.75" thickBot="1" x14ac:dyDescent="0.3">
      <c r="A11" s="1"/>
      <c r="C11" s="5" t="s">
        <v>5</v>
      </c>
      <c r="D11" s="6">
        <v>18</v>
      </c>
      <c r="E11" s="8">
        <f>D11/D13</f>
        <v>0.72</v>
      </c>
      <c r="M11" s="1"/>
    </row>
    <row r="12" spans="1:13" ht="15.75" thickBot="1" x14ac:dyDescent="0.3">
      <c r="A12" s="1"/>
      <c r="C12" s="4" t="s">
        <v>6</v>
      </c>
      <c r="D12" s="3">
        <v>7</v>
      </c>
      <c r="E12" s="9">
        <f>D12/D13</f>
        <v>0.28000000000000003</v>
      </c>
      <c r="M12" s="1"/>
    </row>
    <row r="13" spans="1:13" ht="15.75" thickBot="1" x14ac:dyDescent="0.3">
      <c r="A13" s="1"/>
      <c r="C13" s="7" t="s">
        <v>7</v>
      </c>
      <c r="D13" s="6">
        <f>SUM(D11:D12)</f>
        <v>25</v>
      </c>
      <c r="M13" s="1"/>
    </row>
    <row r="14" spans="1:13" x14ac:dyDescent="0.25">
      <c r="A14" s="1"/>
      <c r="M14" s="1"/>
    </row>
    <row r="15" spans="1:13" x14ac:dyDescent="0.25">
      <c r="A15" s="1"/>
      <c r="M15" s="1"/>
    </row>
    <row r="16" spans="1:13" x14ac:dyDescent="0.25">
      <c r="A16" s="1"/>
      <c r="M16" s="1"/>
    </row>
    <row r="17" spans="1:13" x14ac:dyDescent="0.25">
      <c r="A17" s="1"/>
      <c r="M17" s="1"/>
    </row>
    <row r="18" spans="1:13" x14ac:dyDescent="0.25">
      <c r="A18" s="1"/>
      <c r="M18" s="1"/>
    </row>
    <row r="19" spans="1:13" x14ac:dyDescent="0.25">
      <c r="A19" s="1"/>
      <c r="M19" s="1"/>
    </row>
    <row r="20" spans="1:13" x14ac:dyDescent="0.25">
      <c r="A20" s="1"/>
      <c r="M20" s="1"/>
    </row>
    <row r="21" spans="1:13" x14ac:dyDescent="0.25">
      <c r="A21" s="1"/>
      <c r="M21" s="1"/>
    </row>
    <row r="22" spans="1:13" x14ac:dyDescent="0.25">
      <c r="A22" s="1"/>
      <c r="M22" s="1"/>
    </row>
    <row r="23" spans="1:13" x14ac:dyDescent="0.25">
      <c r="A23" s="1"/>
      <c r="M23" s="1"/>
    </row>
    <row r="24" spans="1:13" x14ac:dyDescent="0.25">
      <c r="A24" s="1"/>
      <c r="M24" s="1"/>
    </row>
    <row r="25" spans="1:13" x14ac:dyDescent="0.25">
      <c r="A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F28" s="14" t="s">
        <v>11</v>
      </c>
      <c r="G28" s="13"/>
      <c r="H28" s="13"/>
      <c r="M28" s="1"/>
    </row>
    <row r="29" spans="1:13" x14ac:dyDescent="0.25">
      <c r="A29" s="1"/>
      <c r="F29" s="13"/>
      <c r="G29" s="13"/>
      <c r="H29" s="13"/>
      <c r="M29" s="1"/>
    </row>
    <row r="30" spans="1:13" x14ac:dyDescent="0.25">
      <c r="A30" s="1"/>
      <c r="D30" s="12" t="s">
        <v>8</v>
      </c>
      <c r="M30" s="1"/>
    </row>
    <row r="31" spans="1:13" x14ac:dyDescent="0.25">
      <c r="A31" s="1"/>
      <c r="M31" s="1"/>
    </row>
    <row r="32" spans="1:13" x14ac:dyDescent="0.25">
      <c r="A32" s="1"/>
      <c r="D32" t="s">
        <v>9</v>
      </c>
      <c r="M32" s="1"/>
    </row>
    <row r="33" spans="1:13" ht="15.75" thickBot="1" x14ac:dyDescent="0.3">
      <c r="A33" s="1"/>
      <c r="M33" s="1"/>
    </row>
    <row r="34" spans="1:13" ht="15.75" thickBot="1" x14ac:dyDescent="0.3">
      <c r="A34" s="1"/>
      <c r="D34" s="10" t="s">
        <v>2</v>
      </c>
      <c r="E34" s="11" t="s">
        <v>3</v>
      </c>
      <c r="F34" s="10" t="s">
        <v>4</v>
      </c>
      <c r="M34" s="1"/>
    </row>
    <row r="35" spans="1:13" ht="15.75" thickBot="1" x14ac:dyDescent="0.3">
      <c r="A35" s="1"/>
      <c r="D35" s="5" t="s">
        <v>5</v>
      </c>
      <c r="E35" s="6">
        <v>21</v>
      </c>
      <c r="F35" s="8">
        <f>E35/E37</f>
        <v>0.84</v>
      </c>
      <c r="M35" s="1"/>
    </row>
    <row r="36" spans="1:13" ht="15.75" thickBot="1" x14ac:dyDescent="0.3">
      <c r="A36" s="1"/>
      <c r="D36" s="4" t="s">
        <v>6</v>
      </c>
      <c r="E36" s="3">
        <v>4</v>
      </c>
      <c r="F36" s="9">
        <f>E36/E37</f>
        <v>0.16</v>
      </c>
      <c r="M36" s="1"/>
    </row>
    <row r="37" spans="1:13" ht="15.75" thickBot="1" x14ac:dyDescent="0.3">
      <c r="A37" s="1"/>
      <c r="D37" s="7" t="s">
        <v>7</v>
      </c>
      <c r="E37" s="6">
        <f>SUM(E35:E36)</f>
        <v>25</v>
      </c>
      <c r="M37" s="1"/>
    </row>
    <row r="38" spans="1:13" x14ac:dyDescent="0.25">
      <c r="A38" s="1"/>
      <c r="M38" s="1"/>
    </row>
    <row r="39" spans="1:13" x14ac:dyDescent="0.25">
      <c r="A39" s="1"/>
      <c r="M39" s="1"/>
    </row>
    <row r="40" spans="1:13" x14ac:dyDescent="0.25">
      <c r="A40" s="1"/>
      <c r="M40" s="1"/>
    </row>
    <row r="41" spans="1:13" x14ac:dyDescent="0.25">
      <c r="A41" s="1"/>
      <c r="M41" s="1"/>
    </row>
    <row r="42" spans="1:13" x14ac:dyDescent="0.25">
      <c r="A42" s="1"/>
      <c r="M42" s="1"/>
    </row>
    <row r="43" spans="1:13" x14ac:dyDescent="0.25">
      <c r="A43" s="1"/>
      <c r="M43" s="1"/>
    </row>
    <row r="44" spans="1:13" x14ac:dyDescent="0.25">
      <c r="A44" s="1"/>
      <c r="M44" s="1"/>
    </row>
    <row r="45" spans="1:13" x14ac:dyDescent="0.25">
      <c r="A45" s="1"/>
      <c r="M45" s="1"/>
    </row>
    <row r="46" spans="1:13" x14ac:dyDescent="0.25">
      <c r="A46" s="1"/>
      <c r="M46" s="1"/>
    </row>
    <row r="47" spans="1:13" x14ac:dyDescent="0.25">
      <c r="A47" s="1"/>
      <c r="M47" s="1"/>
    </row>
    <row r="48" spans="1:13" x14ac:dyDescent="0.25">
      <c r="A48" s="1"/>
      <c r="M48" s="1"/>
    </row>
    <row r="49" spans="1:13" x14ac:dyDescent="0.25">
      <c r="A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F51" s="14" t="s">
        <v>11</v>
      </c>
      <c r="G51" s="13"/>
      <c r="H51" s="13"/>
      <c r="M51" s="1"/>
    </row>
    <row r="52" spans="1:13" x14ac:dyDescent="0.25">
      <c r="A52" s="1"/>
      <c r="F52" s="13"/>
      <c r="G52" s="13"/>
      <c r="H52" s="13"/>
      <c r="M52" s="1"/>
    </row>
    <row r="53" spans="1:13" x14ac:dyDescent="0.25">
      <c r="A53" s="1"/>
      <c r="D53" s="12" t="s">
        <v>12</v>
      </c>
      <c r="M53" s="1"/>
    </row>
    <row r="54" spans="1:13" x14ac:dyDescent="0.25">
      <c r="A54" s="1"/>
      <c r="M54" s="1"/>
    </row>
    <row r="55" spans="1:13" x14ac:dyDescent="0.25">
      <c r="A55" s="1"/>
      <c r="D55" t="s">
        <v>13</v>
      </c>
      <c r="M55" s="1"/>
    </row>
    <row r="56" spans="1:13" ht="15.75" thickBot="1" x14ac:dyDescent="0.3">
      <c r="A56" s="1"/>
      <c r="M56" s="1"/>
    </row>
    <row r="57" spans="1:13" ht="15.75" thickBot="1" x14ac:dyDescent="0.3">
      <c r="A57" s="1"/>
      <c r="D57" s="10" t="s">
        <v>2</v>
      </c>
      <c r="E57" s="11" t="s">
        <v>3</v>
      </c>
      <c r="F57" s="10" t="s">
        <v>4</v>
      </c>
      <c r="M57" s="1"/>
    </row>
    <row r="58" spans="1:13" ht="15.75" thickBot="1" x14ac:dyDescent="0.3">
      <c r="A58" s="1"/>
      <c r="D58" s="5" t="s">
        <v>5</v>
      </c>
      <c r="E58" s="6">
        <v>21</v>
      </c>
      <c r="F58" s="8">
        <f>E58/E60</f>
        <v>0.84</v>
      </c>
      <c r="M58" s="1"/>
    </row>
    <row r="59" spans="1:13" ht="15.75" thickBot="1" x14ac:dyDescent="0.3">
      <c r="A59" s="1"/>
      <c r="D59" s="4" t="s">
        <v>6</v>
      </c>
      <c r="E59" s="3">
        <v>4</v>
      </c>
      <c r="F59" s="9">
        <f>E59/E60</f>
        <v>0.16</v>
      </c>
      <c r="M59" s="1"/>
    </row>
    <row r="60" spans="1:13" ht="15.75" thickBot="1" x14ac:dyDescent="0.3">
      <c r="A60" s="1"/>
      <c r="D60" s="7" t="s">
        <v>7</v>
      </c>
      <c r="E60" s="6">
        <f>SUM(E58:E59)</f>
        <v>25</v>
      </c>
      <c r="M60" s="1"/>
    </row>
    <row r="61" spans="1:13" x14ac:dyDescent="0.25">
      <c r="A61" s="1"/>
      <c r="M61" s="1"/>
    </row>
    <row r="62" spans="1:13" x14ac:dyDescent="0.25">
      <c r="A62" s="1"/>
      <c r="M62" s="1"/>
    </row>
    <row r="63" spans="1:13" x14ac:dyDescent="0.25">
      <c r="A63" s="1"/>
      <c r="M63" s="1"/>
    </row>
    <row r="64" spans="1:13" x14ac:dyDescent="0.25">
      <c r="A64" s="1"/>
      <c r="M64" s="1"/>
    </row>
    <row r="65" spans="1:13" x14ac:dyDescent="0.25">
      <c r="A65" s="1"/>
      <c r="M65" s="1"/>
    </row>
    <row r="66" spans="1:13" x14ac:dyDescent="0.25">
      <c r="A66" s="1"/>
      <c r="M66" s="1"/>
    </row>
    <row r="67" spans="1:13" x14ac:dyDescent="0.25">
      <c r="A67" s="1"/>
      <c r="M67" s="1"/>
    </row>
    <row r="68" spans="1:13" x14ac:dyDescent="0.25">
      <c r="A68" s="1"/>
      <c r="M68" s="1"/>
    </row>
    <row r="69" spans="1:13" x14ac:dyDescent="0.25">
      <c r="A69" s="1"/>
      <c r="M69" s="1"/>
    </row>
    <row r="70" spans="1:13" x14ac:dyDescent="0.25">
      <c r="A70" s="1"/>
      <c r="M70" s="1"/>
    </row>
    <row r="71" spans="1:13" x14ac:dyDescent="0.25">
      <c r="A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F73" s="14" t="s">
        <v>11</v>
      </c>
      <c r="G73" s="13"/>
      <c r="H73" s="13"/>
      <c r="M73" s="1"/>
    </row>
    <row r="74" spans="1:13" x14ac:dyDescent="0.25">
      <c r="A74" s="1"/>
      <c r="F74" s="13"/>
      <c r="G74" s="13"/>
      <c r="H74" s="13"/>
      <c r="M74" s="1"/>
    </row>
    <row r="75" spans="1:13" x14ac:dyDescent="0.25">
      <c r="A75" s="1"/>
      <c r="D75" s="12" t="s">
        <v>15</v>
      </c>
      <c r="M75" s="1"/>
    </row>
    <row r="76" spans="1:13" x14ac:dyDescent="0.25">
      <c r="A76" s="1"/>
      <c r="M76" s="1"/>
    </row>
    <row r="77" spans="1:13" x14ac:dyDescent="0.25">
      <c r="A77" s="1"/>
      <c r="D77" t="s">
        <v>14</v>
      </c>
      <c r="M77" s="1"/>
    </row>
    <row r="78" spans="1:13" ht="15.75" thickBot="1" x14ac:dyDescent="0.3">
      <c r="A78" s="1"/>
      <c r="M78" s="1"/>
    </row>
    <row r="79" spans="1:13" ht="15.75" thickBot="1" x14ac:dyDescent="0.3">
      <c r="A79" s="1"/>
      <c r="D79" s="10" t="s">
        <v>2</v>
      </c>
      <c r="E79" s="11" t="s">
        <v>3</v>
      </c>
      <c r="F79" s="10" t="s">
        <v>4</v>
      </c>
      <c r="M79" s="1"/>
    </row>
    <row r="80" spans="1:13" ht="15.75" thickBot="1" x14ac:dyDescent="0.3">
      <c r="A80" s="1"/>
      <c r="D80" s="5" t="s">
        <v>5</v>
      </c>
      <c r="E80" s="6">
        <v>19</v>
      </c>
      <c r="F80" s="8">
        <f>E80/E82</f>
        <v>0.76</v>
      </c>
      <c r="M80" s="1"/>
    </row>
    <row r="81" spans="1:13" ht="15.75" thickBot="1" x14ac:dyDescent="0.3">
      <c r="A81" s="1"/>
      <c r="D81" s="4" t="s">
        <v>6</v>
      </c>
      <c r="E81" s="3">
        <v>6</v>
      </c>
      <c r="F81" s="9">
        <f>E81/E82</f>
        <v>0.24</v>
      </c>
      <c r="M81" s="1"/>
    </row>
    <row r="82" spans="1:13" ht="15.75" thickBot="1" x14ac:dyDescent="0.3">
      <c r="A82" s="1"/>
      <c r="D82" s="7" t="s">
        <v>7</v>
      </c>
      <c r="E82" s="6">
        <f>SUM(E80:E81)</f>
        <v>25</v>
      </c>
      <c r="M82" s="1"/>
    </row>
    <row r="83" spans="1:13" x14ac:dyDescent="0.25">
      <c r="A83" s="1"/>
      <c r="M83" s="1"/>
    </row>
    <row r="84" spans="1:13" x14ac:dyDescent="0.25">
      <c r="A84" s="1"/>
      <c r="M84" s="1"/>
    </row>
    <row r="85" spans="1:13" x14ac:dyDescent="0.25">
      <c r="A85" s="1"/>
      <c r="M85" s="1"/>
    </row>
    <row r="86" spans="1:13" x14ac:dyDescent="0.25">
      <c r="A86" s="1"/>
      <c r="M86" s="1"/>
    </row>
    <row r="87" spans="1:13" x14ac:dyDescent="0.25">
      <c r="A87" s="1"/>
      <c r="M87" s="1"/>
    </row>
    <row r="88" spans="1:13" x14ac:dyDescent="0.25">
      <c r="A88" s="1"/>
      <c r="M88" s="1"/>
    </row>
    <row r="89" spans="1:13" x14ac:dyDescent="0.25">
      <c r="A89" s="1"/>
      <c r="M89" s="1"/>
    </row>
    <row r="90" spans="1:13" x14ac:dyDescent="0.25">
      <c r="A90" s="1"/>
      <c r="M90" s="1"/>
    </row>
    <row r="91" spans="1:13" x14ac:dyDescent="0.25">
      <c r="A91" s="1"/>
      <c r="M91" s="1"/>
    </row>
    <row r="92" spans="1:13" x14ac:dyDescent="0.25">
      <c r="A92" s="1"/>
      <c r="M92" s="1"/>
    </row>
    <row r="93" spans="1:13" x14ac:dyDescent="0.25">
      <c r="A93" s="1"/>
      <c r="M93" s="1"/>
    </row>
    <row r="94" spans="1:13" x14ac:dyDescent="0.25">
      <c r="A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F96" s="14" t="s">
        <v>11</v>
      </c>
      <c r="G96" s="13"/>
      <c r="H96" s="13"/>
      <c r="M96" s="1"/>
    </row>
    <row r="97" spans="1:13" x14ac:dyDescent="0.25">
      <c r="A97" s="1"/>
      <c r="F97" s="13"/>
      <c r="G97" s="13"/>
      <c r="H97" s="13"/>
      <c r="M97" s="1"/>
    </row>
    <row r="98" spans="1:13" x14ac:dyDescent="0.25">
      <c r="A98" s="1"/>
      <c r="D98" s="12" t="s">
        <v>16</v>
      </c>
      <c r="M98" s="1"/>
    </row>
    <row r="99" spans="1:13" x14ac:dyDescent="0.25">
      <c r="A99" s="1"/>
      <c r="M99" s="1"/>
    </row>
    <row r="100" spans="1:13" x14ac:dyDescent="0.25">
      <c r="A100" s="1"/>
      <c r="D100" t="s">
        <v>17</v>
      </c>
      <c r="M100" s="1"/>
    </row>
    <row r="101" spans="1:13" ht="15.75" thickBot="1" x14ac:dyDescent="0.3">
      <c r="A101" s="1"/>
      <c r="M101" s="1"/>
    </row>
    <row r="102" spans="1:13" ht="15.75" thickBot="1" x14ac:dyDescent="0.3">
      <c r="A102" s="1"/>
      <c r="D102" s="10" t="s">
        <v>2</v>
      </c>
      <c r="E102" s="11" t="s">
        <v>3</v>
      </c>
      <c r="F102" s="10" t="s">
        <v>4</v>
      </c>
      <c r="M102" s="1"/>
    </row>
    <row r="103" spans="1:13" ht="15.75" thickBot="1" x14ac:dyDescent="0.3">
      <c r="A103" s="1"/>
      <c r="D103" s="5" t="s">
        <v>5</v>
      </c>
      <c r="E103" s="6">
        <v>7</v>
      </c>
      <c r="F103" s="8">
        <f>E103/E105</f>
        <v>0.28000000000000003</v>
      </c>
      <c r="M103" s="1"/>
    </row>
    <row r="104" spans="1:13" ht="15.75" thickBot="1" x14ac:dyDescent="0.3">
      <c r="A104" s="1"/>
      <c r="D104" s="4" t="s">
        <v>6</v>
      </c>
      <c r="E104" s="3">
        <v>18</v>
      </c>
      <c r="F104" s="9">
        <f>E104/E105</f>
        <v>0.72</v>
      </c>
      <c r="M104" s="1"/>
    </row>
    <row r="105" spans="1:13" ht="15.75" thickBot="1" x14ac:dyDescent="0.3">
      <c r="A105" s="1"/>
      <c r="D105" s="7" t="s">
        <v>7</v>
      </c>
      <c r="E105" s="6">
        <f>SUM(E103:E104)</f>
        <v>25</v>
      </c>
      <c r="M105" s="1"/>
    </row>
    <row r="106" spans="1:13" x14ac:dyDescent="0.25">
      <c r="A106" s="1"/>
      <c r="M106" s="1"/>
    </row>
    <row r="107" spans="1:13" x14ac:dyDescent="0.25">
      <c r="A107" s="1"/>
      <c r="M107" s="1"/>
    </row>
    <row r="108" spans="1:13" x14ac:dyDescent="0.25">
      <c r="A108" s="1"/>
      <c r="M108" s="1"/>
    </row>
    <row r="109" spans="1:13" x14ac:dyDescent="0.25">
      <c r="A109" s="1"/>
      <c r="M109" s="1"/>
    </row>
    <row r="110" spans="1:13" x14ac:dyDescent="0.25">
      <c r="A110" s="1"/>
      <c r="M110" s="1"/>
    </row>
    <row r="111" spans="1:13" x14ac:dyDescent="0.25">
      <c r="A111" s="1"/>
      <c r="M111" s="1"/>
    </row>
    <row r="112" spans="1:13" x14ac:dyDescent="0.25">
      <c r="A112" s="1"/>
      <c r="M112" s="1"/>
    </row>
    <row r="113" spans="1:13" x14ac:dyDescent="0.25">
      <c r="A113" s="1"/>
      <c r="M113" s="1"/>
    </row>
    <row r="114" spans="1:13" x14ac:dyDescent="0.25">
      <c r="A114" s="1"/>
      <c r="M114" s="1"/>
    </row>
    <row r="115" spans="1:13" x14ac:dyDescent="0.25">
      <c r="A115" s="1"/>
      <c r="M115" s="1"/>
    </row>
    <row r="116" spans="1:13" x14ac:dyDescent="0.25">
      <c r="A116" s="1"/>
      <c r="M116" s="1"/>
    </row>
    <row r="117" spans="1:13" x14ac:dyDescent="0.25">
      <c r="A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F119" s="14" t="s">
        <v>11</v>
      </c>
      <c r="G119" s="13"/>
      <c r="H119" s="13"/>
      <c r="M119" s="1"/>
    </row>
    <row r="120" spans="1:13" x14ac:dyDescent="0.25">
      <c r="A120" s="1"/>
      <c r="F120" s="13"/>
      <c r="G120" s="13"/>
      <c r="H120" s="13"/>
      <c r="M120" s="1"/>
    </row>
    <row r="121" spans="1:13" x14ac:dyDescent="0.25">
      <c r="A121" s="1"/>
      <c r="D121" s="12" t="s">
        <v>18</v>
      </c>
      <c r="M121" s="1"/>
    </row>
    <row r="122" spans="1:13" x14ac:dyDescent="0.25">
      <c r="A122" s="1"/>
      <c r="M122" s="1"/>
    </row>
    <row r="123" spans="1:13" x14ac:dyDescent="0.25">
      <c r="A123" s="1"/>
      <c r="D123" s="13" t="s">
        <v>19</v>
      </c>
      <c r="E123" s="13"/>
      <c r="F123" s="13"/>
      <c r="G123" s="13"/>
      <c r="H123" s="13"/>
      <c r="I123" s="13"/>
      <c r="J123" s="13"/>
      <c r="M123" s="1"/>
    </row>
    <row r="124" spans="1:13" x14ac:dyDescent="0.25">
      <c r="A124" s="1"/>
      <c r="D124" s="13"/>
      <c r="E124" s="13"/>
      <c r="F124" s="13"/>
      <c r="G124" s="13"/>
      <c r="H124" s="13"/>
      <c r="I124" s="13"/>
      <c r="J124" s="13"/>
      <c r="M124" s="1"/>
    </row>
    <row r="125" spans="1:13" ht="15.75" thickBot="1" x14ac:dyDescent="0.3">
      <c r="A125" s="1"/>
      <c r="M125" s="1"/>
    </row>
    <row r="126" spans="1:13" ht="15.75" thickBot="1" x14ac:dyDescent="0.3">
      <c r="A126" s="1"/>
      <c r="D126" s="10" t="s">
        <v>2</v>
      </c>
      <c r="E126" s="11" t="s">
        <v>3</v>
      </c>
      <c r="F126" s="10" t="s">
        <v>4</v>
      </c>
      <c r="M126" s="1"/>
    </row>
    <row r="127" spans="1:13" ht="15.75" thickBot="1" x14ac:dyDescent="0.3">
      <c r="A127" s="1"/>
      <c r="D127" s="5" t="s">
        <v>5</v>
      </c>
      <c r="E127" s="6">
        <v>18</v>
      </c>
      <c r="F127" s="8">
        <f>E127/E129</f>
        <v>0.72</v>
      </c>
      <c r="M127" s="1"/>
    </row>
    <row r="128" spans="1:13" ht="15.75" thickBot="1" x14ac:dyDescent="0.3">
      <c r="A128" s="1"/>
      <c r="D128" s="4" t="s">
        <v>6</v>
      </c>
      <c r="E128" s="3">
        <v>7</v>
      </c>
      <c r="F128" s="9">
        <f>E128/E129</f>
        <v>0.28000000000000003</v>
      </c>
      <c r="M128" s="1"/>
    </row>
    <row r="129" spans="1:13" ht="15.75" thickBot="1" x14ac:dyDescent="0.3">
      <c r="A129" s="1"/>
      <c r="D129" s="7" t="s">
        <v>7</v>
      </c>
      <c r="E129" s="6">
        <f>SUM(E127:E128)</f>
        <v>25</v>
      </c>
      <c r="M129" s="1"/>
    </row>
    <row r="130" spans="1:13" x14ac:dyDescent="0.25">
      <c r="A130" s="1"/>
      <c r="M130" s="1"/>
    </row>
    <row r="131" spans="1:13" x14ac:dyDescent="0.25">
      <c r="A131" s="1"/>
      <c r="M131" s="1"/>
    </row>
    <row r="132" spans="1:13" x14ac:dyDescent="0.25">
      <c r="A132" s="1"/>
      <c r="M132" s="1"/>
    </row>
    <row r="133" spans="1:13" x14ac:dyDescent="0.25">
      <c r="A133" s="1"/>
      <c r="M133" s="1"/>
    </row>
    <row r="134" spans="1:13" x14ac:dyDescent="0.25">
      <c r="A134" s="1"/>
      <c r="M134" s="1"/>
    </row>
    <row r="135" spans="1:13" x14ac:dyDescent="0.25">
      <c r="A135" s="1"/>
      <c r="M135" s="1"/>
    </row>
    <row r="136" spans="1:13" x14ac:dyDescent="0.25">
      <c r="A136" s="1"/>
      <c r="M136" s="1"/>
    </row>
    <row r="137" spans="1:13" x14ac:dyDescent="0.25">
      <c r="A137" s="1"/>
      <c r="M137" s="1"/>
    </row>
    <row r="138" spans="1:13" x14ac:dyDescent="0.25">
      <c r="A138" s="1"/>
      <c r="M138" s="1"/>
    </row>
    <row r="139" spans="1:13" x14ac:dyDescent="0.25">
      <c r="A139" s="1"/>
      <c r="M139" s="1"/>
    </row>
    <row r="140" spans="1:13" x14ac:dyDescent="0.25">
      <c r="A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F142" s="14" t="s">
        <v>11</v>
      </c>
      <c r="G142" s="13"/>
      <c r="H142" s="13"/>
      <c r="M142" s="1"/>
    </row>
    <row r="143" spans="1:13" x14ac:dyDescent="0.25">
      <c r="A143" s="1"/>
      <c r="F143" s="13"/>
      <c r="G143" s="13"/>
      <c r="H143" s="13"/>
      <c r="M143" s="1"/>
    </row>
    <row r="144" spans="1:13" x14ac:dyDescent="0.25">
      <c r="A144" s="1"/>
      <c r="D144" s="12" t="s">
        <v>20</v>
      </c>
      <c r="M144" s="1"/>
    </row>
    <row r="145" spans="1:13" x14ac:dyDescent="0.25">
      <c r="A145" s="1"/>
      <c r="M145" s="1"/>
    </row>
    <row r="146" spans="1:13" x14ac:dyDescent="0.25">
      <c r="A146" s="1"/>
      <c r="D146" s="13" t="s">
        <v>21</v>
      </c>
      <c r="E146" s="13"/>
      <c r="F146" s="13"/>
      <c r="G146" s="13"/>
      <c r="H146" s="13"/>
      <c r="I146" s="13"/>
      <c r="J146" s="13"/>
      <c r="M146" s="1"/>
    </row>
    <row r="147" spans="1:13" x14ac:dyDescent="0.25">
      <c r="A147" s="1"/>
      <c r="D147" s="13"/>
      <c r="E147" s="13"/>
      <c r="F147" s="13"/>
      <c r="G147" s="13"/>
      <c r="H147" s="13"/>
      <c r="I147" s="13"/>
      <c r="J147" s="13"/>
      <c r="M147" s="1"/>
    </row>
    <row r="148" spans="1:13" ht="15.75" thickBot="1" x14ac:dyDescent="0.3">
      <c r="A148" s="1"/>
      <c r="M148" s="1"/>
    </row>
    <row r="149" spans="1:13" ht="15.75" thickBot="1" x14ac:dyDescent="0.3">
      <c r="A149" s="1"/>
      <c r="D149" s="10" t="s">
        <v>2</v>
      </c>
      <c r="E149" s="11" t="s">
        <v>3</v>
      </c>
      <c r="F149" s="10" t="s">
        <v>4</v>
      </c>
      <c r="M149" s="1"/>
    </row>
    <row r="150" spans="1:13" ht="15.75" thickBot="1" x14ac:dyDescent="0.3">
      <c r="A150" s="1"/>
      <c r="D150" s="5" t="s">
        <v>5</v>
      </c>
      <c r="E150" s="6">
        <v>13</v>
      </c>
      <c r="F150" s="8">
        <f>E150/E152</f>
        <v>0.52</v>
      </c>
      <c r="M150" s="1"/>
    </row>
    <row r="151" spans="1:13" ht="15.75" thickBot="1" x14ac:dyDescent="0.3">
      <c r="A151" s="1"/>
      <c r="D151" s="4" t="s">
        <v>6</v>
      </c>
      <c r="E151" s="3">
        <v>12</v>
      </c>
      <c r="F151" s="9">
        <f>E151/E152</f>
        <v>0.48</v>
      </c>
      <c r="M151" s="1"/>
    </row>
    <row r="152" spans="1:13" ht="15.75" thickBot="1" x14ac:dyDescent="0.3">
      <c r="A152" s="1"/>
      <c r="D152" s="7" t="s">
        <v>7</v>
      </c>
      <c r="E152" s="6">
        <f>SUM(E150:E151)</f>
        <v>25</v>
      </c>
      <c r="M152" s="1"/>
    </row>
    <row r="153" spans="1:13" x14ac:dyDescent="0.25">
      <c r="A153" s="1"/>
      <c r="M153" s="1"/>
    </row>
    <row r="154" spans="1:13" x14ac:dyDescent="0.25">
      <c r="A154" s="1"/>
      <c r="M154" s="1"/>
    </row>
    <row r="155" spans="1:13" x14ac:dyDescent="0.25">
      <c r="A155" s="1"/>
      <c r="M155" s="1"/>
    </row>
    <row r="156" spans="1:13" x14ac:dyDescent="0.25">
      <c r="A156" s="1"/>
      <c r="M156" s="1"/>
    </row>
    <row r="157" spans="1:13" x14ac:dyDescent="0.25">
      <c r="A157" s="1"/>
      <c r="M157" s="1"/>
    </row>
    <row r="158" spans="1:13" x14ac:dyDescent="0.25">
      <c r="A158" s="1"/>
      <c r="M158" s="1"/>
    </row>
    <row r="159" spans="1:13" x14ac:dyDescent="0.25">
      <c r="A159" s="1"/>
      <c r="M159" s="1"/>
    </row>
    <row r="160" spans="1:13" x14ac:dyDescent="0.25">
      <c r="A160" s="1"/>
      <c r="M160" s="1"/>
    </row>
    <row r="161" spans="1:13" x14ac:dyDescent="0.25">
      <c r="A161" s="1"/>
      <c r="M161" s="1"/>
    </row>
    <row r="162" spans="1:13" x14ac:dyDescent="0.25">
      <c r="A162" s="1"/>
      <c r="M162" s="1"/>
    </row>
    <row r="163" spans="1:13" x14ac:dyDescent="0.25">
      <c r="A163" s="1"/>
      <c r="M163" s="1"/>
    </row>
    <row r="164" spans="1:13" x14ac:dyDescent="0.25">
      <c r="A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F166" s="14" t="s">
        <v>11</v>
      </c>
      <c r="G166" s="13"/>
      <c r="H166" s="13"/>
      <c r="M166" s="1"/>
    </row>
    <row r="167" spans="1:13" x14ac:dyDescent="0.25">
      <c r="A167" s="1"/>
      <c r="F167" s="13"/>
      <c r="G167" s="13"/>
      <c r="H167" s="13"/>
      <c r="M167" s="1"/>
    </row>
    <row r="168" spans="1:13" x14ac:dyDescent="0.25">
      <c r="A168" s="1"/>
      <c r="D168" s="12" t="s">
        <v>22</v>
      </c>
      <c r="M168" s="1"/>
    </row>
    <row r="169" spans="1:13" x14ac:dyDescent="0.25">
      <c r="A169" s="1"/>
      <c r="M169" s="1"/>
    </row>
    <row r="170" spans="1:13" x14ac:dyDescent="0.25">
      <c r="A170" s="1"/>
      <c r="D170" s="13" t="s">
        <v>23</v>
      </c>
      <c r="E170" s="13"/>
      <c r="F170" s="13"/>
      <c r="G170" s="13"/>
      <c r="H170" s="13"/>
      <c r="I170" s="13"/>
      <c r="J170" s="13"/>
      <c r="M170" s="1"/>
    </row>
    <row r="171" spans="1:13" x14ac:dyDescent="0.25">
      <c r="A171" s="1"/>
      <c r="D171" s="13"/>
      <c r="E171" s="13"/>
      <c r="F171" s="13"/>
      <c r="G171" s="13"/>
      <c r="H171" s="13"/>
      <c r="I171" s="13"/>
      <c r="J171" s="13"/>
      <c r="M171" s="1"/>
    </row>
    <row r="172" spans="1:13" ht="15.75" thickBot="1" x14ac:dyDescent="0.3">
      <c r="A172" s="1"/>
      <c r="M172" s="1"/>
    </row>
    <row r="173" spans="1:13" ht="15.75" thickBot="1" x14ac:dyDescent="0.3">
      <c r="A173" s="1"/>
      <c r="D173" s="10" t="s">
        <v>2</v>
      </c>
      <c r="E173" s="11" t="s">
        <v>3</v>
      </c>
      <c r="F173" s="10" t="s">
        <v>4</v>
      </c>
      <c r="M173" s="1"/>
    </row>
    <row r="174" spans="1:13" ht="15.75" thickBot="1" x14ac:dyDescent="0.3">
      <c r="A174" s="1"/>
      <c r="D174" s="5" t="s">
        <v>5</v>
      </c>
      <c r="E174" s="6">
        <v>25</v>
      </c>
      <c r="F174" s="8">
        <f>E174/E176</f>
        <v>1</v>
      </c>
      <c r="M174" s="1"/>
    </row>
    <row r="175" spans="1:13" ht="15.75" thickBot="1" x14ac:dyDescent="0.3">
      <c r="A175" s="1"/>
      <c r="D175" s="4" t="s">
        <v>6</v>
      </c>
      <c r="E175" s="3">
        <v>0</v>
      </c>
      <c r="F175" s="9">
        <f>E175/E176</f>
        <v>0</v>
      </c>
      <c r="M175" s="1"/>
    </row>
    <row r="176" spans="1:13" ht="15.75" thickBot="1" x14ac:dyDescent="0.3">
      <c r="A176" s="1"/>
      <c r="D176" s="7" t="s">
        <v>7</v>
      </c>
      <c r="E176" s="6">
        <f>SUM(E174:E175)</f>
        <v>25</v>
      </c>
      <c r="M176" s="1"/>
    </row>
    <row r="177" spans="1:13" x14ac:dyDescent="0.25">
      <c r="A177" s="1"/>
      <c r="M177" s="1"/>
    </row>
    <row r="178" spans="1:13" x14ac:dyDescent="0.25">
      <c r="A178" s="1"/>
      <c r="M178" s="1"/>
    </row>
    <row r="179" spans="1:13" x14ac:dyDescent="0.25">
      <c r="A179" s="1"/>
      <c r="M179" s="1"/>
    </row>
    <row r="180" spans="1:13" x14ac:dyDescent="0.25">
      <c r="A180" s="1"/>
      <c r="M180" s="1"/>
    </row>
    <row r="181" spans="1:13" x14ac:dyDescent="0.25">
      <c r="A181" s="1"/>
      <c r="M181" s="1"/>
    </row>
    <row r="182" spans="1:13" x14ac:dyDescent="0.25">
      <c r="A182" s="1"/>
      <c r="M182" s="1"/>
    </row>
    <row r="183" spans="1:13" x14ac:dyDescent="0.25">
      <c r="A183" s="1"/>
      <c r="M183" s="1"/>
    </row>
    <row r="184" spans="1:13" x14ac:dyDescent="0.25">
      <c r="A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</sheetData>
  <mergeCells count="11">
    <mergeCell ref="E3:I4"/>
    <mergeCell ref="F28:H29"/>
    <mergeCell ref="F51:H52"/>
    <mergeCell ref="F73:H74"/>
    <mergeCell ref="F96:H97"/>
    <mergeCell ref="D170:J171"/>
    <mergeCell ref="F119:H120"/>
    <mergeCell ref="D123:J124"/>
    <mergeCell ref="F142:H143"/>
    <mergeCell ref="D146:J147"/>
    <mergeCell ref="F166:H167"/>
  </mergeCells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Cpe</cp:lastModifiedBy>
  <dcterms:created xsi:type="dcterms:W3CDTF">2016-07-07T01:48:35Z</dcterms:created>
  <dcterms:modified xsi:type="dcterms:W3CDTF">2016-07-12T16:02:29Z</dcterms:modified>
</cp:coreProperties>
</file>