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9675" activeTab="1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" l="1"/>
  <c r="E81" i="2" s="1"/>
  <c r="D65" i="2"/>
  <c r="E64" i="2" s="1"/>
  <c r="E80" i="2" l="1"/>
  <c r="E63" i="2"/>
  <c r="D49" i="2"/>
  <c r="E48" i="2" s="1"/>
  <c r="D32" i="2"/>
  <c r="E31" i="2" s="1"/>
  <c r="D12" i="2"/>
  <c r="E10" i="2" s="1"/>
  <c r="E11" i="2" l="1"/>
  <c r="E47" i="2"/>
  <c r="E30" i="2"/>
</calcChain>
</file>

<file path=xl/sharedStrings.xml><?xml version="1.0" encoding="utf-8"?>
<sst xmlns="http://schemas.openxmlformats.org/spreadsheetml/2006/main" count="50" uniqueCount="26">
  <si>
    <t xml:space="preserve">GRUPOS DE INVESTIGACION </t>
  </si>
  <si>
    <t>BIT 6</t>
  </si>
  <si>
    <t>Estado del arte</t>
  </si>
  <si>
    <t xml:space="preserve">BIT 6.2 </t>
  </si>
  <si>
    <t>BIT 6.1</t>
  </si>
  <si>
    <t>GIDBYM</t>
  </si>
  <si>
    <t>LIDERES DE INSTECOR</t>
  </si>
  <si>
    <t>ACTORES DE LA CONVIVENCIA</t>
  </si>
  <si>
    <t>AQUARIUS</t>
  </si>
  <si>
    <t>PREGUNTA 1</t>
  </si>
  <si>
    <t xml:space="preserve">OPCIONES </t>
  </si>
  <si>
    <t>CANTIDAD</t>
  </si>
  <si>
    <t>PORCENTAJES</t>
  </si>
  <si>
    <t>Si</t>
  </si>
  <si>
    <t>No</t>
  </si>
  <si>
    <t>total</t>
  </si>
  <si>
    <t>PREGUNTA 2</t>
  </si>
  <si>
    <t>PREGUNTA 3</t>
  </si>
  <si>
    <t>PREGUNTA 4</t>
  </si>
  <si>
    <t>PREGUNTA 5</t>
  </si>
  <si>
    <t>Tabulación del grupo Noti C.E.R</t>
  </si>
  <si>
    <t>¿Conoces las actividades culturales que se realizan en la Vereda San Isidro de Gramalote?</t>
  </si>
  <si>
    <t>2.  ¿Te interesaría participar de las actividades que brinda la Vereda San Isidro?</t>
  </si>
  <si>
    <t>3. ¿Conoce de alguna página web que informe sobre las actividades culturales que se realizan en la Vereda San Isidro de Gramalote?</t>
  </si>
  <si>
    <t>4. ¿Conoce el plan regional de ordenamiento territorial de la vereda San Isidro de Gramalote?</t>
  </si>
  <si>
    <t>5. ¿A través de qué medios de comunicación te enteras de las actividades culturales y artísticas de Vereda San Isidro de Gramalote?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</si>
</sst>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0" borderId="1" xfId="0" applyBorder="1"/>
    <xf numFmtId="9" fontId="0" fillId="0" borderId="1" xfId="1" applyFont="1" applyBorder="1"/>
    <xf numFmtId="0" fontId="0" fillId="0" borderId="0" xfId="0"/>
    <xf numFmtId="164" fontId="0" fillId="0" borderId="1" xfId="0" applyNumberFormat="1" applyBorder="1"/>
    <xf numFmtId="0" fontId="0" fillId="0" borderId="0" xfId="0" applyAlignment="1"/>
    <xf numFmtId="0" fontId="2" fillId="0" borderId="0" xfId="0" applyFont="1" applyAlignment="1"/>
    <xf numFmtId="0" fontId="0" fillId="5" borderId="0" xfId="0" applyFill="1"/>
    <xf numFmtId="0" fontId="3" fillId="0" borderId="0" xfId="0" applyFont="1" applyAlignment="1">
      <alignment horizontal="center" wrapText="1"/>
    </xf>
    <xf numFmtId="0" fontId="0" fillId="5" borderId="0" xfId="0" applyFill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33309122523196E-2"/>
          <c:y val="0.24621753344377392"/>
          <c:w val="0.80599899855285373"/>
          <c:h val="0.6466273349497391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Hoja2!$C$30:$C$32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Hoja2!$D$30:$D$32</c:f>
              <c:numCache>
                <c:formatCode>General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20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401088"/>
        <c:axId val="55404032"/>
      </c:barChart>
      <c:catAx>
        <c:axId val="5540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55404032"/>
        <c:crosses val="autoZero"/>
        <c:auto val="1"/>
        <c:lblAlgn val="ctr"/>
        <c:lblOffset val="100"/>
        <c:noMultiLvlLbl val="0"/>
      </c:catAx>
      <c:valAx>
        <c:axId val="554040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5540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Hoja2!$C$80:$C$81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Hoja2!$E$80:$E$81</c:f>
              <c:numCache>
                <c:formatCode>0.0%</c:formatCode>
                <c:ptCount val="2"/>
                <c:pt idx="0" formatCode="0%">
                  <c:v>0.45</c:v>
                </c:pt>
                <c:pt idx="1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s-CO" sz="800" b="0"/>
              <a:t>¿Conoce de alguna página web que informe sobre las actividades culturales que se realizan en la Vereda San Isidro de Gramalote?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Hoja2!$C$47:$C$49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Hoja2!$D$47:$D$49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213312"/>
        <c:axId val="57216000"/>
      </c:barChart>
      <c:catAx>
        <c:axId val="5721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57216000"/>
        <c:crosses val="autoZero"/>
        <c:auto val="1"/>
        <c:lblAlgn val="ctr"/>
        <c:lblOffset val="100"/>
        <c:noMultiLvlLbl val="0"/>
      </c:catAx>
      <c:valAx>
        <c:axId val="57216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5721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/>
          </c:dPt>
          <c:dPt>
            <c:idx val="1"/>
            <c:bubble3D val="0"/>
            <c:spPr/>
          </c:dPt>
          <c:dLbls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Hoja2!$C$47:$C$48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Hoja2!$E$47:$E$48</c:f>
              <c:numCache>
                <c:formatCode>0.0%</c:formatCode>
                <c:ptCount val="2"/>
                <c:pt idx="0" formatCode="0%">
                  <c:v>0.25</c:v>
                </c:pt>
                <c:pt idx="1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Hoja2!$C$30:$C$31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Hoja2!$E$30:$E$31</c:f>
              <c:numCache>
                <c:formatCode>0.0%</c:formatCode>
                <c:ptCount val="2"/>
                <c:pt idx="0" formatCode="0%">
                  <c:v>0.4</c:v>
                </c:pt>
                <c:pt idx="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Hoja2!$C$10:$C$11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Hoja2!$E$10:$E$11</c:f>
              <c:numCache>
                <c:formatCode>0.0%</c:formatCode>
                <c:ptCount val="2"/>
                <c:pt idx="0" formatCode="0%">
                  <c:v>0.3</c:v>
                </c:pt>
                <c:pt idx="1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="0"/>
            </a:pPr>
            <a:r>
              <a:rPr lang="es-CO" sz="1000" b="0"/>
              <a:t>¿Conoces las actividades culturales que se realizan en la Vereda San Isidro de Gramalote?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Hoja2!$C$10:$C$12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Hoja2!$D$10:$D$12</c:f>
              <c:numCache>
                <c:formatCode>General</c:formatCode>
                <c:ptCount val="3"/>
                <c:pt idx="0">
                  <c:v>6</c:v>
                </c:pt>
                <c:pt idx="1">
                  <c:v>14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58150912"/>
        <c:axId val="58152448"/>
      </c:barChart>
      <c:catAx>
        <c:axId val="5815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58152448"/>
        <c:crosses val="autoZero"/>
        <c:auto val="1"/>
        <c:lblAlgn val="ctr"/>
        <c:lblOffset val="100"/>
        <c:noMultiLvlLbl val="0"/>
      </c:catAx>
      <c:valAx>
        <c:axId val="58152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58150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000"/>
              <a:t>¿Conoce los tipos de contenedores de basura?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Hoja2!$C$63:$C$65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Hoja2!$D$63:$D$65</c:f>
              <c:numCache>
                <c:formatCode>General</c:formatCode>
                <c:ptCount val="3"/>
                <c:pt idx="0">
                  <c:v>3</c:v>
                </c:pt>
                <c:pt idx="1">
                  <c:v>17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58185216"/>
        <c:axId val="58186752"/>
      </c:barChart>
      <c:catAx>
        <c:axId val="58185216"/>
        <c:scaling>
          <c:orientation val="minMax"/>
        </c:scaling>
        <c:delete val="0"/>
        <c:axPos val="b"/>
        <c:majorTickMark val="none"/>
        <c:minorTickMark val="none"/>
        <c:tickLblPos val="nextTo"/>
        <c:crossAx val="58186752"/>
        <c:crosses val="autoZero"/>
        <c:auto val="1"/>
        <c:lblAlgn val="ctr"/>
        <c:lblOffset val="100"/>
        <c:noMultiLvlLbl val="0"/>
      </c:catAx>
      <c:valAx>
        <c:axId val="581867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8185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Hoja2!$C$63:$C$64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Hoja2!$E$63:$E$64</c:f>
              <c:numCache>
                <c:formatCode>0.0%</c:formatCode>
                <c:ptCount val="2"/>
                <c:pt idx="0" formatCode="0%">
                  <c:v>0.15</c:v>
                </c:pt>
                <c:pt idx="1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700" b="0" i="0"/>
              <a:t>  ¿A través de qué medios de comunicación te enteras de las actividades culturales y artísticas de Vereda San Isidro de Gramalote?</a:t>
            </a:r>
          </a:p>
        </c:rich>
      </c:tx>
      <c:layout>
        <c:manualLayout>
          <c:xMode val="edge"/>
          <c:yMode val="edge"/>
          <c:x val="0.12261538461538461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Hoja2!$C$80:$C$82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Hoja2!$D$80:$D$82</c:f>
              <c:numCache>
                <c:formatCode>General</c:formatCode>
                <c:ptCount val="3"/>
                <c:pt idx="0">
                  <c:v>9</c:v>
                </c:pt>
                <c:pt idx="1">
                  <c:v>11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65300736"/>
        <c:axId val="65320064"/>
      </c:barChart>
      <c:catAx>
        <c:axId val="65300736"/>
        <c:scaling>
          <c:orientation val="minMax"/>
        </c:scaling>
        <c:delete val="0"/>
        <c:axPos val="b"/>
        <c:majorTickMark val="none"/>
        <c:minorTickMark val="none"/>
        <c:tickLblPos val="nextTo"/>
        <c:crossAx val="65320064"/>
        <c:crosses val="autoZero"/>
        <c:auto val="1"/>
        <c:lblAlgn val="ctr"/>
        <c:lblOffset val="100"/>
        <c:noMultiLvlLbl val="0"/>
      </c:catAx>
      <c:valAx>
        <c:axId val="653200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5300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27</xdr:row>
      <xdr:rowOff>4762</xdr:rowOff>
    </xdr:from>
    <xdr:to>
      <xdr:col>10</xdr:col>
      <xdr:colOff>57149</xdr:colOff>
      <xdr:row>35</xdr:row>
      <xdr:rowOff>190499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152400</xdr:colOff>
      <xdr:row>27</xdr:row>
      <xdr:rowOff>25234</xdr:rowOff>
    </xdr:from>
    <xdr:ext cx="2886076" cy="405367"/>
    <xdr:sp macro="" textlink="">
      <xdr:nvSpPr>
        <xdr:cNvPr id="11" name="CuadroTexto 10"/>
        <xdr:cNvSpPr txBox="1"/>
      </xdr:nvSpPr>
      <xdr:spPr>
        <a:xfrm>
          <a:off x="4838700" y="5168734"/>
          <a:ext cx="2886076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CO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 ¿Te interesaría participar de las actividades que brinda la Vereda San Isidro?</a:t>
          </a:r>
        </a:p>
      </xdr:txBody>
    </xdr:sp>
    <xdr:clientData/>
  </xdr:oneCellAnchor>
  <xdr:twoCellAnchor>
    <xdr:from>
      <xdr:col>5</xdr:col>
      <xdr:colOff>728662</xdr:colOff>
      <xdr:row>44</xdr:row>
      <xdr:rowOff>176212</xdr:rowOff>
    </xdr:from>
    <xdr:to>
      <xdr:col>9</xdr:col>
      <xdr:colOff>666750</xdr:colOff>
      <xdr:row>52</xdr:row>
      <xdr:rowOff>133350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700087</xdr:colOff>
      <xdr:row>44</xdr:row>
      <xdr:rowOff>147637</xdr:rowOff>
    </xdr:from>
    <xdr:to>
      <xdr:col>13</xdr:col>
      <xdr:colOff>685800</xdr:colOff>
      <xdr:row>52</xdr:row>
      <xdr:rowOff>152400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442913</xdr:colOff>
      <xdr:row>27</xdr:row>
      <xdr:rowOff>33337</xdr:rowOff>
    </xdr:from>
    <xdr:to>
      <xdr:col>13</xdr:col>
      <xdr:colOff>552451</xdr:colOff>
      <xdr:row>35</xdr:row>
      <xdr:rowOff>171450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414337</xdr:colOff>
      <xdr:row>6</xdr:row>
      <xdr:rowOff>109537</xdr:rowOff>
    </xdr:from>
    <xdr:to>
      <xdr:col>14</xdr:col>
      <xdr:colOff>409575</xdr:colOff>
      <xdr:row>15</xdr:row>
      <xdr:rowOff>19050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33337</xdr:colOff>
      <xdr:row>6</xdr:row>
      <xdr:rowOff>71437</xdr:rowOff>
    </xdr:from>
    <xdr:to>
      <xdr:col>9</xdr:col>
      <xdr:colOff>657225</xdr:colOff>
      <xdr:row>15</xdr:row>
      <xdr:rowOff>57150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685801</xdr:colOff>
      <xdr:row>60</xdr:row>
      <xdr:rowOff>142875</xdr:rowOff>
    </xdr:from>
    <xdr:to>
      <xdr:col>9</xdr:col>
      <xdr:colOff>419101</xdr:colOff>
      <xdr:row>68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47625</xdr:colOff>
      <xdr:row>60</xdr:row>
      <xdr:rowOff>104774</xdr:rowOff>
    </xdr:from>
    <xdr:to>
      <xdr:col>13</xdr:col>
      <xdr:colOff>247650</xdr:colOff>
      <xdr:row>69</xdr:row>
      <xdr:rowOff>28575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666751</xdr:colOff>
      <xdr:row>78</xdr:row>
      <xdr:rowOff>4762</xdr:rowOff>
    </xdr:from>
    <xdr:to>
      <xdr:col>9</xdr:col>
      <xdr:colOff>95251</xdr:colOff>
      <xdr:row>86</xdr:row>
      <xdr:rowOff>171450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676276</xdr:colOff>
      <xdr:row>78</xdr:row>
      <xdr:rowOff>14287</xdr:rowOff>
    </xdr:from>
    <xdr:to>
      <xdr:col>13</xdr:col>
      <xdr:colOff>295276</xdr:colOff>
      <xdr:row>86</xdr:row>
      <xdr:rowOff>133350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workbookViewId="0">
      <selection activeCell="B7" sqref="B7"/>
    </sheetView>
  </sheetViews>
  <sheetFormatPr baseColWidth="10" defaultRowHeight="15" x14ac:dyDescent="0.25"/>
  <cols>
    <col min="2" max="2" width="27" customWidth="1"/>
    <col min="4" max="4" width="15.85546875" customWidth="1"/>
  </cols>
  <sheetData>
    <row r="3" spans="2:6" ht="15.75" customHeight="1" x14ac:dyDescent="0.25">
      <c r="B3" s="1" t="s">
        <v>0</v>
      </c>
      <c r="C3" s="1" t="s">
        <v>1</v>
      </c>
      <c r="D3" s="1" t="s">
        <v>2</v>
      </c>
      <c r="E3" s="1" t="s">
        <v>4</v>
      </c>
      <c r="F3" s="1" t="s">
        <v>3</v>
      </c>
    </row>
    <row r="4" spans="2:6" x14ac:dyDescent="0.25">
      <c r="B4" s="2" t="s">
        <v>6</v>
      </c>
      <c r="C4" s="3"/>
      <c r="D4" s="3"/>
      <c r="E4" s="4"/>
      <c r="F4" s="4"/>
    </row>
    <row r="5" spans="2:6" x14ac:dyDescent="0.25">
      <c r="B5" s="2" t="s">
        <v>5</v>
      </c>
      <c r="C5" s="3"/>
      <c r="D5" s="4"/>
      <c r="E5" s="3"/>
      <c r="F5" s="3"/>
    </row>
    <row r="6" spans="2:6" x14ac:dyDescent="0.25">
      <c r="B6" s="2" t="s">
        <v>7</v>
      </c>
      <c r="C6" s="3"/>
      <c r="D6" s="4"/>
      <c r="E6" s="4"/>
      <c r="F6" s="4"/>
    </row>
    <row r="7" spans="2:6" x14ac:dyDescent="0.25">
      <c r="B7" s="2" t="s">
        <v>8</v>
      </c>
      <c r="C7" s="3"/>
      <c r="D7" s="4"/>
      <c r="E7" s="4"/>
      <c r="F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abSelected="1" zoomScaleNormal="100" workbookViewId="0">
      <selection activeCell="F3" sqref="F3"/>
    </sheetView>
  </sheetViews>
  <sheetFormatPr baseColWidth="10" defaultRowHeight="15" x14ac:dyDescent="0.25"/>
  <cols>
    <col min="1" max="1" width="11.42578125" style="6"/>
    <col min="2" max="2" width="11.42578125" customWidth="1"/>
    <col min="5" max="5" width="13.140625" customWidth="1"/>
  </cols>
  <sheetData>
    <row r="1" spans="1:18" s="6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8" s="6" customFormat="1" ht="21" customHeight="1" x14ac:dyDescent="0.3">
      <c r="A2" s="10"/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8"/>
      <c r="R2" s="8"/>
    </row>
    <row r="3" spans="1:18" s="6" customFormat="1" x14ac:dyDescent="0.25">
      <c r="A3" s="10"/>
      <c r="P3" s="10"/>
    </row>
    <row r="4" spans="1:18" x14ac:dyDescent="0.25">
      <c r="A4" s="10"/>
      <c r="P4" s="10"/>
    </row>
    <row r="5" spans="1:18" x14ac:dyDescent="0.25">
      <c r="A5" s="10"/>
      <c r="B5" t="s">
        <v>9</v>
      </c>
      <c r="P5" s="10"/>
    </row>
    <row r="6" spans="1:18" ht="15" customHeight="1" x14ac:dyDescent="0.25">
      <c r="A6" s="10"/>
      <c r="B6" s="9" t="s">
        <v>21</v>
      </c>
      <c r="C6" s="8"/>
      <c r="D6" s="8"/>
      <c r="E6" s="8"/>
      <c r="P6" s="10"/>
    </row>
    <row r="7" spans="1:18" x14ac:dyDescent="0.25">
      <c r="A7" s="10"/>
      <c r="P7" s="10"/>
    </row>
    <row r="8" spans="1:18" x14ac:dyDescent="0.25">
      <c r="A8" s="10"/>
      <c r="P8" s="10"/>
    </row>
    <row r="9" spans="1:18" x14ac:dyDescent="0.25">
      <c r="A9" s="10"/>
      <c r="C9" s="4" t="s">
        <v>10</v>
      </c>
      <c r="D9" s="4" t="s">
        <v>11</v>
      </c>
      <c r="E9" s="4" t="s">
        <v>12</v>
      </c>
      <c r="P9" s="10"/>
    </row>
    <row r="10" spans="1:18" x14ac:dyDescent="0.25">
      <c r="A10" s="10"/>
      <c r="C10" s="4" t="s">
        <v>13</v>
      </c>
      <c r="D10" s="4">
        <v>6</v>
      </c>
      <c r="E10" s="5">
        <f>+D10/D12</f>
        <v>0.3</v>
      </c>
      <c r="P10" s="10"/>
    </row>
    <row r="11" spans="1:18" x14ac:dyDescent="0.25">
      <c r="A11" s="10"/>
      <c r="C11" s="4" t="s">
        <v>14</v>
      </c>
      <c r="D11" s="4">
        <v>14</v>
      </c>
      <c r="E11" s="7">
        <f>+D11/D12</f>
        <v>0.7</v>
      </c>
      <c r="P11" s="10"/>
    </row>
    <row r="12" spans="1:18" x14ac:dyDescent="0.25">
      <c r="A12" s="10"/>
      <c r="C12" s="4" t="s">
        <v>15</v>
      </c>
      <c r="D12" s="4">
        <f>SUM(D10:D11)</f>
        <v>20</v>
      </c>
      <c r="E12" s="5">
        <v>1</v>
      </c>
      <c r="P12" s="10"/>
    </row>
    <row r="13" spans="1:18" x14ac:dyDescent="0.25">
      <c r="A13" s="10"/>
      <c r="P13" s="10"/>
    </row>
    <row r="14" spans="1:18" x14ac:dyDescent="0.25">
      <c r="A14" s="10"/>
      <c r="P14" s="10"/>
    </row>
    <row r="15" spans="1:18" x14ac:dyDescent="0.25">
      <c r="A15" s="10"/>
      <c r="P15" s="10"/>
    </row>
    <row r="16" spans="1:18" x14ac:dyDescent="0.25">
      <c r="A16" s="10"/>
      <c r="C16" s="6"/>
      <c r="P16" s="10"/>
    </row>
    <row r="17" spans="1:16" x14ac:dyDescent="0.25">
      <c r="A17" s="10"/>
      <c r="P17" s="10"/>
    </row>
    <row r="18" spans="1:1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25">
      <c r="A19" s="10"/>
      <c r="P19" s="10"/>
    </row>
    <row r="20" spans="1:16" x14ac:dyDescent="0.25">
      <c r="A20" s="10"/>
      <c r="P20" s="10"/>
    </row>
    <row r="21" spans="1:16" x14ac:dyDescent="0.25">
      <c r="A21" s="10"/>
      <c r="P21" s="10"/>
    </row>
    <row r="22" spans="1:16" x14ac:dyDescent="0.25">
      <c r="A22" s="10"/>
      <c r="P22" s="10"/>
    </row>
    <row r="23" spans="1:16" x14ac:dyDescent="0.25">
      <c r="A23" s="10"/>
      <c r="B23" s="6" t="s">
        <v>16</v>
      </c>
      <c r="P23" s="10"/>
    </row>
    <row r="24" spans="1:16" x14ac:dyDescent="0.25">
      <c r="A24" s="10"/>
      <c r="P24" s="10"/>
    </row>
    <row r="25" spans="1:16" x14ac:dyDescent="0.25">
      <c r="A25" s="10"/>
      <c r="B25" s="6" t="s">
        <v>22</v>
      </c>
      <c r="P25" s="10"/>
    </row>
    <row r="26" spans="1:16" x14ac:dyDescent="0.25">
      <c r="A26" s="10"/>
      <c r="P26" s="10"/>
    </row>
    <row r="27" spans="1:16" x14ac:dyDescent="0.25">
      <c r="A27" s="10"/>
      <c r="P27" s="10"/>
    </row>
    <row r="28" spans="1:16" x14ac:dyDescent="0.25">
      <c r="A28" s="10"/>
      <c r="P28" s="10"/>
    </row>
    <row r="29" spans="1:16" x14ac:dyDescent="0.25">
      <c r="A29" s="10"/>
      <c r="C29" s="4" t="s">
        <v>10</v>
      </c>
      <c r="D29" s="4" t="s">
        <v>11</v>
      </c>
      <c r="E29" s="4" t="s">
        <v>12</v>
      </c>
      <c r="P29" s="10"/>
    </row>
    <row r="30" spans="1:16" x14ac:dyDescent="0.25">
      <c r="A30" s="10"/>
      <c r="C30" s="4" t="s">
        <v>13</v>
      </c>
      <c r="D30" s="4">
        <v>8</v>
      </c>
      <c r="E30" s="5">
        <f>+D30/D32</f>
        <v>0.4</v>
      </c>
      <c r="P30" s="10"/>
    </row>
    <row r="31" spans="1:16" x14ac:dyDescent="0.25">
      <c r="A31" s="10"/>
      <c r="C31" s="4" t="s">
        <v>14</v>
      </c>
      <c r="D31" s="4">
        <v>12</v>
      </c>
      <c r="E31" s="7">
        <f>+D31/D32</f>
        <v>0.6</v>
      </c>
      <c r="P31" s="10"/>
    </row>
    <row r="32" spans="1:16" x14ac:dyDescent="0.25">
      <c r="A32" s="10"/>
      <c r="C32" s="4" t="s">
        <v>15</v>
      </c>
      <c r="D32" s="4">
        <f>SUM(D30:D31)</f>
        <v>20</v>
      </c>
      <c r="E32" s="5">
        <v>1</v>
      </c>
      <c r="P32" s="10"/>
    </row>
    <row r="33" spans="1:16" x14ac:dyDescent="0.25">
      <c r="A33" s="10"/>
      <c r="P33" s="10"/>
    </row>
    <row r="34" spans="1:16" x14ac:dyDescent="0.25">
      <c r="A34" s="10"/>
      <c r="P34" s="10"/>
    </row>
    <row r="35" spans="1:16" x14ac:dyDescent="0.25">
      <c r="A35" s="10"/>
      <c r="P35" s="10"/>
    </row>
    <row r="36" spans="1:16" x14ac:dyDescent="0.25">
      <c r="A36" s="10"/>
      <c r="P36" s="10"/>
    </row>
    <row r="37" spans="1:16" x14ac:dyDescent="0.25">
      <c r="A37" s="10"/>
      <c r="P37" s="10"/>
    </row>
    <row r="38" spans="1:16" x14ac:dyDescent="0.25">
      <c r="A38" s="10"/>
      <c r="P38" s="10"/>
    </row>
    <row r="39" spans="1:16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x14ac:dyDescent="0.25">
      <c r="A40" s="10"/>
      <c r="P40" s="10"/>
    </row>
    <row r="41" spans="1:16" x14ac:dyDescent="0.25">
      <c r="A41" s="10"/>
      <c r="P41" s="10"/>
    </row>
    <row r="42" spans="1:16" x14ac:dyDescent="0.25">
      <c r="A42" s="10"/>
      <c r="B42" s="6" t="s">
        <v>17</v>
      </c>
      <c r="P42" s="10"/>
    </row>
    <row r="43" spans="1:16" x14ac:dyDescent="0.25">
      <c r="A43" s="10"/>
      <c r="P43" s="10"/>
    </row>
    <row r="44" spans="1:16" x14ac:dyDescent="0.25">
      <c r="A44" s="10"/>
      <c r="B44" t="s">
        <v>23</v>
      </c>
      <c r="C44" s="6"/>
      <c r="P44" s="10"/>
    </row>
    <row r="45" spans="1:16" x14ac:dyDescent="0.25">
      <c r="A45" s="10"/>
      <c r="P45" s="10"/>
    </row>
    <row r="46" spans="1:16" x14ac:dyDescent="0.25">
      <c r="A46" s="10"/>
      <c r="C46" s="4" t="s">
        <v>10</v>
      </c>
      <c r="D46" s="4" t="s">
        <v>11</v>
      </c>
      <c r="E46" s="4" t="s">
        <v>12</v>
      </c>
      <c r="P46" s="10"/>
    </row>
    <row r="47" spans="1:16" x14ac:dyDescent="0.25">
      <c r="A47" s="10"/>
      <c r="C47" s="4" t="s">
        <v>13</v>
      </c>
      <c r="D47" s="4">
        <v>5</v>
      </c>
      <c r="E47" s="5">
        <f>+D47/D49</f>
        <v>0.25</v>
      </c>
      <c r="P47" s="10"/>
    </row>
    <row r="48" spans="1:16" x14ac:dyDescent="0.25">
      <c r="A48" s="10"/>
      <c r="C48" s="4" t="s">
        <v>14</v>
      </c>
      <c r="D48" s="4">
        <v>15</v>
      </c>
      <c r="E48" s="7">
        <f>+D48/D49</f>
        <v>0.75</v>
      </c>
      <c r="P48" s="10"/>
    </row>
    <row r="49" spans="1:16" x14ac:dyDescent="0.25">
      <c r="A49" s="10"/>
      <c r="C49" s="4" t="s">
        <v>15</v>
      </c>
      <c r="D49" s="4">
        <f>SUM(D47:D48)</f>
        <v>20</v>
      </c>
      <c r="E49" s="5">
        <v>1</v>
      </c>
      <c r="P49" s="10"/>
    </row>
    <row r="50" spans="1:16" x14ac:dyDescent="0.25">
      <c r="A50" s="10"/>
      <c r="P50" s="10"/>
    </row>
    <row r="51" spans="1:16" x14ac:dyDescent="0.25">
      <c r="A51" s="10"/>
      <c r="P51" s="10"/>
    </row>
    <row r="52" spans="1:16" x14ac:dyDescent="0.25">
      <c r="A52" s="10"/>
      <c r="P52" s="10"/>
    </row>
    <row r="53" spans="1:16" x14ac:dyDescent="0.25">
      <c r="A53" s="10"/>
      <c r="P53" s="10"/>
    </row>
    <row r="54" spans="1:16" x14ac:dyDescent="0.25">
      <c r="A54" s="10"/>
      <c r="P54" s="10"/>
    </row>
    <row r="55" spans="1:16" x14ac:dyDescent="0.25">
      <c r="A55" s="10"/>
      <c r="P55" s="10"/>
    </row>
    <row r="56" spans="1:16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x14ac:dyDescent="0.25">
      <c r="A57" s="10"/>
      <c r="P57" s="10"/>
    </row>
    <row r="58" spans="1:16" x14ac:dyDescent="0.25">
      <c r="A58" s="10"/>
      <c r="B58" s="6" t="s">
        <v>18</v>
      </c>
      <c r="P58" s="10"/>
    </row>
    <row r="59" spans="1:16" x14ac:dyDescent="0.25">
      <c r="A59" s="10"/>
      <c r="P59" s="10"/>
    </row>
    <row r="60" spans="1:16" x14ac:dyDescent="0.25">
      <c r="A60" s="10"/>
      <c r="B60" s="6" t="s">
        <v>24</v>
      </c>
      <c r="P60" s="10"/>
    </row>
    <row r="61" spans="1:16" x14ac:dyDescent="0.25">
      <c r="A61" s="10"/>
      <c r="P61" s="10"/>
    </row>
    <row r="62" spans="1:16" x14ac:dyDescent="0.25">
      <c r="A62" s="10"/>
      <c r="C62" s="4" t="s">
        <v>10</v>
      </c>
      <c r="D62" s="4" t="s">
        <v>11</v>
      </c>
      <c r="E62" s="4" t="s">
        <v>12</v>
      </c>
      <c r="P62" s="10"/>
    </row>
    <row r="63" spans="1:16" x14ac:dyDescent="0.25">
      <c r="A63" s="10"/>
      <c r="C63" s="4" t="s">
        <v>13</v>
      </c>
      <c r="D63" s="4">
        <v>3</v>
      </c>
      <c r="E63" s="5">
        <f>+D63/D65</f>
        <v>0.15</v>
      </c>
      <c r="P63" s="10"/>
    </row>
    <row r="64" spans="1:16" x14ac:dyDescent="0.25">
      <c r="A64" s="10"/>
      <c r="C64" s="4" t="s">
        <v>14</v>
      </c>
      <c r="D64" s="4">
        <v>17</v>
      </c>
      <c r="E64" s="7">
        <f>+D64/D65</f>
        <v>0.85</v>
      </c>
      <c r="P64" s="10"/>
    </row>
    <row r="65" spans="1:16" x14ac:dyDescent="0.25">
      <c r="A65" s="10"/>
      <c r="C65" s="4" t="s">
        <v>15</v>
      </c>
      <c r="D65" s="4">
        <f>SUM(D63:D64)</f>
        <v>20</v>
      </c>
      <c r="E65" s="5">
        <v>1</v>
      </c>
      <c r="P65" s="10"/>
    </row>
    <row r="66" spans="1:16" x14ac:dyDescent="0.25">
      <c r="A66" s="10"/>
      <c r="P66" s="10"/>
    </row>
    <row r="67" spans="1:16" x14ac:dyDescent="0.25">
      <c r="A67" s="10"/>
      <c r="P67" s="10"/>
    </row>
    <row r="68" spans="1:16" x14ac:dyDescent="0.25">
      <c r="A68" s="10"/>
      <c r="P68" s="10"/>
    </row>
    <row r="69" spans="1:16" x14ac:dyDescent="0.25">
      <c r="A69" s="10"/>
      <c r="P69" s="10"/>
    </row>
    <row r="70" spans="1:16" x14ac:dyDescent="0.25">
      <c r="A70" s="10"/>
      <c r="P70" s="10"/>
    </row>
    <row r="71" spans="1:16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x14ac:dyDescent="0.25">
      <c r="A72" s="10"/>
      <c r="P72" s="10"/>
    </row>
    <row r="73" spans="1:16" x14ac:dyDescent="0.25">
      <c r="A73" s="10"/>
      <c r="B73" t="s">
        <v>19</v>
      </c>
      <c r="P73" s="10"/>
    </row>
    <row r="74" spans="1:16" x14ac:dyDescent="0.25">
      <c r="A74" s="10"/>
      <c r="P74" s="10"/>
    </row>
    <row r="75" spans="1:16" x14ac:dyDescent="0.25">
      <c r="A75" s="10"/>
      <c r="P75" s="10"/>
    </row>
    <row r="76" spans="1:16" x14ac:dyDescent="0.25">
      <c r="A76" s="10"/>
      <c r="B76" t="s">
        <v>25</v>
      </c>
      <c r="P76" s="10"/>
    </row>
    <row r="77" spans="1:16" x14ac:dyDescent="0.25">
      <c r="A77" s="10"/>
      <c r="P77" s="10"/>
    </row>
    <row r="78" spans="1:16" x14ac:dyDescent="0.25">
      <c r="A78" s="10"/>
      <c r="P78" s="10"/>
    </row>
    <row r="79" spans="1:16" x14ac:dyDescent="0.25">
      <c r="A79" s="10"/>
      <c r="C79" s="4" t="s">
        <v>10</v>
      </c>
      <c r="D79" s="4" t="s">
        <v>11</v>
      </c>
      <c r="E79" s="4" t="s">
        <v>12</v>
      </c>
      <c r="P79" s="10"/>
    </row>
    <row r="80" spans="1:16" x14ac:dyDescent="0.25">
      <c r="A80" s="10"/>
      <c r="C80" s="4" t="s">
        <v>13</v>
      </c>
      <c r="D80" s="4">
        <v>9</v>
      </c>
      <c r="E80" s="5">
        <f>+D80/D82</f>
        <v>0.45</v>
      </c>
      <c r="P80" s="10"/>
    </row>
    <row r="81" spans="1:16" x14ac:dyDescent="0.25">
      <c r="A81" s="10"/>
      <c r="C81" s="4" t="s">
        <v>14</v>
      </c>
      <c r="D81" s="4">
        <v>11</v>
      </c>
      <c r="E81" s="7">
        <f>+D81/D82</f>
        <v>0.55000000000000004</v>
      </c>
      <c r="P81" s="10"/>
    </row>
    <row r="82" spans="1:16" x14ac:dyDescent="0.25">
      <c r="A82" s="10"/>
      <c r="C82" s="4" t="s">
        <v>15</v>
      </c>
      <c r="D82" s="4">
        <f>SUM(D80:D81)</f>
        <v>20</v>
      </c>
      <c r="E82" s="5">
        <v>1</v>
      </c>
      <c r="P82" s="10"/>
    </row>
    <row r="83" spans="1:16" x14ac:dyDescent="0.25">
      <c r="A83" s="10"/>
      <c r="P83" s="10"/>
    </row>
    <row r="84" spans="1:16" x14ac:dyDescent="0.25">
      <c r="A84" s="10"/>
      <c r="P84" s="10"/>
    </row>
    <row r="85" spans="1:16" x14ac:dyDescent="0.25">
      <c r="A85" s="10"/>
      <c r="P85" s="10"/>
    </row>
    <row r="86" spans="1:16" x14ac:dyDescent="0.25">
      <c r="A86" s="10"/>
      <c r="P86" s="10"/>
    </row>
    <row r="87" spans="1:16" x14ac:dyDescent="0.25">
      <c r="A87" s="10"/>
      <c r="P87" s="10"/>
    </row>
    <row r="88" spans="1:16" x14ac:dyDescent="0.25">
      <c r="A88" s="10"/>
      <c r="P88" s="10"/>
    </row>
    <row r="89" spans="1:16" x14ac:dyDescent="0.25">
      <c r="A89" s="10"/>
      <c r="P89" s="10"/>
    </row>
    <row r="90" spans="1:16" x14ac:dyDescent="0.25">
      <c r="A90" s="10"/>
      <c r="P90" s="10"/>
    </row>
    <row r="91" spans="1:16" x14ac:dyDescent="0.25">
      <c r="A91" s="10"/>
      <c r="P91" s="10"/>
    </row>
    <row r="92" spans="1:16" x14ac:dyDescent="0.25">
      <c r="A92" s="10"/>
      <c r="P92" s="10"/>
    </row>
    <row r="93" spans="1:16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</sheetData>
  <mergeCells count="1"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Cucuta 101</dc:creator>
  <cp:lastModifiedBy>Sala Cucuta 101</cp:lastModifiedBy>
  <dcterms:created xsi:type="dcterms:W3CDTF">2016-06-24T18:56:45Z</dcterms:created>
  <dcterms:modified xsi:type="dcterms:W3CDTF">2016-06-29T14:30:42Z</dcterms:modified>
</cp:coreProperties>
</file>