
<file path=[Content_Types].xml><?xml version="1.0" encoding="utf-8"?>
<Types xmlns="http://schemas.openxmlformats.org/package/2006/content-types">
  <Default Extension="bin" ContentType="application/vnd.ms-office.vbaProject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 codeName="{4D1C537B-E38A-612A-F078-A93A15B4B7F4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K\Documents\DOCUMENTOS ACTUALIZADOS MGC 2023\COMUNIDAD ENJAMBRE\CARPETA 3. GESTION DE PMI\"/>
    </mc:Choice>
  </mc:AlternateContent>
  <xr:revisionPtr revIDLastSave="0" documentId="13_ncr:1_{45FEDAF5-005C-4457-AC77-D27D8B0A8185}" xr6:coauthVersionLast="47" xr6:coauthVersionMax="47" xr10:uidLastSave="{00000000-0000-0000-0000-000000000000}"/>
  <bookViews>
    <workbookView xWindow="-110" yWindow="-110" windowWidth="19420" windowHeight="1042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0" i="15" l="1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2" i="15"/>
  <c r="D71" i="15"/>
  <c r="D70" i="15"/>
  <c r="D69" i="15"/>
  <c r="D68" i="15"/>
  <c r="D67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7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A123" i="15"/>
</calcChain>
</file>

<file path=xl/sharedStrings.xml><?xml version="1.0" encoding="utf-8"?>
<sst xmlns="http://schemas.openxmlformats.org/spreadsheetml/2006/main" count="319" uniqueCount="195">
  <si>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</si>
  <si>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</si>
  <si>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</si>
  <si>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</si>
  <si>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</si>
  <si>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</si>
  <si>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</si>
  <si>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</si>
  <si>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</si>
  <si>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</si>
  <si>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MARCOS GARCIA CARRILLO</t>
  </si>
  <si>
    <t>Regimen</t>
  </si>
  <si>
    <t>Código DANE</t>
  </si>
  <si>
    <t>Dirección</t>
  </si>
  <si>
    <t>CORREGIMIENTO DE LA DONJUANA B. MAGACAR</t>
  </si>
  <si>
    <t>Municipio</t>
  </si>
  <si>
    <t>BOCHALEMA</t>
  </si>
  <si>
    <t>Correo electronico</t>
  </si>
  <si>
    <t>comunicacionescolegiomargacar@gmail.com</t>
  </si>
  <si>
    <t>Telefono</t>
  </si>
  <si>
    <t>Rector o Director</t>
  </si>
  <si>
    <t>JOSE JACINTO SILVA QUINTERO</t>
  </si>
  <si>
    <t>Horizonte</t>
  </si>
  <si>
    <t>INSTITUCIONAL</t>
  </si>
  <si>
    <t xml:space="preserve">DESCRIPCIÓN EQUIPO DE CALIDAD </t>
  </si>
  <si>
    <t>NOMBRE</t>
  </si>
  <si>
    <t>CARGO</t>
  </si>
  <si>
    <t>E-MAIL</t>
  </si>
  <si>
    <t>José Jacinto Silva Quintero</t>
  </si>
  <si>
    <t>Rector</t>
  </si>
  <si>
    <t>rectoria@colegiomarcosgarciacarrillo.edu.co</t>
  </si>
  <si>
    <t>Marco A. Ramón</t>
  </si>
  <si>
    <t>Coordinador</t>
  </si>
  <si>
    <t>marcoramon@colegiomarcosgarciacarrillo.edu.co</t>
  </si>
  <si>
    <t>Erika Yurley Muños</t>
  </si>
  <si>
    <t>Líder de la Gestión Directiva</t>
  </si>
  <si>
    <t>erikamuños@colegiomarcosgarciacarrillo.gov.co</t>
  </si>
  <si>
    <t>Ximena Salamanca</t>
  </si>
  <si>
    <t>Líder de la Gestión Académica</t>
  </si>
  <si>
    <t>ximenasalamanca@colegiomarcosgarciacarrillo.gov.co</t>
  </si>
  <si>
    <t>José Ángel Hernandez Riveros</t>
  </si>
  <si>
    <t>Líder de Gestión Administrativa y Financiera</t>
  </si>
  <si>
    <t>josehernandez@colegiomarcosgarciacarrillo.edu.co</t>
  </si>
  <si>
    <t>Teresa de Jesus Diaz Villan</t>
  </si>
  <si>
    <t>Líder de la Gestión Comunitaria</t>
  </si>
  <si>
    <t>teresadiaz@colegiomarcosgarciacarrillo.edu.co</t>
  </si>
  <si>
    <t>Rogelio Gomez Carrillo</t>
  </si>
  <si>
    <t>Soporte Técnico</t>
  </si>
  <si>
    <t>rogeliogomez@colegiomarcosgarciacarrillo.edu.co</t>
  </si>
  <si>
    <t>LIDERES DEL PLAN DE MEJORAMIENTO - SEGUIMIENTO Y EVALUACIÓN</t>
  </si>
  <si>
    <t>GESTIÓN</t>
  </si>
  <si>
    <t>Directiva</t>
  </si>
  <si>
    <t>Académica</t>
  </si>
  <si>
    <t>José Ángel Hernandez Rivero</t>
  </si>
  <si>
    <t>Administrativa y Financiera</t>
  </si>
  <si>
    <t>Teresa de Jesús Diaz Villan</t>
  </si>
  <si>
    <t>Comunitaria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</si>
  <si>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</si>
  <si>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</si>
  <si>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</si>
  <si>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</si>
  <si>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</si>
  <si>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</si>
  <si>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</si>
  <si>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</si>
  <si>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</si>
  <si>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</si>
  <si>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</si>
  <si>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Mejorar la calidad educativa mediante la organización de  los tiempos, recursos y el uso de datos para la evaluación y mejora continua de los procesos educativos en los grados 9°,10°,11°.</t>
  </si>
  <si>
    <t>Al finalizar el año 2025 la Institución Educativa  habrá organizado  en un 80%  los tiempos y recursos para cada periodo académico y utilizará los datos de  evaluación para realizar ajustes en los procesos educativos.</t>
  </si>
  <si>
    <t>Porcentaje de organización elaborada.</t>
  </si>
  <si>
    <t xml:space="preserve">Creación del grupo de docentes para el monitoreo de los aprendizajes en los grados 9°,10°,11° </t>
  </si>
  <si>
    <t>EN EJECUCION</t>
  </si>
  <si>
    <t>Reuniones periodicas de los equipos de la  media académica.</t>
  </si>
  <si>
    <t>Definir la actividades a desarrollar en el grupo de la media académica.</t>
  </si>
  <si>
    <t>Al Finalizar el año 2025 la Institución Educativa  habrá implementado  en un 55 %  los tiempos y recursos para cada periodo académico y utilizando  los datos de  evaluación para la mejora  en los procesos educativos.</t>
  </si>
  <si>
    <t>Porcentaje de organización implementada.</t>
  </si>
  <si>
    <t xml:space="preserve"> Ajuste de los planeamientos curriculares de los grados 9°, 10°, 11°</t>
  </si>
  <si>
    <t>Generar los espacios para la implementación de las actividades organizadas de la media académica</t>
  </si>
  <si>
    <t>Evaluar los resultados del proceso educativo.</t>
  </si>
  <si>
    <t>NO INICIADA</t>
  </si>
  <si>
    <t>Fomentar en la comunidad educativa el sentido de pertencia hacia la identidad institucional</t>
  </si>
  <si>
    <t>Al finalizar el año 2025 la comunidad educativa en un 90% habrá recibido las estrategias para tener sentido de pertenencia por la institución.</t>
  </si>
  <si>
    <t>porcentajes de estrategias implemantadas</t>
  </si>
  <si>
    <t>Orientaciones sobre sentido de pertenencia por la institución desde los directivos en las formaciones semanales.</t>
  </si>
  <si>
    <t>TERMINADA</t>
  </si>
  <si>
    <t>Divulgación de buenas prácticas sobre sentido de pertenencia desde las diferentes áreas.</t>
  </si>
  <si>
    <t>Difusión en las asambleas de padres de familia o cuidadores las buenas prácticas de sentido de pertenencia por la institución.</t>
  </si>
  <si>
    <t>Al finalizar el año 2025 la comunidad educativa habrá adquirido en un 60% identidad institucional.</t>
  </si>
  <si>
    <t>porcentaje de comunidad con identidad institucional</t>
  </si>
  <si>
    <t>Poniendo en práctica acciones que fortalezcan el sentido de pertenencia por la institución.</t>
  </si>
  <si>
    <t>Seguimiento de las buenas prácticas institucionales a cargo del grupo de disciplina.</t>
  </si>
  <si>
    <t>Evaluación periódico desde coordinación sobre las buenas prácticas del sentido de pertencia institucional.</t>
  </si>
  <si>
    <t>Establecer mecanismos de comunicación de las comisiones de evaluación como estrategia de mejoramiento</t>
  </si>
  <si>
    <t>Al finalizar el año 2025 el gobierno escolar en 80% habrá participado en las comisiones de evaluación y promoción.</t>
  </si>
  <si>
    <t>porcentajes de participaciòn de los miembros del gobierno escolar en las comisiones de evaluaciòn</t>
  </si>
  <si>
    <t>Implementaciòn de  estrategias que motiven a los miembros del gobierno escolar  a que participen en las comisiones de evaluación y promoción</t>
  </si>
  <si>
    <t>Utilizaciòn de los medios de comunicación asequibles por el gobierno escolar  para que reciban la información</t>
  </si>
  <si>
    <t>Participación activa de los miembros de las comisiones de evaluación y promoción</t>
  </si>
  <si>
    <t>Al finalizar el año 2025 el 80% del consejo académco habrá evaluado los aportes hechas en las comisiones de evaluación y promoción.</t>
  </si>
  <si>
    <t>porcentajes de comisiones de evaluaciòn analizadas</t>
  </si>
  <si>
    <t>creaciòn de espacios desde el consejo académico para el analisis de los aportes realizados en las comisiones de evaluación y promoción.</t>
  </si>
  <si>
    <t>priorizaciòn de los aportes realizados por las comisiones de evaluación  para la toma de desiciones pertinentes.</t>
  </si>
  <si>
    <t>Toma de desiciones pertinentes para aplicar los ajustes necesarios a nivel institucional.</t>
  </si>
  <si>
    <t xml:space="preserve">Implementar un currículo de calidad en la educación media centrado en el proyecto de vida de los estudiantes de grados 9°,10° Y  11°
</t>
  </si>
  <si>
    <t xml:space="preserve">Reestructurar  en un 100% el plan de estudios de las cuatro áreas focalizadas para los grados 9°, 10° y 11° </t>
  </si>
  <si>
    <t>Porcentajes de planes de área reestructurados</t>
  </si>
  <si>
    <t>Aplicación de los instrumentos de acogida en los grados 9° 10° y 11°</t>
  </si>
  <si>
    <t>Análisis de datos recolectados de los instrumentos de acogida</t>
  </si>
  <si>
    <t>Inclusión de resultados en cada una de las áreas focalizadas</t>
  </si>
  <si>
    <t>Implementar  en un 100% el seguimiento a la reestructuración del plan de estudios de las cuatro áreas focalizadas para los grados 9° 10° y 11°</t>
  </si>
  <si>
    <t>Porcentajes de seguimiento de planes de área reestructurados</t>
  </si>
  <si>
    <t>Inclusión de estrategias pedagógicas focalizadas en los planeamientos curriculares</t>
  </si>
  <si>
    <t>Inclusión de estrategias pedagógicas focalizadas en los planes de aula</t>
  </si>
  <si>
    <t>Evaluación y seguimiento de las estrategias pedagógicas implementadas</t>
  </si>
  <si>
    <t>Desarrollar estrategias para hacer un registro y seguimiento a las horas efectivas de clase con estudiantes y asistencia a la jornada escolar</t>
  </si>
  <si>
    <t>Al finalizar el año 2025 se habrá llevado en un 50% un registro de las horas efectivas de clase y asistencia en cada uno de los grados</t>
  </si>
  <si>
    <t>Porcentaje de los registros diligenciados</t>
  </si>
  <si>
    <t>Diseño de formato de registro de horas efectivas de clase</t>
  </si>
  <si>
    <t>Diligenciamiento del formato de registro de horas efectivas de clase</t>
  </si>
  <si>
    <t>Al finalizar el año 2025 se habrá realizado en un 50% un seguimiento a las horas efectivas de clase y asistencia en cada uno de los grados</t>
  </si>
  <si>
    <t>Porcentaje de regitros revisados</t>
  </si>
  <si>
    <t>Realizar seguimiento a las horas efectivas de clase y asistencia en cada uno de los grados</t>
  </si>
  <si>
    <t>Revisar y tabular el seguimiento a las horas efectivas de clase y sistencia a las horas de clase en cada uno de los grados</t>
  </si>
  <si>
    <t>Implementar los ocho proyectos tranversales en el plan de estudios</t>
  </si>
  <si>
    <t>Al finalizar el año 2025 se habrá implementado en un 100% el hilo conductor definido en cada uno de los PPT</t>
  </si>
  <si>
    <t>Porcentajes de los PPT implementados</t>
  </si>
  <si>
    <t>Definición mesa de transversalidad del hilo conductor</t>
  </si>
  <si>
    <t>Diseño y ejecución de plan de acción de cada PPT</t>
  </si>
  <si>
    <t>Al finalizar el año 2025 se habrán diseñado los dos PPT nuevos (Cátedra Afrocolomianidad Y Cátedra Urbanidad, Civismo y Principios)</t>
  </si>
  <si>
    <t>Numero de PTT diseñados</t>
  </si>
  <si>
    <t>Revisión de documentos orientadores de los nuevos PPT</t>
  </si>
  <si>
    <t>Elaboración de los documentos de los nuevos PPT</t>
  </si>
  <si>
    <t>Sistematizar el uso de los espacios de aprendizaje y/o préstamo de sus recursos por medio de formatos.</t>
  </si>
  <si>
    <t>Al finalizar el 2025, la institución sistematizará el uso de 1 aula de proyección y las 2 salas de informática.</t>
  </si>
  <si>
    <t>Número de espacios sistematizados
--------------------------------
Número Total de Espacios Formulados</t>
  </si>
  <si>
    <t>24/11/2025</t>
  </si>
  <si>
    <t>Diagnóstico y priorización de los espacios</t>
  </si>
  <si>
    <t>Elaboración y socialización del formato de seguimiento al uso de los espacios priorizados.</t>
  </si>
  <si>
    <t>Entrega y aplicación del formato de seguimiento al uso de los espacios.</t>
  </si>
  <si>
    <t>Revisión periódica del seguimiento del uso de los espacios.</t>
  </si>
  <si>
    <t>Al finalizar el 2025, la institución hará seguimiento al préstamo de los recursos electrónicos para el aprendizaje.</t>
  </si>
  <si>
    <t>Cant. De Recursos Electrónicos para el aprendizaje
--------------------------------
Número Total de Recursos Electronicos para el Aprendizaje</t>
  </si>
  <si>
    <t>Diagnóstico y priorización de los recursos de aprendizaje.</t>
  </si>
  <si>
    <t>Elaboración y socialización del formato de seguimiento al uso de los recursos electronicos para el aprendizaje.</t>
  </si>
  <si>
    <t>Entrega y aplicación del formato de seguimiento al uso de los recursos electrónicos.</t>
  </si>
  <si>
    <t>Revisión periódica del seguimiento de los recursos de aprendizaje utilizados.</t>
  </si>
  <si>
    <t>Realizar mantenimiento constante de los equipos para el aprendizaje.</t>
  </si>
  <si>
    <t>Al finalizar el 2025, la institución ejecutará mantenimiento adecuado y constante en un 100% de los equipos de las salas de informática.</t>
  </si>
  <si>
    <t>Cantidad de equipos de la sala de informática en uso
--------------------------------
Número total de equipos de la sala de informática funcionales</t>
  </si>
  <si>
    <t>Diagnóstico del estado de los equipos de las salas de informática.</t>
  </si>
  <si>
    <t>Priorización de los equipos de las salas de informática para la realización de mantenimiento y/o actualización.</t>
  </si>
  <si>
    <t>Ejecución del mantenimiento de los equipos de las salas de informática.</t>
  </si>
  <si>
    <t>Revisión periódica del proceso de mantenimiento de los equipos de las salas de informática.</t>
  </si>
  <si>
    <t>Al finalizar el 2025, la institución ejecutará mantenimiento adecuado y constante en un 100% de los equipos de laboratorio.</t>
  </si>
  <si>
    <t>Cantidad de equipos de laboratorio en uso
--------------------------------
Número total de equipos de laboratorio funcionales</t>
  </si>
  <si>
    <t>Diagnóstico del estado de los equipos de laboratorio.</t>
  </si>
  <si>
    <t>Priorización de los equipos de laboratorio para la realización de mantenimiento y/o actualización.</t>
  </si>
  <si>
    <t>Ejecución del mantenimiento de los equipos de laboratorio.</t>
  </si>
  <si>
    <t>Revisión periódica del proceso de mantenimiento de los equipos de laboratorio.</t>
  </si>
  <si>
    <t>Brindar apoyo logístico a los procesos de fortalecimiento académico e investigativo a la media.</t>
  </si>
  <si>
    <t>Al finalizar el 2025, la institución habrá proporcionado instrumentos tecnológicos para el proceso de fortalecimiento académico de la media.</t>
  </si>
  <si>
    <t>Número de intrumentos para el fortalecimiento de la media.
--------------------------------
Total de instrumentos utilizados</t>
  </si>
  <si>
    <t>Diagnóstico de tipos de instrumentos a utilizar.</t>
  </si>
  <si>
    <t>Priorización de instrumentos a utilizar.</t>
  </si>
  <si>
    <t>Adquisición de instrumentos a utilizar</t>
  </si>
  <si>
    <t>Revisión períodica de los instrumentos utilizados.</t>
  </si>
  <si>
    <t>Al finalizar el 2025, la institución habrá proporcionado material impreso para el proceso de fortalecimiento académico de la media.</t>
  </si>
  <si>
    <t>Porcentaje de materiales impresos para el fortalecimiento de la media.
--------------------------------
Total de materiales impresos utilizados</t>
  </si>
  <si>
    <t>Diagnóstico de tipos de materiales impresos a utilizar.</t>
  </si>
  <si>
    <t>Priorización de materiales impresos a utilizar.</t>
  </si>
  <si>
    <t>Adquisición de materiales impresos a utilizar.</t>
  </si>
  <si>
    <t>Revisión períodica de los materiales impresos a utilizar.</t>
  </si>
  <si>
    <t>Actualizar el documento de   proyecto de vida que involucre y que permita al estudiante apropiarse, ejecutar   sus proyectos, sueños y metas para lograr a corto, mediano y largo plazo una mejor calidad de vida.</t>
  </si>
  <si>
    <t>Al finalizar el año 2025 se  habrá actualizado e implementado el 60% del documento de  proyecto de vida institucional .</t>
  </si>
  <si>
    <t xml:space="preserve"> actividades ejecutadas/actividaded diseñadas</t>
  </si>
  <si>
    <t>1.Actualizar el documento proyecto de vida institucional.</t>
  </si>
  <si>
    <t>2. Socializar el contenido del proyecto de vida institucional.</t>
  </si>
  <si>
    <t>3. Incluir dentro de la programacion de las asignaturas etica y desarrollo personal los programas, y talleres  diseñados en el proyecto de vida institucional.</t>
  </si>
  <si>
    <t xml:space="preserve">Al finalizar el año 2025 se  habrán ejecutado  el 80% de las  actividades diseñadas y programadas en la escuela de padres, PPT y asignaturas afines al proyecto de vida. </t>
  </si>
  <si>
    <t>comunidad educativa involucrada / total de comunidad educativa existente</t>
  </si>
  <si>
    <t>Realizar como actividad de titulatura la induccion que permita a los educandos comprender la importancia de la construccion de su proyecto de vida.</t>
  </si>
  <si>
    <t>Al finalizar cada periodo lectivo se contara con el desarrollo de las actividades programadas en las areas, PPT y escuela familiar.</t>
  </si>
  <si>
    <t>al finalizar el año lectivo 2025 se realizara la evaluacion de las metas propuestas en el PMI y proyecto de vida institucional.</t>
  </si>
  <si>
    <t>Revisar y actualizar el documento de Plan Escolar de Gestión de Riesgos ( riesgos físicos y psicosociales).</t>
  </si>
  <si>
    <t>Al finalizar el año 2025 se tendrá  actualizado el 90% del documento Plan Escolar de Gestión de Riesgo ( Riesgos físicos y psicosociales), de acuerdo al contexto y la normatividad vigente.</t>
  </si>
  <si>
    <t>Documento actualizado / documento existente</t>
  </si>
  <si>
    <t>1.Lectura  y análisis del documento Plan Escolar de Gestión de Riesgo versión 2024</t>
  </si>
  <si>
    <t xml:space="preserve">2. Elaborar el panorama de riesgos físicos y psicosociales del año en vigencia  </t>
  </si>
  <si>
    <t>3. Actualizar el documento Plan Escolar de Gestión de  Riesgos (Riesgos físicos y psicosociales)</t>
  </si>
  <si>
    <t>Al finalizar el año 2025, el 90% de la comunidad educativa conocerá el contenido actualizado del documento Plan Escolar de Gestion de Riesgo (Riesgos fisicos y psicosociales )</t>
  </si>
  <si>
    <t>1. Establecer canales de comunicación  para informar a la comunidad educativa sobre el documento Plan de Gestion de Riesgos ( Riesgos físico y psicosociales) que se encuetra en constante actualización.</t>
  </si>
  <si>
    <t>2. Involucrar al cuerpo docente, miembros del COPASST y a los diferentes estamentos de la comunidad educativa en la  la actualización, ajustes y ejecucion   del documento Plan Escolar de Gestion de Riesgos ( Riesgos físicos y psicosociales)</t>
  </si>
  <si>
    <t>3. Socializar el documento actualizado Plan Escolar Gestión de Riesgos vigencia 2025 a la comunidad educativa en general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</si>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</sst>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1">
    <font>
      <sz val="8"/>
      <color indexed="8"/>
      <name val="Arial"/>
      <charset val="134"/>
    </font>
    <font>
      <b/>
      <sz val="11"/>
      <color indexed="8"/>
      <name val="Calibri"/>
      <charset val="134"/>
    </font>
    <font>
      <sz val="10"/>
      <name val="Arial"/>
      <charset val="134"/>
    </font>
    <font>
      <sz val="14"/>
      <name val="Arial"/>
      <charset val="134"/>
    </font>
    <font>
      <sz val="16"/>
      <color indexed="8"/>
      <name val="Arial"/>
      <charset val="134"/>
    </font>
    <font>
      <b/>
      <sz val="10"/>
      <color indexed="8"/>
      <name val="Calibri"/>
      <charset val="134"/>
      <scheme val="minor"/>
    </font>
    <font>
      <sz val="11"/>
      <color indexed="8"/>
      <name val="Arial"/>
      <charset val="134"/>
    </font>
    <font>
      <sz val="12"/>
      <color indexed="8"/>
      <name val="Arial"/>
      <charset val="134"/>
    </font>
    <font>
      <sz val="10"/>
      <color rgb="FFFF0000"/>
      <name val="Arial"/>
      <charset val="134"/>
    </font>
    <font>
      <sz val="8"/>
      <color theme="0"/>
      <name val="Arial"/>
      <charset val="134"/>
    </font>
    <font>
      <b/>
      <sz val="16"/>
      <color indexed="8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u/>
      <sz val="8"/>
      <color theme="10"/>
      <name val="Arial"/>
      <charset val="134"/>
    </font>
    <font>
      <sz val="8"/>
      <color theme="4"/>
      <name val="Arial"/>
      <charset val="134"/>
    </font>
    <font>
      <b/>
      <sz val="12"/>
      <name val="Arial"/>
      <charset val="134"/>
    </font>
    <font>
      <sz val="8"/>
      <name val="Arial"/>
      <charset val="134"/>
    </font>
    <font>
      <sz val="11"/>
      <color theme="1"/>
      <name val="Calibri"/>
      <charset val="134"/>
      <scheme val="minor"/>
    </font>
    <font>
      <sz val="8"/>
      <color indexed="8"/>
      <name val="Arial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4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20" fillId="11" borderId="17">
      <alignment horizontal="center" vertical="center"/>
    </xf>
    <xf numFmtId="164" fontId="2" fillId="0" borderId="0"/>
    <xf numFmtId="0" fontId="19" fillId="0" borderId="0"/>
    <xf numFmtId="0" fontId="19" fillId="0" borderId="0"/>
  </cellStyleXfs>
  <cellXfs count="139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6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4" fontId="7" fillId="7" borderId="10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7" fillId="8" borderId="10" xfId="0" applyNumberFormat="1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164" fontId="2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14" fontId="7" fillId="9" borderId="10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0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14" fontId="7" fillId="6" borderId="10" xfId="0" applyNumberFormat="1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14" fontId="7" fillId="0" borderId="10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0" fillId="6" borderId="0" xfId="0" applyFill="1"/>
    <xf numFmtId="0" fontId="6" fillId="9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14" fontId="0" fillId="0" borderId="0" xfId="0" applyNumberFormat="1" applyFont="1" applyFill="1" applyAlignment="1">
      <alignment horizontal="center" vertical="center"/>
    </xf>
    <xf numFmtId="0" fontId="15" fillId="0" borderId="0" xfId="1"/>
    <xf numFmtId="0" fontId="14" fillId="0" borderId="14" xfId="0" applyFont="1" applyFill="1" applyBorder="1" applyAlignment="1" applyProtection="1">
      <alignment vertical="center" wrapText="1"/>
      <protection locked="0"/>
    </xf>
    <xf numFmtId="164" fontId="18" fillId="0" borderId="1" xfId="3" applyFont="1" applyFill="1" applyBorder="1" applyAlignment="1">
      <alignment horizontal="center" vertical="center"/>
    </xf>
    <xf numFmtId="164" fontId="2" fillId="0" borderId="1" xfId="3" applyFont="1" applyBorder="1" applyAlignment="1">
      <alignment horizontal="center" vertical="center" wrapText="1"/>
    </xf>
    <xf numFmtId="0" fontId="0" fillId="0" borderId="1" xfId="0" applyBorder="1"/>
    <xf numFmtId="164" fontId="2" fillId="0" borderId="10" xfId="3" applyFont="1" applyFill="1" applyBorder="1" applyAlignment="1">
      <alignment horizontal="center" vertical="center"/>
    </xf>
    <xf numFmtId="164" fontId="2" fillId="0" borderId="16" xfId="3" applyFont="1" applyFill="1" applyBorder="1" applyAlignment="1">
      <alignment horizontal="center" vertical="center"/>
    </xf>
    <xf numFmtId="164" fontId="2" fillId="0" borderId="10" xfId="3" applyFont="1" applyBorder="1" applyAlignment="1">
      <alignment horizontal="center" vertical="center"/>
    </xf>
    <xf numFmtId="164" fontId="2" fillId="0" borderId="16" xfId="3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justify" wrapText="1"/>
    </xf>
    <xf numFmtId="0" fontId="13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1" fontId="14" fillId="0" borderId="16" xfId="0" applyNumberFormat="1" applyFont="1" applyBorder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10" borderId="10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0" borderId="1" xfId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7" fillId="10" borderId="1" xfId="0" applyFont="1" applyFill="1" applyBorder="1" applyAlignment="1">
      <alignment horizontal="center" vertical="center"/>
    </xf>
    <xf numFmtId="164" fontId="2" fillId="0" borderId="2" xfId="3" applyFont="1" applyBorder="1" applyAlignment="1">
      <alignment horizontal="center"/>
    </xf>
    <xf numFmtId="164" fontId="2" fillId="0" borderId="11" xfId="3" applyFont="1" applyBorder="1" applyAlignment="1">
      <alignment horizontal="center"/>
    </xf>
    <xf numFmtId="164" fontId="2" fillId="0" borderId="4" xfId="3" applyFont="1" applyBorder="1" applyAlignment="1">
      <alignment horizontal="center"/>
    </xf>
    <xf numFmtId="164" fontId="2" fillId="0" borderId="12" xfId="3" applyFont="1" applyBorder="1" applyAlignment="1">
      <alignment horizontal="center"/>
    </xf>
    <xf numFmtId="164" fontId="2" fillId="0" borderId="5" xfId="3" applyFont="1" applyBorder="1" applyAlignment="1">
      <alignment horizontal="center"/>
    </xf>
    <xf numFmtId="164" fontId="2" fillId="0" borderId="13" xfId="3" applyFont="1" applyBorder="1" applyAlignment="1">
      <alignment horizontal="center"/>
    </xf>
    <xf numFmtId="164" fontId="2" fillId="0" borderId="2" xfId="3" applyFont="1" applyBorder="1" applyAlignment="1">
      <alignment horizontal="center" vertical="center" wrapText="1"/>
    </xf>
    <xf numFmtId="164" fontId="2" fillId="0" borderId="3" xfId="3" applyFont="1" applyBorder="1" applyAlignment="1">
      <alignment horizontal="center" vertical="center" wrapText="1"/>
    </xf>
    <xf numFmtId="164" fontId="2" fillId="0" borderId="11" xfId="3" applyFont="1" applyBorder="1" applyAlignment="1">
      <alignment horizontal="center" vertical="center" wrapText="1"/>
    </xf>
    <xf numFmtId="164" fontId="2" fillId="0" borderId="4" xfId="3" applyFont="1" applyBorder="1" applyAlignment="1">
      <alignment horizontal="center" vertical="center" wrapText="1"/>
    </xf>
    <xf numFmtId="164" fontId="2" fillId="0" borderId="0" xfId="3" applyFont="1" applyBorder="1" applyAlignment="1">
      <alignment horizontal="center" vertical="center" wrapText="1"/>
    </xf>
    <xf numFmtId="164" fontId="2" fillId="0" borderId="12" xfId="3" applyFont="1" applyBorder="1" applyAlignment="1">
      <alignment horizontal="center" vertical="center" wrapText="1"/>
    </xf>
    <xf numFmtId="164" fontId="2" fillId="0" borderId="5" xfId="3" applyFont="1" applyBorder="1" applyAlignment="1">
      <alignment horizontal="center" vertical="center" wrapText="1"/>
    </xf>
    <xf numFmtId="164" fontId="2" fillId="0" borderId="6" xfId="3" applyFont="1" applyBorder="1" applyAlignment="1">
      <alignment horizontal="center" vertical="center" wrapText="1"/>
    </xf>
    <xf numFmtId="164" fontId="2" fillId="0" borderId="13" xfId="3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6">
    <cellStyle name="Estilo 1" xfId="2" xr:uid="{00000000-0005-0000-0000-000031000000}"/>
    <cellStyle name="Hipervínculo" xfId="1" builtinId="8"/>
    <cellStyle name="Normal" xfId="0" builtinId="0"/>
    <cellStyle name="Normal 2" xfId="3" xr:uid="{00000000-0005-0000-0000-000032000000}"/>
    <cellStyle name="Normal 3" xfId="4" xr:uid="{00000000-0005-0000-0000-000033000000}"/>
    <cellStyle name="Normal 4" xfId="5" xr:uid="{00000000-0005-0000-0000-000034000000}"/>
  </cellStyles>
  <dxfs count="0"/>
  <tableStyles count="0" defaultTableStyle="TableStyleMedium2" defaultPivotStyle="PivotStyleLight16"/>
  <colors>
    <mruColors>
      <color rgb="FFFFCC99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01" name="1 Imagen" descr="Secretaría de Educación">
          <a:extLst>
            <a:ext uri="{FF2B5EF4-FFF2-40B4-BE49-F238E27FC236}">
              <a16:creationId xmlns:a16="http://schemas.microsoft.com/office/drawing/2014/main" id="{00000000-0008-0000-0000-0000E9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917" name="2 Imagen" descr="Secretaría de Educación">
          <a:extLst>
            <a:ext uri="{FF2B5EF4-FFF2-40B4-BE49-F238E27FC236}">
              <a16:creationId xmlns:a16="http://schemas.microsoft.com/office/drawing/2014/main" id="{00000000-0008-0000-0100-00004DE9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unicacionescolegiomargacar@gmail.com" TargetMode="External"/><Relationship Id="rId3" Type="http://schemas.openxmlformats.org/officeDocument/2006/relationships/hyperlink" Target="mailto:josehernandez@colegiomarcosgarciacarrillo.edu.co" TargetMode="External"/><Relationship Id="rId7" Type="http://schemas.openxmlformats.org/officeDocument/2006/relationships/hyperlink" Target="mailto:rogeliogomez@colegiomarcosgarciacarrillo.edu.co" TargetMode="External"/><Relationship Id="rId2" Type="http://schemas.openxmlformats.org/officeDocument/2006/relationships/hyperlink" Target="mailto:rectoria@colegiomarcosgarciacarrillo.edu.co" TargetMode="External"/><Relationship Id="rId1" Type="http://schemas.openxmlformats.org/officeDocument/2006/relationships/hyperlink" Target="mailto:marcoramon@colegiomarcosgarciacarrillo.edu.co" TargetMode="External"/><Relationship Id="rId6" Type="http://schemas.openxmlformats.org/officeDocument/2006/relationships/hyperlink" Target="mailto:erikamu&#241;os@colegiomarcosgarciacarrillo.gov.co" TargetMode="External"/><Relationship Id="rId5" Type="http://schemas.openxmlformats.org/officeDocument/2006/relationships/hyperlink" Target="mailto:ximenasalamanca@colegiomarcosgarciacarrillo.gov.co" TargetMode="External"/><Relationship Id="rId4" Type="http://schemas.openxmlformats.org/officeDocument/2006/relationships/hyperlink" Target="mailto:teresadiaz@colegiomarcosgarciacarrillo.edu.co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workbookViewId="0">
      <selection activeCell="K2" sqref="K2"/>
    </sheetView>
  </sheetViews>
  <sheetFormatPr baseColWidth="10" defaultColWidth="12" defaultRowHeight="14"/>
  <cols>
    <col min="1" max="2" width="12" style="52"/>
    <col min="3" max="3" width="46.77734375" style="52" customWidth="1"/>
    <col min="4" max="4" width="24.5546875" style="52" customWidth="1"/>
    <col min="5" max="5" width="15.21875" style="52" customWidth="1"/>
    <col min="6" max="6" width="10" style="52" customWidth="1"/>
    <col min="7" max="7" width="12.109375" style="52" customWidth="1"/>
    <col min="8" max="8" width="13.6640625" style="52" customWidth="1"/>
    <col min="9" max="9" width="31.44140625" style="52" customWidth="1"/>
    <col min="10" max="16384" width="12" style="52"/>
  </cols>
  <sheetData>
    <row r="1" spans="1:9" ht="27" customHeight="1">
      <c r="A1" s="102"/>
      <c r="B1" s="103"/>
      <c r="C1" s="57" t="s">
        <v>0</v>
      </c>
      <c r="D1" s="58"/>
      <c r="E1" s="58"/>
      <c r="F1" s="58"/>
      <c r="G1" s="58"/>
      <c r="H1" s="59" t="s">
        <v>1</v>
      </c>
      <c r="I1" s="60"/>
    </row>
    <row r="2" spans="1:9" ht="27.75" customHeight="1">
      <c r="A2" s="104"/>
      <c r="B2" s="105"/>
      <c r="C2" s="57" t="s">
        <v>2</v>
      </c>
      <c r="D2" s="58"/>
      <c r="E2" s="58"/>
      <c r="F2" s="58"/>
      <c r="G2" s="58"/>
      <c r="H2" s="53">
        <v>43371</v>
      </c>
      <c r="I2" s="56" t="s">
        <v>3</v>
      </c>
    </row>
    <row r="3" spans="1:9" ht="21" customHeight="1">
      <c r="A3" s="106"/>
      <c r="B3" s="107"/>
      <c r="C3" s="57" t="s">
        <v>4</v>
      </c>
      <c r="D3" s="58"/>
      <c r="E3" s="58"/>
      <c r="F3" s="58"/>
      <c r="G3" s="58"/>
      <c r="H3" s="61" t="s">
        <v>5</v>
      </c>
      <c r="I3" s="62"/>
    </row>
    <row r="4" spans="1:9" ht="29.5" customHeight="1">
      <c r="A4" s="63" t="s">
        <v>6</v>
      </c>
      <c r="B4" s="63"/>
      <c r="C4" s="63"/>
      <c r="D4" s="63"/>
      <c r="E4" s="63"/>
      <c r="F4" s="63"/>
      <c r="G4" s="63"/>
      <c r="H4" s="63"/>
      <c r="I4" s="63"/>
    </row>
    <row r="5" spans="1:9" ht="27.65" customHeight="1">
      <c r="A5" s="64" t="s">
        <v>7</v>
      </c>
      <c r="B5" s="64"/>
      <c r="C5" s="64"/>
      <c r="D5" s="64"/>
      <c r="E5" s="64"/>
      <c r="F5" s="64"/>
      <c r="G5" s="64"/>
      <c r="H5" s="64"/>
      <c r="I5" s="64"/>
    </row>
    <row r="6" spans="1:9" ht="23.25" customHeight="1">
      <c r="A6" s="65" t="s">
        <v>8</v>
      </c>
      <c r="B6" s="66"/>
      <c r="C6" s="66"/>
      <c r="D6" s="66"/>
      <c r="E6" s="67"/>
      <c r="F6" s="68" t="s">
        <v>9</v>
      </c>
      <c r="G6" s="69"/>
      <c r="H6" s="69"/>
      <c r="I6" s="69"/>
    </row>
    <row r="7" spans="1:9" ht="22.5" customHeight="1">
      <c r="A7" s="70" t="s">
        <v>10</v>
      </c>
      <c r="B7" s="71"/>
      <c r="C7" s="71"/>
      <c r="D7" s="71"/>
      <c r="E7" s="72"/>
      <c r="F7" s="73"/>
      <c r="G7" s="73"/>
      <c r="H7" s="73"/>
      <c r="I7" s="73"/>
    </row>
    <row r="8" spans="1:9" ht="20.149999999999999" customHeight="1">
      <c r="A8" s="74" t="s">
        <v>11</v>
      </c>
      <c r="B8" s="75"/>
      <c r="C8" s="76"/>
      <c r="D8" s="71"/>
      <c r="E8" s="72"/>
      <c r="F8" s="77" t="s">
        <v>12</v>
      </c>
      <c r="G8" s="77"/>
      <c r="H8" s="78">
        <v>254099000289</v>
      </c>
      <c r="I8" s="79"/>
    </row>
    <row r="9" spans="1:9" ht="20.149999999999999" customHeight="1">
      <c r="A9" s="80" t="s">
        <v>13</v>
      </c>
      <c r="B9" s="81"/>
      <c r="C9" s="82" t="s">
        <v>14</v>
      </c>
      <c r="D9" s="82"/>
      <c r="E9" s="83"/>
      <c r="F9" s="84" t="s">
        <v>15</v>
      </c>
      <c r="G9" s="84"/>
      <c r="H9" s="85" t="s">
        <v>16</v>
      </c>
      <c r="I9" s="86"/>
    </row>
    <row r="10" spans="1:9" ht="20.149999999999999" customHeight="1">
      <c r="A10" s="84" t="s">
        <v>17</v>
      </c>
      <c r="B10" s="84"/>
      <c r="C10" s="54" t="s">
        <v>18</v>
      </c>
      <c r="D10" s="55"/>
      <c r="E10" s="55"/>
      <c r="F10" s="87" t="s">
        <v>19</v>
      </c>
      <c r="G10" s="88"/>
      <c r="H10" s="89">
        <v>3102368989</v>
      </c>
      <c r="I10" s="90"/>
    </row>
    <row r="11" spans="1:9" ht="20.149999999999999" customHeight="1">
      <c r="A11" s="84" t="s">
        <v>20</v>
      </c>
      <c r="B11" s="84"/>
      <c r="C11" s="55" t="s">
        <v>21</v>
      </c>
      <c r="D11" s="55"/>
      <c r="E11" s="55"/>
      <c r="F11" s="87" t="s">
        <v>22</v>
      </c>
      <c r="G11" s="88"/>
      <c r="H11" s="91" t="s">
        <v>23</v>
      </c>
      <c r="I11" s="92"/>
    </row>
    <row r="12" spans="1:9" ht="19.5" customHeight="1">
      <c r="A12" s="93" t="s">
        <v>24</v>
      </c>
      <c r="B12" s="94"/>
      <c r="C12" s="94"/>
      <c r="D12" s="94"/>
      <c r="E12" s="94"/>
      <c r="F12" s="94"/>
      <c r="G12" s="94"/>
      <c r="H12" s="94"/>
      <c r="I12" s="95"/>
    </row>
    <row r="13" spans="1:9" ht="20.149999999999999" customHeight="1">
      <c r="A13" s="96" t="s">
        <v>25</v>
      </c>
      <c r="B13" s="96"/>
      <c r="C13" s="96"/>
      <c r="D13" s="96" t="s">
        <v>26</v>
      </c>
      <c r="E13" s="96"/>
      <c r="F13" s="96"/>
      <c r="G13" s="96" t="s">
        <v>27</v>
      </c>
      <c r="H13" s="96"/>
      <c r="I13" s="96"/>
    </row>
    <row r="14" spans="1:9" ht="20.149999999999999" customHeight="1">
      <c r="A14" s="97" t="s">
        <v>28</v>
      </c>
      <c r="B14" s="97"/>
      <c r="C14" s="97"/>
      <c r="D14" s="97" t="s">
        <v>29</v>
      </c>
      <c r="E14" s="97"/>
      <c r="F14" s="97"/>
      <c r="G14" s="98" t="s">
        <v>30</v>
      </c>
      <c r="H14" s="99"/>
      <c r="I14" s="99"/>
    </row>
    <row r="15" spans="1:9" ht="20.149999999999999" customHeight="1">
      <c r="A15" s="97" t="s">
        <v>31</v>
      </c>
      <c r="B15" s="97"/>
      <c r="C15" s="97"/>
      <c r="D15" s="97" t="s">
        <v>32</v>
      </c>
      <c r="E15" s="97"/>
      <c r="F15" s="97"/>
      <c r="G15" s="98" t="s">
        <v>33</v>
      </c>
      <c r="H15" s="99"/>
      <c r="I15" s="99"/>
    </row>
    <row r="16" spans="1:9" ht="20.149999999999999" customHeight="1">
      <c r="A16" s="97" t="s">
        <v>34</v>
      </c>
      <c r="B16" s="97"/>
      <c r="C16" s="97"/>
      <c r="D16" s="97" t="s">
        <v>35</v>
      </c>
      <c r="E16" s="97"/>
      <c r="F16" s="97"/>
      <c r="G16" s="98" t="s">
        <v>36</v>
      </c>
      <c r="H16" s="99"/>
      <c r="I16" s="99"/>
    </row>
    <row r="17" spans="1:9" ht="20.149999999999999" customHeight="1">
      <c r="A17" s="100" t="s">
        <v>37</v>
      </c>
      <c r="B17" s="100"/>
      <c r="C17" s="100"/>
      <c r="D17" s="97" t="s">
        <v>38</v>
      </c>
      <c r="E17" s="97"/>
      <c r="F17" s="97"/>
      <c r="G17" s="98" t="s">
        <v>39</v>
      </c>
      <c r="H17" s="99"/>
      <c r="I17" s="99"/>
    </row>
    <row r="18" spans="1:9" ht="20.149999999999999" customHeight="1">
      <c r="A18" s="100" t="s">
        <v>40</v>
      </c>
      <c r="B18" s="100"/>
      <c r="C18" s="100"/>
      <c r="D18" s="97" t="s">
        <v>41</v>
      </c>
      <c r="E18" s="97"/>
      <c r="F18" s="97"/>
      <c r="G18" s="98" t="s">
        <v>42</v>
      </c>
      <c r="H18" s="99"/>
      <c r="I18" s="99"/>
    </row>
    <row r="19" spans="1:9" ht="20.149999999999999" customHeight="1">
      <c r="A19" s="100" t="s">
        <v>43</v>
      </c>
      <c r="B19" s="100"/>
      <c r="C19" s="100"/>
      <c r="D19" s="97" t="s">
        <v>44</v>
      </c>
      <c r="E19" s="97"/>
      <c r="F19" s="97"/>
      <c r="G19" s="98" t="s">
        <v>45</v>
      </c>
      <c r="H19" s="99"/>
      <c r="I19" s="99"/>
    </row>
    <row r="20" spans="1:9" ht="20.149999999999999" customHeight="1">
      <c r="A20" s="100" t="s">
        <v>46</v>
      </c>
      <c r="B20" s="100"/>
      <c r="C20" s="100"/>
      <c r="D20" s="100" t="s">
        <v>47</v>
      </c>
      <c r="E20" s="100"/>
      <c r="F20" s="100"/>
      <c r="G20" s="98" t="s">
        <v>48</v>
      </c>
      <c r="H20" s="99"/>
      <c r="I20" s="99"/>
    </row>
    <row r="21" spans="1:9" ht="20.149999999999999" customHeight="1">
      <c r="A21" s="100"/>
      <c r="B21" s="100"/>
      <c r="C21" s="100"/>
      <c r="D21" s="100"/>
      <c r="E21" s="100"/>
      <c r="F21" s="100"/>
      <c r="G21" s="98"/>
      <c r="H21" s="100"/>
      <c r="I21" s="100"/>
    </row>
    <row r="22" spans="1:9" ht="20.149999999999999" customHeight="1">
      <c r="A22" s="100"/>
      <c r="B22" s="100"/>
      <c r="C22" s="100"/>
      <c r="D22" s="100"/>
      <c r="E22" s="100"/>
      <c r="F22" s="100"/>
      <c r="G22" s="98"/>
      <c r="H22" s="100"/>
      <c r="I22" s="100"/>
    </row>
    <row r="23" spans="1:9" s="51" customFormat="1" ht="20">
      <c r="A23" s="97"/>
      <c r="B23" s="97"/>
      <c r="C23" s="97"/>
      <c r="D23" s="97"/>
      <c r="E23" s="97"/>
      <c r="F23" s="97"/>
      <c r="G23" s="98"/>
      <c r="H23" s="97"/>
      <c r="I23" s="97"/>
    </row>
    <row r="24" spans="1:9" ht="30" customHeight="1">
      <c r="A24" s="101" t="s">
        <v>49</v>
      </c>
      <c r="B24" s="101"/>
      <c r="C24" s="101"/>
      <c r="D24" s="101"/>
      <c r="E24" s="101"/>
      <c r="F24" s="101"/>
      <c r="G24" s="101"/>
      <c r="H24" s="101"/>
      <c r="I24" s="101"/>
    </row>
    <row r="25" spans="1:9" ht="33.75" customHeight="1">
      <c r="A25" s="96" t="s">
        <v>25</v>
      </c>
      <c r="B25" s="96"/>
      <c r="C25" s="96"/>
      <c r="D25" s="96" t="s">
        <v>26</v>
      </c>
      <c r="E25" s="96"/>
      <c r="F25" s="96"/>
      <c r="G25" s="96" t="s">
        <v>50</v>
      </c>
      <c r="H25" s="96"/>
      <c r="I25" s="96"/>
    </row>
    <row r="26" spans="1:9" ht="20.149999999999999" customHeight="1">
      <c r="A26" s="97" t="s">
        <v>34</v>
      </c>
      <c r="B26" s="97"/>
      <c r="C26" s="97"/>
      <c r="D26" s="97" t="s">
        <v>35</v>
      </c>
      <c r="E26" s="97"/>
      <c r="F26" s="97"/>
      <c r="G26" s="100" t="s">
        <v>51</v>
      </c>
      <c r="H26" s="100"/>
      <c r="I26" s="100"/>
    </row>
    <row r="27" spans="1:9" ht="20.149999999999999" customHeight="1">
      <c r="A27" s="100" t="s">
        <v>37</v>
      </c>
      <c r="B27" s="100"/>
      <c r="C27" s="100"/>
      <c r="D27" s="97" t="s">
        <v>38</v>
      </c>
      <c r="E27" s="97"/>
      <c r="F27" s="97"/>
      <c r="G27" s="100" t="s">
        <v>52</v>
      </c>
      <c r="H27" s="100"/>
      <c r="I27" s="100"/>
    </row>
    <row r="28" spans="1:9" ht="20.149999999999999" customHeight="1">
      <c r="A28" s="100" t="s">
        <v>53</v>
      </c>
      <c r="B28" s="100"/>
      <c r="C28" s="100"/>
      <c r="D28" s="97" t="s">
        <v>41</v>
      </c>
      <c r="E28" s="97"/>
      <c r="F28" s="97"/>
      <c r="G28" s="100" t="s">
        <v>54</v>
      </c>
      <c r="H28" s="100"/>
      <c r="I28" s="100"/>
    </row>
    <row r="29" spans="1:9" ht="20.149999999999999" customHeight="1">
      <c r="A29" s="100" t="s">
        <v>55</v>
      </c>
      <c r="B29" s="100"/>
      <c r="C29" s="100"/>
      <c r="D29" s="97" t="s">
        <v>44</v>
      </c>
      <c r="E29" s="97"/>
      <c r="F29" s="97"/>
      <c r="G29" s="100" t="s">
        <v>56</v>
      </c>
      <c r="H29" s="100"/>
      <c r="I29" s="100"/>
    </row>
    <row r="30" spans="1:9" ht="20.149999999999999" customHeight="1">
      <c r="A30" s="100"/>
      <c r="B30" s="100"/>
      <c r="C30" s="100"/>
      <c r="D30" s="100"/>
      <c r="E30" s="100"/>
      <c r="F30" s="100"/>
      <c r="G30" s="100"/>
      <c r="H30" s="100"/>
      <c r="I30" s="100"/>
    </row>
    <row r="31" spans="1:9" ht="20.149999999999999" customHeight="1">
      <c r="A31" s="100"/>
      <c r="B31" s="100"/>
      <c r="C31" s="100"/>
      <c r="D31" s="100"/>
      <c r="E31" s="100"/>
      <c r="F31" s="100"/>
      <c r="G31" s="100"/>
      <c r="H31" s="100"/>
      <c r="I31" s="100"/>
    </row>
    <row r="32" spans="1:9" ht="20.149999999999999" customHeight="1">
      <c r="A32" s="100"/>
      <c r="B32" s="100"/>
      <c r="C32" s="100"/>
      <c r="D32" s="100"/>
      <c r="E32" s="100"/>
      <c r="F32" s="100"/>
      <c r="G32" s="100"/>
      <c r="H32" s="100"/>
      <c r="I32" s="100"/>
    </row>
  </sheetData>
  <mergeCells count="85">
    <mergeCell ref="A32:C32"/>
    <mergeCell ref="D32:F32"/>
    <mergeCell ref="G32:I32"/>
    <mergeCell ref="A1:B3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1:C21"/>
    <mergeCell ref="D21:F21"/>
    <mergeCell ref="G21:I21"/>
    <mergeCell ref="A22:C22"/>
    <mergeCell ref="D22:F22"/>
    <mergeCell ref="G22:I22"/>
    <mergeCell ref="A19:C19"/>
    <mergeCell ref="D19:F19"/>
    <mergeCell ref="G19:I19"/>
    <mergeCell ref="A20:C20"/>
    <mergeCell ref="D20:F20"/>
    <mergeCell ref="G20:I20"/>
    <mergeCell ref="A17:C17"/>
    <mergeCell ref="D17:F17"/>
    <mergeCell ref="G17:I17"/>
    <mergeCell ref="A18:C18"/>
    <mergeCell ref="D18:F18"/>
    <mergeCell ref="G18:I18"/>
    <mergeCell ref="A15:C15"/>
    <mergeCell ref="D15:F15"/>
    <mergeCell ref="G15:I15"/>
    <mergeCell ref="A16:C16"/>
    <mergeCell ref="D16:F16"/>
    <mergeCell ref="G16:I16"/>
    <mergeCell ref="A12:I12"/>
    <mergeCell ref="A13:C13"/>
    <mergeCell ref="D13:F13"/>
    <mergeCell ref="G13:I13"/>
    <mergeCell ref="A14:C14"/>
    <mergeCell ref="D14:F14"/>
    <mergeCell ref="G14:I14"/>
    <mergeCell ref="A10:B10"/>
    <mergeCell ref="F10:G10"/>
    <mergeCell ref="H10:I10"/>
    <mergeCell ref="A11:B11"/>
    <mergeCell ref="F11:G11"/>
    <mergeCell ref="H11:I11"/>
    <mergeCell ref="A8:B8"/>
    <mergeCell ref="C8:E8"/>
    <mergeCell ref="F8:G8"/>
    <mergeCell ref="H8:I8"/>
    <mergeCell ref="A9:B9"/>
    <mergeCell ref="C9:E9"/>
    <mergeCell ref="F9:G9"/>
    <mergeCell ref="H9:I9"/>
    <mergeCell ref="A4:I4"/>
    <mergeCell ref="A5:I5"/>
    <mergeCell ref="A6:E6"/>
    <mergeCell ref="F6:I6"/>
    <mergeCell ref="A7:E7"/>
    <mergeCell ref="F7:I7"/>
    <mergeCell ref="C1:G1"/>
    <mergeCell ref="H1:I1"/>
    <mergeCell ref="C2:G2"/>
    <mergeCell ref="C3:G3"/>
    <mergeCell ref="H3:I3"/>
  </mergeCells>
  <hyperlinks>
    <hyperlink ref="G15" r:id="rId1" xr:uid="{00000000-0004-0000-0000-000000000000}"/>
    <hyperlink ref="G14" r:id="rId2" xr:uid="{00000000-0004-0000-0000-000001000000}"/>
    <hyperlink ref="G18" r:id="rId3" xr:uid="{00000000-0004-0000-0000-000002000000}"/>
    <hyperlink ref="G19" r:id="rId4" xr:uid="{00000000-0004-0000-0000-000003000000}"/>
    <hyperlink ref="G17" r:id="rId5" xr:uid="{00000000-0004-0000-0000-000004000000}"/>
    <hyperlink ref="G16" r:id="rId6" xr:uid="{00000000-0004-0000-0000-000005000000}"/>
    <hyperlink ref="G20" r:id="rId7" xr:uid="{00000000-0004-0000-0000-000006000000}"/>
    <hyperlink ref="C10" r:id="rId8" xr:uid="{00000000-0004-0000-0000-000007000000}"/>
  </hyperlinks>
  <pageMargins left="0.7" right="0.7" top="0.75" bottom="0.75" header="0.3" footer="0.3"/>
  <pageSetup scale="78" orientation="portrait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AL217"/>
  <sheetViews>
    <sheetView tabSelected="1" topLeftCell="A42" zoomScale="50" zoomScaleNormal="50" workbookViewId="0">
      <selection activeCell="P48" sqref="P48"/>
    </sheetView>
  </sheetViews>
  <sheetFormatPr baseColWidth="10" defaultColWidth="8.88671875" defaultRowHeight="10"/>
  <cols>
    <col min="1" max="1" width="29.109375" customWidth="1"/>
    <col min="2" max="2" width="32.5546875" style="4" customWidth="1"/>
    <col min="3" max="3" width="33.6640625" style="4" customWidth="1"/>
    <col min="4" max="4" width="13.77734375" style="4" customWidth="1"/>
    <col min="5" max="5" width="16.6640625" style="4" customWidth="1"/>
    <col min="6" max="6" width="14" style="4" customWidth="1"/>
    <col min="7" max="7" width="17.88671875" style="4" customWidth="1"/>
    <col min="8" max="8" width="14" style="4" customWidth="1"/>
    <col min="9" max="9" width="19.88671875" style="4" customWidth="1"/>
    <col min="10" max="10" width="15.33203125" style="4" customWidth="1"/>
    <col min="11" max="11" width="41.109375" style="4" customWidth="1"/>
    <col min="12" max="12" width="17.5546875" customWidth="1"/>
    <col min="13" max="256" width="12" customWidth="1"/>
  </cols>
  <sheetData>
    <row r="1" spans="1:12" ht="22.5" customHeight="1">
      <c r="A1" s="122"/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10"/>
      <c r="L1" s="18"/>
    </row>
    <row r="2" spans="1:12" ht="13.5" customHeight="1">
      <c r="A2" s="122"/>
      <c r="B2" s="111" t="s">
        <v>2</v>
      </c>
      <c r="C2" s="112"/>
      <c r="D2" s="112"/>
      <c r="E2" s="112"/>
      <c r="F2" s="112"/>
      <c r="G2" s="112"/>
      <c r="H2" s="112"/>
      <c r="I2" s="112"/>
      <c r="J2" s="112"/>
      <c r="K2" s="113"/>
      <c r="L2" s="18" t="s">
        <v>3</v>
      </c>
    </row>
    <row r="3" spans="1:12" ht="15.75" customHeight="1">
      <c r="A3" s="122"/>
      <c r="B3" s="114" t="s">
        <v>4</v>
      </c>
      <c r="C3" s="115"/>
      <c r="D3" s="115"/>
      <c r="E3" s="115"/>
      <c r="F3" s="115"/>
      <c r="G3" s="115"/>
      <c r="H3" s="115"/>
      <c r="I3" s="115"/>
      <c r="J3" s="115"/>
      <c r="K3" s="116"/>
      <c r="L3" s="18"/>
    </row>
    <row r="4" spans="1:12" ht="24" customHeight="1">
      <c r="A4" s="117" t="s">
        <v>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35.5" customHeight="1">
      <c r="A5" s="118" t="s">
        <v>57</v>
      </c>
      <c r="B5" s="118"/>
      <c r="C5" s="119" t="s">
        <v>10</v>
      </c>
      <c r="D5" s="119"/>
      <c r="E5" s="119"/>
      <c r="F5" s="119"/>
      <c r="G5" s="119"/>
      <c r="H5" s="120" t="s">
        <v>15</v>
      </c>
      <c r="I5" s="120"/>
      <c r="J5" s="120"/>
      <c r="K5" s="121" t="s">
        <v>16</v>
      </c>
      <c r="L5" s="121"/>
    </row>
    <row r="6" spans="1:12" s="1" customFormat="1" ht="26.25" customHeight="1">
      <c r="A6" s="123" t="s">
        <v>58</v>
      </c>
      <c r="B6" s="123" t="s">
        <v>59</v>
      </c>
      <c r="C6" s="137" t="s">
        <v>60</v>
      </c>
      <c r="D6" s="137" t="s">
        <v>61</v>
      </c>
      <c r="E6" s="137" t="s">
        <v>62</v>
      </c>
      <c r="F6" s="137" t="s">
        <v>63</v>
      </c>
      <c r="G6" s="137" t="s">
        <v>64</v>
      </c>
      <c r="H6" s="137" t="s">
        <v>63</v>
      </c>
      <c r="I6" s="137" t="s">
        <v>65</v>
      </c>
      <c r="J6" s="137" t="s">
        <v>63</v>
      </c>
      <c r="K6" s="138" t="s">
        <v>66</v>
      </c>
      <c r="L6" s="138" t="s">
        <v>67</v>
      </c>
    </row>
    <row r="7" spans="1:12" ht="21.75" customHeight="1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38"/>
      <c r="L7" s="138"/>
    </row>
    <row r="8" spans="1:12" s="2" customFormat="1" ht="57.5" customHeight="1">
      <c r="A8" s="125" t="s">
        <v>68</v>
      </c>
      <c r="B8" s="125" t="s">
        <v>69</v>
      </c>
      <c r="C8" s="125" t="s">
        <v>70</v>
      </c>
      <c r="D8" s="5">
        <f>F8+H8+J8</f>
        <v>100</v>
      </c>
      <c r="E8" s="6">
        <v>45751</v>
      </c>
      <c r="F8" s="7">
        <v>100</v>
      </c>
      <c r="G8" s="6">
        <v>45875</v>
      </c>
      <c r="H8" s="7">
        <v>0</v>
      </c>
      <c r="I8" s="6">
        <v>45985</v>
      </c>
      <c r="J8" s="7">
        <v>0</v>
      </c>
      <c r="K8" s="19" t="s">
        <v>71</v>
      </c>
      <c r="L8" s="5" t="s">
        <v>85</v>
      </c>
    </row>
    <row r="9" spans="1:12" s="2" customFormat="1" ht="50.5" customHeight="1">
      <c r="A9" s="126"/>
      <c r="B9" s="126"/>
      <c r="C9" s="126"/>
      <c r="D9" s="5">
        <f t="shared" ref="D9:D72" si="0">F9+H9+J9</f>
        <v>100</v>
      </c>
      <c r="E9" s="6">
        <v>45751</v>
      </c>
      <c r="F9" s="7">
        <v>50</v>
      </c>
      <c r="G9" s="6">
        <v>45875</v>
      </c>
      <c r="H9" s="7">
        <v>25</v>
      </c>
      <c r="I9" s="6">
        <v>45985</v>
      </c>
      <c r="J9" s="7">
        <v>25</v>
      </c>
      <c r="K9" s="19" t="s">
        <v>73</v>
      </c>
      <c r="L9" s="5" t="s">
        <v>85</v>
      </c>
    </row>
    <row r="10" spans="1:12" s="2" customFormat="1" ht="55.5" customHeight="1">
      <c r="A10" s="126"/>
      <c r="B10" s="127"/>
      <c r="C10" s="127"/>
      <c r="D10" s="5">
        <f t="shared" si="0"/>
        <v>100</v>
      </c>
      <c r="E10" s="6">
        <v>45751</v>
      </c>
      <c r="F10" s="7">
        <v>100</v>
      </c>
      <c r="G10" s="6">
        <v>45875</v>
      </c>
      <c r="H10" s="7">
        <v>0</v>
      </c>
      <c r="I10" s="6">
        <v>45985</v>
      </c>
      <c r="J10" s="7">
        <v>0</v>
      </c>
      <c r="K10" s="19" t="s">
        <v>74</v>
      </c>
      <c r="L10" s="5" t="s">
        <v>85</v>
      </c>
    </row>
    <row r="11" spans="1:12" s="2" customFormat="1" ht="48" customHeight="1">
      <c r="A11" s="126"/>
      <c r="B11" s="125" t="s">
        <v>75</v>
      </c>
      <c r="C11" s="125" t="s">
        <v>76</v>
      </c>
      <c r="D11" s="5">
        <f t="shared" si="0"/>
        <v>0</v>
      </c>
      <c r="E11" s="6">
        <v>45751</v>
      </c>
      <c r="F11" s="7">
        <v>0</v>
      </c>
      <c r="G11" s="6">
        <v>45875</v>
      </c>
      <c r="H11" s="7">
        <v>0</v>
      </c>
      <c r="I11" s="6">
        <v>45985</v>
      </c>
      <c r="J11" s="7">
        <v>0</v>
      </c>
      <c r="K11" s="19" t="s">
        <v>77</v>
      </c>
      <c r="L11" s="5" t="s">
        <v>80</v>
      </c>
    </row>
    <row r="12" spans="1:12" s="2" customFormat="1" ht="52" customHeight="1">
      <c r="A12" s="126"/>
      <c r="B12" s="126"/>
      <c r="C12" s="126"/>
      <c r="D12" s="5">
        <f t="shared" si="0"/>
        <v>20</v>
      </c>
      <c r="E12" s="6">
        <v>45751</v>
      </c>
      <c r="F12" s="7">
        <v>10</v>
      </c>
      <c r="G12" s="6">
        <v>45875</v>
      </c>
      <c r="H12" s="7">
        <v>10</v>
      </c>
      <c r="I12" s="6">
        <v>45985</v>
      </c>
      <c r="J12" s="7">
        <v>0</v>
      </c>
      <c r="K12" s="19" t="s">
        <v>78</v>
      </c>
      <c r="L12" s="5" t="s">
        <v>72</v>
      </c>
    </row>
    <row r="13" spans="1:12" s="2" customFormat="1" ht="51" customHeight="1">
      <c r="A13" s="127"/>
      <c r="B13" s="127"/>
      <c r="C13" s="127"/>
      <c r="D13" s="5">
        <f t="shared" si="0"/>
        <v>0</v>
      </c>
      <c r="E13" s="6">
        <v>45751</v>
      </c>
      <c r="F13" s="7">
        <v>0</v>
      </c>
      <c r="G13" s="6">
        <v>45875</v>
      </c>
      <c r="H13" s="7">
        <v>0</v>
      </c>
      <c r="I13" s="6">
        <v>45985</v>
      </c>
      <c r="J13" s="7">
        <v>0</v>
      </c>
      <c r="K13" s="19" t="s">
        <v>79</v>
      </c>
      <c r="L13" s="5" t="s">
        <v>80</v>
      </c>
    </row>
    <row r="14" spans="1:12" s="2" customFormat="1" ht="48.5" customHeight="1">
      <c r="A14" s="125" t="s">
        <v>81</v>
      </c>
      <c r="B14" s="125" t="s">
        <v>82</v>
      </c>
      <c r="C14" s="125" t="s">
        <v>83</v>
      </c>
      <c r="D14" s="5">
        <f t="shared" si="0"/>
        <v>100</v>
      </c>
      <c r="E14" s="6">
        <v>45751</v>
      </c>
      <c r="F14" s="7">
        <v>25</v>
      </c>
      <c r="G14" s="6">
        <v>45875</v>
      </c>
      <c r="H14" s="7">
        <v>50</v>
      </c>
      <c r="I14" s="6">
        <v>45985</v>
      </c>
      <c r="J14" s="7">
        <v>25</v>
      </c>
      <c r="K14" s="19" t="s">
        <v>84</v>
      </c>
      <c r="L14" s="5" t="s">
        <v>85</v>
      </c>
    </row>
    <row r="15" spans="1:12" s="2" customFormat="1" ht="71" customHeight="1">
      <c r="A15" s="126"/>
      <c r="B15" s="126"/>
      <c r="C15" s="126"/>
      <c r="D15" s="5">
        <f t="shared" si="0"/>
        <v>100</v>
      </c>
      <c r="E15" s="6">
        <v>45751</v>
      </c>
      <c r="F15" s="7">
        <v>100</v>
      </c>
      <c r="G15" s="6">
        <v>45875</v>
      </c>
      <c r="H15" s="7">
        <v>0</v>
      </c>
      <c r="I15" s="6">
        <v>45985</v>
      </c>
      <c r="J15" s="7">
        <v>0</v>
      </c>
      <c r="K15" s="19" t="s">
        <v>86</v>
      </c>
      <c r="L15" s="5" t="s">
        <v>85</v>
      </c>
    </row>
    <row r="16" spans="1:12" s="2" customFormat="1" ht="54" customHeight="1">
      <c r="A16" s="126"/>
      <c r="B16" s="127"/>
      <c r="C16" s="127"/>
      <c r="D16" s="5">
        <f t="shared" si="0"/>
        <v>100</v>
      </c>
      <c r="E16" s="6">
        <v>45751</v>
      </c>
      <c r="F16" s="7">
        <v>30</v>
      </c>
      <c r="G16" s="6">
        <v>45875</v>
      </c>
      <c r="H16" s="7">
        <v>40</v>
      </c>
      <c r="I16" s="6">
        <v>45985</v>
      </c>
      <c r="J16" s="7">
        <v>30</v>
      </c>
      <c r="K16" s="19" t="s">
        <v>87</v>
      </c>
      <c r="L16" s="5" t="s">
        <v>85</v>
      </c>
    </row>
    <row r="17" spans="1:25" s="2" customFormat="1" ht="46.5" customHeight="1">
      <c r="A17" s="126"/>
      <c r="B17" s="125" t="s">
        <v>88</v>
      </c>
      <c r="C17" s="125" t="s">
        <v>89</v>
      </c>
      <c r="D17" s="5">
        <f t="shared" si="0"/>
        <v>80</v>
      </c>
      <c r="E17" s="6">
        <v>45751</v>
      </c>
      <c r="F17" s="7">
        <v>50</v>
      </c>
      <c r="G17" s="6">
        <v>45875</v>
      </c>
      <c r="H17" s="7">
        <v>20</v>
      </c>
      <c r="I17" s="6">
        <v>45985</v>
      </c>
      <c r="J17" s="7">
        <v>10</v>
      </c>
      <c r="K17" s="19" t="s">
        <v>90</v>
      </c>
      <c r="L17" s="5" t="s">
        <v>72</v>
      </c>
    </row>
    <row r="18" spans="1:25" s="2" customFormat="1" ht="68" customHeight="1">
      <c r="A18" s="126"/>
      <c r="B18" s="126"/>
      <c r="C18" s="126"/>
      <c r="D18" s="5">
        <f t="shared" si="0"/>
        <v>80</v>
      </c>
      <c r="E18" s="6">
        <v>45751</v>
      </c>
      <c r="F18" s="7">
        <v>30</v>
      </c>
      <c r="G18" s="6">
        <v>45875</v>
      </c>
      <c r="H18" s="7">
        <v>40</v>
      </c>
      <c r="I18" s="6">
        <v>45985</v>
      </c>
      <c r="J18" s="7">
        <v>10</v>
      </c>
      <c r="K18" s="19" t="s">
        <v>91</v>
      </c>
      <c r="L18" s="5" t="s">
        <v>72</v>
      </c>
    </row>
    <row r="19" spans="1:25" s="2" customFormat="1" ht="56">
      <c r="A19" s="127"/>
      <c r="B19" s="127"/>
      <c r="C19" s="127"/>
      <c r="D19" s="5">
        <f t="shared" si="0"/>
        <v>30</v>
      </c>
      <c r="E19" s="6">
        <v>45751</v>
      </c>
      <c r="F19" s="7">
        <v>10</v>
      </c>
      <c r="G19" s="6">
        <v>45875</v>
      </c>
      <c r="H19" s="7">
        <v>10</v>
      </c>
      <c r="I19" s="6">
        <v>45985</v>
      </c>
      <c r="J19" s="7">
        <v>10</v>
      </c>
      <c r="K19" s="19" t="s">
        <v>92</v>
      </c>
      <c r="L19" s="5" t="s">
        <v>72</v>
      </c>
    </row>
    <row r="20" spans="1:25" s="2" customFormat="1" ht="69" customHeight="1">
      <c r="A20" s="128" t="s">
        <v>93</v>
      </c>
      <c r="B20" s="125" t="s">
        <v>94</v>
      </c>
      <c r="C20" s="125" t="s">
        <v>95</v>
      </c>
      <c r="D20" s="5">
        <f t="shared" si="0"/>
        <v>100</v>
      </c>
      <c r="E20" s="6">
        <v>45751</v>
      </c>
      <c r="F20" s="7">
        <v>100</v>
      </c>
      <c r="G20" s="6">
        <v>45875</v>
      </c>
      <c r="H20" s="7">
        <v>0</v>
      </c>
      <c r="I20" s="6">
        <v>45985</v>
      </c>
      <c r="J20" s="7">
        <v>0</v>
      </c>
      <c r="K20" s="19" t="s">
        <v>96</v>
      </c>
      <c r="L20" s="5" t="s">
        <v>85</v>
      </c>
    </row>
    <row r="21" spans="1:25" s="2" customFormat="1" ht="62" customHeight="1">
      <c r="A21" s="129"/>
      <c r="B21" s="126"/>
      <c r="C21" s="126"/>
      <c r="D21" s="5">
        <f t="shared" si="0"/>
        <v>100</v>
      </c>
      <c r="E21" s="6">
        <v>45751</v>
      </c>
      <c r="F21" s="7">
        <v>100</v>
      </c>
      <c r="G21" s="6">
        <v>45875</v>
      </c>
      <c r="H21" s="7">
        <v>0</v>
      </c>
      <c r="I21" s="6">
        <v>45985</v>
      </c>
      <c r="J21" s="7">
        <v>0</v>
      </c>
      <c r="K21" s="19" t="s">
        <v>97</v>
      </c>
      <c r="L21" s="5" t="s">
        <v>85</v>
      </c>
    </row>
    <row r="22" spans="1:25" s="2" customFormat="1" ht="48" customHeight="1">
      <c r="A22" s="129"/>
      <c r="B22" s="127"/>
      <c r="C22" s="127"/>
      <c r="D22" s="5">
        <f t="shared" si="0"/>
        <v>80</v>
      </c>
      <c r="E22" s="6">
        <v>45751</v>
      </c>
      <c r="F22" s="7">
        <v>40</v>
      </c>
      <c r="G22" s="6">
        <v>45875</v>
      </c>
      <c r="H22" s="7">
        <v>20</v>
      </c>
      <c r="I22" s="6">
        <v>45985</v>
      </c>
      <c r="J22" s="7">
        <v>20</v>
      </c>
      <c r="K22" s="19" t="s">
        <v>98</v>
      </c>
      <c r="L22" s="5" t="s">
        <v>72</v>
      </c>
    </row>
    <row r="23" spans="1:25" s="2" customFormat="1" ht="69.5" customHeight="1">
      <c r="A23" s="129"/>
      <c r="B23" s="125" t="s">
        <v>99</v>
      </c>
      <c r="C23" s="125" t="s">
        <v>100</v>
      </c>
      <c r="D23" s="5">
        <f t="shared" si="0"/>
        <v>50</v>
      </c>
      <c r="E23" s="6">
        <v>45751</v>
      </c>
      <c r="F23" s="7">
        <v>0</v>
      </c>
      <c r="G23" s="6">
        <v>45875</v>
      </c>
      <c r="H23" s="7">
        <v>25</v>
      </c>
      <c r="I23" s="6">
        <v>45985</v>
      </c>
      <c r="J23" s="7">
        <v>25</v>
      </c>
      <c r="K23" s="19" t="s">
        <v>101</v>
      </c>
      <c r="L23" s="5" t="s">
        <v>72</v>
      </c>
    </row>
    <row r="24" spans="1:25" s="2" customFormat="1" ht="66" customHeight="1">
      <c r="A24" s="129"/>
      <c r="B24" s="126"/>
      <c r="C24" s="126"/>
      <c r="D24" s="5">
        <f t="shared" si="0"/>
        <v>50</v>
      </c>
      <c r="E24" s="6">
        <v>45751</v>
      </c>
      <c r="F24" s="7">
        <v>0</v>
      </c>
      <c r="G24" s="6">
        <v>45875</v>
      </c>
      <c r="H24" s="7">
        <v>25</v>
      </c>
      <c r="I24" s="6">
        <v>45985</v>
      </c>
      <c r="J24" s="7">
        <v>25</v>
      </c>
      <c r="K24" s="19" t="s">
        <v>102</v>
      </c>
      <c r="L24" s="5" t="s">
        <v>72</v>
      </c>
    </row>
    <row r="25" spans="1:25" s="2" customFormat="1" ht="45.5" customHeight="1">
      <c r="A25" s="130"/>
      <c r="B25" s="127"/>
      <c r="C25" s="127"/>
      <c r="D25" s="5">
        <f t="shared" si="0"/>
        <v>40</v>
      </c>
      <c r="E25" s="6">
        <v>45751</v>
      </c>
      <c r="F25" s="7">
        <v>20</v>
      </c>
      <c r="G25" s="6">
        <v>45875</v>
      </c>
      <c r="H25" s="7">
        <v>10</v>
      </c>
      <c r="I25" s="6">
        <v>45985</v>
      </c>
      <c r="J25" s="7">
        <v>10</v>
      </c>
      <c r="K25" s="19" t="s">
        <v>103</v>
      </c>
      <c r="L25" s="5" t="s">
        <v>72</v>
      </c>
    </row>
    <row r="26" spans="1:25" s="3" customFormat="1" ht="21.75" customHeight="1">
      <c r="A26" s="8"/>
      <c r="B26" s="8"/>
      <c r="C26" s="8"/>
      <c r="D26" s="9"/>
      <c r="E26" s="10"/>
      <c r="F26" s="11"/>
      <c r="G26" s="10"/>
      <c r="H26" s="11"/>
      <c r="I26" s="10"/>
      <c r="J26" s="20"/>
      <c r="K26" s="21"/>
      <c r="L26" s="2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2" customFormat="1" ht="31" customHeight="1">
      <c r="A27" s="131" t="s">
        <v>104</v>
      </c>
      <c r="B27" s="133" t="s">
        <v>105</v>
      </c>
      <c r="C27" s="133" t="s">
        <v>106</v>
      </c>
      <c r="D27" s="12">
        <f t="shared" si="0"/>
        <v>100</v>
      </c>
      <c r="E27" s="13">
        <v>45878</v>
      </c>
      <c r="F27" s="14">
        <v>50</v>
      </c>
      <c r="G27" s="13">
        <v>45936</v>
      </c>
      <c r="H27" s="14">
        <v>50</v>
      </c>
      <c r="I27" s="13">
        <v>45985</v>
      </c>
      <c r="J27" s="14">
        <v>0</v>
      </c>
      <c r="K27" s="23" t="s">
        <v>107</v>
      </c>
      <c r="L27" s="12" t="s">
        <v>85</v>
      </c>
    </row>
    <row r="28" spans="1:25" s="2" customFormat="1" ht="46" customHeight="1">
      <c r="A28" s="132"/>
      <c r="B28" s="136"/>
      <c r="C28" s="136"/>
      <c r="D28" s="12">
        <v>40</v>
      </c>
      <c r="E28" s="13">
        <v>45878</v>
      </c>
      <c r="F28" s="14">
        <v>0</v>
      </c>
      <c r="G28" s="13">
        <v>45936</v>
      </c>
      <c r="H28" s="14">
        <v>20</v>
      </c>
      <c r="I28" s="13">
        <v>45985</v>
      </c>
      <c r="J28" s="14">
        <v>20</v>
      </c>
      <c r="K28" s="24" t="s">
        <v>108</v>
      </c>
      <c r="L28" s="12" t="s">
        <v>72</v>
      </c>
    </row>
    <row r="29" spans="1:25" s="2" customFormat="1" ht="43.5" customHeight="1">
      <c r="A29" s="132"/>
      <c r="B29" s="136"/>
      <c r="C29" s="136"/>
      <c r="D29" s="12">
        <f t="shared" si="0"/>
        <v>0</v>
      </c>
      <c r="E29" s="13">
        <v>45878</v>
      </c>
      <c r="F29" s="14">
        <v>0</v>
      </c>
      <c r="G29" s="13">
        <v>45936</v>
      </c>
      <c r="H29" s="14">
        <v>0</v>
      </c>
      <c r="I29" s="13">
        <v>45985</v>
      </c>
      <c r="J29" s="14">
        <v>0</v>
      </c>
      <c r="K29" s="24" t="s">
        <v>109</v>
      </c>
      <c r="L29" s="12" t="s">
        <v>80</v>
      </c>
    </row>
    <row r="30" spans="1:25" s="2" customFormat="1" ht="68" customHeight="1">
      <c r="A30" s="132"/>
      <c r="B30" s="136" t="s">
        <v>110</v>
      </c>
      <c r="C30" s="136" t="s">
        <v>111</v>
      </c>
      <c r="D30" s="12">
        <f t="shared" si="0"/>
        <v>0</v>
      </c>
      <c r="E30" s="13">
        <v>45878</v>
      </c>
      <c r="F30" s="14">
        <v>0</v>
      </c>
      <c r="G30" s="13">
        <v>45936</v>
      </c>
      <c r="H30" s="14">
        <v>0</v>
      </c>
      <c r="I30" s="13">
        <v>45985</v>
      </c>
      <c r="J30" s="14">
        <v>0</v>
      </c>
      <c r="K30" s="24" t="s">
        <v>112</v>
      </c>
      <c r="L30" s="12" t="s">
        <v>80</v>
      </c>
    </row>
    <row r="31" spans="1:25" s="2" customFormat="1" ht="68.5" customHeight="1">
      <c r="A31" s="132"/>
      <c r="B31" s="136"/>
      <c r="C31" s="136"/>
      <c r="D31" s="12">
        <f t="shared" si="0"/>
        <v>0</v>
      </c>
      <c r="E31" s="13">
        <v>45878</v>
      </c>
      <c r="F31" s="14">
        <v>0</v>
      </c>
      <c r="G31" s="13">
        <v>45936</v>
      </c>
      <c r="H31" s="14">
        <v>0</v>
      </c>
      <c r="I31" s="13">
        <v>45985</v>
      </c>
      <c r="J31" s="14">
        <v>0</v>
      </c>
      <c r="K31" s="24" t="s">
        <v>113</v>
      </c>
      <c r="L31" s="12" t="s">
        <v>80</v>
      </c>
    </row>
    <row r="32" spans="1:25" s="2" customFormat="1" ht="55.5" customHeight="1">
      <c r="A32" s="133"/>
      <c r="B32" s="136"/>
      <c r="C32" s="136"/>
      <c r="D32" s="12">
        <f t="shared" si="0"/>
        <v>0</v>
      </c>
      <c r="E32" s="13">
        <v>45878</v>
      </c>
      <c r="F32" s="14">
        <v>0</v>
      </c>
      <c r="G32" s="13">
        <v>45936</v>
      </c>
      <c r="H32" s="14">
        <v>0</v>
      </c>
      <c r="I32" s="13">
        <v>45985</v>
      </c>
      <c r="J32" s="14">
        <v>0</v>
      </c>
      <c r="K32" s="24" t="s">
        <v>114</v>
      </c>
      <c r="L32" s="12" t="s">
        <v>80</v>
      </c>
    </row>
    <row r="33" spans="1:38" s="2" customFormat="1" ht="51.5" customHeight="1">
      <c r="A33" s="131" t="s">
        <v>115</v>
      </c>
      <c r="B33" s="136" t="s">
        <v>116</v>
      </c>
      <c r="C33" s="136" t="s">
        <v>117</v>
      </c>
      <c r="D33" s="12">
        <f t="shared" si="0"/>
        <v>100</v>
      </c>
      <c r="E33" s="13">
        <v>45878</v>
      </c>
      <c r="F33" s="14">
        <v>100</v>
      </c>
      <c r="G33" s="13">
        <v>45936</v>
      </c>
      <c r="H33" s="14">
        <v>0</v>
      </c>
      <c r="I33" s="13">
        <v>45985</v>
      </c>
      <c r="J33" s="14">
        <v>0</v>
      </c>
      <c r="K33" s="25" t="s">
        <v>118</v>
      </c>
      <c r="L33" s="12" t="s">
        <v>85</v>
      </c>
    </row>
    <row r="34" spans="1:38" s="2" customFormat="1" ht="70.5" customHeight="1">
      <c r="A34" s="132"/>
      <c r="B34" s="136"/>
      <c r="C34" s="136"/>
      <c r="D34" s="12">
        <f t="shared" si="0"/>
        <v>20</v>
      </c>
      <c r="E34" s="13">
        <v>45878</v>
      </c>
      <c r="F34" s="14">
        <v>10</v>
      </c>
      <c r="G34" s="13">
        <v>45936</v>
      </c>
      <c r="H34" s="14">
        <v>10</v>
      </c>
      <c r="I34" s="13">
        <v>45985</v>
      </c>
      <c r="J34" s="14">
        <v>0</v>
      </c>
      <c r="K34" s="25" t="s">
        <v>119</v>
      </c>
      <c r="L34" s="12" t="s">
        <v>72</v>
      </c>
    </row>
    <row r="35" spans="1:38" s="2" customFormat="1" ht="64" customHeight="1">
      <c r="A35" s="132"/>
      <c r="B35" s="136" t="s">
        <v>120</v>
      </c>
      <c r="C35" s="136" t="s">
        <v>121</v>
      </c>
      <c r="D35" s="12">
        <f t="shared" si="0"/>
        <v>0</v>
      </c>
      <c r="E35" s="13">
        <v>45878</v>
      </c>
      <c r="F35" s="14">
        <v>0</v>
      </c>
      <c r="G35" s="13">
        <v>45936</v>
      </c>
      <c r="H35" s="14">
        <v>0</v>
      </c>
      <c r="I35" s="13">
        <v>45985</v>
      </c>
      <c r="J35" s="14">
        <v>0</v>
      </c>
      <c r="K35" s="24" t="s">
        <v>122</v>
      </c>
      <c r="L35" s="12" t="s">
        <v>80</v>
      </c>
    </row>
    <row r="36" spans="1:38" s="2" customFormat="1" ht="57.5" customHeight="1">
      <c r="A36" s="133"/>
      <c r="B36" s="136"/>
      <c r="C36" s="136"/>
      <c r="D36" s="12">
        <f t="shared" si="0"/>
        <v>0</v>
      </c>
      <c r="E36" s="13">
        <v>45878</v>
      </c>
      <c r="F36" s="14">
        <v>0</v>
      </c>
      <c r="G36" s="13">
        <v>45936</v>
      </c>
      <c r="H36" s="14">
        <v>0</v>
      </c>
      <c r="I36" s="13">
        <v>45985</v>
      </c>
      <c r="J36" s="14">
        <v>0</v>
      </c>
      <c r="K36" s="24" t="s">
        <v>123</v>
      </c>
      <c r="L36" s="12" t="s">
        <v>80</v>
      </c>
    </row>
    <row r="37" spans="1:38" s="2" customFormat="1" ht="32.5" customHeight="1">
      <c r="A37" s="131" t="s">
        <v>124</v>
      </c>
      <c r="B37" s="136" t="s">
        <v>125</v>
      </c>
      <c r="C37" s="136" t="s">
        <v>126</v>
      </c>
      <c r="D37" s="12">
        <f t="shared" si="0"/>
        <v>100</v>
      </c>
      <c r="E37" s="13">
        <v>45878</v>
      </c>
      <c r="F37" s="14">
        <v>100</v>
      </c>
      <c r="G37" s="13">
        <v>45936</v>
      </c>
      <c r="H37" s="14">
        <v>0</v>
      </c>
      <c r="I37" s="13">
        <v>45985</v>
      </c>
      <c r="J37" s="14">
        <v>0</v>
      </c>
      <c r="K37" s="24" t="s">
        <v>127</v>
      </c>
      <c r="L37" s="12" t="s">
        <v>85</v>
      </c>
    </row>
    <row r="38" spans="1:38" s="2" customFormat="1" ht="48.5" customHeight="1">
      <c r="A38" s="132"/>
      <c r="B38" s="136"/>
      <c r="C38" s="136"/>
      <c r="D38" s="12">
        <f t="shared" si="0"/>
        <v>100</v>
      </c>
      <c r="E38" s="13">
        <v>45878</v>
      </c>
      <c r="F38" s="14">
        <v>40</v>
      </c>
      <c r="G38" s="13">
        <v>45936</v>
      </c>
      <c r="H38" s="14">
        <v>30</v>
      </c>
      <c r="I38" s="13">
        <v>45985</v>
      </c>
      <c r="J38" s="14">
        <v>30</v>
      </c>
      <c r="K38" s="24" t="s">
        <v>128</v>
      </c>
      <c r="L38" s="12" t="s">
        <v>72</v>
      </c>
    </row>
    <row r="39" spans="1:38" s="2" customFormat="1" ht="60" customHeight="1">
      <c r="A39" s="132"/>
      <c r="B39" s="136" t="s">
        <v>129</v>
      </c>
      <c r="C39" s="136" t="s">
        <v>130</v>
      </c>
      <c r="D39" s="12">
        <f t="shared" si="0"/>
        <v>100</v>
      </c>
      <c r="E39" s="13">
        <v>45878</v>
      </c>
      <c r="F39" s="14">
        <v>100</v>
      </c>
      <c r="G39" s="13">
        <v>45936</v>
      </c>
      <c r="H39" s="14">
        <v>0</v>
      </c>
      <c r="I39" s="13">
        <v>45985</v>
      </c>
      <c r="J39" s="14">
        <v>0</v>
      </c>
      <c r="K39" s="24" t="s">
        <v>131</v>
      </c>
      <c r="L39" s="12" t="s">
        <v>85</v>
      </c>
    </row>
    <row r="40" spans="1:38" s="2" customFormat="1" ht="54" customHeight="1">
      <c r="A40" s="133"/>
      <c r="B40" s="136"/>
      <c r="C40" s="136"/>
      <c r="D40" s="12">
        <f t="shared" si="0"/>
        <v>100</v>
      </c>
      <c r="E40" s="13">
        <v>45878</v>
      </c>
      <c r="F40" s="14">
        <v>100</v>
      </c>
      <c r="G40" s="13">
        <v>45936</v>
      </c>
      <c r="H40" s="14">
        <v>0</v>
      </c>
      <c r="I40" s="13">
        <v>45985</v>
      </c>
      <c r="J40" s="14">
        <v>0</v>
      </c>
      <c r="K40" s="24" t="s">
        <v>132</v>
      </c>
      <c r="L40" s="12" t="s">
        <v>85</v>
      </c>
    </row>
    <row r="41" spans="1:38" s="3" customFormat="1" ht="21.75" customHeight="1">
      <c r="A41" s="8"/>
      <c r="B41" s="8"/>
      <c r="C41" s="8"/>
      <c r="D41" s="9"/>
      <c r="E41" s="10"/>
      <c r="F41" s="11"/>
      <c r="G41" s="10"/>
      <c r="H41" s="11"/>
      <c r="I41" s="10"/>
      <c r="J41" s="20"/>
      <c r="K41" s="21"/>
      <c r="L41" s="2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s="2" customFormat="1" ht="33" customHeight="1">
      <c r="A42" s="134" t="s">
        <v>133</v>
      </c>
      <c r="B42" s="134" t="s">
        <v>134</v>
      </c>
      <c r="C42" s="134" t="s">
        <v>135</v>
      </c>
      <c r="D42" s="15">
        <f t="shared" si="0"/>
        <v>100</v>
      </c>
      <c r="E42" s="16">
        <v>45877</v>
      </c>
      <c r="F42" s="17">
        <v>100</v>
      </c>
      <c r="G42" s="16">
        <v>45936</v>
      </c>
      <c r="H42" s="17">
        <v>0</v>
      </c>
      <c r="I42" s="16" t="s">
        <v>136</v>
      </c>
      <c r="J42" s="17">
        <v>0</v>
      </c>
      <c r="K42" s="26" t="s">
        <v>137</v>
      </c>
      <c r="L42" s="15" t="s">
        <v>85</v>
      </c>
    </row>
    <row r="43" spans="1:38" s="2" customFormat="1" ht="45.5" customHeight="1">
      <c r="A43" s="134"/>
      <c r="B43" s="134"/>
      <c r="C43" s="134"/>
      <c r="D43" s="15">
        <f t="shared" si="0"/>
        <v>100</v>
      </c>
      <c r="E43" s="16">
        <v>45877</v>
      </c>
      <c r="F43" s="17">
        <v>100</v>
      </c>
      <c r="G43" s="16">
        <v>45936</v>
      </c>
      <c r="H43" s="17">
        <v>0</v>
      </c>
      <c r="I43" s="16" t="s">
        <v>136</v>
      </c>
      <c r="J43" s="17">
        <v>0</v>
      </c>
      <c r="K43" s="26" t="s">
        <v>138</v>
      </c>
      <c r="L43" s="15" t="s">
        <v>85</v>
      </c>
    </row>
    <row r="44" spans="1:38" s="2" customFormat="1" ht="48" customHeight="1">
      <c r="A44" s="134"/>
      <c r="B44" s="134"/>
      <c r="C44" s="134"/>
      <c r="D44" s="15">
        <f t="shared" si="0"/>
        <v>90</v>
      </c>
      <c r="E44" s="16">
        <v>45877</v>
      </c>
      <c r="F44" s="17">
        <v>40</v>
      </c>
      <c r="G44" s="16">
        <v>45936</v>
      </c>
      <c r="H44" s="17">
        <v>40</v>
      </c>
      <c r="I44" s="16" t="s">
        <v>136</v>
      </c>
      <c r="J44" s="17">
        <v>10</v>
      </c>
      <c r="K44" s="26" t="s">
        <v>139</v>
      </c>
      <c r="L44" s="15" t="s">
        <v>72</v>
      </c>
    </row>
    <row r="45" spans="1:38" s="2" customFormat="1" ht="39" customHeight="1">
      <c r="A45" s="134"/>
      <c r="B45" s="134"/>
      <c r="C45" s="134"/>
      <c r="D45" s="15">
        <f t="shared" si="0"/>
        <v>80</v>
      </c>
      <c r="E45" s="16">
        <v>45877</v>
      </c>
      <c r="F45" s="17">
        <v>30</v>
      </c>
      <c r="G45" s="16">
        <v>45936</v>
      </c>
      <c r="H45" s="17">
        <v>30</v>
      </c>
      <c r="I45" s="16" t="s">
        <v>136</v>
      </c>
      <c r="J45" s="17">
        <v>20</v>
      </c>
      <c r="K45" s="26" t="s">
        <v>140</v>
      </c>
      <c r="L45" s="15" t="s">
        <v>72</v>
      </c>
    </row>
    <row r="46" spans="1:38" s="2" customFormat="1" ht="39" customHeight="1">
      <c r="A46" s="134"/>
      <c r="B46" s="134" t="s">
        <v>141</v>
      </c>
      <c r="C46" s="134" t="s">
        <v>142</v>
      </c>
      <c r="D46" s="15">
        <f t="shared" si="0"/>
        <v>100</v>
      </c>
      <c r="E46" s="16">
        <v>45877</v>
      </c>
      <c r="F46" s="17">
        <v>100</v>
      </c>
      <c r="G46" s="16">
        <v>45936</v>
      </c>
      <c r="H46" s="17">
        <v>0</v>
      </c>
      <c r="I46" s="16" t="s">
        <v>136</v>
      </c>
      <c r="J46" s="17">
        <v>0</v>
      </c>
      <c r="K46" s="26" t="s">
        <v>143</v>
      </c>
      <c r="L46" s="15" t="s">
        <v>85</v>
      </c>
    </row>
    <row r="47" spans="1:38" s="2" customFormat="1" ht="58.5" customHeight="1">
      <c r="A47" s="134"/>
      <c r="B47" s="134"/>
      <c r="C47" s="134"/>
      <c r="D47" s="15">
        <f t="shared" si="0"/>
        <v>100</v>
      </c>
      <c r="E47" s="16">
        <v>45877</v>
      </c>
      <c r="F47" s="17">
        <v>100</v>
      </c>
      <c r="G47" s="16">
        <v>45936</v>
      </c>
      <c r="H47" s="17">
        <v>0</v>
      </c>
      <c r="I47" s="16" t="s">
        <v>136</v>
      </c>
      <c r="J47" s="17">
        <v>0</v>
      </c>
      <c r="K47" s="26" t="s">
        <v>144</v>
      </c>
      <c r="L47" s="15" t="s">
        <v>85</v>
      </c>
    </row>
    <row r="48" spans="1:38" s="2" customFormat="1" ht="44.5" customHeight="1">
      <c r="A48" s="134"/>
      <c r="B48" s="134"/>
      <c r="C48" s="134"/>
      <c r="D48" s="15">
        <f t="shared" si="0"/>
        <v>80</v>
      </c>
      <c r="E48" s="16">
        <v>45877</v>
      </c>
      <c r="F48" s="17">
        <v>20</v>
      </c>
      <c r="G48" s="16">
        <v>45936</v>
      </c>
      <c r="H48" s="17">
        <v>40</v>
      </c>
      <c r="I48" s="16" t="s">
        <v>136</v>
      </c>
      <c r="J48" s="17">
        <v>20</v>
      </c>
      <c r="K48" s="26" t="s">
        <v>145</v>
      </c>
      <c r="L48" s="15" t="s">
        <v>72</v>
      </c>
    </row>
    <row r="49" spans="1:12" s="2" customFormat="1" ht="40.5" customHeight="1">
      <c r="A49" s="134"/>
      <c r="B49" s="134"/>
      <c r="C49" s="134"/>
      <c r="D49" s="15">
        <f t="shared" si="0"/>
        <v>80</v>
      </c>
      <c r="E49" s="16">
        <v>45877</v>
      </c>
      <c r="F49" s="17">
        <v>25</v>
      </c>
      <c r="G49" s="16">
        <v>45936</v>
      </c>
      <c r="H49" s="17">
        <v>25</v>
      </c>
      <c r="I49" s="16" t="s">
        <v>136</v>
      </c>
      <c r="J49" s="17">
        <v>30</v>
      </c>
      <c r="K49" s="26" t="s">
        <v>146</v>
      </c>
      <c r="L49" s="15" t="s">
        <v>72</v>
      </c>
    </row>
    <row r="50" spans="1:12" s="2" customFormat="1" ht="43.5" customHeight="1">
      <c r="A50" s="134" t="s">
        <v>147</v>
      </c>
      <c r="B50" s="134" t="s">
        <v>148</v>
      </c>
      <c r="C50" s="134" t="s">
        <v>149</v>
      </c>
      <c r="D50" s="15">
        <f t="shared" si="0"/>
        <v>100</v>
      </c>
      <c r="E50" s="16">
        <v>45877</v>
      </c>
      <c r="F50" s="17">
        <v>100</v>
      </c>
      <c r="G50" s="16">
        <v>45936</v>
      </c>
      <c r="H50" s="17">
        <v>0</v>
      </c>
      <c r="I50" s="16" t="s">
        <v>136</v>
      </c>
      <c r="J50" s="17">
        <v>0</v>
      </c>
      <c r="K50" s="26" t="s">
        <v>150</v>
      </c>
      <c r="L50" s="15" t="s">
        <v>85</v>
      </c>
    </row>
    <row r="51" spans="1:12" s="2" customFormat="1" ht="60.5" customHeight="1">
      <c r="A51" s="134"/>
      <c r="B51" s="134"/>
      <c r="C51" s="134"/>
      <c r="D51" s="15">
        <f t="shared" si="0"/>
        <v>100</v>
      </c>
      <c r="E51" s="16">
        <v>45877</v>
      </c>
      <c r="F51" s="17">
        <v>100</v>
      </c>
      <c r="G51" s="16">
        <v>45936</v>
      </c>
      <c r="H51" s="17">
        <v>0</v>
      </c>
      <c r="I51" s="16" t="s">
        <v>136</v>
      </c>
      <c r="J51" s="17">
        <v>0</v>
      </c>
      <c r="K51" s="26" t="s">
        <v>151</v>
      </c>
      <c r="L51" s="15" t="s">
        <v>85</v>
      </c>
    </row>
    <row r="52" spans="1:12" s="2" customFormat="1" ht="48.5" customHeight="1">
      <c r="A52" s="134"/>
      <c r="B52" s="134"/>
      <c r="C52" s="134"/>
      <c r="D52" s="15">
        <f t="shared" si="0"/>
        <v>90</v>
      </c>
      <c r="E52" s="16">
        <v>45877</v>
      </c>
      <c r="F52" s="17">
        <v>20</v>
      </c>
      <c r="G52" s="16">
        <v>45936</v>
      </c>
      <c r="H52" s="17">
        <v>20</v>
      </c>
      <c r="I52" s="16" t="s">
        <v>136</v>
      </c>
      <c r="J52" s="17">
        <v>50</v>
      </c>
      <c r="K52" s="26" t="s">
        <v>152</v>
      </c>
      <c r="L52" s="15" t="s">
        <v>72</v>
      </c>
    </row>
    <row r="53" spans="1:12" s="2" customFormat="1" ht="46.5" customHeight="1">
      <c r="A53" s="134"/>
      <c r="B53" s="134"/>
      <c r="C53" s="134"/>
      <c r="D53" s="15">
        <f t="shared" si="0"/>
        <v>90</v>
      </c>
      <c r="E53" s="16">
        <v>45877</v>
      </c>
      <c r="F53" s="17">
        <v>20</v>
      </c>
      <c r="G53" s="16">
        <v>45936</v>
      </c>
      <c r="H53" s="17">
        <v>30</v>
      </c>
      <c r="I53" s="16" t="s">
        <v>136</v>
      </c>
      <c r="J53" s="17">
        <v>40</v>
      </c>
      <c r="K53" s="26" t="s">
        <v>153</v>
      </c>
      <c r="L53" s="15" t="s">
        <v>72</v>
      </c>
    </row>
    <row r="54" spans="1:12" s="2" customFormat="1" ht="47" customHeight="1">
      <c r="A54" s="134"/>
      <c r="B54" s="134" t="s">
        <v>154</v>
      </c>
      <c r="C54" s="134" t="s">
        <v>155</v>
      </c>
      <c r="D54" s="15">
        <f t="shared" si="0"/>
        <v>100</v>
      </c>
      <c r="E54" s="16">
        <v>45877</v>
      </c>
      <c r="F54" s="17">
        <v>30</v>
      </c>
      <c r="G54" s="16">
        <v>45936</v>
      </c>
      <c r="H54" s="17">
        <v>40</v>
      </c>
      <c r="I54" s="16" t="s">
        <v>136</v>
      </c>
      <c r="J54" s="17">
        <v>30</v>
      </c>
      <c r="K54" s="26" t="s">
        <v>156</v>
      </c>
      <c r="L54" s="15" t="s">
        <v>85</v>
      </c>
    </row>
    <row r="55" spans="1:12" s="2" customFormat="1" ht="40.5" customHeight="1">
      <c r="A55" s="134"/>
      <c r="B55" s="134"/>
      <c r="C55" s="134"/>
      <c r="D55" s="15">
        <f t="shared" si="0"/>
        <v>100</v>
      </c>
      <c r="E55" s="16">
        <v>45877</v>
      </c>
      <c r="F55" s="17">
        <v>25</v>
      </c>
      <c r="G55" s="16">
        <v>45936</v>
      </c>
      <c r="H55" s="17">
        <v>25</v>
      </c>
      <c r="I55" s="16" t="s">
        <v>136</v>
      </c>
      <c r="J55" s="17">
        <v>50</v>
      </c>
      <c r="K55" s="26" t="s">
        <v>157</v>
      </c>
      <c r="L55" s="15" t="s">
        <v>85</v>
      </c>
    </row>
    <row r="56" spans="1:12" s="2" customFormat="1" ht="40.5" customHeight="1">
      <c r="A56" s="134"/>
      <c r="B56" s="134"/>
      <c r="C56" s="134"/>
      <c r="D56" s="15">
        <f t="shared" si="0"/>
        <v>80</v>
      </c>
      <c r="E56" s="16">
        <v>45877</v>
      </c>
      <c r="F56" s="17">
        <v>25</v>
      </c>
      <c r="G56" s="16">
        <v>45936</v>
      </c>
      <c r="H56" s="17">
        <v>25</v>
      </c>
      <c r="I56" s="16" t="s">
        <v>136</v>
      </c>
      <c r="J56" s="17">
        <v>30</v>
      </c>
      <c r="K56" s="26" t="s">
        <v>158</v>
      </c>
      <c r="L56" s="15" t="s">
        <v>72</v>
      </c>
    </row>
    <row r="57" spans="1:12" s="2" customFormat="1" ht="54" customHeight="1">
      <c r="A57" s="134"/>
      <c r="B57" s="134"/>
      <c r="C57" s="134"/>
      <c r="D57" s="15">
        <f t="shared" si="0"/>
        <v>80</v>
      </c>
      <c r="E57" s="16">
        <v>45877</v>
      </c>
      <c r="F57" s="17">
        <v>25</v>
      </c>
      <c r="G57" s="16">
        <v>45936</v>
      </c>
      <c r="H57" s="17">
        <v>25</v>
      </c>
      <c r="I57" s="16" t="s">
        <v>136</v>
      </c>
      <c r="J57" s="17">
        <v>30</v>
      </c>
      <c r="K57" s="26" t="s">
        <v>159</v>
      </c>
      <c r="L57" s="15" t="s">
        <v>72</v>
      </c>
    </row>
    <row r="58" spans="1:12" s="2" customFormat="1" ht="48" customHeight="1">
      <c r="A58" s="134" t="s">
        <v>160</v>
      </c>
      <c r="B58" s="134" t="s">
        <v>161</v>
      </c>
      <c r="C58" s="134" t="s">
        <v>162</v>
      </c>
      <c r="D58" s="15">
        <f t="shared" si="0"/>
        <v>100</v>
      </c>
      <c r="E58" s="16">
        <v>45877</v>
      </c>
      <c r="F58" s="17">
        <v>30</v>
      </c>
      <c r="G58" s="16">
        <v>45936</v>
      </c>
      <c r="H58" s="17">
        <v>30</v>
      </c>
      <c r="I58" s="16" t="s">
        <v>136</v>
      </c>
      <c r="J58" s="17">
        <v>40</v>
      </c>
      <c r="K58" s="26" t="s">
        <v>163</v>
      </c>
      <c r="L58" s="15" t="s">
        <v>85</v>
      </c>
    </row>
    <row r="59" spans="1:12" s="2" customFormat="1" ht="38" customHeight="1">
      <c r="A59" s="134"/>
      <c r="B59" s="134"/>
      <c r="C59" s="134"/>
      <c r="D59" s="15">
        <f t="shared" si="0"/>
        <v>100</v>
      </c>
      <c r="E59" s="16">
        <v>45877</v>
      </c>
      <c r="F59" s="17">
        <v>30</v>
      </c>
      <c r="G59" s="16">
        <v>45936</v>
      </c>
      <c r="H59" s="17">
        <v>30</v>
      </c>
      <c r="I59" s="16" t="s">
        <v>136</v>
      </c>
      <c r="J59" s="17">
        <v>40</v>
      </c>
      <c r="K59" s="27" t="s">
        <v>164</v>
      </c>
      <c r="L59" s="15" t="s">
        <v>85</v>
      </c>
    </row>
    <row r="60" spans="1:12" s="2" customFormat="1" ht="48" customHeight="1">
      <c r="A60" s="134"/>
      <c r="B60" s="134"/>
      <c r="C60" s="134"/>
      <c r="D60" s="15">
        <f t="shared" si="0"/>
        <v>70</v>
      </c>
      <c r="E60" s="16">
        <v>45877</v>
      </c>
      <c r="F60" s="17">
        <v>0</v>
      </c>
      <c r="G60" s="16">
        <v>45936</v>
      </c>
      <c r="H60" s="17">
        <v>0</v>
      </c>
      <c r="I60" s="16" t="s">
        <v>136</v>
      </c>
      <c r="J60" s="17">
        <v>70</v>
      </c>
      <c r="K60" s="27" t="s">
        <v>165</v>
      </c>
      <c r="L60" s="15" t="s">
        <v>72</v>
      </c>
    </row>
    <row r="61" spans="1:12" s="2" customFormat="1" ht="43.5" customHeight="1">
      <c r="A61" s="134"/>
      <c r="B61" s="134"/>
      <c r="C61" s="134"/>
      <c r="D61" s="15">
        <f t="shared" si="0"/>
        <v>70</v>
      </c>
      <c r="E61" s="16">
        <v>45877</v>
      </c>
      <c r="F61" s="17">
        <v>25</v>
      </c>
      <c r="G61" s="16">
        <v>45936</v>
      </c>
      <c r="H61" s="17">
        <v>25</v>
      </c>
      <c r="I61" s="16" t="s">
        <v>136</v>
      </c>
      <c r="J61" s="17">
        <v>20</v>
      </c>
      <c r="K61" s="27" t="s">
        <v>166</v>
      </c>
      <c r="L61" s="15" t="s">
        <v>72</v>
      </c>
    </row>
    <row r="62" spans="1:12" s="2" customFormat="1" ht="46" customHeight="1">
      <c r="A62" s="134"/>
      <c r="B62" s="134" t="s">
        <v>167</v>
      </c>
      <c r="C62" s="134" t="s">
        <v>168</v>
      </c>
      <c r="D62" s="15">
        <f t="shared" si="0"/>
        <v>100</v>
      </c>
      <c r="E62" s="16">
        <v>45877</v>
      </c>
      <c r="F62" s="17">
        <v>40</v>
      </c>
      <c r="G62" s="16">
        <v>45936</v>
      </c>
      <c r="H62" s="17">
        <v>40</v>
      </c>
      <c r="I62" s="16" t="s">
        <v>136</v>
      </c>
      <c r="J62" s="17">
        <v>20</v>
      </c>
      <c r="K62" s="26" t="s">
        <v>169</v>
      </c>
      <c r="L62" s="15" t="s">
        <v>85</v>
      </c>
    </row>
    <row r="63" spans="1:12" s="2" customFormat="1" ht="40.5" customHeight="1">
      <c r="A63" s="134"/>
      <c r="B63" s="134"/>
      <c r="C63" s="134"/>
      <c r="D63" s="15">
        <f t="shared" si="0"/>
        <v>100</v>
      </c>
      <c r="E63" s="16">
        <v>45877</v>
      </c>
      <c r="F63" s="17">
        <v>40</v>
      </c>
      <c r="G63" s="16">
        <v>45936</v>
      </c>
      <c r="H63" s="17">
        <v>40</v>
      </c>
      <c r="I63" s="16" t="s">
        <v>136</v>
      </c>
      <c r="J63" s="17">
        <v>20</v>
      </c>
      <c r="K63" s="27" t="s">
        <v>170</v>
      </c>
      <c r="L63" s="15" t="s">
        <v>85</v>
      </c>
    </row>
    <row r="64" spans="1:12" s="2" customFormat="1" ht="44.5" customHeight="1">
      <c r="A64" s="134"/>
      <c r="B64" s="134"/>
      <c r="C64" s="134"/>
      <c r="D64" s="15">
        <f t="shared" si="0"/>
        <v>80</v>
      </c>
      <c r="E64" s="16">
        <v>45877</v>
      </c>
      <c r="F64" s="17">
        <v>20</v>
      </c>
      <c r="G64" s="16">
        <v>45936</v>
      </c>
      <c r="H64" s="17">
        <v>30</v>
      </c>
      <c r="I64" s="16" t="s">
        <v>136</v>
      </c>
      <c r="J64" s="17">
        <v>30</v>
      </c>
      <c r="K64" s="27" t="s">
        <v>171</v>
      </c>
      <c r="L64" s="15" t="s">
        <v>72</v>
      </c>
    </row>
    <row r="65" spans="1:35" s="2" customFormat="1" ht="39.5" customHeight="1">
      <c r="A65" s="134"/>
      <c r="B65" s="134"/>
      <c r="C65" s="134"/>
      <c r="D65" s="15">
        <f t="shared" si="0"/>
        <v>80</v>
      </c>
      <c r="E65" s="16">
        <v>45877</v>
      </c>
      <c r="F65" s="17">
        <v>30</v>
      </c>
      <c r="G65" s="16">
        <v>45936</v>
      </c>
      <c r="H65" s="17">
        <v>20</v>
      </c>
      <c r="I65" s="16" t="s">
        <v>136</v>
      </c>
      <c r="J65" s="17">
        <v>30</v>
      </c>
      <c r="K65" s="27" t="s">
        <v>172</v>
      </c>
      <c r="L65" s="15" t="s">
        <v>72</v>
      </c>
    </row>
    <row r="66" spans="1:35" s="3" customFormat="1" ht="21.75" customHeight="1">
      <c r="A66" s="8"/>
      <c r="B66" s="8"/>
      <c r="C66" s="8"/>
      <c r="D66" s="22"/>
      <c r="E66" s="10"/>
      <c r="F66" s="11"/>
      <c r="G66" s="10"/>
      <c r="H66" s="11"/>
      <c r="I66" s="10"/>
      <c r="J66" s="20"/>
      <c r="K66" s="21"/>
      <c r="L66" s="22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1:35" s="2" customFormat="1" ht="50" customHeight="1">
      <c r="A67" s="135" t="s">
        <v>173</v>
      </c>
      <c r="B67" s="135" t="s">
        <v>174</v>
      </c>
      <c r="C67" s="135" t="s">
        <v>175</v>
      </c>
      <c r="D67" s="28">
        <f t="shared" si="0"/>
        <v>30</v>
      </c>
      <c r="E67" s="29">
        <v>45877</v>
      </c>
      <c r="F67" s="30">
        <v>10</v>
      </c>
      <c r="G67" s="29">
        <v>45936</v>
      </c>
      <c r="H67" s="30">
        <v>10</v>
      </c>
      <c r="I67" s="29" t="s">
        <v>136</v>
      </c>
      <c r="J67" s="30">
        <v>10</v>
      </c>
      <c r="K67" s="46" t="s">
        <v>176</v>
      </c>
      <c r="L67" s="28" t="s">
        <v>72</v>
      </c>
    </row>
    <row r="68" spans="1:35" s="2" customFormat="1" ht="52.5" customHeight="1">
      <c r="A68" s="135"/>
      <c r="B68" s="135"/>
      <c r="C68" s="135"/>
      <c r="D68" s="28">
        <f t="shared" si="0"/>
        <v>15</v>
      </c>
      <c r="E68" s="29">
        <v>45877</v>
      </c>
      <c r="F68" s="30">
        <v>5</v>
      </c>
      <c r="G68" s="29">
        <v>45936</v>
      </c>
      <c r="H68" s="30">
        <v>5</v>
      </c>
      <c r="I68" s="29" t="s">
        <v>136</v>
      </c>
      <c r="J68" s="30">
        <v>5</v>
      </c>
      <c r="K68" s="46" t="s">
        <v>177</v>
      </c>
      <c r="L68" s="28" t="s">
        <v>72</v>
      </c>
    </row>
    <row r="69" spans="1:35" s="2" customFormat="1" ht="75" customHeight="1">
      <c r="A69" s="135"/>
      <c r="B69" s="135"/>
      <c r="C69" s="135"/>
      <c r="D69" s="28">
        <f t="shared" si="0"/>
        <v>40</v>
      </c>
      <c r="E69" s="29">
        <v>45877</v>
      </c>
      <c r="F69" s="30">
        <v>15</v>
      </c>
      <c r="G69" s="29">
        <v>45936</v>
      </c>
      <c r="H69" s="30">
        <v>10</v>
      </c>
      <c r="I69" s="29" t="s">
        <v>136</v>
      </c>
      <c r="J69" s="30">
        <v>15</v>
      </c>
      <c r="K69" s="46" t="s">
        <v>178</v>
      </c>
      <c r="L69" s="28" t="s">
        <v>72</v>
      </c>
    </row>
    <row r="70" spans="1:35" s="2" customFormat="1" ht="71" customHeight="1">
      <c r="A70" s="135"/>
      <c r="B70" s="135" t="s">
        <v>179</v>
      </c>
      <c r="C70" s="135" t="s">
        <v>180</v>
      </c>
      <c r="D70" s="28">
        <f t="shared" si="0"/>
        <v>40</v>
      </c>
      <c r="E70" s="29">
        <v>45877</v>
      </c>
      <c r="F70" s="30">
        <v>25</v>
      </c>
      <c r="G70" s="29">
        <v>45936</v>
      </c>
      <c r="H70" s="30">
        <v>10</v>
      </c>
      <c r="I70" s="29" t="s">
        <v>136</v>
      </c>
      <c r="J70" s="30">
        <v>5</v>
      </c>
      <c r="K70" s="46" t="s">
        <v>181</v>
      </c>
      <c r="L70" s="28" t="s">
        <v>72</v>
      </c>
    </row>
    <row r="71" spans="1:35" s="2" customFormat="1" ht="75" customHeight="1">
      <c r="A71" s="135"/>
      <c r="B71" s="135"/>
      <c r="C71" s="135"/>
      <c r="D71" s="28">
        <f t="shared" si="0"/>
        <v>30</v>
      </c>
      <c r="E71" s="29">
        <v>45877</v>
      </c>
      <c r="F71" s="30">
        <v>10</v>
      </c>
      <c r="G71" s="29">
        <v>45936</v>
      </c>
      <c r="H71" s="30">
        <v>10</v>
      </c>
      <c r="I71" s="29" t="s">
        <v>136</v>
      </c>
      <c r="J71" s="30">
        <v>10</v>
      </c>
      <c r="K71" s="46" t="s">
        <v>182</v>
      </c>
      <c r="L71" s="28" t="s">
        <v>72</v>
      </c>
    </row>
    <row r="72" spans="1:35" s="2" customFormat="1" ht="82" customHeight="1">
      <c r="A72" s="135"/>
      <c r="B72" s="135"/>
      <c r="C72" s="135"/>
      <c r="D72" s="28">
        <f t="shared" si="0"/>
        <v>50</v>
      </c>
      <c r="E72" s="29">
        <v>45877</v>
      </c>
      <c r="F72" s="30">
        <v>5</v>
      </c>
      <c r="G72" s="29">
        <v>45936</v>
      </c>
      <c r="H72" s="30">
        <v>5</v>
      </c>
      <c r="I72" s="29" t="s">
        <v>136</v>
      </c>
      <c r="J72" s="30">
        <v>40</v>
      </c>
      <c r="K72" s="46" t="s">
        <v>183</v>
      </c>
      <c r="L72" s="28" t="s">
        <v>72</v>
      </c>
    </row>
    <row r="73" spans="1:35" s="2" customFormat="1" ht="21.75" customHeight="1">
      <c r="A73" s="135"/>
      <c r="B73" s="135"/>
      <c r="C73" s="135"/>
      <c r="D73" s="28"/>
      <c r="E73" s="29"/>
      <c r="F73" s="30"/>
      <c r="G73" s="29"/>
      <c r="H73" s="30"/>
      <c r="I73" s="29"/>
      <c r="J73" s="30"/>
      <c r="K73" s="46"/>
      <c r="L73" s="28"/>
    </row>
    <row r="74" spans="1:35" s="2" customFormat="1" ht="44" customHeight="1">
      <c r="A74" s="135" t="s">
        <v>184</v>
      </c>
      <c r="B74" s="135" t="s">
        <v>185</v>
      </c>
      <c r="C74" s="135" t="s">
        <v>186</v>
      </c>
      <c r="D74" s="28">
        <f t="shared" ref="D74:D79" si="1">F74+H74+J74</f>
        <v>80</v>
      </c>
      <c r="E74" s="29">
        <v>45877</v>
      </c>
      <c r="F74" s="30">
        <v>20</v>
      </c>
      <c r="G74" s="29">
        <v>45936</v>
      </c>
      <c r="H74" s="30">
        <v>10</v>
      </c>
      <c r="I74" s="29" t="s">
        <v>136</v>
      </c>
      <c r="J74" s="30">
        <v>50</v>
      </c>
      <c r="K74" s="46" t="s">
        <v>187</v>
      </c>
      <c r="L74" s="28" t="s">
        <v>72</v>
      </c>
    </row>
    <row r="75" spans="1:35" s="2" customFormat="1" ht="49" customHeight="1">
      <c r="A75" s="135"/>
      <c r="B75" s="135"/>
      <c r="C75" s="135"/>
      <c r="D75" s="28">
        <f t="shared" si="1"/>
        <v>20</v>
      </c>
      <c r="E75" s="29">
        <v>45877</v>
      </c>
      <c r="F75" s="30">
        <v>10</v>
      </c>
      <c r="G75" s="29">
        <v>45936</v>
      </c>
      <c r="H75" s="30">
        <v>5</v>
      </c>
      <c r="I75" s="29" t="s">
        <v>136</v>
      </c>
      <c r="J75" s="30">
        <v>5</v>
      </c>
      <c r="K75" s="46" t="s">
        <v>188</v>
      </c>
      <c r="L75" s="28" t="s">
        <v>72</v>
      </c>
    </row>
    <row r="76" spans="1:35" s="2" customFormat="1" ht="47" customHeight="1">
      <c r="A76" s="135"/>
      <c r="B76" s="135"/>
      <c r="C76" s="135"/>
      <c r="D76" s="28">
        <f t="shared" si="1"/>
        <v>70</v>
      </c>
      <c r="E76" s="29">
        <v>45877</v>
      </c>
      <c r="F76" s="30">
        <v>10</v>
      </c>
      <c r="G76" s="29">
        <v>45936</v>
      </c>
      <c r="H76" s="30">
        <v>10</v>
      </c>
      <c r="I76" s="29" t="s">
        <v>136</v>
      </c>
      <c r="J76" s="30">
        <v>50</v>
      </c>
      <c r="K76" s="46" t="s">
        <v>189</v>
      </c>
      <c r="L76" s="28" t="s">
        <v>72</v>
      </c>
    </row>
    <row r="77" spans="1:35" s="2" customFormat="1" ht="108.5" customHeight="1">
      <c r="A77" s="135"/>
      <c r="B77" s="135" t="s">
        <v>190</v>
      </c>
      <c r="C77" s="135" t="s">
        <v>180</v>
      </c>
      <c r="D77" s="28">
        <f t="shared" si="1"/>
        <v>0</v>
      </c>
      <c r="E77" s="29">
        <v>45877</v>
      </c>
      <c r="F77" s="30">
        <v>0</v>
      </c>
      <c r="G77" s="29">
        <v>45936</v>
      </c>
      <c r="H77" s="30">
        <v>0</v>
      </c>
      <c r="I77" s="29" t="s">
        <v>136</v>
      </c>
      <c r="J77" s="30">
        <v>0</v>
      </c>
      <c r="K77" s="46" t="s">
        <v>191</v>
      </c>
      <c r="L77" s="28" t="s">
        <v>80</v>
      </c>
    </row>
    <row r="78" spans="1:35" s="2" customFormat="1" ht="118.5" customHeight="1">
      <c r="A78" s="135"/>
      <c r="B78" s="135"/>
      <c r="C78" s="135"/>
      <c r="D78" s="28">
        <f t="shared" si="1"/>
        <v>15</v>
      </c>
      <c r="E78" s="29">
        <v>45877</v>
      </c>
      <c r="F78" s="30">
        <v>15</v>
      </c>
      <c r="G78" s="29">
        <v>45936</v>
      </c>
      <c r="H78" s="30">
        <v>0</v>
      </c>
      <c r="I78" s="29" t="s">
        <v>136</v>
      </c>
      <c r="J78" s="30">
        <v>0</v>
      </c>
      <c r="K78" s="46" t="s">
        <v>192</v>
      </c>
      <c r="L78" s="28" t="s">
        <v>72</v>
      </c>
    </row>
    <row r="79" spans="1:35" s="2" customFormat="1" ht="71" customHeight="1">
      <c r="A79" s="135"/>
      <c r="B79" s="135"/>
      <c r="C79" s="135"/>
      <c r="D79" s="28">
        <f t="shared" si="1"/>
        <v>10</v>
      </c>
      <c r="E79" s="29">
        <v>45877</v>
      </c>
      <c r="F79" s="30">
        <v>0</v>
      </c>
      <c r="G79" s="29">
        <v>45936</v>
      </c>
      <c r="H79" s="30">
        <v>0</v>
      </c>
      <c r="I79" s="29" t="s">
        <v>136</v>
      </c>
      <c r="J79" s="30">
        <v>10</v>
      </c>
      <c r="K79" s="46" t="s">
        <v>193</v>
      </c>
      <c r="L79" s="28" t="s">
        <v>72</v>
      </c>
    </row>
    <row r="80" spans="1:35" s="2" customFormat="1" ht="21.75" customHeight="1">
      <c r="A80" s="31"/>
      <c r="B80" s="31"/>
      <c r="C80" s="31"/>
      <c r="D80" s="32">
        <f t="shared" ref="D80:D107" si="2">F80+H80+J80</f>
        <v>0</v>
      </c>
      <c r="E80" s="33"/>
      <c r="F80" s="7"/>
      <c r="G80" s="33"/>
      <c r="H80" s="7"/>
      <c r="I80" s="33"/>
      <c r="J80" s="44"/>
      <c r="K80" s="47"/>
      <c r="L80" s="5"/>
    </row>
    <row r="81" spans="1:12" s="2" customFormat="1" ht="21.75" customHeight="1">
      <c r="A81" s="31"/>
      <c r="B81" s="31"/>
      <c r="C81" s="31"/>
      <c r="D81" s="32">
        <f t="shared" si="2"/>
        <v>0</v>
      </c>
      <c r="E81" s="33"/>
      <c r="F81" s="7"/>
      <c r="G81" s="33"/>
      <c r="H81" s="7"/>
      <c r="I81" s="33"/>
      <c r="J81" s="44"/>
      <c r="K81" s="47"/>
      <c r="L81" s="5"/>
    </row>
    <row r="82" spans="1:12" s="2" customFormat="1" ht="21.75" customHeight="1">
      <c r="A82" s="31"/>
      <c r="B82" s="31"/>
      <c r="C82" s="31"/>
      <c r="D82" s="32">
        <f t="shared" si="2"/>
        <v>0</v>
      </c>
      <c r="E82" s="33"/>
      <c r="F82" s="7"/>
      <c r="G82" s="33"/>
      <c r="H82" s="7"/>
      <c r="I82" s="33"/>
      <c r="J82" s="44"/>
      <c r="K82" s="47"/>
      <c r="L82" s="5"/>
    </row>
    <row r="83" spans="1:12" ht="21.75" customHeight="1">
      <c r="A83" s="34"/>
      <c r="B83" s="34"/>
      <c r="C83" s="34"/>
      <c r="D83" s="35">
        <f t="shared" si="2"/>
        <v>0</v>
      </c>
      <c r="E83" s="6"/>
      <c r="F83" s="36"/>
      <c r="G83" s="6"/>
      <c r="H83" s="36"/>
      <c r="I83" s="6"/>
      <c r="J83" s="38"/>
      <c r="K83" s="48"/>
      <c r="L83" s="49"/>
    </row>
    <row r="84" spans="1:12" ht="21.75" customHeight="1">
      <c r="A84" s="34"/>
      <c r="B84" s="34"/>
      <c r="C84" s="34"/>
      <c r="D84" s="35">
        <f t="shared" si="2"/>
        <v>0</v>
      </c>
      <c r="E84" s="37"/>
      <c r="F84" s="38"/>
      <c r="G84" s="37"/>
      <c r="H84" s="38"/>
      <c r="I84" s="37"/>
      <c r="J84" s="38"/>
      <c r="K84" s="36" t="s">
        <v>194</v>
      </c>
      <c r="L84" s="49"/>
    </row>
    <row r="85" spans="1:12" ht="21.75" customHeight="1">
      <c r="A85" s="34"/>
      <c r="B85" s="34"/>
      <c r="C85" s="34"/>
      <c r="D85" s="35">
        <f t="shared" si="2"/>
        <v>0</v>
      </c>
      <c r="E85" s="37"/>
      <c r="F85" s="38"/>
      <c r="G85" s="37"/>
      <c r="H85" s="38"/>
      <c r="I85" s="37"/>
      <c r="J85" s="38"/>
      <c r="K85" s="36"/>
      <c r="L85" s="49"/>
    </row>
    <row r="86" spans="1:12" ht="21.75" customHeight="1">
      <c r="A86" s="34"/>
      <c r="B86" s="34"/>
      <c r="C86" s="34"/>
      <c r="D86" s="35">
        <f t="shared" si="2"/>
        <v>0</v>
      </c>
      <c r="E86" s="37"/>
      <c r="F86" s="38"/>
      <c r="G86" s="37"/>
      <c r="H86" s="38"/>
      <c r="I86" s="37"/>
      <c r="J86" s="38"/>
      <c r="K86" s="36"/>
      <c r="L86" s="49"/>
    </row>
    <row r="87" spans="1:12" ht="21.75" customHeight="1">
      <c r="A87" s="34"/>
      <c r="B87" s="34"/>
      <c r="C87" s="34"/>
      <c r="D87" s="35">
        <f t="shared" si="2"/>
        <v>0</v>
      </c>
      <c r="E87" s="37"/>
      <c r="F87" s="38"/>
      <c r="G87" s="37"/>
      <c r="H87" s="38"/>
      <c r="I87" s="37"/>
      <c r="J87" s="38"/>
      <c r="K87" s="36"/>
      <c r="L87" s="49"/>
    </row>
    <row r="88" spans="1:12" ht="21.75" customHeight="1">
      <c r="A88" s="39"/>
      <c r="B88" s="35"/>
      <c r="C88" s="40"/>
      <c r="D88" s="40">
        <f t="shared" si="2"/>
        <v>0</v>
      </c>
      <c r="E88" s="41"/>
      <c r="F88" s="41"/>
      <c r="G88" s="41"/>
      <c r="H88" s="41"/>
      <c r="I88" s="41"/>
      <c r="J88" s="41"/>
      <c r="K88" s="42"/>
      <c r="L88" s="49"/>
    </row>
    <row r="89" spans="1:12" ht="21.75" customHeight="1">
      <c r="A89" s="39"/>
      <c r="B89" s="35"/>
      <c r="C89" s="40"/>
      <c r="D89" s="40">
        <f t="shared" si="2"/>
        <v>0</v>
      </c>
      <c r="E89" s="41"/>
      <c r="F89" s="41"/>
      <c r="G89" s="41"/>
      <c r="H89" s="41"/>
      <c r="I89" s="41"/>
      <c r="J89" s="41"/>
      <c r="K89" s="42"/>
      <c r="L89" s="49"/>
    </row>
    <row r="90" spans="1:12" ht="21.75" customHeight="1">
      <c r="A90" s="39"/>
      <c r="B90" s="35"/>
      <c r="C90" s="40"/>
      <c r="D90" s="40">
        <f t="shared" si="2"/>
        <v>0</v>
      </c>
      <c r="E90" s="41"/>
      <c r="F90" s="41"/>
      <c r="G90" s="41"/>
      <c r="H90" s="41"/>
      <c r="I90" s="41"/>
      <c r="J90" s="41"/>
      <c r="K90" s="42"/>
      <c r="L90" s="49"/>
    </row>
    <row r="91" spans="1:12" ht="21.75" customHeight="1">
      <c r="A91" s="39"/>
      <c r="B91" s="35"/>
      <c r="C91" s="40"/>
      <c r="D91" s="40">
        <f t="shared" si="2"/>
        <v>0</v>
      </c>
      <c r="E91" s="41"/>
      <c r="F91" s="41"/>
      <c r="G91" s="41"/>
      <c r="H91" s="41"/>
      <c r="I91" s="41"/>
      <c r="J91" s="41"/>
      <c r="K91" s="42"/>
      <c r="L91" s="49"/>
    </row>
    <row r="92" spans="1:12" ht="21.75" customHeight="1">
      <c r="A92" s="39"/>
      <c r="B92" s="35"/>
      <c r="C92" s="40"/>
      <c r="D92" s="40">
        <f t="shared" si="2"/>
        <v>0</v>
      </c>
      <c r="E92" s="41"/>
      <c r="F92" s="41"/>
      <c r="G92" s="41"/>
      <c r="H92" s="41"/>
      <c r="I92" s="41"/>
      <c r="J92" s="41"/>
      <c r="K92" s="42"/>
      <c r="L92" s="49"/>
    </row>
    <row r="93" spans="1:12" ht="21.75" customHeight="1">
      <c r="A93" s="39"/>
      <c r="B93" s="35"/>
      <c r="C93" s="40"/>
      <c r="D93" s="40">
        <f t="shared" si="2"/>
        <v>0</v>
      </c>
      <c r="E93" s="41"/>
      <c r="F93" s="41"/>
      <c r="G93" s="41"/>
      <c r="H93" s="41"/>
      <c r="I93" s="41"/>
      <c r="J93" s="41"/>
      <c r="K93" s="42"/>
      <c r="L93" s="49"/>
    </row>
    <row r="94" spans="1:12" ht="21.75" customHeight="1">
      <c r="A94" s="39"/>
      <c r="B94" s="35"/>
      <c r="C94" s="40"/>
      <c r="D94" s="40">
        <f t="shared" si="2"/>
        <v>0</v>
      </c>
      <c r="E94" s="41"/>
      <c r="F94" s="41"/>
      <c r="G94" s="41"/>
      <c r="H94" s="41"/>
      <c r="I94" s="41"/>
      <c r="J94" s="41"/>
      <c r="K94" s="42"/>
      <c r="L94" s="49"/>
    </row>
    <row r="95" spans="1:12" ht="21.75" customHeight="1">
      <c r="A95" s="39"/>
      <c r="B95" s="35"/>
      <c r="C95" s="40"/>
      <c r="D95" s="40">
        <f t="shared" si="2"/>
        <v>0</v>
      </c>
      <c r="E95" s="41"/>
      <c r="F95" s="41"/>
      <c r="G95" s="41"/>
      <c r="H95" s="41"/>
      <c r="I95" s="41"/>
      <c r="J95" s="41"/>
      <c r="K95" s="42"/>
      <c r="L95" s="49"/>
    </row>
    <row r="96" spans="1:12" ht="21.75" customHeight="1">
      <c r="A96" s="39"/>
      <c r="B96" s="35"/>
      <c r="C96" s="40"/>
      <c r="D96" s="40">
        <f t="shared" si="2"/>
        <v>0</v>
      </c>
      <c r="E96" s="41"/>
      <c r="F96" s="41"/>
      <c r="G96" s="41"/>
      <c r="H96" s="41"/>
      <c r="I96" s="41"/>
      <c r="J96" s="41"/>
      <c r="K96" s="42"/>
      <c r="L96" s="49"/>
    </row>
    <row r="97" spans="1:12" ht="21.75" customHeight="1">
      <c r="A97" s="39"/>
      <c r="B97" s="35"/>
      <c r="C97" s="40"/>
      <c r="D97" s="40">
        <f t="shared" si="2"/>
        <v>0</v>
      </c>
      <c r="E97" s="41"/>
      <c r="F97" s="41"/>
      <c r="G97" s="41"/>
      <c r="H97" s="41"/>
      <c r="I97" s="41"/>
      <c r="J97" s="41"/>
      <c r="K97" s="42"/>
      <c r="L97" s="49"/>
    </row>
    <row r="98" spans="1:12" ht="21.75" customHeight="1">
      <c r="A98" s="39"/>
      <c r="B98" s="35"/>
      <c r="C98" s="40"/>
      <c r="D98" s="40">
        <f t="shared" si="2"/>
        <v>0</v>
      </c>
      <c r="E98" s="41"/>
      <c r="F98" s="41"/>
      <c r="G98" s="41"/>
      <c r="H98" s="41"/>
      <c r="I98" s="41"/>
      <c r="J98" s="41"/>
      <c r="K98" s="42"/>
      <c r="L98" s="49"/>
    </row>
    <row r="99" spans="1:12" ht="21.75" customHeight="1">
      <c r="A99" s="39"/>
      <c r="B99" s="35"/>
      <c r="C99" s="40"/>
      <c r="D99" s="40">
        <f t="shared" si="2"/>
        <v>0</v>
      </c>
      <c r="E99" s="41"/>
      <c r="F99" s="41"/>
      <c r="G99" s="41"/>
      <c r="H99" s="41"/>
      <c r="I99" s="41"/>
      <c r="J99" s="41"/>
      <c r="K99" s="42"/>
      <c r="L99" s="49"/>
    </row>
    <row r="100" spans="1:12" ht="21.75" customHeight="1">
      <c r="A100" s="39"/>
      <c r="B100" s="35"/>
      <c r="C100" s="40"/>
      <c r="D100" s="40">
        <f t="shared" si="2"/>
        <v>0</v>
      </c>
      <c r="E100" s="41"/>
      <c r="F100" s="41"/>
      <c r="G100" s="41"/>
      <c r="H100" s="41"/>
      <c r="I100" s="41"/>
      <c r="J100" s="41"/>
      <c r="K100" s="42"/>
      <c r="L100" s="49"/>
    </row>
    <row r="101" spans="1:12" ht="21.75" customHeight="1">
      <c r="A101" s="39"/>
      <c r="B101" s="35"/>
      <c r="C101" s="40"/>
      <c r="D101" s="40">
        <f t="shared" si="2"/>
        <v>0</v>
      </c>
      <c r="E101" s="41"/>
      <c r="F101" s="41"/>
      <c r="G101" s="41"/>
      <c r="H101" s="41"/>
      <c r="I101" s="41"/>
      <c r="J101" s="41"/>
      <c r="K101" s="42"/>
      <c r="L101" s="49"/>
    </row>
    <row r="102" spans="1:12" ht="21.75" customHeight="1">
      <c r="A102" s="39"/>
      <c r="B102" s="35"/>
      <c r="C102" s="40"/>
      <c r="D102" s="40">
        <f t="shared" si="2"/>
        <v>0</v>
      </c>
      <c r="E102" s="41"/>
      <c r="F102" s="41"/>
      <c r="G102" s="41"/>
      <c r="H102" s="41"/>
      <c r="I102" s="41"/>
      <c r="J102" s="41"/>
      <c r="K102" s="42"/>
      <c r="L102" s="49"/>
    </row>
    <row r="103" spans="1:12" ht="21.75" customHeight="1">
      <c r="A103" s="39"/>
      <c r="B103" s="35"/>
      <c r="C103" s="40"/>
      <c r="D103" s="40">
        <f t="shared" si="2"/>
        <v>0</v>
      </c>
      <c r="E103" s="41"/>
      <c r="F103" s="41"/>
      <c r="G103" s="41"/>
      <c r="H103" s="41"/>
      <c r="I103" s="41"/>
      <c r="J103" s="41"/>
      <c r="K103" s="42"/>
      <c r="L103" s="49"/>
    </row>
    <row r="104" spans="1:12" ht="21.75" customHeight="1">
      <c r="A104" s="39"/>
      <c r="B104" s="35"/>
      <c r="C104" s="40"/>
      <c r="D104" s="40">
        <f t="shared" si="2"/>
        <v>0</v>
      </c>
      <c r="E104" s="41"/>
      <c r="F104" s="41"/>
      <c r="G104" s="41"/>
      <c r="H104" s="41"/>
      <c r="I104" s="41"/>
      <c r="J104" s="41"/>
      <c r="K104" s="42"/>
      <c r="L104" s="49"/>
    </row>
    <row r="105" spans="1:12" ht="21.75" customHeight="1">
      <c r="A105" s="39"/>
      <c r="B105" s="35"/>
      <c r="C105" s="40"/>
      <c r="D105" s="40">
        <f t="shared" si="2"/>
        <v>0</v>
      </c>
      <c r="E105" s="41"/>
      <c r="F105" s="41"/>
      <c r="G105" s="41"/>
      <c r="H105" s="41"/>
      <c r="I105" s="41"/>
      <c r="J105" s="41"/>
      <c r="K105" s="42"/>
      <c r="L105" s="49"/>
    </row>
    <row r="106" spans="1:12" ht="21.75" customHeight="1">
      <c r="A106" s="39"/>
      <c r="B106" s="35"/>
      <c r="C106" s="40"/>
      <c r="D106" s="40">
        <f t="shared" si="2"/>
        <v>0</v>
      </c>
      <c r="E106" s="41"/>
      <c r="F106" s="41"/>
      <c r="G106" s="41"/>
      <c r="H106" s="41"/>
      <c r="I106" s="41"/>
      <c r="J106" s="41"/>
      <c r="K106" s="42"/>
      <c r="L106" s="49"/>
    </row>
    <row r="107" spans="1:12" ht="21.75" customHeight="1">
      <c r="A107" s="34"/>
      <c r="B107" s="34"/>
      <c r="C107" s="31"/>
      <c r="D107" s="32">
        <f t="shared" si="2"/>
        <v>0</v>
      </c>
      <c r="E107" s="33"/>
      <c r="F107" s="7"/>
      <c r="G107" s="33"/>
      <c r="H107" s="7"/>
      <c r="I107" s="33"/>
      <c r="J107" s="44"/>
      <c r="K107" s="47"/>
      <c r="L107" s="5"/>
    </row>
    <row r="108" spans="1:12" ht="21.75" customHeight="1">
      <c r="A108" s="34"/>
      <c r="B108" s="34"/>
      <c r="C108" s="31"/>
      <c r="D108" s="32">
        <f t="shared" ref="D108:D122" si="3">F108+H108+J108</f>
        <v>0</v>
      </c>
      <c r="E108" s="33"/>
      <c r="F108" s="7"/>
      <c r="G108" s="33"/>
      <c r="H108" s="7"/>
      <c r="I108" s="33"/>
      <c r="J108" s="44"/>
      <c r="K108" s="47"/>
      <c r="L108" s="5"/>
    </row>
    <row r="109" spans="1:12" ht="21.75" customHeight="1">
      <c r="A109" s="34"/>
      <c r="B109" s="34"/>
      <c r="C109" s="31"/>
      <c r="D109" s="32">
        <f t="shared" si="3"/>
        <v>0</v>
      </c>
      <c r="E109" s="33"/>
      <c r="F109" s="7"/>
      <c r="G109" s="33"/>
      <c r="H109" s="7"/>
      <c r="I109" s="33"/>
      <c r="J109" s="44"/>
      <c r="K109" s="47"/>
      <c r="L109" s="5"/>
    </row>
    <row r="110" spans="1:12" ht="21.75" customHeight="1">
      <c r="A110" s="34"/>
      <c r="B110" s="34"/>
      <c r="C110" s="31"/>
      <c r="D110" s="32">
        <f t="shared" si="3"/>
        <v>0</v>
      </c>
      <c r="E110" s="33"/>
      <c r="F110" s="7"/>
      <c r="G110" s="33"/>
      <c r="H110" s="7"/>
      <c r="I110" s="33"/>
      <c r="J110" s="44"/>
      <c r="K110" s="47"/>
      <c r="L110" s="5"/>
    </row>
    <row r="111" spans="1:12" ht="21.75" customHeight="1">
      <c r="A111" s="34"/>
      <c r="B111" s="34"/>
      <c r="C111" s="31"/>
      <c r="D111" s="40">
        <f t="shared" si="3"/>
        <v>0</v>
      </c>
      <c r="E111" s="33"/>
      <c r="F111" s="42"/>
      <c r="G111" s="33"/>
      <c r="H111" s="42"/>
      <c r="I111" s="33"/>
      <c r="J111" s="41"/>
      <c r="K111" s="47"/>
      <c r="L111" s="49"/>
    </row>
    <row r="112" spans="1:12" ht="21.75" customHeight="1">
      <c r="A112" s="34"/>
      <c r="B112" s="34"/>
      <c r="C112" s="31"/>
      <c r="D112" s="40">
        <f t="shared" si="3"/>
        <v>0</v>
      </c>
      <c r="E112" s="43"/>
      <c r="F112" s="41"/>
      <c r="G112" s="43"/>
      <c r="H112" s="41"/>
      <c r="I112" s="43"/>
      <c r="J112" s="41"/>
      <c r="K112" s="7" t="s">
        <v>194</v>
      </c>
      <c r="L112" s="49"/>
    </row>
    <row r="113" spans="1:12" ht="21.75" customHeight="1">
      <c r="A113" s="34"/>
      <c r="B113" s="34"/>
      <c r="C113" s="31"/>
      <c r="D113" s="40">
        <f t="shared" si="3"/>
        <v>0</v>
      </c>
      <c r="E113" s="43"/>
      <c r="F113" s="41"/>
      <c r="G113" s="43"/>
      <c r="H113" s="41"/>
      <c r="I113" s="43"/>
      <c r="J113" s="41"/>
      <c r="K113" s="7"/>
      <c r="L113" s="49"/>
    </row>
    <row r="114" spans="1:12" ht="21.75" customHeight="1">
      <c r="A114" s="34"/>
      <c r="B114" s="34"/>
      <c r="C114" s="31"/>
      <c r="D114" s="40">
        <f t="shared" si="3"/>
        <v>0</v>
      </c>
      <c r="E114" s="43"/>
      <c r="F114" s="41"/>
      <c r="G114" s="43"/>
      <c r="H114" s="41"/>
      <c r="I114" s="43"/>
      <c r="J114" s="41"/>
      <c r="K114" s="7"/>
      <c r="L114" s="49"/>
    </row>
    <row r="115" spans="1:12" ht="21.75" customHeight="1">
      <c r="A115" s="34"/>
      <c r="B115" s="34"/>
      <c r="C115" s="31"/>
      <c r="D115" s="40">
        <f t="shared" si="3"/>
        <v>0</v>
      </c>
      <c r="E115" s="43"/>
      <c r="F115" s="41"/>
      <c r="G115" s="43"/>
      <c r="H115" s="41"/>
      <c r="I115" s="43"/>
      <c r="J115" s="41"/>
      <c r="K115" s="42"/>
      <c r="L115" s="49"/>
    </row>
    <row r="116" spans="1:12" ht="21.75" customHeight="1">
      <c r="A116" s="39"/>
      <c r="B116" s="35"/>
      <c r="C116" s="40"/>
      <c r="D116" s="40">
        <f t="shared" si="3"/>
        <v>0</v>
      </c>
      <c r="E116" s="41"/>
      <c r="F116" s="41"/>
      <c r="G116" s="41"/>
      <c r="H116" s="41"/>
      <c r="I116" s="41"/>
      <c r="J116" s="41"/>
      <c r="K116" s="42"/>
      <c r="L116" s="49"/>
    </row>
    <row r="117" spans="1:12" ht="21.75" customHeight="1">
      <c r="A117" s="39"/>
      <c r="B117" s="35"/>
      <c r="C117" s="40"/>
      <c r="D117" s="40">
        <f t="shared" si="3"/>
        <v>0</v>
      </c>
      <c r="E117" s="41"/>
      <c r="F117" s="41"/>
      <c r="G117" s="41"/>
      <c r="H117" s="41"/>
      <c r="I117" s="41"/>
      <c r="J117" s="41"/>
      <c r="K117" s="42"/>
      <c r="L117" s="49"/>
    </row>
    <row r="118" spans="1:12" ht="21.75" customHeight="1">
      <c r="A118" s="39"/>
      <c r="B118" s="35"/>
      <c r="C118" s="40"/>
      <c r="D118" s="40">
        <f t="shared" si="3"/>
        <v>0</v>
      </c>
      <c r="E118" s="41"/>
      <c r="F118" s="41"/>
      <c r="G118" s="41"/>
      <c r="H118" s="41"/>
      <c r="I118" s="41"/>
      <c r="J118" s="41"/>
      <c r="K118" s="42"/>
      <c r="L118" s="49"/>
    </row>
    <row r="119" spans="1:12" ht="21.75" customHeight="1">
      <c r="A119" s="39"/>
      <c r="B119" s="35"/>
      <c r="C119" s="40"/>
      <c r="D119" s="40">
        <f t="shared" si="3"/>
        <v>0</v>
      </c>
      <c r="E119" s="41"/>
      <c r="F119" s="41"/>
      <c r="G119" s="41"/>
      <c r="H119" s="41"/>
      <c r="I119" s="41"/>
      <c r="J119" s="41"/>
      <c r="K119" s="42"/>
      <c r="L119" s="49"/>
    </row>
    <row r="120" spans="1:12" ht="21.75" customHeight="1">
      <c r="A120" s="39"/>
      <c r="B120" s="35"/>
      <c r="C120" s="40"/>
      <c r="D120" s="40">
        <f t="shared" si="3"/>
        <v>0</v>
      </c>
      <c r="E120" s="41"/>
      <c r="F120" s="41"/>
      <c r="G120" s="41"/>
      <c r="H120" s="41"/>
      <c r="I120" s="41"/>
      <c r="J120" s="41"/>
      <c r="K120" s="42"/>
      <c r="L120" s="49"/>
    </row>
    <row r="121" spans="1:12" ht="21.75" customHeight="1">
      <c r="A121" s="39"/>
      <c r="B121" s="35"/>
      <c r="C121" s="40"/>
      <c r="D121" s="40">
        <f t="shared" si="3"/>
        <v>0</v>
      </c>
      <c r="E121" s="41"/>
      <c r="F121" s="41"/>
      <c r="G121" s="41"/>
      <c r="H121" s="41"/>
      <c r="I121" s="41"/>
      <c r="J121" s="41"/>
      <c r="K121" s="42"/>
      <c r="L121" s="49"/>
    </row>
    <row r="122" spans="1:12" ht="21.75" customHeight="1">
      <c r="A122" s="34"/>
      <c r="B122" s="34"/>
      <c r="C122" s="34"/>
      <c r="D122" s="35">
        <f t="shared" si="3"/>
        <v>0</v>
      </c>
      <c r="E122" s="6"/>
      <c r="F122" s="36"/>
      <c r="G122" s="6"/>
      <c r="H122" s="36"/>
      <c r="I122" s="6"/>
      <c r="J122" s="38"/>
      <c r="K122" s="48"/>
      <c r="L122" s="49"/>
    </row>
    <row r="123" spans="1:12" s="2" customFormat="1" ht="21.75" customHeight="1">
      <c r="A123" s="31">
        <f ca="1">A123:J140</f>
        <v>0</v>
      </c>
      <c r="B123" s="31"/>
      <c r="C123" s="31"/>
      <c r="D123" s="32">
        <f t="shared" ref="D123:D150" si="4">F123+H123+J123</f>
        <v>0</v>
      </c>
      <c r="E123" s="33"/>
      <c r="F123" s="7"/>
      <c r="G123" s="33"/>
      <c r="H123" s="7"/>
      <c r="I123" s="33"/>
      <c r="J123" s="44"/>
      <c r="K123" s="47"/>
      <c r="L123" s="5"/>
    </row>
    <row r="124" spans="1:12" s="2" customFormat="1" ht="21.75" customHeight="1">
      <c r="A124" s="31"/>
      <c r="B124" s="31"/>
      <c r="C124" s="31"/>
      <c r="D124" s="32">
        <f t="shared" si="4"/>
        <v>0</v>
      </c>
      <c r="E124" s="33"/>
      <c r="F124" s="7"/>
      <c r="G124" s="33"/>
      <c r="H124" s="7"/>
      <c r="I124" s="33"/>
      <c r="J124" s="44"/>
      <c r="K124" s="47"/>
      <c r="L124" s="5"/>
    </row>
    <row r="125" spans="1:12" s="2" customFormat="1" ht="21.75" customHeight="1">
      <c r="A125" s="31"/>
      <c r="B125" s="31"/>
      <c r="C125" s="31"/>
      <c r="D125" s="32">
        <f t="shared" si="4"/>
        <v>0</v>
      </c>
      <c r="E125" s="33"/>
      <c r="F125" s="7"/>
      <c r="G125" s="33"/>
      <c r="H125" s="7"/>
      <c r="I125" s="33"/>
      <c r="J125" s="44"/>
      <c r="K125" s="47"/>
      <c r="L125" s="5"/>
    </row>
    <row r="126" spans="1:12" s="2" customFormat="1" ht="21.75" customHeight="1">
      <c r="A126" s="31"/>
      <c r="B126" s="31"/>
      <c r="C126" s="31"/>
      <c r="D126" s="32">
        <f t="shared" si="4"/>
        <v>0</v>
      </c>
      <c r="E126" s="33"/>
      <c r="F126" s="7"/>
      <c r="G126" s="33"/>
      <c r="H126" s="7"/>
      <c r="I126" s="33"/>
      <c r="J126" s="44"/>
      <c r="K126" s="47"/>
      <c r="L126" s="5"/>
    </row>
    <row r="127" spans="1:12" s="2" customFormat="1" ht="21.75" customHeight="1">
      <c r="A127" s="31"/>
      <c r="B127" s="31"/>
      <c r="C127" s="31"/>
      <c r="D127" s="32">
        <f t="shared" si="4"/>
        <v>0</v>
      </c>
      <c r="E127" s="43"/>
      <c r="F127" s="44"/>
      <c r="G127" s="43"/>
      <c r="H127" s="44"/>
      <c r="I127" s="43"/>
      <c r="J127" s="44"/>
      <c r="K127" s="7" t="s">
        <v>194</v>
      </c>
      <c r="L127" s="5"/>
    </row>
    <row r="128" spans="1:12" s="2" customFormat="1" ht="21.75" customHeight="1">
      <c r="A128" s="31"/>
      <c r="B128" s="31"/>
      <c r="C128" s="31"/>
      <c r="D128" s="32">
        <f t="shared" si="4"/>
        <v>0</v>
      </c>
      <c r="E128" s="43"/>
      <c r="F128" s="44"/>
      <c r="G128" s="43"/>
      <c r="H128" s="44"/>
      <c r="I128" s="43"/>
      <c r="J128" s="44"/>
      <c r="K128" s="7"/>
      <c r="L128" s="5"/>
    </row>
    <row r="129" spans="1:12" s="2" customFormat="1" ht="21.75" customHeight="1">
      <c r="A129" s="31"/>
      <c r="B129" s="31"/>
      <c r="C129" s="31"/>
      <c r="D129" s="32">
        <f t="shared" si="4"/>
        <v>0</v>
      </c>
      <c r="E129" s="43"/>
      <c r="F129" s="44"/>
      <c r="G129" s="43"/>
      <c r="H129" s="44"/>
      <c r="I129" s="43"/>
      <c r="J129" s="44"/>
      <c r="K129" s="7"/>
      <c r="L129" s="5"/>
    </row>
    <row r="130" spans="1:12" s="2" customFormat="1" ht="21.75" customHeight="1">
      <c r="A130" s="31"/>
      <c r="B130" s="31"/>
      <c r="C130" s="31"/>
      <c r="D130" s="32">
        <f t="shared" si="4"/>
        <v>0</v>
      </c>
      <c r="E130" s="43"/>
      <c r="F130" s="44"/>
      <c r="G130" s="43"/>
      <c r="H130" s="44"/>
      <c r="I130" s="43"/>
      <c r="J130" s="44"/>
      <c r="K130" s="7"/>
      <c r="L130" s="5"/>
    </row>
    <row r="131" spans="1:12" s="2" customFormat="1" ht="21.75" customHeight="1">
      <c r="A131" s="5"/>
      <c r="B131" s="32"/>
      <c r="C131" s="32"/>
      <c r="D131" s="32">
        <f t="shared" si="4"/>
        <v>0</v>
      </c>
      <c r="E131" s="44"/>
      <c r="F131" s="44"/>
      <c r="G131" s="44"/>
      <c r="H131" s="44"/>
      <c r="I131" s="44"/>
      <c r="J131" s="44"/>
      <c r="K131" s="7"/>
      <c r="L131" s="5"/>
    </row>
    <row r="132" spans="1:12" s="2" customFormat="1" ht="21.75" customHeight="1">
      <c r="A132" s="5"/>
      <c r="B132" s="32"/>
      <c r="C132" s="32"/>
      <c r="D132" s="32">
        <f t="shared" si="4"/>
        <v>0</v>
      </c>
      <c r="E132" s="44"/>
      <c r="F132" s="44"/>
      <c r="G132" s="44"/>
      <c r="H132" s="44"/>
      <c r="I132" s="44"/>
      <c r="J132" s="44"/>
      <c r="K132" s="7"/>
      <c r="L132" s="5"/>
    </row>
    <row r="133" spans="1:12" s="2" customFormat="1" ht="21.75" customHeight="1">
      <c r="A133" s="5"/>
      <c r="B133" s="32"/>
      <c r="C133" s="32"/>
      <c r="D133" s="32">
        <f t="shared" si="4"/>
        <v>0</v>
      </c>
      <c r="E133" s="44"/>
      <c r="F133" s="44"/>
      <c r="G133" s="44"/>
      <c r="H133" s="44"/>
      <c r="I133" s="44"/>
      <c r="J133" s="44"/>
      <c r="K133" s="7"/>
      <c r="L133" s="5"/>
    </row>
    <row r="134" spans="1:12" s="2" customFormat="1" ht="21.75" customHeight="1">
      <c r="A134" s="5"/>
      <c r="B134" s="32"/>
      <c r="C134" s="32"/>
      <c r="D134" s="32">
        <f t="shared" si="4"/>
        <v>0</v>
      </c>
      <c r="E134" s="44"/>
      <c r="F134" s="44"/>
      <c r="G134" s="44"/>
      <c r="H134" s="44"/>
      <c r="I134" s="44"/>
      <c r="J134" s="44"/>
      <c r="K134" s="7"/>
      <c r="L134" s="5"/>
    </row>
    <row r="135" spans="1:12" s="2" customFormat="1" ht="21.75" customHeight="1">
      <c r="A135" s="5"/>
      <c r="B135" s="32"/>
      <c r="C135" s="32"/>
      <c r="D135" s="32">
        <f t="shared" si="4"/>
        <v>0</v>
      </c>
      <c r="E135" s="44"/>
      <c r="F135" s="44"/>
      <c r="G135" s="44"/>
      <c r="H135" s="44"/>
      <c r="I135" s="44"/>
      <c r="J135" s="44"/>
      <c r="K135" s="7"/>
      <c r="L135" s="5"/>
    </row>
    <row r="136" spans="1:12" s="2" customFormat="1" ht="21.75" customHeight="1">
      <c r="A136" s="5"/>
      <c r="B136" s="32"/>
      <c r="C136" s="32"/>
      <c r="D136" s="32">
        <f t="shared" si="4"/>
        <v>0</v>
      </c>
      <c r="E136" s="44"/>
      <c r="F136" s="44"/>
      <c r="G136" s="44"/>
      <c r="H136" s="44"/>
      <c r="I136" s="44"/>
      <c r="J136" s="44"/>
      <c r="K136" s="7"/>
      <c r="L136" s="5"/>
    </row>
    <row r="137" spans="1:12" s="2" customFormat="1" ht="21.75" customHeight="1">
      <c r="A137" s="5"/>
      <c r="B137" s="32"/>
      <c r="C137" s="32"/>
      <c r="D137" s="32">
        <f t="shared" si="4"/>
        <v>0</v>
      </c>
      <c r="E137" s="44"/>
      <c r="F137" s="44"/>
      <c r="G137" s="44"/>
      <c r="H137" s="44"/>
      <c r="I137" s="44"/>
      <c r="J137" s="44"/>
      <c r="K137" s="7"/>
      <c r="L137" s="5"/>
    </row>
    <row r="138" spans="1:12" s="2" customFormat="1" ht="21.75" customHeight="1">
      <c r="A138" s="5"/>
      <c r="B138" s="32"/>
      <c r="C138" s="32"/>
      <c r="D138" s="32">
        <f t="shared" si="4"/>
        <v>0</v>
      </c>
      <c r="E138" s="44"/>
      <c r="F138" s="44"/>
      <c r="G138" s="44"/>
      <c r="H138" s="44"/>
      <c r="I138" s="44"/>
      <c r="J138" s="44"/>
      <c r="K138" s="7"/>
      <c r="L138" s="5"/>
    </row>
    <row r="139" spans="1:12" s="2" customFormat="1" ht="21.75" customHeight="1">
      <c r="A139" s="5"/>
      <c r="B139" s="32"/>
      <c r="C139" s="32"/>
      <c r="D139" s="32">
        <f t="shared" si="4"/>
        <v>0</v>
      </c>
      <c r="E139" s="44"/>
      <c r="F139" s="44"/>
      <c r="G139" s="44"/>
      <c r="H139" s="44"/>
      <c r="I139" s="44"/>
      <c r="J139" s="44"/>
      <c r="K139" s="7"/>
      <c r="L139" s="5"/>
    </row>
    <row r="140" spans="1:12" s="2" customFormat="1" ht="21.75" customHeight="1">
      <c r="A140" s="5"/>
      <c r="B140" s="32"/>
      <c r="C140" s="32"/>
      <c r="D140" s="32">
        <f t="shared" si="4"/>
        <v>0</v>
      </c>
      <c r="E140" s="44"/>
      <c r="F140" s="44"/>
      <c r="G140" s="44"/>
      <c r="H140" s="44"/>
      <c r="I140" s="44"/>
      <c r="J140" s="44"/>
      <c r="K140" s="7"/>
      <c r="L140" s="5"/>
    </row>
    <row r="141" spans="1:12" s="2" customFormat="1" ht="21.75" customHeight="1">
      <c r="A141" s="5"/>
      <c r="B141" s="32"/>
      <c r="C141" s="32"/>
      <c r="D141" s="32">
        <f t="shared" si="4"/>
        <v>0</v>
      </c>
      <c r="E141" s="44"/>
      <c r="F141" s="44"/>
      <c r="G141" s="44"/>
      <c r="H141" s="44"/>
      <c r="I141" s="44"/>
      <c r="J141" s="44"/>
      <c r="K141" s="7"/>
      <c r="L141" s="5"/>
    </row>
    <row r="142" spans="1:12" s="2" customFormat="1" ht="21.75" customHeight="1">
      <c r="A142" s="5"/>
      <c r="B142" s="32"/>
      <c r="C142" s="32"/>
      <c r="D142" s="32">
        <f t="shared" si="4"/>
        <v>0</v>
      </c>
      <c r="E142" s="44"/>
      <c r="F142" s="44"/>
      <c r="G142" s="44"/>
      <c r="H142" s="44"/>
      <c r="I142" s="44"/>
      <c r="J142" s="44"/>
      <c r="K142" s="7"/>
      <c r="L142" s="5"/>
    </row>
    <row r="143" spans="1:12" s="2" customFormat="1" ht="21.75" customHeight="1">
      <c r="A143" s="5"/>
      <c r="B143" s="32"/>
      <c r="C143" s="32"/>
      <c r="D143" s="32">
        <f t="shared" si="4"/>
        <v>0</v>
      </c>
      <c r="E143" s="44"/>
      <c r="F143" s="44"/>
      <c r="G143" s="44"/>
      <c r="H143" s="44"/>
      <c r="I143" s="44"/>
      <c r="J143" s="44"/>
      <c r="K143" s="7"/>
      <c r="L143" s="5"/>
    </row>
    <row r="144" spans="1:12" s="2" customFormat="1" ht="21.75" customHeight="1">
      <c r="A144" s="5"/>
      <c r="B144" s="32"/>
      <c r="C144" s="32"/>
      <c r="D144" s="32">
        <f t="shared" si="4"/>
        <v>0</v>
      </c>
      <c r="E144" s="44"/>
      <c r="F144" s="44"/>
      <c r="G144" s="44"/>
      <c r="H144" s="44"/>
      <c r="I144" s="44"/>
      <c r="J144" s="44"/>
      <c r="K144" s="7"/>
      <c r="L144" s="5"/>
    </row>
    <row r="145" spans="1:12" s="2" customFormat="1" ht="21.75" customHeight="1">
      <c r="A145" s="5"/>
      <c r="B145" s="32"/>
      <c r="C145" s="32"/>
      <c r="D145" s="32">
        <f t="shared" si="4"/>
        <v>0</v>
      </c>
      <c r="E145" s="44"/>
      <c r="F145" s="44"/>
      <c r="G145" s="44"/>
      <c r="H145" s="44"/>
      <c r="I145" s="44"/>
      <c r="J145" s="44"/>
      <c r="K145" s="7"/>
      <c r="L145" s="5"/>
    </row>
    <row r="146" spans="1:12" s="2" customFormat="1" ht="21.75" customHeight="1">
      <c r="A146" s="5"/>
      <c r="B146" s="32"/>
      <c r="C146" s="32"/>
      <c r="D146" s="32">
        <f t="shared" si="4"/>
        <v>0</v>
      </c>
      <c r="E146" s="44"/>
      <c r="F146" s="44"/>
      <c r="G146" s="44"/>
      <c r="H146" s="44"/>
      <c r="I146" s="44"/>
      <c r="J146" s="44"/>
      <c r="K146" s="7"/>
      <c r="L146" s="5"/>
    </row>
    <row r="147" spans="1:12" s="2" customFormat="1" ht="21.75" customHeight="1">
      <c r="A147" s="5"/>
      <c r="B147" s="32"/>
      <c r="C147" s="32"/>
      <c r="D147" s="32">
        <f t="shared" si="4"/>
        <v>0</v>
      </c>
      <c r="E147" s="44"/>
      <c r="F147" s="44"/>
      <c r="G147" s="44"/>
      <c r="H147" s="44"/>
      <c r="I147" s="44"/>
      <c r="J147" s="44"/>
      <c r="K147" s="7"/>
      <c r="L147" s="5"/>
    </row>
    <row r="148" spans="1:12" s="2" customFormat="1" ht="21.75" customHeight="1">
      <c r="A148" s="5"/>
      <c r="B148" s="32"/>
      <c r="C148" s="32"/>
      <c r="D148" s="32">
        <f t="shared" si="4"/>
        <v>0</v>
      </c>
      <c r="E148" s="44"/>
      <c r="F148" s="44"/>
      <c r="G148" s="44"/>
      <c r="H148" s="44"/>
      <c r="I148" s="44"/>
      <c r="J148" s="44"/>
      <c r="K148" s="7"/>
      <c r="L148" s="5"/>
    </row>
    <row r="149" spans="1:12" s="2" customFormat="1" ht="21.75" customHeight="1">
      <c r="A149" s="5"/>
      <c r="B149" s="32"/>
      <c r="C149" s="32"/>
      <c r="D149" s="32">
        <f t="shared" si="4"/>
        <v>0</v>
      </c>
      <c r="E149" s="44"/>
      <c r="F149" s="44"/>
      <c r="G149" s="44"/>
      <c r="H149" s="44"/>
      <c r="I149" s="44"/>
      <c r="J149" s="44"/>
      <c r="K149" s="7"/>
      <c r="L149" s="5"/>
    </row>
    <row r="150" spans="1:12" s="2" customFormat="1" ht="21.75" customHeight="1">
      <c r="A150" s="31"/>
      <c r="B150" s="31"/>
      <c r="C150" s="31"/>
      <c r="D150" s="32">
        <f t="shared" si="4"/>
        <v>0</v>
      </c>
      <c r="E150" s="33"/>
      <c r="F150" s="7"/>
      <c r="G150" s="33"/>
      <c r="H150" s="7"/>
      <c r="I150" s="33"/>
      <c r="J150" s="44"/>
      <c r="K150" s="47"/>
      <c r="L150" s="5"/>
    </row>
    <row r="151" spans="1:12" ht="21.75" customHeight="1"/>
    <row r="162" spans="4:4">
      <c r="D162" s="50"/>
    </row>
    <row r="215" spans="12:12">
      <c r="L215" t="s">
        <v>72</v>
      </c>
    </row>
    <row r="216" spans="12:12">
      <c r="L216" t="s">
        <v>80</v>
      </c>
    </row>
    <row r="217" spans="12:12">
      <c r="L217" t="s">
        <v>85</v>
      </c>
    </row>
  </sheetData>
  <sheetProtection selectLockedCells="1"/>
  <mergeCells count="76">
    <mergeCell ref="H6:H7"/>
    <mergeCell ref="I6:I7"/>
    <mergeCell ref="J6:J7"/>
    <mergeCell ref="K6:K7"/>
    <mergeCell ref="L6:L7"/>
    <mergeCell ref="C77:C79"/>
    <mergeCell ref="D6:D7"/>
    <mergeCell ref="E6:E7"/>
    <mergeCell ref="F6:F7"/>
    <mergeCell ref="G6:G7"/>
    <mergeCell ref="C58:C61"/>
    <mergeCell ref="C62:C65"/>
    <mergeCell ref="C67:C69"/>
    <mergeCell ref="C70:C73"/>
    <mergeCell ref="C74:C76"/>
    <mergeCell ref="C39:C40"/>
    <mergeCell ref="C42:C45"/>
    <mergeCell ref="C46:C49"/>
    <mergeCell ref="C50:C53"/>
    <mergeCell ref="C54:C57"/>
    <mergeCell ref="B67:B69"/>
    <mergeCell ref="B70:B73"/>
    <mergeCell ref="B74:B76"/>
    <mergeCell ref="B77:B79"/>
    <mergeCell ref="C6:C7"/>
    <mergeCell ref="C8:C10"/>
    <mergeCell ref="C11:C13"/>
    <mergeCell ref="C14:C16"/>
    <mergeCell ref="C17:C19"/>
    <mergeCell ref="C20:C22"/>
    <mergeCell ref="C23:C25"/>
    <mergeCell ref="C27:C29"/>
    <mergeCell ref="C30:C32"/>
    <mergeCell ref="C33:C34"/>
    <mergeCell ref="C35:C36"/>
    <mergeCell ref="C37:C38"/>
    <mergeCell ref="B46:B49"/>
    <mergeCell ref="B50:B53"/>
    <mergeCell ref="B54:B57"/>
    <mergeCell ref="B58:B61"/>
    <mergeCell ref="B62:B65"/>
    <mergeCell ref="A67:A73"/>
    <mergeCell ref="A74:A79"/>
    <mergeCell ref="B6:B7"/>
    <mergeCell ref="B8:B10"/>
    <mergeCell ref="B11:B13"/>
    <mergeCell ref="B14:B16"/>
    <mergeCell ref="B17:B19"/>
    <mergeCell ref="B20:B22"/>
    <mergeCell ref="B23:B25"/>
    <mergeCell ref="B27:B29"/>
    <mergeCell ref="B30:B32"/>
    <mergeCell ref="B33:B34"/>
    <mergeCell ref="B35:B36"/>
    <mergeCell ref="B37:B38"/>
    <mergeCell ref="B39:B40"/>
    <mergeCell ref="B42:B45"/>
    <mergeCell ref="A33:A36"/>
    <mergeCell ref="A37:A40"/>
    <mergeCell ref="A42:A49"/>
    <mergeCell ref="A50:A57"/>
    <mergeCell ref="A58:A65"/>
    <mergeCell ref="A6:A7"/>
    <mergeCell ref="A8:A13"/>
    <mergeCell ref="A14:A19"/>
    <mergeCell ref="A20:A25"/>
    <mergeCell ref="A27:A32"/>
    <mergeCell ref="B1:K1"/>
    <mergeCell ref="B2:K2"/>
    <mergeCell ref="B3:K3"/>
    <mergeCell ref="A4:L4"/>
    <mergeCell ref="A5:B5"/>
    <mergeCell ref="C5:G5"/>
    <mergeCell ref="H5:J5"/>
    <mergeCell ref="K5:L5"/>
    <mergeCell ref="A1:A3"/>
  </mergeCells>
  <dataValidations count="1">
    <dataValidation type="list" allowBlank="1" showInputMessage="1" showErrorMessage="1" sqref="L8:L150" xr:uid="{00000000-0002-0000-0100-000000000000}">
      <formula1>$L$214:$L$217</formula1>
    </dataValidation>
  </dataValidations>
  <pageMargins left="0.7" right="0.7" top="0.75" bottom="0.75" header="0.3" footer="0.3"/>
  <pageSetup paperSize="5" scale="43" orientation="landscape"/>
  <rowBreaks count="1" manualBreakCount="1">
    <brk id="12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ROGELIO</cp:lastModifiedBy>
  <cp:lastPrinted>2019-05-16T20:06:00Z</cp:lastPrinted>
  <dcterms:created xsi:type="dcterms:W3CDTF">2011-04-08T12:29:00Z</dcterms:created>
  <dcterms:modified xsi:type="dcterms:W3CDTF">2025-12-02T16:03:32Z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24BD8F2B11134134A0BEC02226463934_12</vt:lpwstr>
  </property>
  <property fmtid="{D5CDD505-2E9C-101B-9397-08002B2CF9AE}" pid="3" name="KSOProductBuildVer">
    <vt:lpwstr>3082-12.2.0.23155</vt:lpwstr>
  </property>
</Properties>
</file>