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activeTab="2"/>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8" authorId="0">
      <text>
        <r>
          <rPr>
            <sz val="11"/>
            <rFont val="Calibri"/>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sz val="11"/>
            <rFont val="Calibri"/>
            <charset val="134"/>
          </rPr>
          <t xml:space="preserve">Desglosar el objetivo general en objetivos específicos
</t>
        </r>
      </text>
    </comment>
    <comment ref="K8" authorId="0">
      <text>
        <r>
          <rPr>
            <sz val="11"/>
            <rFont val="Calibri"/>
            <charset val="134"/>
          </rPr>
          <t>Período de vigencia</t>
        </r>
      </text>
    </comment>
  </commentList>
</comments>
</file>

<file path=xl/sharedStrings.xml><?xml version="1.0" encoding="utf-8"?>
<sst xmlns="http://schemas.openxmlformats.org/spreadsheetml/2006/main" count="591" uniqueCount="366">
  <si>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</si>
  <si>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</si>
  <si>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</si>
  <si>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</si>
  <si>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</si>
  <si>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</si>
  <si>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</si>
  <si>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</si>
  <si>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</si>
  <si>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</si>
  <si>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</si>
  <si>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</si>
  <si>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</si>
  <si>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</si>
  <si>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</si>
  <si>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</si>
  <si>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</si>
  <si>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</si>
  <si>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</si>
  <si>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</si>
  <si>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</si>
  <si>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</si>
  <si>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</si>
  <si>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</si>
  <si>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</si>
  <si>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</si>
  <si>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</si>
  <si>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charset val="134"/>
      </rPr>
      <t xml:space="preserve">Es importante tener en cuenta, que la calificación no constituye una valoración </t>
    </r>
    <r>
      <rPr>
        <b/>
        <sz val="12"/>
        <rFont val="Arial"/>
        <charset val="134"/>
      </rPr>
      <t xml:space="preserve">no constituye una calificación del establecimiento educativo, </t>
    </r>
    <r>
      <rPr>
        <sz val="12"/>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</si>
  <si>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</si>
  <si>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</si>
  <si>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</si>
  <si>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</si>
  <si>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</si>
  <si>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</si>
  <si>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</si>
  <si>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</si>
  <si>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</si>
  <si>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</si>
  <si>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</si>
  <si>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</si>
  <si>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</si>
  <si>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</si>
  <si>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</si>
  <si>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</si>
  <si>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</si>
  <si>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</si>
  <si>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</si>
  <si>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</si>
  <si>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</si>
  <si>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</si>
  <si>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</si>
  <si>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</si>
  <si>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</si>
  <si>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</si>
  <si>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</si>
  <si>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</si>
  <si>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</si>
  <si>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</si>
  <si>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</si>
  <si>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</si>
  <si>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</si>
  <si>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</si>
  <si>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</si>
  <si>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</si>
  <si>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</si>
  <si>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</si>
  <si>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</si>
  <si>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</si>
  <si>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</si>
  <si>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</si>
  <si>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</si>
  <si>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</si>
  <si>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</si>
  <si>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</si>
  <si>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</si>
  <si>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</si>
  <si>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</si>
  <si>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</si>
  <si>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</si>
  <si>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</si>
  <si>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</si>
  <si>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</si>
  <si>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</si>
  <si>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</si>
  <si>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</si>
  <si>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</si>
  <si>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</si>
  <si>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</si>
  <si>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</si>
  <si>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</si>
  <si>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</si>
  <si>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</si>
  <si>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</si>
  <si>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</si>
  <si>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</si>
  <si>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</si>
  <si>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</si>
  <si>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</si>
  <si>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</si>
  <si>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</si>
  <si>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</si>
  <si>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</si>
  <si>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CACOTA</t>
  </si>
  <si>
    <t>FECHA DILIGENCIAMIENTO</t>
  </si>
  <si>
    <t>FEBRERO 10 DE 2025</t>
  </si>
  <si>
    <t>CODGIGO DANE DEL EE</t>
  </si>
  <si>
    <t>CENTRO EDUCATIVO RURAL LA FENICIA</t>
  </si>
  <si>
    <t>RECTOR / DIRECTOR RURAL</t>
  </si>
  <si>
    <t>LEONILDE PELAEZ PELAEZ</t>
  </si>
  <si>
    <t>CATEGORíA</t>
  </si>
  <si>
    <t>ACTIVIDADES DE GESTIÓN</t>
  </si>
  <si>
    <t>PUNTAJE
(1-10)</t>
  </si>
  <si>
    <t>PLANEAR</t>
  </si>
  <si>
    <t>Sensibilizar frente al proceso de Rendición de Cuentas</t>
  </si>
  <si>
    <t>Capacitacion  al equipo de trabajo sobre la rendiicón de cuentas  para dar  a conocer a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</si>
  <si>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</si>
  <si>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</si>
  <si>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</si>
  <si>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</si>
  <si>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</si>
  <si>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</si>
  <si>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</si>
  <si>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</si>
  <si>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</si>
  <si>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</si>
  <si>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</si>
  <si>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</si>
  <si>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</si>
  <si>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</si>
  <si>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</si>
  <si>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</si>
  <si>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</si>
  <si>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</si>
  <si>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</si>
  <si>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EN CADA SEDE  SE CUENTA CON GRUPOS  DE WHATSAPP</t>
  </si>
  <si>
    <t>Definir los roles y responsabilidades de las diferentes áreas del establecimietno educativo, en materia de rendición de cuentas</t>
  </si>
  <si>
    <t>Definir el componente de comunicaciones para la estrategia de rendición de cuentas.</t>
  </si>
  <si>
    <t>se tendra en cuenta, la emisora,
 carteleras, grupos de whatsapp e invitación.</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</si>
  <si>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</si>
  <si>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</si>
  <si>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</si>
  <si>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</si>
  <si>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</si>
  <si>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</si>
  <si>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</si>
  <si>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</si>
  <si>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</si>
  <si>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</si>
  <si>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</si>
  <si>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</si>
  <si>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</si>
  <si>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</si>
  <si>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 xml:space="preserve">El municipio  cuenta con emisora, </t>
  </si>
  <si>
    <t>Preparar los espacios de diálogo</t>
  </si>
  <si>
    <t xml:space="preserve">Identificar si en los ejercicios de rendición de cuentas de la vigencia anterior, involucró a todos los grupos de valor . </t>
  </si>
  <si>
    <t xml:space="preserve">casi no hubo participacion, 
se le dificulto el desplazamiento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</si>
  <si>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</si>
  <si>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</si>
  <si>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</si>
  <si>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</si>
  <si>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 xml:space="preserve">Los padres de familia  del area rural
de escasos recursos, analfabetismo, no prestan el mismo 
interes </t>
  </si>
  <si>
    <t>Realizar reuniones preparatorias y acciones de capacitación con líderes de área de gestión y docentes para formular  y ejecutar mecanismos de convocatoria a los espacios de diálogo.</t>
  </si>
  <si>
    <t>Las sedes son bastante retiradas
cada area de gestion se  reune para preparar el informe</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</si>
  <si>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</si>
  <si>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</si>
  <si>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</si>
  <si>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se convocó 18  días antes</t>
  </si>
  <si>
    <t>Asegurar el suministro y acceso de información de forma previa  a la Comunidad Eductiva, los ciudadanos y grupos de valor  convocados, con relación a los temas a tratar en los ejercicios de rendición de cuentas definidos.</t>
  </si>
  <si>
    <t>Se informa en reuniones de manera presencial y la informacion se publica en cartelera. En las actas reposan la informacion y sus participantes.</t>
  </si>
  <si>
    <t>Implementar los canales y mecanismos virtuales que complementarán las acciones de diálogo definidas para la rendición de cuentas sobre temas específicos y para los temas generales.</t>
  </si>
  <si>
    <t>El unico medio es el whatsapp con las comunidades que cuentan con conectividad</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</si>
  <si>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</si>
  <si>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</si>
  <si>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Se realiza  dos  semana antes</t>
  </si>
  <si>
    <t>Recibir y analizar las propuestas para abrir el espacio de participación por parte de la comunidad, los ciudadanos y grupos de interés</t>
  </si>
  <si>
    <t>No se recibieron propuestas</t>
  </si>
  <si>
    <t>Otorgar espacios de participación a la comunidad eductiva, los ciudadanos y grupos de interés</t>
  </si>
  <si>
    <t>Dentro de la agenda se establecieron 
también espacios de participación</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</si>
  <si>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</si>
  <si>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</si>
  <si>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</si>
  <si>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No se ha realizado</t>
  </si>
  <si>
    <t>Publicar el informe ejecutivo y las evidencias de la rendición de cuentas en la plataforma enjambre</t>
  </si>
  <si>
    <t xml:space="preserve">se publica en la palataform
a enjambre </t>
  </si>
  <si>
    <t>Otorgar respuestas escritas, en el término de quince días a las preguntas de los ciudadanos formuladas en el marco del proceso de rendición de cuentas y publicarlas en la página web o en los medios de difusión oficiales de las entidades.</t>
  </si>
  <si>
    <t>No se radicaron preguntas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</si>
  <si>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</si>
  <si>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</si>
  <si>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</si>
  <si>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</si>
  <si>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</si>
  <si>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Radicado en la plataforma enjambre</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</si>
  <si>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</si>
  <si>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</si>
  <si>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</si>
  <si>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</si>
  <si>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</si>
  <si>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</si>
  <si>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</si>
  <si>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</si>
  <si>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</si>
  <si>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</si>
  <si>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</si>
  <si>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</si>
  <si>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</si>
  <si>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</si>
  <si>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</si>
  <si>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</si>
  <si>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</si>
  <si>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</si>
  <si>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</si>
  <si>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</si>
  <si>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</si>
  <si>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</si>
  <si>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</si>
  <si>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</si>
  <si>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</si>
  <si>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</si>
  <si>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</si>
  <si>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</si>
  <si>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</si>
  <si>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</si>
  <si>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charset val="134"/>
      </rPr>
      <t>0-50:</t>
    </r>
    <r>
      <rPr>
        <sz val="12"/>
        <rFont val="Arial"/>
        <charset val="134"/>
      </rPr>
      <t xml:space="preserve"> Nivel Inicial</t>
    </r>
  </si>
  <si>
    <r>
      <rPr>
        <b/>
        <sz val="12"/>
        <rFont val="Arial"/>
        <charset val="134"/>
      </rPr>
      <t>51-80:</t>
    </r>
    <r>
      <rPr>
        <sz val="12"/>
        <rFont val="Arial"/>
        <charset val="134"/>
      </rPr>
      <t xml:space="preserve"> Nivel consolidación</t>
    </r>
  </si>
  <si>
    <r>
      <rPr>
        <b/>
        <sz val="12"/>
        <rFont val="Arial"/>
        <charset val="134"/>
      </rPr>
      <t>81-100:</t>
    </r>
    <r>
      <rPr>
        <sz val="12"/>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</si>
  <si>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</si>
  <si>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</si>
  <si>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</si>
  <si>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</si>
  <si>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</si>
  <si>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</si>
  <si>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</si>
  <si>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</si>
  <si>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Aumentar los niveles de clasificación al mejorar en las  puntuaciónes bajas.</t>
  </si>
  <si>
    <t>Adecuar el proceso de planeación, ejecución y evaluación de la rendición de cuentas a los requerimientos y orientaciones de la SED, haciéndolo más participativo y efectivo.</t>
  </si>
  <si>
    <t>Fortalecer las actividades de gestión con menor calificación llevandolas al nivel de consoloidación como mínimo, y las otras al nivel de perfeccionamiento: entre 70 y 100 %</t>
  </si>
  <si>
    <t xml:space="preserve">        % de mejoramiento=   (Calificación actual - calificación luego del plan de mejoramiento/  calificación actual) x 100                                                                </t>
  </si>
  <si>
    <t>Realizar la evaluación de la audiencia  con el consejo académico</t>
  </si>
  <si>
    <t>Establecer y aprobar el plan de acción</t>
  </si>
  <si>
    <t>Asignar responsabilidades a través de las gestiones y equipo de calidad</t>
  </si>
  <si>
    <t>Ejecutar el plan de acción y realizar seguimiento</t>
  </si>
  <si>
    <t>Preparar la audiencia pública de rendición de cuentas periodo 2022</t>
  </si>
  <si>
    <t>CALIFICAICION</t>
  </si>
  <si>
    <t>META</t>
  </si>
  <si>
    <t>INDICADOR</t>
  </si>
  <si>
    <t>RESPONSABLES</t>
  </si>
  <si>
    <t>FECHA INICIO
(dd/mm/aaaa)</t>
  </si>
  <si>
    <t>FECHA EJECUCIÓN
(dd/mm/aaaa)</t>
  </si>
  <si>
    <t>Capacitar al 100%  del consejo académico</t>
  </si>
  <si>
    <t>% de docentes  capacitados</t>
  </si>
  <si>
    <t>Capacitacion foro virtual y  equipo en presencialidad.</t>
  </si>
  <si>
    <t>Conectividad</t>
  </si>
  <si>
    <t>Director y grupo de trabajo</t>
  </si>
  <si>
    <t>Evaluar totalmente el proceso de rendición realizado</t>
  </si>
  <si>
    <t>% de debilidades y fortalezas</t>
  </si>
  <si>
    <t>Evaluar la audiencia pública de rendición de cuentas realizada</t>
  </si>
  <si>
    <t>Auto diagnóstico, cartilla orientadora y material de la rendición realizda.</t>
  </si>
  <si>
    <t>DiDirector y equipo de calidad.</t>
  </si>
  <si>
    <t>Evaluar totalmente el proceso de rendición realizada</t>
  </si>
  <si>
    <t>% de avance de la gestión</t>
  </si>
  <si>
    <t>Auto diagnóstico, cartilla orientadora y material de la rendición realizada.</t>
  </si>
  <si>
    <t>% de resultados socializados</t>
  </si>
  <si>
    <t>Socialización de diagnóstico</t>
  </si>
  <si>
    <t>Establecer espacios de articulación y cooperación.</t>
  </si>
  <si>
    <t># de mecanismos de articulación establecidos</t>
  </si>
  <si>
    <t>Establecer espacios de articulación y cooperación en el proceso de rendición de cuentas.</t>
  </si>
  <si>
    <t>Conformar equipo de rendición de cuentas</t>
  </si>
  <si>
    <t># de miembros elegidos</t>
  </si>
  <si>
    <t>Conformar y capacitar el equipo que lidere el proceso de rendición de cuentas vigencia 2022</t>
  </si>
  <si>
    <t>Auto diagnóstico, cartilla orientadora.</t>
  </si>
  <si>
    <t>Establecer mecanismos de diálogo permanente.</t>
  </si>
  <si>
    <t># de mecanismos establecidos.</t>
  </si>
  <si>
    <t>Identificar espacios de diálogo para la rendición de cuentas.</t>
  </si>
  <si>
    <t>Director y equipo de calidad.</t>
  </si>
  <si>
    <t>Definir espacios de diálogo para la rendición de cuentas.</t>
  </si>
  <si>
    <t>Director, consejo académico</t>
  </si>
  <si>
    <t>Identificar interlocutores válidos para establecer espacios de diálogo.</t>
  </si>
  <si>
    <t># de interlocutores elegidos.</t>
  </si>
  <si>
    <t>Seleccionar personas que puedan servir de interlocutores con la comunidad y entidades en los espacios establecidos.</t>
  </si>
  <si>
    <t>Director, equipo de rendición, consejo académico</t>
  </si>
  <si>
    <t>Establecer actividades  en cada etapa de la rendición de cuentas.</t>
  </si>
  <si>
    <t># de actividades planeadas.</t>
  </si>
  <si>
    <t>Reunión del equipo de rendición de cuentas para definir las actividades a ejecutar en cada etapa.</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</si>
  <si>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</si>
  <si>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</si>
  <si>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</si>
  <si>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</si>
  <si>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Estandarizar formatos de  seguimiento al proceso de rendición de cuentas.</t>
  </si>
  <si>
    <t># de formatos estandarizados</t>
  </si>
  <si>
    <t>Diseñar formatos internos de reporte y seguimiento a actividades en la rendición de cuentas.</t>
  </si>
  <si>
    <t>Socializar temas priorizados por la comunidad</t>
  </si>
  <si>
    <t># de temas priorizados preparados</t>
  </si>
  <si>
    <t>A partir de los temas priorizados por la comunidad, diseñar estartegias para su socialización y discusión.</t>
  </si>
  <si>
    <t>Rendir informe sobre metas del PMI</t>
  </si>
  <si>
    <t>% de metas del PMI socializadas</t>
  </si>
  <si>
    <t>Diseñar socialización del cumplimiento de metas del PMI</t>
  </si>
  <si>
    <t>Rendir informe sobre gestión de PQRD recibidas.</t>
  </si>
  <si>
    <t>% de PQRD solucionados</t>
  </si>
  <si>
    <t>Preparar informe sobre gestión de PQRD recibidos.</t>
  </si>
  <si>
    <t>Actualizar la plataforma Enjambre</t>
  </si>
  <si>
    <t>% de documentos actualizados</t>
  </si>
  <si>
    <t>Publicar el informe de rendición de cuentas según las orientaciones de la SED</t>
  </si>
  <si>
    <t>Director, equipo de rendición.</t>
  </si>
  <si>
    <t>Actualizar canales de difusión diferentes a páginas web.</t>
  </si>
  <si>
    <t># de canales de difusión actualizados</t>
  </si>
  <si>
    <t>Actualizar información de la rendición de cuentas en diferentes canales de difusión, diferentes a páginas web.</t>
  </si>
  <si>
    <t>Difundir informes de rendición en medios de comunicación locales.</t>
  </si>
  <si>
    <t>% de informes difundidos a través de medios</t>
  </si>
  <si>
    <t>Difundir los informes presentados en la rendición de cuentas en los medios a que se tiene acceso.</t>
  </si>
  <si>
    <t>Entrega de material con información a los convocados, antes de la rendición.</t>
  </si>
  <si>
    <t>% de convocados a la rendición que reciben previamente los informes.</t>
  </si>
  <si>
    <t>Distribución de material con informes a los convocados, previo a la rendición de cuentas.</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</si>
  <si>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</si>
  <si>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</si>
  <si>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</si>
  <si>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Auto diagnóstico, cartilla orientadora, internet.</t>
  </si>
  <si>
    <t>Garantizar la participación de la comunidad a través de propuestas y apertura de espacios de participación.</t>
  </si>
  <si>
    <t># de propuestas comunitarias analizadas.</t>
  </si>
  <si>
    <t>Analizar las propuestas recibidas y abrir los espacios de participación comunitaria en la rendición de cuentas.</t>
  </si>
  <si>
    <t>Usar formatos establecidos para el   seguimiento al proceso de rendición de cuentas.</t>
  </si>
  <si>
    <t>% de formatos diligenciados</t>
  </si>
  <si>
    <t>Uso de formato interno de reportes de los resultados obtenidos.</t>
  </si>
  <si>
    <t>Auto diagnóstico, cartilla orientadora, formatos.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</si>
  <si>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</si>
  <si>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</si>
  <si>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</si>
  <si>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</si>
  <si>
    <t>Responder por escrito en terminos de ley las preguntas formuladas por la comunidad y difundirlas por los canales elegidos.</t>
  </si>
  <si>
    <t># de respuestas escritas publicadas.</t>
  </si>
  <si>
    <t>Dar respuesta por escrito a las preguntas de los asistentes en un término de 15 días y publicarlas en los canales de difusión acordados.</t>
  </si>
  <si>
    <t>Auto diagnóstico, cartilla orientadora, formatos, plataformas, internet.</t>
  </si>
  <si>
    <t>Analizar evaluaciones y recomendaciones realizadas al termino de la rendición de cuentas.</t>
  </si>
  <si>
    <t># de evaluaciones analizadas</t>
  </si>
  <si>
    <t>Tener en cuenta las recomendaciones u objeciones realizadas, lo mismo que los resultados de la evaluación del proceso de rendición de cuentas.</t>
  </si>
  <si>
    <t>Auto diagnóstico, cartilla orientadora, evaluaciones.</t>
  </si>
  <si>
    <t>Análisis de resultados a partir de los formatos implementados</t>
  </si>
  <si>
    <t># de documentos implementados analizados</t>
  </si>
  <si>
    <t>Analizar los resultados obtenidos, consignados en los formatos internos por la áreas de gestión.</t>
  </si>
  <si>
    <t>Director, equipo de rendición, gestiones.</t>
  </si>
  <si>
    <t>Elaborar PMGI</t>
  </si>
  <si>
    <t>% del plan de mejoramiento a la gestión institucional elaborado</t>
  </si>
  <si>
    <t>A partir de las propuestas y recomendaciones ciudadanas realizadas, elaborar un plan de mejoramiento a la gestión institucional.</t>
  </si>
  <si>
    <t>Director, equipo de rendición, consejo académico.</t>
  </si>
  <si>
    <t>Publicar resultados de la rendición de cuentas según orientaciones de la SED</t>
  </si>
  <si>
    <t># de publicaciones realizada</t>
  </si>
  <si>
    <t>Publicar los resultados obtenidos en el proceso de rendición de cuentas, según orientaciones de la SED y entes de control.</t>
  </si>
  <si>
    <t>Optimizar el proceso de rendición de cuentas</t>
  </si>
  <si>
    <t>% de recomendaciones acatadas</t>
  </si>
  <si>
    <t>Acatar las recomendaciones de los mecanismos de controlpara optimizar el proceso de rendición de cuentas al cumplir las metas propuestas.</t>
  </si>
  <si>
    <t>Auto diagnóstico, cartilla orientadora,recomendaciones.</t>
  </si>
  <si>
    <t>Analizar las recomendaciones realizadas en cada espacio de diálogo y corregir lo necesario para optimizar el proceso de rendición al cumlir las metas propuestas.</t>
  </si>
  <si>
    <t>% de resultados evaluados</t>
  </si>
  <si>
    <t>Realizar la evaluación de los resultados de la implementación de la rendición de cuentas a partir del cumplimiento de las metas y los objetivos.</t>
  </si>
  <si>
    <t>Auto diagnóstico, cartilla orientadora,documentos de la rendición de cuentas.</t>
  </si>
  <si>
    <t>Incorporar en los informes a los órganos de control los resultados de las recomendaciones y compromisos.</t>
  </si>
  <si>
    <t>% de  recomendaciones y compromisos incorporados en el informe.</t>
  </si>
  <si>
    <t>Incorporar en el informe a entes de control los resultados de las recomendaciones y compromisos asumidos.</t>
  </si>
  <si>
    <t># de recomendaciones realizadas por control interno</t>
  </si>
  <si>
    <t>Garantizar espacios y mecanismos de participación ciudadana, verificables, en el proceso de rendición de cuentas.</t>
  </si>
  <si>
    <t>Elaborar el plan de acción.</t>
  </si>
  <si>
    <t>% del plan de acción elaborado.</t>
  </si>
  <si>
    <t>Diseñar del plan de acción que permita el mejoramiento del proceso de rendición de cuentas.</t>
  </si>
  <si>
    <t xml:space="preserve"># de mecanismos internos de mejora y requerimientos de la SED atendidos. </t>
  </si>
  <si>
    <t>Aplicar los mecanismos internos de mejora y atender los requerimientos de la SED y control interno.</t>
  </si>
  <si>
    <t># de buenas prácticas del establecimiento sistematizadas.</t>
  </si>
  <si>
    <t>Documentar las buenas prácticas institucionales y sistematizarlas para ser tenidas en cuenta en futuros procesos.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</si>
</sst>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44">
    <font>
      <sz val="11"/>
      <name val="Calibri"/>
      <charset val="134"/>
    </font>
    <font>
      <sz val="11"/>
      <name val="Arial"/>
      <charset val="134"/>
    </font>
    <font>
      <b/>
      <sz val="11"/>
      <name val="Calibri"/>
      <charset val="134"/>
    </font>
    <font>
      <sz val="11"/>
      <name val="Calibri"/>
      <charset val="134"/>
    </font>
    <font>
      <b/>
      <sz val="10"/>
      <color rgb="FF222A35"/>
      <name val="Calibri"/>
      <charset val="134"/>
    </font>
    <font>
      <sz val="10"/>
      <color rgb="FF222A35"/>
      <name val="Calibri"/>
      <charset val="134"/>
    </font>
    <font>
      <sz val="9"/>
      <color rgb="FF222A35"/>
      <name val="Calibri"/>
      <charset val="134"/>
    </font>
    <font>
      <b/>
      <sz val="14"/>
      <name val="Calibri"/>
      <charset val="134"/>
    </font>
    <font>
      <b/>
      <sz val="18"/>
      <name val="Calibri"/>
      <charset val="134"/>
    </font>
    <font>
      <sz val="20"/>
      <name val="Calibri"/>
      <charset val="134"/>
    </font>
    <font>
      <b/>
      <sz val="14"/>
      <name val="Arial"/>
      <charset val="134"/>
    </font>
    <font>
      <sz val="12"/>
      <name val="Arial"/>
      <charset val="134"/>
    </font>
    <font>
      <u/>
      <sz val="11"/>
      <name val="Calibri"/>
      <charset val="134"/>
    </font>
    <font>
      <sz val="28"/>
      <name val="Calibri"/>
      <charset val="134"/>
    </font>
    <font>
      <sz val="18"/>
      <name val="Calibri"/>
      <charset val="134"/>
    </font>
    <font>
      <b/>
      <sz val="26"/>
      <name val="Calibri"/>
      <charset val="134"/>
    </font>
    <font>
      <sz val="24"/>
      <name val="Calibri"/>
      <charset val="134"/>
    </font>
    <font>
      <b/>
      <sz val="12"/>
      <name val="Calibri"/>
      <charset val="134"/>
    </font>
    <font>
      <sz val="10"/>
      <name val="Arial"/>
      <charset val="134"/>
    </font>
    <font>
      <b/>
      <sz val="10"/>
      <name val="Arial"/>
      <charset val="134"/>
    </font>
    <font>
      <b/>
      <sz val="16"/>
      <name val="Calibri"/>
      <charset val="134"/>
    </font>
    <font>
      <b/>
      <sz val="12"/>
      <name val="Arial"/>
      <charset val="134"/>
    </font>
    <font>
      <sz val="14"/>
      <name val="Calibri"/>
      <charset val="134"/>
    </font>
    <font>
      <b/>
      <sz val="20"/>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3">
    <fill>
      <patternFill patternType="none"/>
    </fill>
    <fill>
      <patternFill patternType="gray125"/>
    </fill>
    <fill>
      <patternFill patternType="solid">
        <fgColor rgb="FF44546A"/>
        <bgColor rgb="FF44546A"/>
      </patternFill>
    </fill>
    <fill>
      <patternFill patternType="solid">
        <fgColor rgb="FF2E75B5"/>
        <bgColor rgb="FF2E75B5"/>
      </patternFill>
    </fill>
    <fill>
      <patternFill patternType="solid">
        <fgColor rgb="FFFF0000"/>
        <bgColor rgb="FFFF0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2F5496"/>
        <bgColor rgb="FF2F5496"/>
      </patternFill>
    </fill>
    <fill>
      <patternFill patternType="solid">
        <fgColor rgb="FFC00000"/>
        <bgColor rgb="FFC00000"/>
      </patternFill>
    </fill>
    <fill>
      <patternFill patternType="solid">
        <fgColor rgb="FFFFC000"/>
        <bgColor rgb="FFFFC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5">
    <border>
      <left/>
      <right/>
      <top/>
      <bottom/>
      <diagonal/>
    </border>
    <border>
      <left style="medium">
        <color rgb="FF002060"/>
      </left>
      <right/>
      <top/>
      <bottom/>
      <diagonal/>
    </border>
    <border>
      <left/>
      <right style="medium">
        <color rgb="FF00206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2060"/>
      </right>
      <top style="medium">
        <color rgb="FF00206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style="thin">
        <color rgb="FF000000"/>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177"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12" borderId="6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8" applyNumberFormat="0" applyFill="0" applyAlignment="0" applyProtection="0">
      <alignment vertical="center"/>
    </xf>
    <xf numFmtId="0" fontId="31" fillId="0" borderId="68" applyNumberFormat="0" applyFill="0" applyAlignment="0" applyProtection="0">
      <alignment vertical="center"/>
    </xf>
    <xf numFmtId="0" fontId="32" fillId="0" borderId="69" applyNumberFormat="0" applyFill="0" applyAlignment="0" applyProtection="0">
      <alignment vertical="center"/>
    </xf>
    <xf numFmtId="0" fontId="32" fillId="0" borderId="0" applyNumberFormat="0" applyFill="0" applyBorder="0" applyAlignment="0" applyProtection="0">
      <alignment vertical="center"/>
    </xf>
    <xf numFmtId="0" fontId="33" fillId="13" borderId="70" applyNumberFormat="0" applyAlignment="0" applyProtection="0">
      <alignment vertical="center"/>
    </xf>
    <xf numFmtId="0" fontId="34" fillId="14" borderId="71" applyNumberFormat="0" applyAlignment="0" applyProtection="0">
      <alignment vertical="center"/>
    </xf>
    <xf numFmtId="0" fontId="35" fillId="14" borderId="70" applyNumberFormat="0" applyAlignment="0" applyProtection="0">
      <alignment vertical="center"/>
    </xf>
    <xf numFmtId="0" fontId="36" fillId="15" borderId="72" applyNumberFormat="0" applyAlignment="0" applyProtection="0">
      <alignment vertical="center"/>
    </xf>
    <xf numFmtId="0" fontId="37" fillId="0" borderId="73" applyNumberFormat="0" applyFill="0" applyAlignment="0" applyProtection="0">
      <alignment vertical="center"/>
    </xf>
    <xf numFmtId="0" fontId="38" fillId="0" borderId="74"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3" fillId="36" borderId="0" applyNumberFormat="0" applyBorder="0" applyAlignment="0" applyProtection="0">
      <alignment vertical="center"/>
    </xf>
    <xf numFmtId="0" fontId="43" fillId="37" borderId="0" applyNumberFormat="0" applyBorder="0" applyAlignment="0" applyProtection="0">
      <alignment vertical="center"/>
    </xf>
    <xf numFmtId="0" fontId="42" fillId="38" borderId="0" applyNumberFormat="0" applyBorder="0" applyAlignment="0" applyProtection="0">
      <alignment vertical="center"/>
    </xf>
    <xf numFmtId="0" fontId="42" fillId="39"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2" fillId="42" borderId="0" applyNumberFormat="0" applyBorder="0" applyAlignment="0" applyProtection="0">
      <alignment vertical="center"/>
    </xf>
  </cellStyleXfs>
  <cellXfs count="207">
    <xf numFmtId="0" fontId="0" fillId="0" borderId="0" xfId="0"/>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0" xfId="0" applyFont="1" applyBorder="1"/>
    <xf numFmtId="0" fontId="3" fillId="0" borderId="2" xfId="0" applyFont="1" applyBorder="1"/>
    <xf numFmtId="0" fontId="2" fillId="2" borderId="3" xfId="0" applyFont="1" applyFill="1" applyBorder="1" applyAlignment="1">
      <alignment horizontal="center" vertical="center" wrapText="1"/>
    </xf>
    <xf numFmtId="0" fontId="3" fillId="0" borderId="4" xfId="0" applyFont="1" applyBorder="1"/>
    <xf numFmtId="0" fontId="2" fillId="2"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6" xfId="0" applyFont="1" applyBorder="1"/>
    <xf numFmtId="0" fontId="5"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7" xfId="0" applyFont="1" applyBorder="1"/>
    <xf numFmtId="0" fontId="3" fillId="0" borderId="8" xfId="0" applyFont="1" applyBorder="1"/>
    <xf numFmtId="0" fontId="3" fillId="0" borderId="8" xfId="0" applyFont="1" applyBorder="1" applyAlignment="1">
      <alignment horizontal="center"/>
    </xf>
    <xf numFmtId="0" fontId="3" fillId="0" borderId="9" xfId="0" applyFont="1" applyBorder="1"/>
    <xf numFmtId="0" fontId="3" fillId="0" borderId="10" xfId="0" applyFont="1" applyBorder="1"/>
    <xf numFmtId="0" fontId="3" fillId="0" borderId="11" xfId="0" applyFont="1" applyBorder="1"/>
    <xf numFmtId="0" fontId="3" fillId="0" borderId="11" xfId="0" applyFont="1" applyBorder="1" applyAlignment="1">
      <alignment horizontal="center"/>
    </xf>
    <xf numFmtId="0" fontId="0" fillId="0" borderId="0" xfId="0" applyAlignment="1">
      <alignment horizontal="right"/>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lignment horizontal="center" vertical="center"/>
    </xf>
    <xf numFmtId="0" fontId="0" fillId="0" borderId="15" xfId="0" applyBorder="1" applyAlignment="1">
      <alignment vertical="center" wrapText="1"/>
    </xf>
    <xf numFmtId="1" fontId="0" fillId="0" borderId="15" xfId="0" applyNumberFormat="1" applyBorder="1" applyAlignment="1">
      <alignment horizontal="center" vertical="center" wrapText="1"/>
    </xf>
    <xf numFmtId="0" fontId="0" fillId="0" borderId="15" xfId="0" applyBorder="1" applyAlignment="1">
      <alignment vertical="top" wrapText="1"/>
    </xf>
    <xf numFmtId="0" fontId="3" fillId="0" borderId="15" xfId="0" applyFont="1" applyBorder="1" applyAlignment="1">
      <alignment vertical="top" wrapText="1"/>
    </xf>
    <xf numFmtId="0" fontId="2" fillId="2" borderId="16" xfId="0" applyFont="1" applyFill="1" applyBorder="1" applyAlignment="1">
      <alignment horizontal="center" vertical="center" wrapText="1"/>
    </xf>
    <xf numFmtId="0" fontId="3" fillId="0" borderId="17" xfId="0" applyFont="1" applyBorder="1"/>
    <xf numFmtId="0" fontId="2" fillId="2" borderId="18" xfId="0" applyFont="1" applyFill="1" applyBorder="1" applyAlignment="1">
      <alignment horizontal="center" vertical="center" wrapText="1"/>
    </xf>
    <xf numFmtId="0" fontId="0" fillId="0" borderId="3" xfId="0" applyBorder="1" applyAlignment="1">
      <alignment horizontal="left" vertical="center"/>
    </xf>
    <xf numFmtId="0" fontId="3" fillId="0" borderId="4" xfId="0" applyFont="1" applyBorder="1" applyAlignment="1">
      <alignment horizontal="left"/>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0" xfId="0" applyAlignment="1">
      <alignment vertical="center"/>
    </xf>
    <xf numFmtId="0" fontId="0" fillId="0" borderId="7" xfId="0" applyBorder="1" applyAlignment="1">
      <alignment horizontal="left" vertical="center"/>
    </xf>
    <xf numFmtId="0" fontId="3" fillId="0" borderId="8" xfId="0" applyFont="1" applyBorder="1" applyAlignment="1">
      <alignment horizontal="left"/>
    </xf>
    <xf numFmtId="0" fontId="3" fillId="0" borderId="19" xfId="0" applyFont="1" applyBorder="1"/>
    <xf numFmtId="0" fontId="0" fillId="0" borderId="9" xfId="0" applyBorder="1" applyAlignment="1">
      <alignment horizontal="center" vertical="center"/>
    </xf>
    <xf numFmtId="0" fontId="3" fillId="0" borderId="21" xfId="0" applyFont="1" applyBorder="1"/>
    <xf numFmtId="0" fontId="3" fillId="0" borderId="22" xfId="0" applyFont="1" applyBorder="1"/>
    <xf numFmtId="0" fontId="0" fillId="0" borderId="0" xfId="0" applyAlignment="1">
      <alignment wrapText="1"/>
    </xf>
    <xf numFmtId="58" fontId="0" fillId="0" borderId="15" xfId="0" applyNumberFormat="1" applyBorder="1" applyAlignment="1">
      <alignment vertical="top"/>
    </xf>
    <xf numFmtId="58" fontId="0" fillId="0" borderId="15" xfId="0" applyNumberFormat="1" applyBorder="1" applyAlignment="1">
      <alignment vertical="top" wrapText="1"/>
    </xf>
    <xf numFmtId="0" fontId="0" fillId="0" borderId="0" xfId="0" applyBorder="1"/>
    <xf numFmtId="0" fontId="0" fillId="0" borderId="3" xfId="0" applyBorder="1"/>
    <xf numFmtId="0" fontId="0" fillId="0" borderId="6" xfId="0" applyBorder="1"/>
    <xf numFmtId="0" fontId="0" fillId="0" borderId="4" xfId="0" applyBorder="1"/>
    <xf numFmtId="0" fontId="0" fillId="0" borderId="7" xfId="0" applyBorder="1"/>
    <xf numFmtId="0" fontId="7" fillId="0" borderId="0" xfId="0" applyFont="1" applyBorder="1" applyAlignment="1">
      <alignment horizontal="center"/>
    </xf>
    <xf numFmtId="0" fontId="0" fillId="0" borderId="8" xfId="0" applyBorder="1"/>
    <xf numFmtId="0" fontId="0" fillId="0" borderId="0" xfId="0" applyBorder="1" applyAlignment="1">
      <alignment horizontal="center"/>
    </xf>
    <xf numFmtId="0" fontId="8" fillId="3" borderId="0"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0" fillId="0" borderId="26" xfId="0" applyBorder="1" applyAlignment="1">
      <alignment horizontal="center" wrapText="1"/>
    </xf>
    <xf numFmtId="0" fontId="3" fillId="0" borderId="27" xfId="0" applyFont="1" applyBorder="1"/>
    <xf numFmtId="2" fontId="9" fillId="0" borderId="28" xfId="0" applyNumberFormat="1" applyFont="1" applyBorder="1" applyAlignment="1">
      <alignment horizontal="center" wrapText="1"/>
    </xf>
    <xf numFmtId="1" fontId="0" fillId="0" borderId="8" xfId="0" applyNumberFormat="1" applyBorder="1" applyAlignment="1">
      <alignment wrapText="1"/>
    </xf>
    <xf numFmtId="0" fontId="3" fillId="0" borderId="29" xfId="0" applyFont="1" applyBorder="1"/>
    <xf numFmtId="0" fontId="7" fillId="0" borderId="30" xfId="0" applyFont="1" applyBorder="1" applyAlignment="1">
      <alignment horizontal="center" vertical="center"/>
    </xf>
    <xf numFmtId="0" fontId="10" fillId="0" borderId="0" xfId="0" applyFont="1" applyBorder="1" applyAlignment="1">
      <alignment vertical="center"/>
    </xf>
    <xf numFmtId="0" fontId="11" fillId="0" borderId="0" xfId="0" applyFont="1" applyBorder="1" applyAlignment="1">
      <alignment vertical="center"/>
    </xf>
    <xf numFmtId="0" fontId="11" fillId="4" borderId="0" xfId="0" applyFont="1" applyFill="1" applyBorder="1" applyAlignment="1">
      <alignment vertical="center"/>
    </xf>
    <xf numFmtId="0" fontId="11" fillId="5" borderId="0" xfId="0" applyFont="1" applyFill="1" applyBorder="1" applyAlignment="1">
      <alignment vertical="center"/>
    </xf>
    <xf numFmtId="0" fontId="11" fillId="6" borderId="0" xfId="0" applyFont="1" applyFill="1" applyBorder="1" applyAlignment="1">
      <alignment vertical="center"/>
    </xf>
    <xf numFmtId="0" fontId="0" fillId="0" borderId="9" xfId="0" applyBorder="1"/>
    <xf numFmtId="0" fontId="0" fillId="0" borderId="10" xfId="0" applyBorder="1"/>
    <xf numFmtId="0" fontId="0" fillId="0" borderId="11" xfId="0" applyBorder="1"/>
    <xf numFmtId="0" fontId="12" fillId="0" borderId="0" xfId="0" applyFont="1" applyBorder="1"/>
    <xf numFmtId="0" fontId="0" fillId="0" borderId="3" xfId="0" applyBorder="1" applyAlignment="1">
      <alignment horizontal="center"/>
    </xf>
    <xf numFmtId="0" fontId="3" fillId="0" borderId="31" xfId="0" applyFont="1" applyBorder="1"/>
    <xf numFmtId="0" fontId="13" fillId="0" borderId="32" xfId="0" applyFont="1" applyBorder="1" applyAlignment="1">
      <alignment horizontal="center"/>
    </xf>
    <xf numFmtId="0" fontId="3" fillId="0" borderId="24" xfId="0" applyFont="1" applyBorder="1"/>
    <xf numFmtId="0" fontId="14" fillId="0" borderId="33" xfId="0" applyFont="1" applyBorder="1" applyAlignment="1">
      <alignment horizontal="center"/>
    </xf>
    <xf numFmtId="0" fontId="3" fillId="0" borderId="34" xfId="0" applyFont="1" applyBorder="1"/>
    <xf numFmtId="0" fontId="15" fillId="3" borderId="0" xfId="0" applyFont="1" applyFill="1" applyBorder="1" applyAlignment="1">
      <alignment horizontal="center"/>
    </xf>
    <xf numFmtId="0" fontId="7" fillId="7" borderId="0" xfId="0" applyFont="1" applyFill="1" applyBorder="1"/>
    <xf numFmtId="0" fontId="0" fillId="7" borderId="0" xfId="0" applyFill="1" applyBorder="1"/>
    <xf numFmtId="1" fontId="0" fillId="0" borderId="0" xfId="0" applyNumberFormat="1" applyBorder="1"/>
    <xf numFmtId="178" fontId="0" fillId="0" borderId="0" xfId="0" applyNumberFormat="1" applyBorder="1"/>
    <xf numFmtId="2" fontId="0" fillId="0" borderId="0" xfId="0" applyNumberFormat="1" applyBorder="1"/>
    <xf numFmtId="0" fontId="2" fillId="8" borderId="0" xfId="0" applyFont="1" applyFill="1" applyBorder="1" applyAlignment="1">
      <alignment horizontal="center"/>
    </xf>
    <xf numFmtId="0" fontId="3" fillId="0" borderId="35" xfId="0" applyFont="1" applyBorder="1"/>
    <xf numFmtId="0" fontId="3" fillId="0" borderId="36" xfId="0" applyFont="1" applyBorder="1"/>
    <xf numFmtId="178" fontId="0" fillId="0" borderId="0" xfId="0" applyNumberFormat="1" applyBorder="1" applyAlignment="1">
      <alignment vertical="center"/>
    </xf>
    <xf numFmtId="0" fontId="0" fillId="0" borderId="0" xfId="0" applyBorder="1" applyAlignment="1">
      <alignment horizontal="left" vertical="center"/>
    </xf>
    <xf numFmtId="0" fontId="16" fillId="0" borderId="32" xfId="0" applyFont="1" applyBorder="1" applyAlignment="1">
      <alignment horizontal="center"/>
    </xf>
    <xf numFmtId="0" fontId="14" fillId="0" borderId="37" xfId="0" applyFont="1" applyBorder="1" applyAlignment="1">
      <alignment horizontal="center"/>
    </xf>
    <xf numFmtId="0" fontId="3" fillId="0" borderId="38" xfId="0" applyFont="1" applyBorder="1"/>
    <xf numFmtId="0" fontId="17" fillId="8" borderId="39" xfId="0" applyFont="1" applyFill="1" applyBorder="1" applyAlignment="1">
      <alignment horizontal="center" vertical="center"/>
    </xf>
    <xf numFmtId="0" fontId="3" fillId="0" borderId="40" xfId="0" applyFont="1" applyBorder="1"/>
    <xf numFmtId="0" fontId="3" fillId="0" borderId="41" xfId="0" applyFont="1" applyBorder="1"/>
    <xf numFmtId="0" fontId="17" fillId="0" borderId="15" xfId="0" applyFont="1" applyBorder="1" applyAlignment="1">
      <alignment vertical="center"/>
    </xf>
    <xf numFmtId="178" fontId="17" fillId="8" borderId="15" xfId="0" applyNumberFormat="1" applyFont="1" applyFill="1" applyBorder="1" applyAlignment="1">
      <alignment horizontal="center" vertical="center" wrapText="1"/>
    </xf>
    <xf numFmtId="0" fontId="17" fillId="0" borderId="15" xfId="0" applyFont="1" applyBorder="1" applyAlignment="1">
      <alignment horizontal="left" vertical="center"/>
    </xf>
    <xf numFmtId="1" fontId="17" fillId="0" borderId="15" xfId="0" applyNumberFormat="1" applyFont="1" applyBorder="1" applyAlignment="1">
      <alignment vertical="center"/>
    </xf>
    <xf numFmtId="0" fontId="17" fillId="8" borderId="15" xfId="0" applyFont="1" applyFill="1" applyBorder="1" applyAlignment="1">
      <alignment horizontal="center" vertical="center" wrapText="1"/>
    </xf>
    <xf numFmtId="0" fontId="17" fillId="0" borderId="39" xfId="0" applyFont="1" applyBorder="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178" fontId="2" fillId="3" borderId="44" xfId="0" applyNumberFormat="1" applyFont="1" applyFill="1" applyBorder="1" applyAlignment="1">
      <alignment horizontal="center" vertical="center"/>
    </xf>
    <xf numFmtId="1" fontId="0" fillId="0" borderId="39" xfId="0" applyNumberFormat="1" applyBorder="1" applyAlignment="1">
      <alignment horizontal="center" vertical="center" wrapText="1"/>
    </xf>
    <xf numFmtId="0" fontId="2" fillId="0" borderId="45" xfId="0" applyFont="1" applyBorder="1" applyAlignment="1">
      <alignment horizontal="center" vertical="center" wrapText="1"/>
    </xf>
    <xf numFmtId="0" fontId="2" fillId="0" borderId="27" xfId="0" applyFont="1" applyBorder="1" applyAlignment="1">
      <alignment horizontal="center" vertical="center" wrapText="1"/>
    </xf>
    <xf numFmtId="178" fontId="0" fillId="0" borderId="46" xfId="0" applyNumberFormat="1" applyBorder="1" applyAlignment="1">
      <alignment horizontal="center" vertical="center"/>
    </xf>
    <xf numFmtId="0" fontId="0" fillId="0" borderId="15" xfId="0" applyBorder="1" applyAlignment="1">
      <alignment horizontal="center" vertical="center" wrapText="1"/>
    </xf>
    <xf numFmtId="178" fontId="0" fillId="0" borderId="15" xfId="0" applyNumberFormat="1" applyBorder="1" applyAlignment="1">
      <alignment horizontal="center" vertical="center" wrapText="1"/>
    </xf>
    <xf numFmtId="0" fontId="18" fillId="0" borderId="15" xfId="0" applyFont="1" applyBorder="1" applyAlignment="1">
      <alignment horizontal="left" vertical="center" wrapText="1"/>
    </xf>
    <xf numFmtId="0" fontId="3" fillId="0" borderId="12" xfId="0" applyFont="1" applyBorder="1"/>
    <xf numFmtId="0" fontId="3" fillId="0" borderId="13" xfId="0" applyFont="1" applyBorder="1"/>
    <xf numFmtId="0" fontId="0" fillId="0" borderId="46" xfId="0" applyBorder="1" applyAlignment="1">
      <alignment horizontal="center" vertical="center" wrapText="1"/>
    </xf>
    <xf numFmtId="178" fontId="0" fillId="0" borderId="46" xfId="0" applyNumberFormat="1" applyBorder="1" applyAlignment="1">
      <alignment horizontal="center" vertical="center" wrapText="1"/>
    </xf>
    <xf numFmtId="0" fontId="3" fillId="0" borderId="44" xfId="0" applyFont="1" applyBorder="1"/>
    <xf numFmtId="0" fontId="3" fillId="0" borderId="42" xfId="0" applyFont="1" applyBorder="1"/>
    <xf numFmtId="0" fontId="3" fillId="0" borderId="47" xfId="0" applyFont="1" applyBorder="1" applyAlignment="1">
      <alignment horizontal="center" vertical="center"/>
    </xf>
    <xf numFmtId="0" fontId="3" fillId="0" borderId="48" xfId="0" applyFont="1" applyBorder="1" applyAlignment="1">
      <alignment vertical="center"/>
    </xf>
    <xf numFmtId="2" fontId="0" fillId="0" borderId="46" xfId="0" applyNumberFormat="1" applyBorder="1" applyAlignment="1">
      <alignment horizontal="center" vertical="center"/>
    </xf>
    <xf numFmtId="0" fontId="19" fillId="0" borderId="15" xfId="0" applyFont="1" applyBorder="1" applyAlignment="1">
      <alignment horizontal="left" vertical="center" wrapText="1"/>
    </xf>
    <xf numFmtId="0" fontId="3" fillId="0" borderId="46" xfId="0" applyFont="1" applyBorder="1" applyAlignment="1">
      <alignment horizontal="center" vertical="center" wrapText="1"/>
    </xf>
    <xf numFmtId="0" fontId="3" fillId="0" borderId="49" xfId="0" applyFont="1" applyBorder="1"/>
    <xf numFmtId="0" fontId="0" fillId="0" borderId="47" xfId="0" applyBorder="1" applyAlignment="1">
      <alignment horizontal="center" vertical="center"/>
    </xf>
    <xf numFmtId="0" fontId="0" fillId="0" borderId="48" xfId="0" applyBorder="1" applyAlignment="1">
      <alignment vertical="center"/>
    </xf>
    <xf numFmtId="1" fontId="0" fillId="0" borderId="46" xfId="0" applyNumberFormat="1" applyBorder="1" applyAlignment="1">
      <alignment horizontal="center" vertical="center"/>
    </xf>
    <xf numFmtId="1" fontId="0" fillId="0" borderId="0" xfId="0" applyNumberFormat="1" applyBorder="1" applyAlignment="1">
      <alignment horizontal="center" vertical="center"/>
    </xf>
    <xf numFmtId="0" fontId="3" fillId="0" borderId="50" xfId="0" applyFont="1" applyBorder="1"/>
    <xf numFmtId="1" fontId="17" fillId="8" borderId="39" xfId="0" applyNumberFormat="1" applyFont="1" applyFill="1" applyBorder="1" applyAlignment="1">
      <alignment horizontal="center" vertical="center"/>
    </xf>
    <xf numFmtId="2" fontId="8" fillId="0" borderId="37" xfId="0" applyNumberFormat="1" applyFont="1" applyBorder="1" applyAlignment="1">
      <alignment horizontal="center" vertical="center" wrapText="1"/>
    </xf>
    <xf numFmtId="0" fontId="3" fillId="0" borderId="51" xfId="0" applyFont="1" applyBorder="1"/>
    <xf numFmtId="0" fontId="3" fillId="0" borderId="43" xfId="0" applyFont="1" applyBorder="1"/>
    <xf numFmtId="1" fontId="2" fillId="3" borderId="44" xfId="0" applyNumberFormat="1" applyFont="1" applyFill="1" applyBorder="1" applyAlignment="1">
      <alignment horizontal="center" vertical="center" wrapText="1"/>
    </xf>
    <xf numFmtId="0" fontId="2" fillId="3" borderId="52" xfId="0" applyFont="1" applyFill="1" applyBorder="1" applyAlignment="1">
      <alignment horizontal="center" vertical="center"/>
    </xf>
    <xf numFmtId="0" fontId="0" fillId="0" borderId="28" xfId="0" applyBorder="1"/>
    <xf numFmtId="0" fontId="3" fillId="0" borderId="28" xfId="0" applyFont="1" applyBorder="1" applyAlignment="1">
      <alignment wrapText="1"/>
    </xf>
    <xf numFmtId="0" fontId="0" fillId="0" borderId="28" xfId="0" applyBorder="1" applyAlignment="1">
      <alignment wrapText="1"/>
    </xf>
    <xf numFmtId="0" fontId="3" fillId="0" borderId="28" xfId="0" applyFont="1" applyBorder="1"/>
    <xf numFmtId="0" fontId="3" fillId="0" borderId="53" xfId="0" applyFont="1" applyBorder="1"/>
    <xf numFmtId="0" fontId="18" fillId="0" borderId="54" xfId="0" applyFont="1" applyBorder="1" applyAlignment="1">
      <alignment horizontal="left" vertical="center" wrapText="1"/>
    </xf>
    <xf numFmtId="0" fontId="0" fillId="0" borderId="30" xfId="0" applyBorder="1"/>
    <xf numFmtId="0" fontId="16" fillId="0" borderId="32" xfId="0" applyFont="1" applyBorder="1" applyAlignment="1">
      <alignment horizontal="center" vertical="center"/>
    </xf>
    <xf numFmtId="0" fontId="3" fillId="0" borderId="55" xfId="0" applyFont="1" applyBorder="1"/>
    <xf numFmtId="0" fontId="20" fillId="0" borderId="39" xfId="0" applyFont="1" applyBorder="1" applyAlignment="1">
      <alignment horizontal="center" vertical="center"/>
    </xf>
    <xf numFmtId="0" fontId="20" fillId="0" borderId="33" xfId="0" applyFont="1" applyBorder="1" applyAlignment="1">
      <alignment horizontal="center" vertical="center"/>
    </xf>
    <xf numFmtId="0" fontId="0" fillId="0" borderId="56" xfId="0" applyBorder="1" applyAlignment="1">
      <alignment horizontal="center"/>
    </xf>
    <xf numFmtId="0" fontId="3" fillId="0" borderId="56" xfId="0" applyFont="1" applyBorder="1"/>
    <xf numFmtId="0" fontId="7" fillId="9" borderId="57" xfId="0" applyFont="1" applyFill="1" applyBorder="1" applyAlignment="1">
      <alignment horizontal="center" vertical="center"/>
    </xf>
    <xf numFmtId="0" fontId="11" fillId="0" borderId="57" xfId="0" applyFont="1" applyBorder="1" applyAlignment="1">
      <alignment horizontal="left" vertical="center" wrapText="1"/>
    </xf>
    <xf numFmtId="0" fontId="7" fillId="9" borderId="57" xfId="0" applyFont="1" applyFill="1" applyBorder="1" applyAlignment="1">
      <alignment horizontal="center"/>
    </xf>
    <xf numFmtId="0" fontId="11" fillId="0" borderId="58" xfId="0" applyFont="1" applyBorder="1" applyAlignment="1">
      <alignment horizontal="left"/>
    </xf>
    <xf numFmtId="0" fontId="3" fillId="0" borderId="59" xfId="0" applyFont="1" applyBorder="1"/>
    <xf numFmtId="0" fontId="11" fillId="0" borderId="51" xfId="0" applyFont="1" applyBorder="1" applyAlignment="1">
      <alignment horizontal="left"/>
    </xf>
    <xf numFmtId="0" fontId="11" fillId="0" borderId="60" xfId="0" applyFont="1" applyBorder="1" applyAlignment="1">
      <alignment horizontal="left"/>
    </xf>
    <xf numFmtId="0" fontId="11" fillId="0" borderId="39" xfId="0" applyFont="1" applyBorder="1" applyAlignment="1">
      <alignment horizontal="left"/>
    </xf>
    <xf numFmtId="0" fontId="11" fillId="0" borderId="60" xfId="0" applyFont="1" applyBorder="1" applyAlignment="1">
      <alignment horizontal="left" vertical="center"/>
    </xf>
    <xf numFmtId="0" fontId="11" fillId="0" borderId="39" xfId="0" applyFont="1" applyBorder="1" applyAlignment="1">
      <alignment horizontal="left" wrapText="1"/>
    </xf>
    <xf numFmtId="0" fontId="11" fillId="0" borderId="60" xfId="0" applyFont="1" applyBorder="1" applyAlignment="1">
      <alignment horizontal="left" wrapText="1"/>
    </xf>
    <xf numFmtId="0" fontId="11" fillId="0" borderId="39" xfId="0" applyFont="1" applyBorder="1" applyAlignment="1">
      <alignment horizontal="left" vertical="center" wrapText="1"/>
    </xf>
    <xf numFmtId="0" fontId="11" fillId="0" borderId="61" xfId="0" applyFont="1" applyBorder="1" applyAlignment="1">
      <alignment horizontal="left"/>
    </xf>
    <xf numFmtId="0" fontId="3" fillId="0" borderId="62" xfId="0" applyFont="1" applyBorder="1"/>
    <xf numFmtId="0" fontId="11" fillId="0" borderId="33" xfId="0" applyFont="1" applyBorder="1" applyAlignment="1">
      <alignment horizontal="left"/>
    </xf>
    <xf numFmtId="0" fontId="11" fillId="0" borderId="3" xfId="0" applyFont="1" applyBorder="1" applyAlignment="1">
      <alignment horizontal="left" vertical="center" wrapText="1"/>
    </xf>
    <xf numFmtId="0" fontId="7" fillId="0" borderId="7" xfId="0" applyFont="1" applyBorder="1" applyAlignment="1">
      <alignment horizontal="center"/>
    </xf>
    <xf numFmtId="0" fontId="2" fillId="0" borderId="15" xfId="0" applyFont="1" applyBorder="1" applyAlignment="1">
      <alignment horizontal="center" vertical="center" wrapText="1"/>
    </xf>
    <xf numFmtId="17" fontId="0" fillId="0" borderId="15" xfId="0" applyNumberFormat="1" applyBorder="1" applyAlignment="1">
      <alignment horizontal="center" vertical="center" wrapText="1"/>
    </xf>
    <xf numFmtId="0" fontId="0" fillId="10" borderId="15" xfId="0" applyFill="1" applyBorder="1" applyAlignment="1">
      <alignment horizontal="left" vertical="center" wrapText="1"/>
    </xf>
    <xf numFmtId="0" fontId="0" fillId="4" borderId="15" xfId="0" applyFill="1" applyBorder="1" applyAlignment="1">
      <alignment horizontal="left"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6" borderId="15" xfId="0" applyFill="1" applyBorder="1" applyAlignment="1">
      <alignment horizontal="left"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xf>
    <xf numFmtId="0" fontId="21" fillId="7" borderId="57" xfId="0" applyFont="1" applyFill="1" applyBorder="1" applyAlignment="1">
      <alignment horizontal="center" vertical="center"/>
    </xf>
    <xf numFmtId="0" fontId="21" fillId="7" borderId="56" xfId="0" applyFont="1" applyFill="1" applyBorder="1" applyAlignment="1">
      <alignment horizontal="center" vertical="center"/>
    </xf>
    <xf numFmtId="0" fontId="11" fillId="0" borderId="58" xfId="0" applyFont="1" applyBorder="1" applyAlignment="1">
      <alignment horizontal="left" vertical="center" wrapText="1"/>
    </xf>
    <xf numFmtId="0" fontId="11" fillId="0" borderId="51" xfId="0" applyFont="1" applyBorder="1" applyAlignment="1">
      <alignment horizontal="left" vertical="center"/>
    </xf>
    <xf numFmtId="0" fontId="11" fillId="0" borderId="60" xfId="0" applyFont="1" applyBorder="1" applyAlignment="1">
      <alignment horizontal="left" vertical="center" wrapText="1"/>
    </xf>
    <xf numFmtId="0" fontId="11" fillId="0" borderId="39" xfId="0" applyFont="1" applyBorder="1" applyAlignment="1">
      <alignment horizontal="left" vertical="center"/>
    </xf>
    <xf numFmtId="0" fontId="11" fillId="0" borderId="26" xfId="0" applyFont="1" applyBorder="1" applyAlignment="1">
      <alignment horizontal="left" vertical="center" wrapText="1"/>
    </xf>
    <xf numFmtId="0" fontId="11" fillId="0" borderId="37" xfId="0" applyFont="1" applyBorder="1" applyAlignment="1">
      <alignment horizontal="left" vertical="center" wrapText="1"/>
    </xf>
    <xf numFmtId="0" fontId="11" fillId="0" borderId="57" xfId="0" applyFont="1" applyBorder="1" applyAlignment="1">
      <alignment horizontal="left" vertical="top" wrapText="1"/>
    </xf>
    <xf numFmtId="0" fontId="7" fillId="9" borderId="3" xfId="0" applyFont="1" applyFill="1" applyBorder="1" applyAlignment="1">
      <alignment horizontal="center"/>
    </xf>
    <xf numFmtId="0" fontId="22" fillId="0" borderId="3" xfId="0" applyFont="1" applyBorder="1" applyAlignment="1">
      <alignment horizontal="left" wrapText="1"/>
    </xf>
    <xf numFmtId="0" fontId="7" fillId="0" borderId="0" xfId="0" applyFont="1" applyBorder="1" applyAlignment="1">
      <alignment horizontal="left"/>
    </xf>
    <xf numFmtId="0" fontId="7" fillId="4" borderId="0" xfId="0" applyFont="1" applyFill="1" applyBorder="1" applyAlignment="1">
      <alignment horizontal="center"/>
    </xf>
    <xf numFmtId="0" fontId="7" fillId="5" borderId="0" xfId="0" applyFont="1" applyFill="1" applyBorder="1" applyAlignment="1">
      <alignment horizontal="center"/>
    </xf>
    <xf numFmtId="0" fontId="7" fillId="6" borderId="0" xfId="0" applyFont="1" applyFill="1" applyBorder="1" applyAlignment="1">
      <alignment horizontal="center"/>
    </xf>
    <xf numFmtId="0" fontId="7" fillId="9" borderId="7" xfId="0" applyFont="1" applyFill="1" applyBorder="1" applyAlignment="1">
      <alignment horizontal="center"/>
    </xf>
    <xf numFmtId="0" fontId="11" fillId="0" borderId="39" xfId="0" applyFont="1" applyBorder="1" applyAlignment="1">
      <alignment horizontal="left" vertical="top" wrapText="1"/>
    </xf>
    <xf numFmtId="0" fontId="7" fillId="7" borderId="39" xfId="0" applyFont="1" applyFill="1" applyBorder="1" applyAlignment="1">
      <alignment horizontal="center"/>
    </xf>
    <xf numFmtId="0" fontId="11" fillId="0" borderId="51" xfId="0" applyFont="1" applyBorder="1" applyAlignment="1">
      <alignment horizontal="left" vertical="center" wrapText="1"/>
    </xf>
    <xf numFmtId="0" fontId="11" fillId="0" borderId="37" xfId="0" applyFont="1" applyBorder="1" applyAlignment="1">
      <alignment horizontal="left" vertical="center"/>
    </xf>
    <xf numFmtId="0" fontId="11" fillId="0" borderId="40" xfId="0" applyFont="1" applyBorder="1" applyAlignment="1">
      <alignment horizontal="left" vertical="center" wrapText="1"/>
    </xf>
    <xf numFmtId="0" fontId="11" fillId="0" borderId="63" xfId="0" applyFont="1" applyBorder="1" applyAlignment="1">
      <alignment horizontal="left" vertical="center"/>
    </xf>
    <xf numFmtId="0" fontId="3" fillId="0" borderId="64" xfId="0" applyFont="1" applyBorder="1"/>
    <xf numFmtId="0" fontId="3" fillId="0" borderId="65" xfId="0" applyFont="1" applyBorder="1"/>
    <xf numFmtId="0" fontId="3" fillId="0" borderId="66" xfId="0" applyFont="1" applyBorder="1"/>
    <xf numFmtId="0" fontId="7" fillId="0" borderId="8" xfId="0" applyFont="1" applyBorder="1" applyAlignment="1">
      <alignment horizontal="center"/>
    </xf>
    <xf numFmtId="0" fontId="23" fillId="3" borderId="0" xfId="0" applyFont="1" applyFill="1" applyBorder="1" applyAlignment="1">
      <alignment horizontal="center" vertic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3">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C00000"/>
          <bgColor rgb="FFC0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0413197770761937"/>
          <c:y val="0.0345122388007785"/>
          <c:w val="0.930582442648448"/>
          <c:h val="0.875577672375045"/>
        </c:manualLayout>
      </c:layout>
      <c:barChart>
        <c:barDir val="col"/>
        <c:grouping val="clustered"/>
        <c:varyColors val="1"/>
        <c:ser>
          <c:idx val="0"/>
          <c:order val="0"/>
          <c:tx>
            <c:strRef>
              <c:f>"NIVELES"</c:f>
              <c:strCache>
                <c:ptCount val="1"/>
                <c:pt idx="0">
                  <c:v>NIVELES</c:v>
                </c:pt>
              </c:strCache>
            </c:strRef>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dPt>
          <c:dLbls>
            <c:delete val="1"/>
          </c:dLbls>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layout/>
          <c:overlay val="0"/>
          <c:tx>
            <c:rich>
              <a:bodyPr/>
              <a:lstStyle/>
              <a:p>
                <a:pPr>
                  <a:defRPr/>
                </a:pPr>
              </a:p>
            </c:rich>
          </c:tx>
        </c:title>
        <c:numFmt formatCode="General" sourceLinked="1"/>
        <c:majorTickMark val="none"/>
        <c:minorTickMark val="none"/>
        <c:tickLblPos val="nextTo"/>
        <c:txPr>
          <a:bodyPr rot="-60000000" spcFirstLastPara="0" vertOverflow="ellipsis" vert="horz" wrap="square" anchor="ctr" anchorCtr="1"/>
          <a:lstStyle/>
          <a:p>
            <a:pPr>
              <a:defRPr lang="es-ES" sz="1000" b="1" i="0" u="none" strike="noStrike" kern="1200" baseline="0">
                <a:solidFill>
                  <a:srgbClr val="000000"/>
                </a:solidFill>
                <a:latin typeface="+mn-lt"/>
                <a:ea typeface="+mn-ea"/>
                <a:cs typeface="+mn-cs"/>
              </a:defRPr>
            </a:pPr>
          </a:p>
        </c:txPr>
        <c:crossAx val="1240826152"/>
        <c:crosses val="autoZero"/>
        <c:auto val="1"/>
        <c:lblAlgn val="ctr"/>
        <c:lblOffset val="100"/>
        <c:noMultiLvlLbl val="1"/>
      </c:catAx>
      <c:valAx>
        <c:axId val="1240826152"/>
        <c:scaling>
          <c:orientation val="minMax"/>
          <c:max val="100"/>
        </c:scaling>
        <c:delete val="0"/>
        <c:axPos val="l"/>
        <c:majorGridlines>
          <c:spPr>
            <a:ln w="6350" cap="flat" cmpd="sng" algn="ctr">
              <a:solidFill>
                <a:srgbClr val="B7B7B7"/>
              </a:solidFill>
              <a:prstDash val="solid"/>
              <a:round/>
            </a:ln>
          </c:spPr>
        </c:majorGridlines>
        <c:title>
          <c:layout/>
          <c:overlay val="0"/>
          <c:tx>
            <c:rich>
              <a:bodyPr/>
              <a:lstStyle/>
              <a:p>
                <a:pPr>
                  <a:defRPr/>
                </a:pPr>
              </a:p>
            </c:rich>
          </c:tx>
        </c:title>
        <c:numFmt formatCode="General" sourceLinked="1"/>
        <c:majorTickMark val="none"/>
        <c:minorTickMark val="none"/>
        <c:tickLblPos val="nextTo"/>
        <c:spPr>
          <a:ln w="6350" cap="flat" cmpd="sng" algn="ctr">
            <a:solidFill>
              <a:schemeClr val="tx1">
                <a:tint val="75000"/>
              </a:schemeClr>
            </a:solidFill>
            <a:prstDash val="solid"/>
            <a:round/>
          </a:ln>
        </c:spPr>
        <c:txPr>
          <a:bodyPr rot="-60000000" spcFirstLastPara="0" vertOverflow="ellipsis" vert="horz" wrap="square" anchor="ctr" anchorCtr="1"/>
          <a:lstStyle/>
          <a:p>
            <a:pPr>
              <a:defRPr lang="es-ES" sz="900" b="0" i="0" u="none" strike="noStrike" kern="1200" baseline="0">
                <a:solidFill>
                  <a:srgbClr val="000000"/>
                </a:solidFill>
                <a:latin typeface="+mn-lt"/>
                <a:ea typeface="+mn-ea"/>
                <a:cs typeface="+mn-cs"/>
              </a:defRPr>
            </a:pPr>
          </a:p>
        </c:txPr>
        <c:crossAx val="1069211865"/>
        <c:crosses val="autoZero"/>
        <c:crossBetween val="between"/>
        <c:majorUnit val="10"/>
      </c:valAx>
    </c:plotArea>
    <c:plotVisOnly val="1"/>
    <c:dispBlanksAs val="zero"/>
    <c:showDLblsOverMax val="1"/>
    <c:extLst>
      <c:ext uri="{0b15fc19-7d7d-44ad-8c2d-2c3a37ce22c3}">
        <chartProps xmlns="https://web.wps.cn/et/2018/main" chartId="{f4be44ed-6a59-4b1e-8c40-594756e45917}"/>
      </c:ext>
    </c:extLst>
  </c:chart>
  <c:txPr>
    <a:bodyPr/>
    <a:lstStyle/>
    <a:p>
      <a:pPr>
        <a:defRPr lang="es-E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"Rango"</c:f>
              <c:strCache>
                <c:ptCount val="1"/>
                <c:pt idx="0">
                  <c:v>Rango</c:v>
                </c:pt>
              </c:strCache>
            </c:strRef>
          </c:tx>
          <c:spPr>
            <a:solidFill>
              <a:srgbClr val="009900"/>
            </a:solidFill>
            <a:ln cmpd="sng">
              <a:solidFill>
                <a:srgbClr val="000000"/>
              </a:solidFill>
            </a:ln>
          </c:spPr>
          <c:invertIfNegative val="1"/>
          <c:dPt>
            <c:idx val="0"/>
            <c:invertIfNegative val="1"/>
            <c:bubble3D val="0"/>
            <c:spPr>
              <a:solidFill>
                <a:srgbClr val="009900"/>
              </a:solidFill>
              <a:ln cmpd="sng">
                <a:solidFill>
                  <a:srgbClr val="000000"/>
                </a:solidFill>
              </a:ln>
            </c:spPr>
          </c:dPt>
          <c:dPt>
            <c:idx val="1"/>
            <c:invertIfNegative val="1"/>
            <c:bubble3D val="0"/>
            <c:spPr>
              <a:solidFill>
                <a:srgbClr val="009900"/>
              </a:solidFill>
              <a:ln cmpd="sng">
                <a:solidFill>
                  <a:srgbClr val="000000"/>
                </a:solidFill>
              </a:ln>
            </c:spPr>
          </c:dPt>
          <c:dPt>
            <c:idx val="2"/>
            <c:invertIfNegative val="1"/>
            <c:bubble3D val="0"/>
            <c:spPr>
              <a:solidFill>
                <a:srgbClr val="009900"/>
              </a:solidFill>
              <a:ln cmpd="sng">
                <a:solidFill>
                  <a:srgbClr val="000000"/>
                </a:solidFill>
              </a:ln>
            </c:spPr>
          </c:dPt>
          <c:dPt>
            <c:idx val="3"/>
            <c:invertIfNegative val="1"/>
            <c:bubble3D val="0"/>
            <c:spPr>
              <a:solidFill>
                <a:srgbClr val="009900"/>
              </a:solidFill>
              <a:ln cmpd="sng">
                <a:solidFill>
                  <a:srgbClr val="000000"/>
                </a:solidFill>
              </a:ln>
            </c:spPr>
          </c:dPt>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layout/>
          <c:overlay val="0"/>
          <c:tx>
            <c:rich>
              <a:bodyPr/>
              <a:lstStyle/>
              <a:p>
                <a:pPr>
                  <a:defRPr/>
                </a:pPr>
              </a:p>
            </c:rich>
          </c:tx>
        </c:title>
        <c:numFmt formatCode="General" sourceLinked="1"/>
        <c:majorTickMark val="none"/>
        <c:minorTickMark val="none"/>
        <c:tickLblPos val="nextTo"/>
        <c:txPr>
          <a:bodyPr rot="-60000000" spcFirstLastPara="0" vertOverflow="ellipsis" vert="horz" wrap="square" anchor="ctr" anchorCtr="1"/>
          <a:lstStyle/>
          <a:p>
            <a:pPr>
              <a:defRPr lang="es-ES" sz="900" b="1" i="0" u="none" strike="noStrike" kern="1200" baseline="0">
                <a:solidFill>
                  <a:srgbClr val="000000"/>
                </a:solidFill>
                <a:latin typeface="+mn-lt"/>
                <a:ea typeface="+mn-ea"/>
                <a:cs typeface="+mn-cs"/>
              </a:defRPr>
            </a:pPr>
          </a:p>
        </c:txPr>
        <c:crossAx val="58918729"/>
        <c:crosses val="autoZero"/>
        <c:auto val="1"/>
        <c:lblAlgn val="ctr"/>
        <c:lblOffset val="100"/>
        <c:noMultiLvlLbl val="1"/>
      </c:catAx>
      <c:valAx>
        <c:axId val="58918729"/>
        <c:scaling>
          <c:orientation val="minMax"/>
          <c:max val="100"/>
        </c:scaling>
        <c:delete val="0"/>
        <c:axPos val="l"/>
        <c:majorGridlines>
          <c:spPr>
            <a:ln w="6350" cap="flat" cmpd="sng" algn="ctr">
              <a:solidFill>
                <a:srgbClr val="B7B7B7"/>
              </a:solidFill>
              <a:prstDash val="solid"/>
              <a:round/>
            </a:ln>
          </c:spPr>
        </c:majorGridlines>
        <c:title>
          <c:layout/>
          <c:overlay val="0"/>
          <c:tx>
            <c:rich>
              <a:bodyPr/>
              <a:lstStyle/>
              <a:p>
                <a:pPr>
                  <a:defRPr/>
                </a:pPr>
              </a:p>
            </c:rich>
          </c:tx>
        </c:title>
        <c:numFmt formatCode="General" sourceLinked="1"/>
        <c:majorTickMark val="none"/>
        <c:minorTickMark val="none"/>
        <c:tickLblPos val="nextTo"/>
        <c:spPr>
          <a:ln w="6350" cap="flat" cmpd="sng" algn="ctr">
            <a:solidFill>
              <a:schemeClr val="tx1">
                <a:tint val="75000"/>
              </a:schemeClr>
            </a:solidFill>
            <a:prstDash val="solid"/>
            <a:round/>
          </a:ln>
        </c:spPr>
        <c:txPr>
          <a:bodyPr rot="-60000000" spcFirstLastPara="0" vertOverflow="ellipsis" vert="horz" wrap="square" anchor="ctr" anchorCtr="1"/>
          <a:lstStyle/>
          <a:p>
            <a:pPr>
              <a:defRPr lang="es-ES" sz="900" b="0" i="0" u="none" strike="noStrike" kern="1200" baseline="0">
                <a:solidFill>
                  <a:srgbClr val="000000"/>
                </a:solidFill>
                <a:latin typeface="+mn-lt"/>
                <a:ea typeface="+mn-ea"/>
                <a:cs typeface="+mn-cs"/>
              </a:defRPr>
            </a:pPr>
          </a:p>
        </c:txPr>
        <c:crossAx val="71990549"/>
        <c:crosses val="autoZero"/>
        <c:crossBetween val="between"/>
      </c:valAx>
    </c:plotArea>
    <c:plotVisOnly val="1"/>
    <c:dispBlanksAs val="zero"/>
    <c:showDLblsOverMax val="1"/>
    <c:extLst>
      <c:ext uri="{0b15fc19-7d7d-44ad-8c2d-2c3a37ce22c3}">
        <chartProps xmlns="https://web.wps.cn/et/2018/main" chartId="{125c91b7-7aee-452b-9b43-41f221568d2f}"/>
      </c:ext>
    </c:extLst>
  </c:chart>
  <c:txPr>
    <a:bodyPr/>
    <a:lstStyle/>
    <a:p>
      <a:pPr>
        <a:defRPr lang="es-E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"NIVELES"</c:f>
              <c:strCache>
                <c:ptCount val="1"/>
                <c:pt idx="0">
                  <c:v>NIVELES</c:v>
                </c:pt>
              </c:strCache>
            </c:strRef>
          </c:tx>
          <c:spPr>
            <a:solidFill>
              <a:srgbClr val="009900"/>
            </a:solidFill>
            <a:ln cmpd="sng">
              <a:solidFill>
                <a:srgbClr val="000000"/>
              </a:solidFill>
            </a:ln>
          </c:spPr>
          <c:invertIfNegative val="1"/>
          <c:dPt>
            <c:idx val="0"/>
            <c:invertIfNegative val="1"/>
            <c:bubble3D val="0"/>
            <c:spPr>
              <a:solidFill>
                <a:srgbClr val="009900"/>
              </a:solidFill>
              <a:ln cmpd="sng">
                <a:solidFill>
                  <a:srgbClr val="000000"/>
                </a:solidFill>
              </a:ln>
            </c:spPr>
          </c:dPt>
          <c:dPt>
            <c:idx val="1"/>
            <c:invertIfNegative val="1"/>
            <c:bubble3D val="0"/>
            <c:spPr>
              <a:solidFill>
                <a:srgbClr val="009900"/>
              </a:solidFill>
              <a:ln cmpd="sng">
                <a:solidFill>
                  <a:srgbClr val="000000"/>
                </a:solidFill>
              </a:ln>
            </c:spPr>
          </c:dPt>
          <c:dPt>
            <c:idx val="2"/>
            <c:invertIfNegative val="1"/>
            <c:bubble3D val="0"/>
            <c:spPr>
              <a:solidFill>
                <a:srgbClr val="009900"/>
              </a:solidFill>
              <a:ln cmpd="sng">
                <a:solidFill>
                  <a:srgbClr val="000000"/>
                </a:solidFill>
              </a:ln>
            </c:spPr>
          </c:dPt>
          <c:dPt>
            <c:idx val="3"/>
            <c:invertIfNegative val="1"/>
            <c:bubble3D val="0"/>
            <c:spPr>
              <a:solidFill>
                <a:srgbClr val="009900"/>
              </a:solidFill>
              <a:ln cmpd="sng">
                <a:solidFill>
                  <a:srgbClr val="000000"/>
                </a:solidFill>
              </a:ln>
            </c:spPr>
          </c:dPt>
          <c:dPt>
            <c:idx val="4"/>
            <c:invertIfNegative val="1"/>
            <c:bubble3D val="0"/>
            <c:spPr>
              <a:solidFill>
                <a:srgbClr val="009900"/>
              </a:solidFill>
              <a:ln cmpd="sng">
                <a:solidFill>
                  <a:srgbClr val="000000"/>
                </a:solidFill>
              </a:ln>
            </c:spPr>
          </c:dPt>
          <c:dLbls>
            <c:delete val="1"/>
          </c:dLbls>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layout/>
          <c:overlay val="0"/>
          <c:tx>
            <c:rich>
              <a:bodyPr/>
              <a:lstStyle/>
              <a:p>
                <a:pPr>
                  <a:defRPr/>
                </a:pPr>
              </a:p>
            </c:rich>
          </c:tx>
        </c:title>
        <c:numFmt formatCode="General" sourceLinked="1"/>
        <c:majorTickMark val="none"/>
        <c:minorTickMark val="none"/>
        <c:tickLblPos val="nextTo"/>
        <c:txPr>
          <a:bodyPr rot="-60000000" spcFirstLastPara="0" vertOverflow="ellipsis" vert="horz" wrap="square" anchor="ctr" anchorCtr="1"/>
          <a:lstStyle/>
          <a:p>
            <a:pPr>
              <a:defRPr lang="es-ES" sz="900" b="1" i="0" u="none" strike="noStrike" kern="1200" baseline="0">
                <a:solidFill>
                  <a:srgbClr val="000000"/>
                </a:solidFill>
                <a:latin typeface="+mn-lt"/>
                <a:ea typeface="+mn-ea"/>
                <a:cs typeface="+mn-cs"/>
              </a:defRPr>
            </a:pPr>
          </a:p>
        </c:txPr>
        <c:crossAx val="1345659676"/>
        <c:crosses val="autoZero"/>
        <c:auto val="1"/>
        <c:lblAlgn val="ctr"/>
        <c:lblOffset val="100"/>
        <c:noMultiLvlLbl val="1"/>
      </c:catAx>
      <c:valAx>
        <c:axId val="1345659676"/>
        <c:scaling>
          <c:orientation val="minMax"/>
          <c:max val="100"/>
        </c:scaling>
        <c:delete val="0"/>
        <c:axPos val="l"/>
        <c:majorGridlines>
          <c:spPr>
            <a:ln w="6350" cap="flat" cmpd="sng" algn="ctr">
              <a:solidFill>
                <a:srgbClr val="B7B7B7"/>
              </a:solidFill>
              <a:prstDash val="solid"/>
              <a:round/>
            </a:ln>
          </c:spPr>
        </c:majorGridlines>
        <c:title>
          <c:layout/>
          <c:overlay val="0"/>
          <c:tx>
            <c:rich>
              <a:bodyPr/>
              <a:lstStyle/>
              <a:p>
                <a:pPr>
                  <a:defRPr/>
                </a:pPr>
              </a:p>
            </c:rich>
          </c:tx>
        </c:title>
        <c:numFmt formatCode="General" sourceLinked="1"/>
        <c:majorTickMark val="none"/>
        <c:minorTickMark val="none"/>
        <c:tickLblPos val="nextTo"/>
        <c:spPr>
          <a:ln w="6350" cap="flat" cmpd="sng" algn="ctr">
            <a:solidFill>
              <a:schemeClr val="tx1">
                <a:tint val="75000"/>
              </a:schemeClr>
            </a:solidFill>
            <a:prstDash val="solid"/>
            <a:round/>
          </a:ln>
        </c:spPr>
        <c:txPr>
          <a:bodyPr rot="-60000000" spcFirstLastPara="0" vertOverflow="ellipsis" vert="horz" wrap="square" anchor="ctr" anchorCtr="1"/>
          <a:lstStyle/>
          <a:p>
            <a:pPr>
              <a:defRPr lang="es-ES" sz="900" b="0" i="0" u="none" strike="noStrike" kern="1200" baseline="0">
                <a:solidFill>
                  <a:srgbClr val="000000"/>
                </a:solidFill>
                <a:latin typeface="+mn-lt"/>
                <a:ea typeface="+mn-ea"/>
                <a:cs typeface="+mn-cs"/>
              </a:defRPr>
            </a:pPr>
          </a:p>
        </c:txPr>
        <c:crossAx val="847668985"/>
        <c:crosses val="autoZero"/>
        <c:crossBetween val="between"/>
      </c:valAx>
    </c:plotArea>
    <c:plotVisOnly val="1"/>
    <c:dispBlanksAs val="zero"/>
    <c:showDLblsOverMax val="1"/>
    <c:extLst>
      <c:ext uri="{0b15fc19-7d7d-44ad-8c2d-2c3a37ce22c3}">
        <chartProps xmlns="https://web.wps.cn/et/2018/main" chartId="{ceebd884-3e8c-4892-80a4-1f07b1a6799c}"/>
      </c:ext>
    </c:extLst>
  </c:chart>
  <c:txPr>
    <a:bodyPr/>
    <a:lstStyle/>
    <a:p>
      <a:pPr>
        <a:defRPr lang="es-E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"NIVELES"</c:f>
              <c:strCache>
                <c:ptCount val="1"/>
                <c:pt idx="0">
                  <c:v>NIVELES</c:v>
                </c:pt>
              </c:strCache>
            </c:strRef>
          </c:tx>
          <c:spPr>
            <a:solidFill>
              <a:srgbClr val="009900"/>
            </a:solidFill>
            <a:ln cmpd="sng">
              <a:solidFill>
                <a:srgbClr val="000000"/>
              </a:solidFill>
            </a:ln>
          </c:spPr>
          <c:invertIfNegative val="1"/>
          <c:dPt>
            <c:idx val="0"/>
            <c:invertIfNegative val="1"/>
            <c:bubble3D val="0"/>
            <c:spPr>
              <a:solidFill>
                <a:srgbClr val="009900"/>
              </a:solidFill>
              <a:ln cmpd="sng">
                <a:solidFill>
                  <a:srgbClr val="000000"/>
                </a:solidFill>
              </a:ln>
            </c:spPr>
          </c:dPt>
          <c:dPt>
            <c:idx val="1"/>
            <c:invertIfNegative val="1"/>
            <c:bubble3D val="0"/>
            <c:spPr>
              <a:solidFill>
                <a:srgbClr val="009900"/>
              </a:solidFill>
              <a:ln cmpd="sng">
                <a:solidFill>
                  <a:srgbClr val="000000"/>
                </a:solidFill>
              </a:ln>
            </c:spPr>
          </c:dPt>
          <c:dPt>
            <c:idx val="2"/>
            <c:invertIfNegative val="1"/>
            <c:bubble3D val="0"/>
            <c:spPr>
              <a:solidFill>
                <a:srgbClr val="009900"/>
              </a:solidFill>
              <a:ln cmpd="sng">
                <a:solidFill>
                  <a:srgbClr val="000000"/>
                </a:solidFill>
              </a:ln>
            </c:spPr>
          </c:dPt>
          <c:dPt>
            <c:idx val="3"/>
            <c:invertIfNegative val="1"/>
            <c:bubble3D val="0"/>
            <c:spPr>
              <a:solidFill>
                <a:srgbClr val="009900"/>
              </a:solidFill>
              <a:ln cmpd="sng">
                <a:solidFill>
                  <a:srgbClr val="000000"/>
                </a:solidFill>
              </a:ln>
            </c:spPr>
          </c:dPt>
          <c:dPt>
            <c:idx val="4"/>
            <c:invertIfNegative val="1"/>
            <c:bubble3D val="0"/>
            <c:spPr>
              <a:solidFill>
                <a:srgbClr val="009900"/>
              </a:solidFill>
              <a:ln cmpd="sng">
                <a:solidFill>
                  <a:srgbClr val="000000"/>
                </a:solidFill>
              </a:ln>
            </c:spPr>
          </c:dPt>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layout/>
          <c:overlay val="0"/>
          <c:tx>
            <c:rich>
              <a:bodyPr/>
              <a:lstStyle/>
              <a:p>
                <a:pPr>
                  <a:defRPr/>
                </a:pPr>
              </a:p>
            </c:rich>
          </c:tx>
        </c:title>
        <c:numFmt formatCode="General" sourceLinked="1"/>
        <c:majorTickMark val="none"/>
        <c:minorTickMark val="none"/>
        <c:tickLblPos val="nextTo"/>
        <c:txPr>
          <a:bodyPr rot="-60000000" spcFirstLastPara="0" vertOverflow="ellipsis" vert="horz" wrap="square" anchor="ctr" anchorCtr="1"/>
          <a:lstStyle/>
          <a:p>
            <a:pPr>
              <a:defRPr lang="es-ES" sz="900" b="1" i="0" u="none" strike="noStrike" kern="1200" baseline="0">
                <a:solidFill>
                  <a:srgbClr val="000000"/>
                </a:solidFill>
                <a:latin typeface="+mn-lt"/>
                <a:ea typeface="+mn-ea"/>
                <a:cs typeface="+mn-cs"/>
              </a:defRPr>
            </a:pPr>
          </a:p>
        </c:txPr>
        <c:crossAx val="596488126"/>
        <c:crosses val="autoZero"/>
        <c:auto val="1"/>
        <c:lblAlgn val="ctr"/>
        <c:lblOffset val="100"/>
        <c:noMultiLvlLbl val="1"/>
      </c:catAx>
      <c:valAx>
        <c:axId val="596488126"/>
        <c:scaling>
          <c:orientation val="minMax"/>
          <c:max val="100"/>
        </c:scaling>
        <c:delete val="0"/>
        <c:axPos val="l"/>
        <c:majorGridlines>
          <c:spPr>
            <a:ln w="6350" cap="flat" cmpd="sng" algn="ctr">
              <a:solidFill>
                <a:srgbClr val="B7B7B7"/>
              </a:solidFill>
              <a:prstDash val="solid"/>
              <a:round/>
            </a:ln>
          </c:spPr>
        </c:majorGridlines>
        <c:title>
          <c:layout/>
          <c:overlay val="0"/>
          <c:tx>
            <c:rich>
              <a:bodyPr/>
              <a:lstStyle/>
              <a:p>
                <a:pPr>
                  <a:defRPr/>
                </a:pPr>
              </a:p>
            </c:rich>
          </c:tx>
        </c:title>
        <c:numFmt formatCode="General" sourceLinked="1"/>
        <c:majorTickMark val="none"/>
        <c:minorTickMark val="none"/>
        <c:tickLblPos val="nextTo"/>
        <c:spPr>
          <a:ln w="6350" cap="flat" cmpd="sng" algn="ctr">
            <a:solidFill>
              <a:schemeClr val="tx1">
                <a:tint val="75000"/>
              </a:schemeClr>
            </a:solidFill>
            <a:prstDash val="solid"/>
            <a:round/>
          </a:ln>
        </c:spPr>
        <c:txPr>
          <a:bodyPr rot="-60000000" spcFirstLastPara="0" vertOverflow="ellipsis" vert="horz" wrap="square" anchor="ctr" anchorCtr="1"/>
          <a:lstStyle/>
          <a:p>
            <a:pPr>
              <a:defRPr lang="es-ES" sz="900" b="0" i="0" u="none" strike="noStrike" kern="1200" baseline="0">
                <a:solidFill>
                  <a:srgbClr val="000000"/>
                </a:solidFill>
                <a:latin typeface="+mn-lt"/>
                <a:ea typeface="+mn-ea"/>
                <a:cs typeface="+mn-cs"/>
              </a:defRPr>
            </a:pPr>
          </a:p>
        </c:txPr>
        <c:crossAx val="336268735"/>
        <c:crosses val="autoZero"/>
        <c:crossBetween val="between"/>
      </c:valAx>
    </c:plotArea>
    <c:plotVisOnly val="1"/>
    <c:dispBlanksAs val="zero"/>
    <c:showDLblsOverMax val="1"/>
    <c:extLst>
      <c:ext uri="{0b15fc19-7d7d-44ad-8c2d-2c3a37ce22c3}">
        <chartProps xmlns="https://web.wps.cn/et/2018/main" chartId="{8d9b46f4-06e9-4920-a198-78ca81d2d8e7}"/>
      </c:ext>
    </c:extLst>
  </c:chart>
  <c:txPr>
    <a:bodyPr/>
    <a:lstStyle/>
    <a:p>
      <a:pPr>
        <a:defRPr lang="es-E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"NIVEL"</c:f>
              <c:strCache>
                <c:ptCount val="1"/>
                <c:pt idx="0">
                  <c:v>NIVEL</c:v>
                </c:pt>
              </c:strCache>
            </c:strRef>
          </c:tx>
          <c:spPr>
            <a:solidFill>
              <a:srgbClr val="00B050"/>
            </a:solidFill>
            <a:ln cmpd="sng">
              <a:solidFill>
                <a:srgbClr val="000000"/>
              </a:solidFill>
            </a:ln>
          </c:spPr>
          <c:invertIfNegative val="1"/>
          <c:dPt>
            <c:idx val="0"/>
            <c:invertIfNegative val="1"/>
            <c:bubble3D val="0"/>
            <c:spPr>
              <a:solidFill>
                <a:srgbClr val="00B050"/>
              </a:solidFill>
              <a:ln cmpd="sng">
                <a:solidFill>
                  <a:srgbClr val="000000"/>
                </a:solidFill>
              </a:ln>
            </c:spPr>
          </c:dPt>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layout/>
          <c:overlay val="0"/>
          <c:tx>
            <c:rich>
              <a:bodyPr/>
              <a:lstStyle/>
              <a:p>
                <a:pPr>
                  <a:defRPr/>
                </a:pPr>
              </a:p>
            </c:rich>
          </c:tx>
        </c:title>
        <c:numFmt formatCode="General" sourceLinked="1"/>
        <c:majorTickMark val="none"/>
        <c:minorTickMark val="none"/>
        <c:tickLblPos val="nextTo"/>
        <c:txPr>
          <a:bodyPr rot="-60000000" spcFirstLastPara="0" vertOverflow="ellipsis" vert="horz" wrap="square" anchor="ctr" anchorCtr="1"/>
          <a:lstStyle/>
          <a:p>
            <a:pPr>
              <a:defRPr lang="es-ES" sz="900" b="1" i="0" u="none" strike="noStrike" kern="1200" baseline="0">
                <a:solidFill>
                  <a:srgbClr val="000000"/>
                </a:solidFill>
                <a:latin typeface="+mn-lt"/>
                <a:ea typeface="+mn-ea"/>
                <a:cs typeface="+mn-cs"/>
              </a:defRPr>
            </a:pPr>
          </a:p>
        </c:txPr>
        <c:crossAx val="1080206909"/>
        <c:crosses val="autoZero"/>
        <c:auto val="1"/>
        <c:lblAlgn val="ctr"/>
        <c:lblOffset val="100"/>
        <c:noMultiLvlLbl val="1"/>
      </c:catAx>
      <c:valAx>
        <c:axId val="1080206909"/>
        <c:scaling>
          <c:orientation val="minMax"/>
          <c:max val="100"/>
        </c:scaling>
        <c:delete val="0"/>
        <c:axPos val="l"/>
        <c:majorGridlines>
          <c:spPr>
            <a:ln w="6350" cap="flat" cmpd="sng" algn="ctr">
              <a:solidFill>
                <a:srgbClr val="B7B7B7"/>
              </a:solidFill>
              <a:prstDash val="solid"/>
              <a:round/>
            </a:ln>
          </c:spPr>
        </c:majorGridlines>
        <c:title>
          <c:layout/>
          <c:overlay val="0"/>
          <c:tx>
            <c:rich>
              <a:bodyPr/>
              <a:lstStyle/>
              <a:p>
                <a:pPr>
                  <a:defRPr/>
                </a:pPr>
              </a:p>
            </c:rich>
          </c:tx>
        </c:title>
        <c:numFmt formatCode="General" sourceLinked="1"/>
        <c:majorTickMark val="none"/>
        <c:minorTickMark val="none"/>
        <c:tickLblPos val="nextTo"/>
        <c:spPr>
          <a:ln w="6350" cap="flat" cmpd="sng" algn="ctr">
            <a:solidFill>
              <a:schemeClr val="tx1">
                <a:tint val="75000"/>
              </a:schemeClr>
            </a:solidFill>
            <a:prstDash val="solid"/>
            <a:round/>
          </a:ln>
        </c:spPr>
        <c:txPr>
          <a:bodyPr rot="-60000000" spcFirstLastPara="0" vertOverflow="ellipsis" vert="horz" wrap="square" anchor="ctr" anchorCtr="1"/>
          <a:lstStyle/>
          <a:p>
            <a:pPr>
              <a:defRPr lang="es-ES" sz="900" b="0" i="0" u="none" strike="noStrike" kern="1200" baseline="0">
                <a:solidFill>
                  <a:srgbClr val="000000"/>
                </a:solidFill>
                <a:latin typeface="+mn-lt"/>
                <a:ea typeface="+mn-ea"/>
                <a:cs typeface="+mn-cs"/>
              </a:defRPr>
            </a:pPr>
          </a:p>
        </c:txPr>
        <c:crossAx val="2084600212"/>
        <c:crosses val="autoZero"/>
        <c:crossBetween val="between"/>
      </c:valAx>
    </c:plotArea>
    <c:plotVisOnly val="1"/>
    <c:dispBlanksAs val="zero"/>
    <c:showDLblsOverMax val="1"/>
    <c:extLst>
      <c:ext uri="{0b15fc19-7d7d-44ad-8c2d-2c3a37ce22c3}">
        <chartProps xmlns="https://web.wps.cn/et/2018/main" chartId="{5b84e420-e073-4c12-8365-99f9fefefdc8}"/>
      </c:ext>
    </c:extLst>
  </c:chart>
  <c:txPr>
    <a:bodyPr/>
    <a:lstStyle/>
    <a:p>
      <a:pPr>
        <a:defRPr lang="es-ES"/>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"NIVEL"</c:f>
              <c:strCache>
                <c:ptCount val="1"/>
                <c:pt idx="0">
                  <c:v>NIVEL</c:v>
                </c:pt>
              </c:strCache>
            </c:strRef>
          </c:tx>
          <c:spPr>
            <a:solidFill>
              <a:srgbClr val="00B050"/>
            </a:solidFill>
            <a:ln cmpd="sng">
              <a:solidFill>
                <a:srgbClr val="000000"/>
              </a:solidFill>
            </a:ln>
          </c:spPr>
          <c:invertIfNegative val="1"/>
          <c:dPt>
            <c:idx val="0"/>
            <c:invertIfNegative val="1"/>
            <c:bubble3D val="0"/>
            <c:spPr>
              <a:solidFill>
                <a:srgbClr val="00B050"/>
              </a:solidFill>
              <a:ln cmpd="sng">
                <a:solidFill>
                  <a:srgbClr val="000000"/>
                </a:solidFill>
              </a:ln>
            </c:spPr>
          </c:dPt>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layout/>
          <c:overlay val="0"/>
          <c:tx>
            <c:rich>
              <a:bodyPr/>
              <a:lstStyle/>
              <a:p>
                <a:pPr>
                  <a:defRPr/>
                </a:pPr>
              </a:p>
            </c:rich>
          </c:tx>
        </c:title>
        <c:numFmt formatCode="General" sourceLinked="1"/>
        <c:majorTickMark val="none"/>
        <c:minorTickMark val="none"/>
        <c:tickLblPos val="nextTo"/>
        <c:txPr>
          <a:bodyPr rot="-60000000" spcFirstLastPara="0" vertOverflow="ellipsis" vert="horz" wrap="square" anchor="ctr" anchorCtr="1"/>
          <a:lstStyle/>
          <a:p>
            <a:pPr>
              <a:defRPr lang="es-ES" sz="900" b="1" i="0" u="none" strike="noStrike" kern="1200" baseline="0">
                <a:solidFill>
                  <a:srgbClr val="000000"/>
                </a:solidFill>
                <a:latin typeface="+mn-lt"/>
                <a:ea typeface="+mn-ea"/>
                <a:cs typeface="+mn-cs"/>
              </a:defRPr>
            </a:pPr>
          </a:p>
        </c:txPr>
        <c:crossAx val="1984471460"/>
        <c:crosses val="autoZero"/>
        <c:auto val="1"/>
        <c:lblAlgn val="ctr"/>
        <c:lblOffset val="100"/>
        <c:noMultiLvlLbl val="1"/>
      </c:catAx>
      <c:valAx>
        <c:axId val="1984471460"/>
        <c:scaling>
          <c:orientation val="minMax"/>
          <c:max val="100"/>
        </c:scaling>
        <c:delete val="0"/>
        <c:axPos val="l"/>
        <c:majorGridlines>
          <c:spPr>
            <a:ln w="6350" cap="flat" cmpd="sng" algn="ctr">
              <a:solidFill>
                <a:srgbClr val="B7B7B7"/>
              </a:solidFill>
              <a:prstDash val="solid"/>
              <a:round/>
            </a:ln>
          </c:spPr>
        </c:majorGridlines>
        <c:title>
          <c:layout/>
          <c:overlay val="0"/>
          <c:tx>
            <c:rich>
              <a:bodyPr/>
              <a:lstStyle/>
              <a:p>
                <a:pPr>
                  <a:defRPr/>
                </a:pPr>
              </a:p>
            </c:rich>
          </c:tx>
        </c:title>
        <c:numFmt formatCode="General" sourceLinked="1"/>
        <c:majorTickMark val="none"/>
        <c:minorTickMark val="none"/>
        <c:tickLblPos val="nextTo"/>
        <c:spPr>
          <a:ln w="6350" cap="flat" cmpd="sng" algn="ctr">
            <a:solidFill>
              <a:schemeClr val="tx1">
                <a:tint val="75000"/>
              </a:schemeClr>
            </a:solidFill>
            <a:prstDash val="solid"/>
            <a:round/>
          </a:ln>
        </c:spPr>
        <c:txPr>
          <a:bodyPr rot="-60000000" spcFirstLastPara="0" vertOverflow="ellipsis" vert="horz" wrap="square" anchor="ctr" anchorCtr="1"/>
          <a:lstStyle/>
          <a:p>
            <a:pPr>
              <a:defRPr lang="es-ES" sz="900" b="0" i="0" u="none" strike="noStrike" kern="1200" baseline="0">
                <a:solidFill>
                  <a:srgbClr val="000000"/>
                </a:solidFill>
                <a:latin typeface="+mn-lt"/>
                <a:ea typeface="+mn-ea"/>
                <a:cs typeface="+mn-cs"/>
              </a:defRPr>
            </a:pPr>
          </a:p>
        </c:txPr>
        <c:crossAx val="1021487857"/>
        <c:crosses val="autoZero"/>
        <c:crossBetween val="between"/>
      </c:valAx>
    </c:plotArea>
    <c:plotVisOnly val="1"/>
    <c:dispBlanksAs val="zero"/>
    <c:showDLblsOverMax val="1"/>
    <c:extLst>
      <c:ext uri="{0b15fc19-7d7d-44ad-8c2d-2c3a37ce22c3}">
        <chartProps xmlns="https://web.wps.cn/et/2018/main" chartId="{22c67b9f-0c51-4bd9-92dd-9d02e98f6224}"/>
      </c:ext>
    </c:extLst>
  </c:chart>
  <c:txPr>
    <a:bodyPr/>
    <a:lstStyle/>
    <a:p>
      <a:pPr>
        <a:defRPr lang="es-ES"/>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6.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5.png"/><Relationship Id="rId11" Type="http://schemas.openxmlformats.org/officeDocument/2006/relationships/hyperlink" Target="#'CLASIFICACION NIVEL'!A1"/><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3.png"/><Relationship Id="rId7" Type="http://schemas.openxmlformats.org/officeDocument/2006/relationships/hyperlink" Target="#'NIVELES CLASIFICACION'!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5.png"/><Relationship Id="rId10" Type="http://schemas.openxmlformats.org/officeDocument/2006/relationships/image" Target="../media/image7.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9" Type="http://schemas.openxmlformats.org/officeDocument/2006/relationships/hyperlink" Target="#'PLAN DE ACCI&#211;N'!A1"/><Relationship Id="rId8" Type="http://schemas.openxmlformats.org/officeDocument/2006/relationships/image" Target="../media/image5.png"/><Relationship Id="rId7" Type="http://schemas.openxmlformats.org/officeDocument/2006/relationships/hyperlink" Target="#MENU!A1"/><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4.png"/><Relationship Id="rId16" Type="http://schemas.openxmlformats.org/officeDocument/2006/relationships/image" Target="../media/image9.png"/><Relationship Id="rId15" Type="http://schemas.openxmlformats.org/officeDocument/2006/relationships/hyperlink" Target="#AUTODIAGN&#211;STICO!A1"/><Relationship Id="rId14" Type="http://schemas.openxmlformats.org/officeDocument/2006/relationships/image" Target="../media/image8.png"/><Relationship Id="rId13" Type="http://schemas.openxmlformats.org/officeDocument/2006/relationships/hyperlink" Target="#INSTRUCTIVO!A1"/><Relationship Id="rId12" Type="http://schemas.openxmlformats.org/officeDocument/2006/relationships/image" Target="../media/image3.png"/><Relationship Id="rId11" Type="http://schemas.openxmlformats.org/officeDocument/2006/relationships/hyperlink" Target="#'NIVELES CLASIFICACION'!A1"/><Relationship Id="rId10" Type="http://schemas.openxmlformats.org/officeDocument/2006/relationships/image" Target="../media/image2.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0.png"/><Relationship Id="rId7" Type="http://schemas.openxmlformats.org/officeDocument/2006/relationships/hyperlink" Target="#INSTRUCTIV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5.png"/><Relationship Id="rId12" Type="http://schemas.openxmlformats.org/officeDocument/2006/relationships/image" Target="../media/image12.png"/><Relationship Id="rId11" Type="http://schemas.openxmlformats.org/officeDocument/2006/relationships/image" Target="../media/image4.png"/><Relationship Id="rId10" Type="http://schemas.openxmlformats.org/officeDocument/2006/relationships/image" Target="../media/image11.png"/><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3.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5.png"/><Relationship Id="rId10" Type="http://schemas.openxmlformats.org/officeDocument/2006/relationships/image" Target="../media/image6.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1</xdr:row>
      <xdr:rowOff>123825</xdr:rowOff>
    </xdr:from>
    <xdr:ext cx="6819900" cy="1047750"/>
    <xdr:sp>
      <xdr:nvSpPr>
        <xdr:cNvPr id="41" name="Rectángulo 40"/>
        <xdr:cNvSpPr/>
      </xdr:nvSpPr>
      <xdr:spPr>
        <a:xfrm>
          <a:off x="895350" y="323850"/>
          <a:ext cx="6819900" cy="1047750"/>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xdr:nvSpPr>
        <xdr:cNvPr id="40" name="Rectángulo 39"/>
        <xdr:cNvSpPr/>
      </xdr:nvSpPr>
      <xdr:spPr>
        <a:xfrm>
          <a:off x="895350" y="1733550"/>
          <a:ext cx="6781800" cy="2609850"/>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xdr:cNvPr>
        <xdr:cNvGrpSpPr/>
      </xdr:nvGrpSpPr>
      <xdr:grpSpPr>
        <a:xfrm>
          <a:off x="5629275" y="2152650"/>
          <a:ext cx="1028700" cy="876300"/>
          <a:chOff x="3644017" y="40164266"/>
          <a:chExt cx="1013014" cy="1121124"/>
        </a:xfrm>
      </xdr:grpSpPr>
      <xdr:pic>
        <xdr:nvPicPr>
          <xdr:cNvPr id="6" name="Imagen 5"/>
          <xdr:cNvPicPr>
            <a:picLocks noChangeAspect="1"/>
          </xdr:cNvPicPr>
        </xdr:nvPicPr>
        <xdr:blipFill>
          <a:blip r:embed="rId2" cstate="print"/>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endParaRPr lang="es-CO" sz="800" b="0"/>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xdr:cNvPr>
        <xdr:cNvGrpSpPr/>
      </xdr:nvGrpSpPr>
      <xdr:grpSpPr>
        <a:xfrm>
          <a:off x="4486275" y="3333750"/>
          <a:ext cx="1209675" cy="800100"/>
          <a:chOff x="4896094" y="40259454"/>
          <a:chExt cx="919026" cy="531342"/>
        </a:xfrm>
      </xdr:grpSpPr>
      <xdr:pic>
        <xdr:nvPicPr>
          <xdr:cNvPr id="9" name="Imagen 8"/>
          <xdr:cNvPicPr>
            <a:picLocks noChangeAspect="1"/>
          </xdr:cNvPicPr>
        </xdr:nvPicPr>
        <xdr:blipFill>
          <a:blip r:embed="rId4" cstate="print"/>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endParaRPr lang="es-CO" sz="800"/>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xdr:cNvPr>
        <xdr:cNvGrpSpPr/>
      </xdr:nvGrpSpPr>
      <xdr:grpSpPr>
        <a:xfrm>
          <a:off x="2667000" y="3248025"/>
          <a:ext cx="762000" cy="895350"/>
          <a:chOff x="11069986" y="3892567"/>
          <a:chExt cx="816569" cy="831719"/>
        </a:xfrm>
      </xdr:grpSpPr>
      <xdr:pic>
        <xdr:nvPicPr>
          <xdr:cNvPr id="12" name="Imagen 11"/>
          <xdr:cNvPicPr>
            <a:picLocks noChangeAspect="1"/>
          </xdr:cNvPicPr>
        </xdr:nvPicPr>
        <xdr:blipFill>
          <a:blip r:embed="rId6" cstate="print"/>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endParaRPr lang="es-CO" sz="800"/>
          </a:p>
          <a:p>
            <a:pPr lvl="0" algn="ctr"/>
            <a:r>
              <a:rPr lang="es-CO" sz="800"/>
              <a:t>CLASIFICACIÓN</a:t>
            </a:r>
            <a:endParaRPr lang="es-CO" sz="800"/>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xdr:cNvPr>
        <xdr:cNvGrpSpPr/>
      </xdr:nvGrpSpPr>
      <xdr:grpSpPr>
        <a:xfrm>
          <a:off x="3543300" y="2105025"/>
          <a:ext cx="1143000" cy="962025"/>
          <a:chOff x="10924762" y="2965174"/>
          <a:chExt cx="1229504" cy="853481"/>
        </a:xfrm>
      </xdr:grpSpPr>
      <xdr:pic>
        <xdr:nvPicPr>
          <xdr:cNvPr id="15" name="Imagen 14"/>
          <xdr:cNvPicPr>
            <a:picLocks noChangeAspect="1"/>
          </xdr:cNvPicPr>
        </xdr:nvPicPr>
        <xdr:blipFill>
          <a:blip r:embed="rId8" cstate="print"/>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xdr:cNvPr>
        <xdr:cNvGrpSpPr/>
      </xdr:nvGrpSpPr>
      <xdr:grpSpPr>
        <a:xfrm>
          <a:off x="1552575" y="2066925"/>
          <a:ext cx="876300" cy="981075"/>
          <a:chOff x="1266825" y="1009649"/>
          <a:chExt cx="964880" cy="877302"/>
        </a:xfrm>
      </xdr:grpSpPr>
      <xdr:pic>
        <xdr:nvPicPr>
          <xdr:cNvPr id="24" name="Imagen 23"/>
          <xdr:cNvPicPr>
            <a:picLocks noChangeAspect="1"/>
          </xdr:cNvPicPr>
        </xdr:nvPicPr>
        <xdr:blipFill>
          <a:blip r:embed="rId8" cstate="print"/>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fLocksWithSheet="0"/>
  </xdr:oneCellAnchor>
  <xdr:oneCellAnchor>
    <xdr:from>
      <xdr:col>4</xdr:col>
      <xdr:colOff>238125</xdr:colOff>
      <xdr:row>2</xdr:row>
      <xdr:rowOff>104775</xdr:rowOff>
    </xdr:from>
    <xdr:ext cx="5324475" cy="333375"/>
    <xdr:sp>
      <xdr:nvSpPr>
        <xdr:cNvPr id="42" name="CuadroTexto 41"/>
        <xdr:cNvSpPr txBox="1"/>
      </xdr:nvSpPr>
      <xdr:spPr>
        <a:xfrm>
          <a:off x="2562225" y="495300"/>
          <a:ext cx="5324475"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7" charset="0"/>
              <a:cs typeface="Arial" panose="020B0604020202020204" pitchFamily="7" charset="0"/>
            </a:rPr>
            <a:t>SECRETARÍA DE EDUCACIÓN NORTE DE SANTANDER</a:t>
          </a:r>
          <a:endParaRPr lang="es-CO" sz="1400" b="1">
            <a:latin typeface="Arial" panose="020B0604020202020204" pitchFamily="7" charset="0"/>
            <a:cs typeface="Arial" panose="020B0604020202020204" pitchFamily="7" charset="0"/>
          </a:endParaRPr>
        </a:p>
      </xdr:txBody>
    </xdr:sp>
    <xdr:clientData fLocksWithSheet="0"/>
  </xdr:oneCellAnchor>
  <xdr:oneCellAnchor>
    <xdr:from>
      <xdr:col>4</xdr:col>
      <xdr:colOff>171450</xdr:colOff>
      <xdr:row>3</xdr:row>
      <xdr:rowOff>219075</xdr:rowOff>
    </xdr:from>
    <xdr:ext cx="5391150" cy="238125"/>
    <xdr:sp>
      <xdr:nvSpPr>
        <xdr:cNvPr id="43" name="CuadroTexto 42"/>
        <xdr:cNvSpPr txBox="1"/>
      </xdr:nvSpPr>
      <xdr:spPr>
        <a:xfrm>
          <a:off x="2495550" y="800100"/>
          <a:ext cx="539115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fLocksWithSheet="0"/>
  </xdr:oneCellAnchor>
  <xdr:oneCellAnchor>
    <xdr:from>
      <xdr:col>2</xdr:col>
      <xdr:colOff>142875</xdr:colOff>
      <xdr:row>1</xdr:row>
      <xdr:rowOff>180975</xdr:rowOff>
    </xdr:from>
    <xdr:ext cx="1552575" cy="933450"/>
    <xdr:pic>
      <xdr:nvPicPr>
        <xdr:cNvPr id="2" name="image1.png"/>
        <xdr:cNvPicPr preferRelativeResize="0"/>
      </xdr:nvPicPr>
      <xdr:blipFill>
        <a:blip r:embed="rId2" cstate="print"/>
        <a:stretch>
          <a:fillRect/>
        </a:stretch>
      </xdr:blipFill>
      <xdr:spPr>
        <a:xfrm>
          <a:off x="1038225" y="381000"/>
          <a:ext cx="1552575" cy="933450"/>
        </a:xfrm>
        <a:prstGeom prst="rect">
          <a:avLst/>
        </a:prstGeom>
        <a:noFill/>
      </xdr:spPr>
    </xdr:pic>
    <xdr:clientData fLocksWithSheet="0"/>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xdr:cNvPr>
        <xdr:cNvGrpSpPr/>
      </xdr:nvGrpSpPr>
      <xdr:grpSpPr>
        <a:xfrm>
          <a:off x="857250" y="190500"/>
          <a:ext cx="762000" cy="847725"/>
          <a:chOff x="2684805" y="40102191"/>
          <a:chExt cx="833178" cy="960296"/>
        </a:xfrm>
      </xdr:grpSpPr>
      <xdr:pic>
        <xdr:nvPicPr>
          <xdr:cNvPr id="3" name="Imagen 2"/>
          <xdr:cNvPicPr>
            <a:picLocks noChangeAspect="1"/>
          </xdr:cNvPicPr>
        </xdr:nvPicPr>
        <xdr:blipFill>
          <a:blip r:embed="rId2" cstate="print"/>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endParaRPr lang="es-CO" sz="800" b="0"/>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xdr:cNvPr>
        <xdr:cNvGrpSpPr/>
      </xdr:nvGrpSpPr>
      <xdr:grpSpPr>
        <a:xfrm>
          <a:off x="3667125" y="295275"/>
          <a:ext cx="600075" cy="704850"/>
          <a:chOff x="3644017" y="40164266"/>
          <a:chExt cx="1013014" cy="1121124"/>
        </a:xfrm>
      </xdr:grpSpPr>
      <xdr:pic>
        <xdr:nvPicPr>
          <xdr:cNvPr id="6" name="Imagen 5"/>
          <xdr:cNvPicPr>
            <a:picLocks noChangeAspect="1"/>
          </xdr:cNvPicPr>
        </xdr:nvPicPr>
        <xdr:blipFill>
          <a:blip r:embed="rId4" cstate="print"/>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endParaRPr lang="es-CO" sz="800" b="0"/>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xdr:cNvPr>
        <xdr:cNvGrpSpPr/>
      </xdr:nvGrpSpPr>
      <xdr:grpSpPr>
        <a:xfrm>
          <a:off x="6496050" y="200025"/>
          <a:ext cx="1162050" cy="847725"/>
          <a:chOff x="4896094" y="40259454"/>
          <a:chExt cx="919026" cy="566376"/>
        </a:xfrm>
      </xdr:grpSpPr>
      <xdr:pic>
        <xdr:nvPicPr>
          <xdr:cNvPr id="9" name="Imagen 8"/>
          <xdr:cNvPicPr>
            <a:picLocks noChangeAspect="1"/>
          </xdr:cNvPicPr>
        </xdr:nvPicPr>
        <xdr:blipFill>
          <a:blip r:embed="rId6" cstate="print"/>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endParaRPr lang="es-CO" sz="800"/>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xdr:cNvPr>
        <xdr:cNvGrpSpPr/>
      </xdr:nvGrpSpPr>
      <xdr:grpSpPr>
        <a:xfrm>
          <a:off x="2219325" y="142875"/>
          <a:ext cx="942975" cy="914400"/>
          <a:chOff x="11811000" y="215347"/>
          <a:chExt cx="993913" cy="714518"/>
        </a:xfrm>
      </xdr:grpSpPr>
      <xdr:pic>
        <xdr:nvPicPr>
          <xdr:cNvPr id="15" name="Imagen 14"/>
          <xdr:cNvPicPr>
            <a:picLocks noChangeAspect="1"/>
          </xdr:cNvPicPr>
        </xdr:nvPicPr>
        <xdr:blipFill>
          <a:blip r:embed="rId8" cstate="print"/>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xdr:cNvPr>
        <xdr:cNvGrpSpPr/>
      </xdr:nvGrpSpPr>
      <xdr:grpSpPr>
        <a:xfrm>
          <a:off x="4838700" y="219075"/>
          <a:ext cx="1104900" cy="857250"/>
          <a:chOff x="11036077" y="3892564"/>
          <a:chExt cx="965770" cy="859139"/>
        </a:xfrm>
      </xdr:grpSpPr>
      <xdr:pic>
        <xdr:nvPicPr>
          <xdr:cNvPr id="18" name="Imagen 17"/>
          <xdr:cNvPicPr>
            <a:picLocks noChangeAspect="1"/>
          </xdr:cNvPicPr>
        </xdr:nvPicPr>
        <xdr:blipFill>
          <a:blip r:embed="rId10" cstate="print"/>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endParaRPr lang="es-CO" sz="800"/>
          </a:p>
          <a:p>
            <a:pPr lvl="0" algn="ctr"/>
            <a:r>
              <a:rPr lang="es-CO" sz="800"/>
              <a:t>CLASIFICACIÓN</a:t>
            </a:r>
            <a:endParaRPr lang="es-CO" sz="800"/>
          </a:p>
        </xdr:txBody>
      </xdr:sp>
    </xdr:grpSp>
    <xdr:clientData fLocksWithSheet="0"/>
  </xdr:oneCellAnchor>
  <xdr:oneCellAnchor>
    <xdr:from>
      <xdr:col>7</xdr:col>
      <xdr:colOff>0</xdr:colOff>
      <xdr:row>5</xdr:row>
      <xdr:rowOff>19050</xdr:rowOff>
    </xdr:from>
    <xdr:ext cx="0" cy="247650"/>
    <xdr:grpSp>
      <xdr:nvGrpSpPr>
        <xdr:cNvPr id="24" name="Grupo 23">
          <a:hlinkClick xmlns:r="http://schemas.openxmlformats.org/officeDocument/2006/relationships" r:id="rId11"/>
        </xdr:cNvPr>
        <xdr:cNvGrpSpPr/>
      </xdr:nvGrpSpPr>
      <xdr:grpSpPr>
        <a:xfrm>
          <a:off x="4838700" y="971550"/>
          <a:ext cx="0" cy="247650"/>
          <a:chOff x="11069986" y="3892567"/>
          <a:chExt cx="816569" cy="831719"/>
        </a:xfrm>
      </xdr:grpSpPr>
      <xdr:pic>
        <xdr:nvPicPr>
          <xdr:cNvPr id="25" name="Imagen 24"/>
          <xdr:cNvPicPr>
            <a:picLocks noChangeAspect="1"/>
          </xdr:cNvPicPr>
        </xdr:nvPicPr>
        <xdr:blipFill>
          <a:blip r:embed="rId10" cstate="print"/>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endParaRPr lang="es-CO" sz="800"/>
          </a:p>
          <a:p>
            <a:pPr lvl="0" algn="ctr"/>
            <a:r>
              <a:rPr lang="es-CO" sz="800"/>
              <a:t>CLASIFICACIÓN</a:t>
            </a:r>
            <a:endParaRPr lang="es-CO" sz="800"/>
          </a:p>
        </xdr:txBody>
      </xdr:sp>
    </xdr:grpSp>
    <xdr:clientData fLocksWithSheet="0"/>
  </xdr:oneCellAnchor>
  <xdr:oneCellAnchor>
    <xdr:from>
      <xdr:col>0</xdr:col>
      <xdr:colOff>0</xdr:colOff>
      <xdr:row>6</xdr:row>
      <xdr:rowOff>180975</xdr:rowOff>
    </xdr:from>
    <xdr:ext cx="1781175" cy="1019175"/>
    <xdr:pic>
      <xdr:nvPicPr>
        <xdr:cNvPr id="11" name="image2.png"/>
        <xdr:cNvPicPr preferRelativeResize="0"/>
      </xdr:nvPicPr>
      <xdr:blipFill>
        <a:blip r:embed="rId6" cstate="print"/>
        <a:stretch>
          <a:fillRect/>
        </a:stretch>
      </xdr:blipFill>
      <xdr:spPr>
        <a:xfrm>
          <a:off x="0" y="1333500"/>
          <a:ext cx="1781175" cy="1019175"/>
        </a:xfrm>
        <a:prstGeom prst="rect">
          <a:avLst/>
        </a:prstGeom>
        <a:noFill/>
      </xdr:spPr>
    </xdr:pic>
    <xdr:clientData fLocksWithSheet="0"/>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xdr:cNvPr>
        <xdr:cNvGrpSpPr/>
      </xdr:nvGrpSpPr>
      <xdr:grpSpPr>
        <a:xfrm>
          <a:off x="1905000" y="85725"/>
          <a:ext cx="781050" cy="647700"/>
          <a:chOff x="2684805" y="40102191"/>
          <a:chExt cx="833178" cy="960296"/>
        </a:xfrm>
      </xdr:grpSpPr>
      <xdr:pic>
        <xdr:nvPicPr>
          <xdr:cNvPr id="3" name="Imagen 2"/>
          <xdr:cNvPicPr>
            <a:picLocks noChangeAspect="1"/>
          </xdr:cNvPicPr>
        </xdr:nvPicPr>
        <xdr:blipFill>
          <a:blip r:embed="rId2" cstate="print"/>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endParaRPr lang="es-CO" sz="800" b="0"/>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xdr:cNvPr>
        <xdr:cNvGrpSpPr/>
      </xdr:nvGrpSpPr>
      <xdr:grpSpPr>
        <a:xfrm>
          <a:off x="5972175" y="152400"/>
          <a:ext cx="933450" cy="561975"/>
          <a:chOff x="3644017" y="40164266"/>
          <a:chExt cx="1013014" cy="1121124"/>
        </a:xfrm>
      </xdr:grpSpPr>
      <xdr:pic>
        <xdr:nvPicPr>
          <xdr:cNvPr id="9" name="Imagen 8"/>
          <xdr:cNvPicPr>
            <a:picLocks noChangeAspect="1"/>
          </xdr:cNvPicPr>
        </xdr:nvPicPr>
        <xdr:blipFill>
          <a:blip r:embed="rId4" cstate="print"/>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endParaRPr lang="es-CO" sz="800" b="0"/>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xdr:cNvPr>
        <xdr:cNvGrpSpPr/>
      </xdr:nvGrpSpPr>
      <xdr:grpSpPr>
        <a:xfrm>
          <a:off x="10477500" y="95250"/>
          <a:ext cx="1162050" cy="771525"/>
          <a:chOff x="4896094" y="40259454"/>
          <a:chExt cx="919026" cy="772331"/>
        </a:xfrm>
      </xdr:grpSpPr>
      <xdr:pic>
        <xdr:nvPicPr>
          <xdr:cNvPr id="17" name="Imagen 16"/>
          <xdr:cNvPicPr>
            <a:picLocks noChangeAspect="1"/>
          </xdr:cNvPicPr>
        </xdr:nvPicPr>
        <xdr:blipFill>
          <a:blip r:embed="rId6" cstate="print"/>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endParaRPr lang="es-CO" sz="800"/>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xdr:cNvPr>
        <xdr:cNvGrpSpPr/>
      </xdr:nvGrpSpPr>
      <xdr:grpSpPr>
        <a:xfrm>
          <a:off x="8239125" y="19050"/>
          <a:ext cx="1000125" cy="866775"/>
          <a:chOff x="11069986" y="3892567"/>
          <a:chExt cx="816569" cy="831719"/>
        </a:xfrm>
      </xdr:grpSpPr>
      <xdr:pic>
        <xdr:nvPicPr>
          <xdr:cNvPr id="24" name="Imagen 23"/>
          <xdr:cNvPicPr>
            <a:picLocks noChangeAspect="1"/>
          </xdr:cNvPicPr>
        </xdr:nvPicPr>
        <xdr:blipFill>
          <a:blip r:embed="rId8" cstate="print"/>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endParaRPr lang="es-CO" sz="800"/>
          </a:p>
          <a:p>
            <a:pPr lvl="0" algn="ctr"/>
            <a:r>
              <a:rPr lang="es-CO" sz="800"/>
              <a:t>CLASIFICACIÓN</a:t>
            </a:r>
            <a:endParaRPr lang="es-CO" sz="800"/>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xdr:cNvPr>
        <xdr:cNvGrpSpPr/>
      </xdr:nvGrpSpPr>
      <xdr:grpSpPr>
        <a:xfrm>
          <a:off x="4038600" y="114300"/>
          <a:ext cx="2438400" cy="638175"/>
          <a:chOff x="13178956" y="290367"/>
          <a:chExt cx="694583" cy="743448"/>
        </a:xfrm>
      </xdr:grpSpPr>
      <xdr:pic>
        <xdr:nvPicPr>
          <xdr:cNvPr id="11" name="Imagen 10"/>
          <xdr:cNvPicPr>
            <a:picLocks noChangeAspect="1"/>
          </xdr:cNvPicPr>
        </xdr:nvPicPr>
        <xdr:blipFill>
          <a:blip r:embed="rId10" cstate="print"/>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fLocksWithSheet="0"/>
  </xdr:oneCellAnchor>
  <xdr:oneCellAnchor>
    <xdr:from>
      <xdr:col>1</xdr:col>
      <xdr:colOff>9525</xdr:colOff>
      <xdr:row>2</xdr:row>
      <xdr:rowOff>19050</xdr:rowOff>
    </xdr:from>
    <xdr:ext cx="2762250" cy="704850"/>
    <xdr:pic>
      <xdr:nvPicPr>
        <xdr:cNvPr id="2" name="image3.png"/>
        <xdr:cNvPicPr preferRelativeResize="0"/>
      </xdr:nvPicPr>
      <xdr:blipFill>
        <a:blip r:embed="rId8" cstate="print"/>
        <a:stretch>
          <a:fillRect/>
        </a:stretch>
      </xdr:blipFill>
      <xdr:spPr>
        <a:xfrm>
          <a:off x="342900" y="847725"/>
          <a:ext cx="2762250" cy="704850"/>
        </a:xfrm>
        <a:prstGeom prst="rect">
          <a:avLst/>
        </a:prstGeom>
        <a:noFill/>
      </xdr:spPr>
    </xdr:pic>
    <xdr:clientData fLocksWithSheet="0"/>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7"/>
        </xdr:cNvPr>
        <xdr:cNvGrpSpPr/>
      </xdr:nvGrpSpPr>
      <xdr:grpSpPr>
        <a:xfrm>
          <a:off x="1095375" y="38100"/>
          <a:ext cx="581025" cy="666750"/>
          <a:chOff x="2684805" y="40102191"/>
          <a:chExt cx="833178" cy="960296"/>
        </a:xfrm>
      </xdr:grpSpPr>
      <xdr:pic>
        <xdr:nvPicPr>
          <xdr:cNvPr id="22" name="Imagen 21"/>
          <xdr:cNvPicPr>
            <a:picLocks noChangeAspect="1"/>
          </xdr:cNvPicPr>
        </xdr:nvPicPr>
        <xdr:blipFill>
          <a:blip r:embed="rId8" cstate="print"/>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endParaRPr lang="es-CO" sz="800" b="0"/>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9"/>
        </xdr:cNvPr>
        <xdr:cNvGrpSpPr/>
      </xdr:nvGrpSpPr>
      <xdr:grpSpPr>
        <a:xfrm>
          <a:off x="8134350" y="38100"/>
          <a:ext cx="952500" cy="666750"/>
          <a:chOff x="4896094" y="40259454"/>
          <a:chExt cx="919026" cy="566376"/>
        </a:xfrm>
      </xdr:grpSpPr>
      <xdr:pic>
        <xdr:nvPicPr>
          <xdr:cNvPr id="35" name="Imagen 34"/>
          <xdr:cNvPicPr>
            <a:picLocks noChangeAspect="1"/>
          </xdr:cNvPicPr>
        </xdr:nvPicPr>
        <xdr:blipFill>
          <a:blip r:embed="rId10" cstate="print"/>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endParaRPr lang="es-CO" sz="800"/>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11"/>
        </xdr:cNvPr>
        <xdr:cNvGrpSpPr/>
      </xdr:nvGrpSpPr>
      <xdr:grpSpPr>
        <a:xfrm>
          <a:off x="6105525" y="0"/>
          <a:ext cx="1181100" cy="704850"/>
          <a:chOff x="11036077" y="3892564"/>
          <a:chExt cx="965770" cy="859139"/>
        </a:xfrm>
      </xdr:grpSpPr>
      <xdr:pic>
        <xdr:nvPicPr>
          <xdr:cNvPr id="38" name="Imagen 37"/>
          <xdr:cNvPicPr>
            <a:picLocks noChangeAspect="1"/>
          </xdr:cNvPicPr>
        </xdr:nvPicPr>
        <xdr:blipFill>
          <a:blip r:embed="rId12" cstate="print"/>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endParaRPr lang="es-CO" sz="800"/>
          </a:p>
          <a:p>
            <a:pPr lvl="0" algn="ctr"/>
            <a:r>
              <a:rPr lang="es-CO" sz="800"/>
              <a:t>CLASIFICACIÓN</a:t>
            </a:r>
            <a:endParaRPr lang="es-CO" sz="800"/>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13"/>
        </xdr:cNvPr>
        <xdr:cNvGrpSpPr/>
      </xdr:nvGrpSpPr>
      <xdr:grpSpPr>
        <a:xfrm>
          <a:off x="2619375" y="38100"/>
          <a:ext cx="762000" cy="676275"/>
          <a:chOff x="13134975" y="290367"/>
          <a:chExt cx="752129" cy="724215"/>
        </a:xfrm>
      </xdr:grpSpPr>
      <xdr:pic>
        <xdr:nvPicPr>
          <xdr:cNvPr id="41" name="Imagen 40"/>
          <xdr:cNvPicPr>
            <a:picLocks noChangeAspect="1"/>
          </xdr:cNvPicPr>
        </xdr:nvPicPr>
        <xdr:blipFill>
          <a:blip r:embed="rId14" cstate="print"/>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15"/>
        </xdr:cNvPr>
        <xdr:cNvGrpSpPr/>
      </xdr:nvGrpSpPr>
      <xdr:grpSpPr>
        <a:xfrm>
          <a:off x="4333875" y="47625"/>
          <a:ext cx="1000125" cy="657225"/>
          <a:chOff x="11811000" y="215347"/>
          <a:chExt cx="993913" cy="714518"/>
        </a:xfrm>
      </xdr:grpSpPr>
      <xdr:pic>
        <xdr:nvPicPr>
          <xdr:cNvPr id="4" name="Imagen 3"/>
          <xdr:cNvPicPr>
            <a:picLocks noChangeAspect="1"/>
          </xdr:cNvPicPr>
        </xdr:nvPicPr>
        <xdr:blipFill>
          <a:blip r:embed="rId16" cstate="print"/>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fLocksWithSheet="0"/>
  </xdr:oneCellAnchor>
  <xdr:oneCellAnchor>
    <xdr:from>
      <xdr:col>3</xdr:col>
      <xdr:colOff>0</xdr:colOff>
      <xdr:row>9</xdr:row>
      <xdr:rowOff>171450</xdr:rowOff>
    </xdr:from>
    <xdr:ext cx="7229475" cy="3876675"/>
    <xdr:graphicFrame>
      <xdr:nvGraphicFramePr>
        <xdr:cNvPr id="2" name="Chart 1"/>
        <xdr:cNvGraphicFramePr/>
      </xdr:nvGraphicFramePr>
      <xdr:xfrm>
        <a:off x="1333500" y="2771775"/>
        <a:ext cx="7229475" cy="3876675"/>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790950"/>
    <xdr:graphicFrame>
      <xdr:nvGraphicFramePr>
        <xdr:cNvPr id="3" name="Chart 2"/>
        <xdr:cNvGraphicFramePr/>
      </xdr:nvGraphicFramePr>
      <xdr:xfrm>
        <a:off x="1333500" y="7277100"/>
        <a:ext cx="7610475" cy="379095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790950"/>
    <xdr:graphicFrame>
      <xdr:nvGraphicFramePr>
        <xdr:cNvPr id="5" name="Chart 3"/>
        <xdr:cNvGraphicFramePr/>
      </xdr:nvGraphicFramePr>
      <xdr:xfrm>
        <a:off x="1333500" y="12077700"/>
        <a:ext cx="7677150" cy="379095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4229100"/>
    <xdr:graphicFrame>
      <xdr:nvGraphicFramePr>
        <xdr:cNvPr id="7" name="Chart 4"/>
        <xdr:cNvGraphicFramePr/>
      </xdr:nvGraphicFramePr>
      <xdr:xfrm>
        <a:off x="1333500" y="16411575"/>
        <a:ext cx="7486650" cy="422910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638675"/>
    <xdr:graphicFrame>
      <xdr:nvGraphicFramePr>
        <xdr:cNvPr id="8" name="Chart 5"/>
        <xdr:cNvGraphicFramePr/>
      </xdr:nvGraphicFramePr>
      <xdr:xfrm>
        <a:off x="1333500" y="21269325"/>
        <a:ext cx="7477125" cy="4638675"/>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4219575"/>
    <xdr:graphicFrame>
      <xdr:nvGraphicFramePr>
        <xdr:cNvPr id="9" name="Chart 6"/>
        <xdr:cNvGraphicFramePr/>
      </xdr:nvGraphicFramePr>
      <xdr:xfrm>
        <a:off x="1333500" y="26498550"/>
        <a:ext cx="7562850" cy="4219575"/>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28575</xdr:colOff>
      <xdr:row>2</xdr:row>
      <xdr:rowOff>152400</xdr:rowOff>
    </xdr:from>
    <xdr:ext cx="1504950" cy="542925"/>
    <xdr:pic>
      <xdr:nvPicPr>
        <xdr:cNvPr id="10" name="image4.png"/>
        <xdr:cNvPicPr preferRelativeResize="0"/>
      </xdr:nvPicPr>
      <xdr:blipFill>
        <a:blip r:embed="rId17" cstate="print"/>
        <a:stretch>
          <a:fillRect/>
        </a:stretch>
      </xdr:blipFill>
      <xdr:spPr>
        <a:xfrm>
          <a:off x="438150" y="857250"/>
          <a:ext cx="1504950" cy="542925"/>
        </a:xfrm>
        <a:prstGeom prst="rect">
          <a:avLst/>
        </a:prstGeom>
        <a:noFill/>
      </xdr:spPr>
    </xdr:pic>
    <xdr:clientData fLocksWithSheet="0"/>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xdr:cNvPr>
        <xdr:cNvGrpSpPr/>
      </xdr:nvGrpSpPr>
      <xdr:grpSpPr>
        <a:xfrm>
          <a:off x="609600" y="0"/>
          <a:ext cx="571500" cy="733425"/>
          <a:chOff x="2684805" y="40102191"/>
          <a:chExt cx="833178" cy="960296"/>
        </a:xfrm>
      </xdr:grpSpPr>
      <xdr:pic>
        <xdr:nvPicPr>
          <xdr:cNvPr id="16" name="Imagen 15"/>
          <xdr:cNvPicPr>
            <a:picLocks noChangeAspect="1"/>
          </xdr:cNvPicPr>
        </xdr:nvPicPr>
        <xdr:blipFill>
          <a:blip r:embed="rId2" cstate="print"/>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endParaRPr lang="es-CO" sz="800" b="0"/>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xdr:cNvPr>
        <xdr:cNvGrpSpPr/>
      </xdr:nvGrpSpPr>
      <xdr:grpSpPr>
        <a:xfrm>
          <a:off x="5867400" y="57150"/>
          <a:ext cx="638175" cy="676275"/>
          <a:chOff x="3644017" y="40164266"/>
          <a:chExt cx="1013014" cy="1121124"/>
        </a:xfrm>
      </xdr:grpSpPr>
      <xdr:pic>
        <xdr:nvPicPr>
          <xdr:cNvPr id="22" name="Imagen 21"/>
          <xdr:cNvPicPr>
            <a:picLocks noChangeAspect="1"/>
          </xdr:cNvPicPr>
        </xdr:nvPicPr>
        <xdr:blipFill>
          <a:blip r:embed="rId4" cstate="print"/>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endParaRPr lang="es-CO" sz="800" b="0"/>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xdr:cNvPr>
        <xdr:cNvGrpSpPr/>
      </xdr:nvGrpSpPr>
      <xdr:grpSpPr>
        <a:xfrm>
          <a:off x="7439025" y="57150"/>
          <a:ext cx="1000125" cy="676275"/>
          <a:chOff x="4896094" y="40259454"/>
          <a:chExt cx="919026" cy="566376"/>
        </a:xfrm>
      </xdr:grpSpPr>
      <xdr:pic>
        <xdr:nvPicPr>
          <xdr:cNvPr id="25" name="Imagen 24"/>
          <xdr:cNvPicPr>
            <a:picLocks noChangeAspect="1"/>
          </xdr:cNvPicPr>
        </xdr:nvPicPr>
        <xdr:blipFill>
          <a:blip r:embed="rId6" cstate="print"/>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endParaRPr lang="es-CO" sz="800"/>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xdr:cNvPr>
        <xdr:cNvGrpSpPr/>
      </xdr:nvGrpSpPr>
      <xdr:grpSpPr>
        <a:xfrm>
          <a:off x="2085975" y="47625"/>
          <a:ext cx="742950" cy="695325"/>
          <a:chOff x="13134975" y="290367"/>
          <a:chExt cx="752129" cy="717492"/>
        </a:xfrm>
      </xdr:grpSpPr>
      <xdr:pic>
        <xdr:nvPicPr>
          <xdr:cNvPr id="31" name="Imagen 30"/>
          <xdr:cNvPicPr>
            <a:picLocks noChangeAspect="1"/>
          </xdr:cNvPicPr>
        </xdr:nvPicPr>
        <xdr:blipFill>
          <a:blip r:embed="rId8" cstate="print"/>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fLocksWithSheet="0"/>
  </xdr:oneCellAnchor>
  <xdr:oneCellAnchor>
    <xdr:from>
      <xdr:col>3</xdr:col>
      <xdr:colOff>257175</xdr:colOff>
      <xdr:row>0</xdr:row>
      <xdr:rowOff>38100</xdr:rowOff>
    </xdr:from>
    <xdr:ext cx="990600" cy="695325"/>
    <xdr:grpSp>
      <xdr:nvGrpSpPr>
        <xdr:cNvPr id="34" name="Grupo 33"/>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xdr:cNvPr>
          <xdr:cNvPicPr>
            <a:picLocks noChangeAspect="1"/>
          </xdr:cNvPicPr>
        </xdr:nvPicPr>
        <xdr:blipFill>
          <a:blip r:embed="rId10" cstate="print"/>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fLocksWithSheet="0"/>
  </xdr:oneCellAnchor>
  <xdr:oneCellAnchor>
    <xdr:from>
      <xdr:col>2</xdr:col>
      <xdr:colOff>285750</xdr:colOff>
      <xdr:row>2</xdr:row>
      <xdr:rowOff>0</xdr:rowOff>
    </xdr:from>
    <xdr:ext cx="2276475" cy="923925"/>
    <xdr:pic>
      <xdr:nvPicPr>
        <xdr:cNvPr id="2" name="image5.png"/>
        <xdr:cNvPicPr preferRelativeResize="0"/>
      </xdr:nvPicPr>
      <xdr:blipFill>
        <a:blip r:embed="rId11" cstate="print"/>
        <a:stretch>
          <a:fillRect/>
        </a:stretch>
      </xdr:blipFill>
      <xdr:spPr>
        <a:xfrm>
          <a:off x="723900" y="733425"/>
          <a:ext cx="2276475" cy="923925"/>
        </a:xfrm>
        <a:prstGeom prst="rect">
          <a:avLst/>
        </a:prstGeom>
        <a:noFill/>
      </xdr:spPr>
    </xdr:pic>
    <xdr:clientData fLocksWithSheet="0"/>
  </xdr:oneCellAnchor>
  <xdr:oneCellAnchor>
    <xdr:from>
      <xdr:col>7</xdr:col>
      <xdr:colOff>0</xdr:colOff>
      <xdr:row>5</xdr:row>
      <xdr:rowOff>0</xdr:rowOff>
    </xdr:from>
    <xdr:ext cx="5562600" cy="2828925"/>
    <xdr:pic>
      <xdr:nvPicPr>
        <xdr:cNvPr id="3" name="image6.png"/>
        <xdr:cNvPicPr preferRelativeResize="0"/>
      </xdr:nvPicPr>
      <xdr:blipFill>
        <a:blip r:embed="rId12" cstate="print"/>
        <a:stretch>
          <a:fillRect/>
        </a:stretch>
      </xdr:blipFill>
      <xdr:spPr>
        <a:xfrm>
          <a:off x="9105900" y="1352550"/>
          <a:ext cx="5562600" cy="2828925"/>
        </a:xfrm>
        <a:prstGeom prst="rect">
          <a:avLst/>
        </a:prstGeom>
        <a:noFill/>
      </xdr:spPr>
    </xdr:pic>
    <xdr:clientData fLocksWithSheet="0"/>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xdr:cNvPr>
        <xdr:cNvGrpSpPr/>
      </xdr:nvGrpSpPr>
      <xdr:grpSpPr>
        <a:xfrm>
          <a:off x="323850" y="123825"/>
          <a:ext cx="571500" cy="752475"/>
          <a:chOff x="2684805" y="40102191"/>
          <a:chExt cx="833178" cy="960296"/>
        </a:xfrm>
      </xdr:grpSpPr>
      <xdr:pic>
        <xdr:nvPicPr>
          <xdr:cNvPr id="3" name="Imagen 2"/>
          <xdr:cNvPicPr>
            <a:picLocks noChangeAspect="1"/>
          </xdr:cNvPicPr>
        </xdr:nvPicPr>
        <xdr:blipFill>
          <a:blip r:embed="rId2" cstate="print"/>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endParaRPr lang="es-CO" sz="800" b="0"/>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xdr:cNvPr>
        <xdr:cNvGrpSpPr/>
      </xdr:nvGrpSpPr>
      <xdr:grpSpPr>
        <a:xfrm>
          <a:off x="4476750" y="152400"/>
          <a:ext cx="981075" cy="647700"/>
          <a:chOff x="3644017" y="40164266"/>
          <a:chExt cx="1013014" cy="1121124"/>
        </a:xfrm>
      </xdr:grpSpPr>
      <xdr:pic>
        <xdr:nvPicPr>
          <xdr:cNvPr id="6" name="Imagen 5"/>
          <xdr:cNvPicPr>
            <a:picLocks noChangeAspect="1"/>
          </xdr:cNvPicPr>
        </xdr:nvPicPr>
        <xdr:blipFill>
          <a:blip r:embed="rId4" cstate="print"/>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endParaRPr lang="es-CO" sz="800" b="0"/>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xdr:cNvPr>
        <xdr:cNvGrpSpPr/>
      </xdr:nvGrpSpPr>
      <xdr:grpSpPr>
        <a:xfrm>
          <a:off x="5781675" y="0"/>
          <a:ext cx="1343025" cy="1000125"/>
          <a:chOff x="11069986" y="3892567"/>
          <a:chExt cx="816569" cy="763668"/>
        </a:xfrm>
      </xdr:grpSpPr>
      <xdr:pic>
        <xdr:nvPicPr>
          <xdr:cNvPr id="9" name="Imagen 8"/>
          <xdr:cNvPicPr>
            <a:picLocks noChangeAspect="1"/>
          </xdr:cNvPicPr>
        </xdr:nvPicPr>
        <xdr:blipFill>
          <a:blip r:embed="rId6" cstate="print"/>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endParaRPr lang="es-CO" sz="800"/>
          </a:p>
          <a:p>
            <a:pPr lvl="0" algn="ctr"/>
            <a:r>
              <a:rPr lang="es-CO" sz="800"/>
              <a:t>CLASIFICACIÓN</a:t>
            </a:r>
            <a:endParaRPr lang="es-CO" sz="800"/>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xdr:cNvPr>
        <xdr:cNvGrpSpPr/>
      </xdr:nvGrpSpPr>
      <xdr:grpSpPr>
        <a:xfrm>
          <a:off x="1266825" y="114300"/>
          <a:ext cx="742950" cy="752475"/>
          <a:chOff x="13201929" y="290367"/>
          <a:chExt cx="660865" cy="708243"/>
        </a:xfrm>
      </xdr:grpSpPr>
      <xdr:pic>
        <xdr:nvPicPr>
          <xdr:cNvPr id="12" name="Imagen 11"/>
          <xdr:cNvPicPr>
            <a:picLocks noChangeAspect="1"/>
          </xdr:cNvPicPr>
        </xdr:nvPicPr>
        <xdr:blipFill>
          <a:blip r:embed="rId8" cstate="print"/>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xdr:cNvPr>
        <xdr:cNvGrpSpPr/>
      </xdr:nvGrpSpPr>
      <xdr:grpSpPr>
        <a:xfrm>
          <a:off x="2676525" y="114300"/>
          <a:ext cx="1419225" cy="781050"/>
          <a:chOff x="11975510" y="215347"/>
          <a:chExt cx="993913" cy="733568"/>
        </a:xfrm>
      </xdr:grpSpPr>
      <xdr:pic>
        <xdr:nvPicPr>
          <xdr:cNvPr id="15" name="Imagen 14"/>
          <xdr:cNvPicPr>
            <a:picLocks noChangeAspect="1"/>
          </xdr:cNvPicPr>
        </xdr:nvPicPr>
        <xdr:blipFill>
          <a:blip r:embed="rId10" cstate="print"/>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4"/>
  <sheetViews>
    <sheetView topLeftCell="A7" workbookViewId="0">
      <selection activeCell="A1" sqref="A1"/>
    </sheetView>
  </sheetViews>
  <sheetFormatPr defaultColWidth="14.4285714285714" defaultRowHeight="15" customHeight="1"/>
  <cols>
    <col min="1" max="1" width="10.7142857142857" customWidth="1"/>
    <col min="2" max="2" width="2.71428571428571" customWidth="1"/>
    <col min="3" max="8" width="10.7142857142857" customWidth="1"/>
    <col min="9" max="9" width="13.2857142857143" customWidth="1"/>
    <col min="10" max="10" width="13.4285714285714" customWidth="1"/>
    <col min="11" max="11" width="10.7142857142857" customWidth="1"/>
    <col min="12" max="12" width="2.57142857142857" customWidth="1"/>
    <col min="13" max="13" width="10.7142857142857" customWidth="1"/>
  </cols>
  <sheetData>
    <row r="1" ht="15.75" spans="1:13">
      <c r="A1" s="51"/>
      <c r="B1" s="51"/>
      <c r="C1" s="51"/>
      <c r="D1" s="51"/>
      <c r="E1" s="51"/>
      <c r="F1" s="51"/>
      <c r="G1" s="51"/>
      <c r="H1" s="51"/>
      <c r="I1" s="51"/>
      <c r="J1" s="51"/>
      <c r="K1" s="51"/>
      <c r="L1" s="51"/>
      <c r="M1" s="51"/>
    </row>
    <row r="2" spans="1:13">
      <c r="A2" s="51"/>
      <c r="B2" s="52"/>
      <c r="C2" s="53"/>
      <c r="D2" s="53"/>
      <c r="E2" s="53"/>
      <c r="F2" s="53"/>
      <c r="G2" s="53"/>
      <c r="H2" s="53"/>
      <c r="I2" s="53"/>
      <c r="J2" s="53"/>
      <c r="K2" s="53"/>
      <c r="L2" s="54"/>
      <c r="M2" s="51"/>
    </row>
    <row r="3" spans="1:13">
      <c r="A3" s="51"/>
      <c r="B3" s="55"/>
      <c r="C3" s="51"/>
      <c r="D3" s="51"/>
      <c r="E3" s="51"/>
      <c r="F3" s="51"/>
      <c r="G3" s="51"/>
      <c r="H3" s="51"/>
      <c r="I3" s="51"/>
      <c r="J3" s="51"/>
      <c r="K3" s="51"/>
      <c r="L3" s="57"/>
      <c r="M3" s="51"/>
    </row>
    <row r="4" ht="18.75" spans="1:13">
      <c r="A4" s="51"/>
      <c r="B4" s="55"/>
      <c r="C4" s="51"/>
      <c r="D4" s="51"/>
      <c r="E4" s="51"/>
      <c r="F4" s="56"/>
      <c r="G4" s="6"/>
      <c r="H4" s="6"/>
      <c r="I4" s="6"/>
      <c r="J4" s="6"/>
      <c r="K4" s="6"/>
      <c r="L4" s="57"/>
      <c r="M4" s="51"/>
    </row>
    <row r="5" spans="1:13">
      <c r="A5" s="51"/>
      <c r="B5" s="55"/>
      <c r="C5" s="51"/>
      <c r="D5" s="51"/>
      <c r="E5" s="51"/>
      <c r="F5" s="58"/>
      <c r="G5" s="6"/>
      <c r="H5" s="6"/>
      <c r="I5" s="6"/>
      <c r="J5" s="6"/>
      <c r="K5" s="6"/>
      <c r="L5" s="57"/>
      <c r="M5" s="51"/>
    </row>
    <row r="6" spans="1:13">
      <c r="A6" s="51"/>
      <c r="B6" s="55"/>
      <c r="C6" s="51"/>
      <c r="D6" s="51"/>
      <c r="E6" s="51"/>
      <c r="F6" s="51"/>
      <c r="G6" s="51"/>
      <c r="H6" s="51"/>
      <c r="I6" s="51"/>
      <c r="J6" s="51"/>
      <c r="K6" s="51"/>
      <c r="L6" s="57"/>
      <c r="M6" s="51"/>
    </row>
    <row r="7" spans="1:13">
      <c r="A7" s="51"/>
      <c r="B7" s="55"/>
      <c r="C7" s="51"/>
      <c r="D7" s="51"/>
      <c r="E7" s="51"/>
      <c r="F7" s="51"/>
      <c r="G7" s="51"/>
      <c r="H7" s="51"/>
      <c r="I7" s="51"/>
      <c r="J7" s="51"/>
      <c r="K7" s="51"/>
      <c r="L7" s="57"/>
      <c r="M7" s="51"/>
    </row>
    <row r="8" ht="26.25" spans="1:13">
      <c r="A8" s="51"/>
      <c r="B8" s="55"/>
      <c r="C8" s="206" t="s">
        <v>0</v>
      </c>
      <c r="D8" s="6"/>
      <c r="E8" s="6"/>
      <c r="F8" s="6"/>
      <c r="G8" s="6"/>
      <c r="H8" s="6"/>
      <c r="I8" s="6"/>
      <c r="J8" s="6"/>
      <c r="K8" s="6"/>
      <c r="L8" s="57"/>
      <c r="M8" s="51"/>
    </row>
    <row r="9" spans="1:13">
      <c r="A9" s="51"/>
      <c r="B9" s="55"/>
      <c r="C9" s="51"/>
      <c r="D9" s="51"/>
      <c r="E9" s="51"/>
      <c r="F9" s="51"/>
      <c r="G9" s="51"/>
      <c r="H9" s="51"/>
      <c r="I9" s="51"/>
      <c r="J9" s="51"/>
      <c r="K9" s="51"/>
      <c r="L9" s="57"/>
      <c r="M9" s="51"/>
    </row>
    <row r="10" spans="1:13">
      <c r="A10" s="51"/>
      <c r="B10" s="55"/>
      <c r="C10" s="51"/>
      <c r="D10" s="51"/>
      <c r="E10" s="51"/>
      <c r="F10" s="51"/>
      <c r="G10" s="51"/>
      <c r="H10" s="51"/>
      <c r="I10" s="51"/>
      <c r="J10" s="51"/>
      <c r="K10" s="51"/>
      <c r="L10" s="57"/>
      <c r="M10" s="51"/>
    </row>
    <row r="11" spans="1:13">
      <c r="A11" s="51"/>
      <c r="B11" s="55"/>
      <c r="C11" s="51"/>
      <c r="D11" s="51"/>
      <c r="E11" s="51"/>
      <c r="F11" s="51"/>
      <c r="G11" s="51"/>
      <c r="H11" s="51"/>
      <c r="I11" s="51"/>
      <c r="J11" s="51"/>
      <c r="K11" s="51"/>
      <c r="L11" s="57"/>
      <c r="M11" s="51"/>
    </row>
    <row r="12" spans="1:13">
      <c r="A12" s="51"/>
      <c r="B12" s="55"/>
      <c r="C12" s="51"/>
      <c r="D12" s="51"/>
      <c r="E12" s="51"/>
      <c r="F12" s="51"/>
      <c r="G12" s="51"/>
      <c r="H12" s="51"/>
      <c r="I12" s="51"/>
      <c r="J12" s="51"/>
      <c r="K12" s="51"/>
      <c r="L12" s="57"/>
      <c r="M12" s="51"/>
    </row>
    <row r="13" spans="1:13">
      <c r="A13" s="51"/>
      <c r="B13" s="55"/>
      <c r="C13" s="51"/>
      <c r="D13" s="51"/>
      <c r="E13" s="51"/>
      <c r="F13" s="51"/>
      <c r="G13" s="51"/>
      <c r="H13" s="51"/>
      <c r="I13" s="51"/>
      <c r="J13" s="51"/>
      <c r="K13" s="51"/>
      <c r="L13" s="57"/>
      <c r="M13" s="51"/>
    </row>
    <row r="14" spans="1:13">
      <c r="A14" s="51"/>
      <c r="B14" s="55"/>
      <c r="C14" s="51"/>
      <c r="D14" s="51"/>
      <c r="E14" s="51"/>
      <c r="F14" s="51"/>
      <c r="G14" s="51"/>
      <c r="H14" s="51"/>
      <c r="I14" s="51"/>
      <c r="J14" s="51"/>
      <c r="K14" s="51"/>
      <c r="L14" s="57"/>
      <c r="M14" s="51"/>
    </row>
    <row r="15" spans="1:13">
      <c r="A15" s="51"/>
      <c r="B15" s="55"/>
      <c r="C15" s="51"/>
      <c r="D15" s="51"/>
      <c r="E15" s="51"/>
      <c r="F15" s="51"/>
      <c r="G15" s="51"/>
      <c r="H15" s="51"/>
      <c r="I15" s="51"/>
      <c r="J15" s="51"/>
      <c r="K15" s="51"/>
      <c r="L15" s="57"/>
      <c r="M15" s="51"/>
    </row>
    <row r="16" spans="1:13">
      <c r="A16" s="51"/>
      <c r="B16" s="55"/>
      <c r="C16" s="51"/>
      <c r="D16" s="51"/>
      <c r="E16" s="51"/>
      <c r="F16" s="51"/>
      <c r="G16" s="51"/>
      <c r="H16" s="51"/>
      <c r="I16" s="51"/>
      <c r="J16" s="51"/>
      <c r="K16" s="51"/>
      <c r="L16" s="57"/>
      <c r="M16" s="51"/>
    </row>
    <row r="17" spans="1:13">
      <c r="A17" s="51"/>
      <c r="B17" s="55"/>
      <c r="C17" s="51"/>
      <c r="D17" s="51"/>
      <c r="E17" s="51"/>
      <c r="F17" s="51"/>
      <c r="G17" s="51"/>
      <c r="H17" s="51"/>
      <c r="I17" s="51"/>
      <c r="J17" s="51"/>
      <c r="K17" s="51"/>
      <c r="L17" s="57"/>
      <c r="M17" s="51"/>
    </row>
    <row r="18" spans="1:13">
      <c r="A18" s="51"/>
      <c r="B18" s="55"/>
      <c r="C18" s="51"/>
      <c r="D18" s="51"/>
      <c r="E18" s="51"/>
      <c r="F18" s="51"/>
      <c r="G18" s="51"/>
      <c r="H18" s="51"/>
      <c r="I18" s="51"/>
      <c r="J18" s="51"/>
      <c r="K18" s="51"/>
      <c r="L18" s="57"/>
      <c r="M18" s="51"/>
    </row>
    <row r="19" spans="1:13">
      <c r="A19" s="51"/>
      <c r="B19" s="55"/>
      <c r="C19" s="51"/>
      <c r="D19" s="51"/>
      <c r="E19" s="51"/>
      <c r="F19" s="51"/>
      <c r="G19" s="51"/>
      <c r="H19" s="51"/>
      <c r="I19" s="51"/>
      <c r="J19" s="51"/>
      <c r="K19" s="51"/>
      <c r="L19" s="57"/>
      <c r="M19" s="51"/>
    </row>
    <row r="20" spans="1:13">
      <c r="A20" s="51"/>
      <c r="B20" s="55"/>
      <c r="C20" s="51"/>
      <c r="D20" s="51"/>
      <c r="E20" s="51"/>
      <c r="F20" s="51"/>
      <c r="G20" s="51"/>
      <c r="H20" s="51"/>
      <c r="I20" s="51"/>
      <c r="J20" s="51"/>
      <c r="K20" s="51"/>
      <c r="L20" s="57"/>
      <c r="M20" s="51"/>
    </row>
    <row r="21" ht="15.75" customHeight="1" spans="1:13">
      <c r="A21" s="51"/>
      <c r="B21" s="55"/>
      <c r="C21" s="51"/>
      <c r="D21" s="51"/>
      <c r="E21" s="51"/>
      <c r="F21" s="51"/>
      <c r="G21" s="51"/>
      <c r="H21" s="51"/>
      <c r="I21" s="51"/>
      <c r="J21" s="51"/>
      <c r="K21" s="51"/>
      <c r="L21" s="57"/>
      <c r="M21" s="51"/>
    </row>
    <row r="22" ht="15.75" customHeight="1" spans="1:13">
      <c r="A22" s="51"/>
      <c r="B22" s="74"/>
      <c r="C22" s="75"/>
      <c r="D22" s="75"/>
      <c r="E22" s="75"/>
      <c r="F22" s="75"/>
      <c r="G22" s="75"/>
      <c r="H22" s="75"/>
      <c r="I22" s="75"/>
      <c r="J22" s="75"/>
      <c r="K22" s="75"/>
      <c r="L22" s="76"/>
      <c r="M22" s="51"/>
    </row>
    <row r="23" ht="15.75" customHeight="1" spans="1:13">
      <c r="A23" s="51"/>
      <c r="B23" s="51"/>
      <c r="C23" s="51"/>
      <c r="D23" s="51"/>
      <c r="E23" s="51"/>
      <c r="F23" s="51"/>
      <c r="G23" s="51"/>
      <c r="H23" s="51"/>
      <c r="I23" s="51"/>
      <c r="J23" s="51"/>
      <c r="K23" s="51"/>
      <c r="L23" s="51"/>
      <c r="M23" s="51"/>
    </row>
    <row r="24" ht="15.75" customHeight="1" spans="1:13">
      <c r="A24" s="51"/>
      <c r="B24" s="51"/>
      <c r="C24" s="51" t="s">
        <v>1</v>
      </c>
      <c r="D24" s="51"/>
      <c r="E24" s="51"/>
      <c r="F24" s="51"/>
      <c r="G24" s="51"/>
      <c r="H24" s="51"/>
      <c r="I24" s="51"/>
      <c r="J24" s="51"/>
      <c r="K24" s="51"/>
      <c r="L24" s="51"/>
      <c r="M24" s="51"/>
    </row>
    <row r="25" ht="15.75" customHeight="1" spans="1:13">
      <c r="A25" s="51"/>
      <c r="B25" s="51"/>
      <c r="C25" s="51"/>
      <c r="D25" s="51"/>
      <c r="E25" s="51"/>
      <c r="F25" s="51"/>
      <c r="G25" s="51"/>
      <c r="H25" s="51"/>
      <c r="I25" s="51"/>
      <c r="J25" s="51"/>
      <c r="K25" s="51"/>
      <c r="L25" s="51"/>
      <c r="M25" s="51"/>
    </row>
    <row r="26" ht="15.75" customHeight="1" spans="1:13">
      <c r="A26" s="51"/>
      <c r="B26" s="51"/>
      <c r="C26" s="51"/>
      <c r="D26" s="51"/>
      <c r="E26" s="51"/>
      <c r="F26" s="51"/>
      <c r="G26" s="51"/>
      <c r="H26" s="51"/>
      <c r="I26" s="51"/>
      <c r="J26" s="51"/>
      <c r="K26" s="51"/>
      <c r="L26" s="51"/>
      <c r="M26" s="51"/>
    </row>
    <row r="27" ht="15.75" customHeight="1" spans="1:13">
      <c r="A27" s="51"/>
      <c r="B27" s="51"/>
      <c r="C27" s="51"/>
      <c r="D27" s="51"/>
      <c r="E27" s="51"/>
      <c r="F27" s="51"/>
      <c r="G27" s="51"/>
      <c r="H27" s="51"/>
      <c r="I27" s="51"/>
      <c r="J27" s="51"/>
      <c r="K27" s="51"/>
      <c r="L27" s="51"/>
      <c r="M27" s="51"/>
    </row>
    <row r="28" ht="15.75" customHeight="1" spans="1:13">
      <c r="A28" s="51"/>
      <c r="B28" s="51"/>
      <c r="C28" s="51"/>
      <c r="D28" s="51"/>
      <c r="E28" s="51"/>
      <c r="F28" s="51"/>
      <c r="G28" s="51"/>
      <c r="H28" s="51"/>
      <c r="I28" s="51"/>
      <c r="J28" s="51"/>
      <c r="K28" s="51"/>
      <c r="L28" s="51"/>
      <c r="M28" s="51"/>
    </row>
    <row r="29" ht="15.75" customHeight="1" spans="1:13">
      <c r="A29" s="51"/>
      <c r="B29" s="51"/>
      <c r="C29" s="51"/>
      <c r="D29" s="51"/>
      <c r="E29" s="51"/>
      <c r="F29" s="51"/>
      <c r="G29" s="51"/>
      <c r="H29" s="51"/>
      <c r="I29" s="51"/>
      <c r="J29" s="51"/>
      <c r="K29" s="51"/>
      <c r="L29" s="51"/>
      <c r="M29" s="51"/>
    </row>
    <row r="30" ht="15.75" customHeight="1" spans="1:13">
      <c r="A30" s="51"/>
      <c r="B30" s="51"/>
      <c r="C30" s="51"/>
      <c r="D30" s="51"/>
      <c r="E30" s="51"/>
      <c r="F30" s="51"/>
      <c r="G30" s="51"/>
      <c r="H30" s="51"/>
      <c r="I30" s="51"/>
      <c r="J30" s="51"/>
      <c r="K30" s="51"/>
      <c r="L30" s="51"/>
      <c r="M30" s="51"/>
    </row>
    <row r="31" ht="15.75" customHeight="1" spans="1:13">
      <c r="A31" s="51"/>
      <c r="B31" s="51"/>
      <c r="C31" s="51"/>
      <c r="D31" s="51"/>
      <c r="E31" s="51"/>
      <c r="F31" s="51"/>
      <c r="G31" s="51"/>
      <c r="H31" s="51"/>
      <c r="I31" s="51"/>
      <c r="J31" s="51"/>
      <c r="K31" s="51"/>
      <c r="L31" s="51"/>
      <c r="M31" s="51"/>
    </row>
    <row r="32" ht="15.75" customHeight="1" spans="1:13">
      <c r="A32" s="51"/>
      <c r="B32" s="51"/>
      <c r="C32" s="51"/>
      <c r="D32" s="51"/>
      <c r="E32" s="51"/>
      <c r="F32" s="51"/>
      <c r="G32" s="51"/>
      <c r="H32" s="51"/>
      <c r="I32" s="51"/>
      <c r="J32" s="51"/>
      <c r="K32" s="51"/>
      <c r="L32" s="51"/>
      <c r="M32" s="51"/>
    </row>
    <row r="33" ht="15.75" customHeight="1" spans="1:13">
      <c r="A33" s="51"/>
      <c r="B33" s="51"/>
      <c r="C33" s="51"/>
      <c r="D33" s="51"/>
      <c r="E33" s="51"/>
      <c r="F33" s="51"/>
      <c r="G33" s="51"/>
      <c r="H33" s="51"/>
      <c r="I33" s="51"/>
      <c r="J33" s="51"/>
      <c r="K33" s="51"/>
      <c r="L33" s="51"/>
      <c r="M33" s="51"/>
    </row>
    <row r="34" ht="15.75" customHeight="1" spans="1:13">
      <c r="A34" s="51"/>
      <c r="B34" s="51"/>
      <c r="C34" s="51"/>
      <c r="D34" s="51"/>
      <c r="E34" s="51"/>
      <c r="F34" s="51"/>
      <c r="G34" s="51"/>
      <c r="H34" s="51"/>
      <c r="I34" s="51"/>
      <c r="J34" s="51"/>
      <c r="K34" s="51"/>
      <c r="L34" s="51"/>
      <c r="M34" s="51"/>
    </row>
    <row r="35" ht="15.75" customHeight="1" spans="1:13">
      <c r="A35" s="51"/>
      <c r="B35" s="51"/>
      <c r="C35" s="51"/>
      <c r="D35" s="51"/>
      <c r="E35" s="51"/>
      <c r="F35" s="51"/>
      <c r="G35" s="51"/>
      <c r="H35" s="51"/>
      <c r="I35" s="51"/>
      <c r="J35" s="51"/>
      <c r="K35" s="51"/>
      <c r="L35" s="51"/>
      <c r="M35" s="51"/>
    </row>
    <row r="36" ht="15.75" customHeight="1" spans="1:13">
      <c r="A36" s="51"/>
      <c r="B36" s="51"/>
      <c r="C36" s="51"/>
      <c r="D36" s="51"/>
      <c r="E36" s="51"/>
      <c r="F36" s="51"/>
      <c r="G36" s="51"/>
      <c r="H36" s="51"/>
      <c r="I36" s="51"/>
      <c r="J36" s="51"/>
      <c r="K36" s="51"/>
      <c r="L36" s="51"/>
      <c r="M36" s="51"/>
    </row>
    <row r="37" ht="15.75" customHeight="1" spans="1:13">
      <c r="A37" s="51"/>
      <c r="B37" s="51"/>
      <c r="C37" s="51"/>
      <c r="D37" s="51"/>
      <c r="E37" s="51"/>
      <c r="F37" s="51"/>
      <c r="G37" s="51"/>
      <c r="H37" s="51"/>
      <c r="I37" s="51"/>
      <c r="J37" s="51"/>
      <c r="K37" s="51"/>
      <c r="L37" s="51"/>
      <c r="M37" s="51"/>
    </row>
    <row r="38" ht="15.75" customHeight="1" spans="1:13">
      <c r="A38" s="51"/>
      <c r="B38" s="51"/>
      <c r="C38" s="51"/>
      <c r="D38" s="51"/>
      <c r="E38" s="51"/>
      <c r="F38" s="51"/>
      <c r="G38" s="51"/>
      <c r="H38" s="51"/>
      <c r="I38" s="51"/>
      <c r="J38" s="51"/>
      <c r="K38" s="51"/>
      <c r="L38" s="51"/>
      <c r="M38" s="51"/>
    </row>
    <row r="39" ht="15.75" customHeight="1" spans="1:13">
      <c r="A39" s="51"/>
      <c r="B39" s="51"/>
      <c r="C39" s="51"/>
      <c r="D39" s="51"/>
      <c r="E39" s="51"/>
      <c r="F39" s="51"/>
      <c r="G39" s="51"/>
      <c r="H39" s="51"/>
      <c r="I39" s="51"/>
      <c r="J39" s="51"/>
      <c r="K39" s="51"/>
      <c r="L39" s="51"/>
      <c r="M39" s="51"/>
    </row>
    <row r="40" ht="15.75" customHeight="1" spans="1:13">
      <c r="A40" s="51"/>
      <c r="B40" s="51"/>
      <c r="C40" s="51"/>
      <c r="D40" s="51"/>
      <c r="E40" s="51"/>
      <c r="F40" s="51"/>
      <c r="G40" s="51"/>
      <c r="H40" s="51"/>
      <c r="I40" s="51"/>
      <c r="J40" s="51"/>
      <c r="K40" s="51"/>
      <c r="L40" s="51"/>
      <c r="M40" s="51"/>
    </row>
    <row r="41" ht="15.75" customHeight="1" spans="1:13">
      <c r="A41" s="51"/>
      <c r="B41" s="51"/>
      <c r="C41" s="51"/>
      <c r="D41" s="51"/>
      <c r="E41" s="51"/>
      <c r="F41" s="51"/>
      <c r="G41" s="51"/>
      <c r="H41" s="51"/>
      <c r="I41" s="51"/>
      <c r="J41" s="51"/>
      <c r="K41" s="51"/>
      <c r="L41" s="51"/>
      <c r="M41" s="51"/>
    </row>
    <row r="42" ht="15.75" customHeight="1" spans="1:13">
      <c r="A42" s="51"/>
      <c r="B42" s="51"/>
      <c r="C42" s="51"/>
      <c r="D42" s="51"/>
      <c r="E42" s="51"/>
      <c r="F42" s="51"/>
      <c r="G42" s="51"/>
      <c r="H42" s="51"/>
      <c r="I42" s="51"/>
      <c r="J42" s="51"/>
      <c r="K42" s="51"/>
      <c r="L42" s="51"/>
      <c r="M42" s="51"/>
    </row>
    <row r="43" ht="15.75" customHeight="1" spans="1:13">
      <c r="A43" s="51"/>
      <c r="B43" s="51"/>
      <c r="C43" s="51"/>
      <c r="D43" s="51"/>
      <c r="E43" s="51"/>
      <c r="F43" s="51"/>
      <c r="G43" s="51"/>
      <c r="H43" s="51"/>
      <c r="I43" s="51"/>
      <c r="J43" s="51"/>
      <c r="K43" s="51"/>
      <c r="L43" s="51"/>
      <c r="M43" s="51"/>
    </row>
    <row r="44" ht="15.75" customHeight="1" spans="1:13">
      <c r="A44" s="51"/>
      <c r="B44" s="51"/>
      <c r="C44" s="51"/>
      <c r="D44" s="51"/>
      <c r="E44" s="51"/>
      <c r="F44" s="51"/>
      <c r="G44" s="51"/>
      <c r="H44" s="51"/>
      <c r="I44" s="51"/>
      <c r="J44" s="51"/>
      <c r="K44" s="51"/>
      <c r="L44" s="51"/>
      <c r="M44" s="51"/>
    </row>
    <row r="45" ht="15.75" customHeight="1" spans="1:13">
      <c r="A45" s="51"/>
      <c r="B45" s="51"/>
      <c r="C45" s="51"/>
      <c r="D45" s="51"/>
      <c r="E45" s="51"/>
      <c r="F45" s="51"/>
      <c r="G45" s="51"/>
      <c r="H45" s="51"/>
      <c r="I45" s="51"/>
      <c r="J45" s="51"/>
      <c r="K45" s="51"/>
      <c r="L45" s="51"/>
      <c r="M45" s="51"/>
    </row>
    <row r="46" ht="15.75" customHeight="1" spans="1:13">
      <c r="A46" s="51"/>
      <c r="B46" s="51"/>
      <c r="C46" s="51"/>
      <c r="D46" s="51"/>
      <c r="E46" s="51"/>
      <c r="F46" s="51"/>
      <c r="G46" s="51"/>
      <c r="H46" s="51"/>
      <c r="I46" s="51"/>
      <c r="J46" s="51"/>
      <c r="K46" s="51"/>
      <c r="L46" s="51"/>
      <c r="M46" s="51"/>
    </row>
    <row r="47" ht="15.75" customHeight="1" spans="1:13">
      <c r="A47" s="51"/>
      <c r="B47" s="51"/>
      <c r="C47" s="51"/>
      <c r="D47" s="51"/>
      <c r="E47" s="51"/>
      <c r="F47" s="51"/>
      <c r="G47" s="51"/>
      <c r="H47" s="51"/>
      <c r="I47" s="51"/>
      <c r="J47" s="51"/>
      <c r="K47" s="51"/>
      <c r="L47" s="51"/>
      <c r="M47" s="51"/>
    </row>
    <row r="48" ht="15.75" customHeight="1" spans="1:13">
      <c r="A48" s="51"/>
      <c r="B48" s="51"/>
      <c r="C48" s="51"/>
      <c r="D48" s="51"/>
      <c r="E48" s="51"/>
      <c r="F48" s="51"/>
      <c r="G48" s="51"/>
      <c r="H48" s="51"/>
      <c r="I48" s="51"/>
      <c r="J48" s="51"/>
      <c r="K48" s="51"/>
      <c r="L48" s="51"/>
      <c r="M48" s="51"/>
    </row>
    <row r="49" ht="15.75" customHeight="1" spans="1:13">
      <c r="A49" s="51"/>
      <c r="B49" s="51"/>
      <c r="C49" s="51"/>
      <c r="D49" s="51"/>
      <c r="E49" s="51"/>
      <c r="F49" s="51"/>
      <c r="G49" s="51"/>
      <c r="H49" s="51"/>
      <c r="I49" s="51"/>
      <c r="J49" s="51"/>
      <c r="K49" s="51"/>
      <c r="L49" s="51"/>
      <c r="M49" s="51"/>
    </row>
    <row r="50" ht="15.75" customHeight="1" spans="1:13">
      <c r="A50" s="51"/>
      <c r="B50" s="51"/>
      <c r="C50" s="51"/>
      <c r="D50" s="51"/>
      <c r="E50" s="51"/>
      <c r="F50" s="51"/>
      <c r="G50" s="51"/>
      <c r="H50" s="51"/>
      <c r="I50" s="51"/>
      <c r="J50" s="51"/>
      <c r="K50" s="51"/>
      <c r="L50" s="51"/>
      <c r="M50" s="51"/>
    </row>
    <row r="51" ht="15.75" customHeight="1" spans="1:13">
      <c r="A51" s="51"/>
      <c r="B51" s="51"/>
      <c r="C51" s="51"/>
      <c r="D51" s="51"/>
      <c r="E51" s="51"/>
      <c r="F51" s="51"/>
      <c r="G51" s="51"/>
      <c r="H51" s="51"/>
      <c r="I51" s="51"/>
      <c r="J51" s="51"/>
      <c r="K51" s="51"/>
      <c r="L51" s="51"/>
      <c r="M51" s="51"/>
    </row>
    <row r="52" ht="15.75" customHeight="1" spans="1:13">
      <c r="A52" s="51"/>
      <c r="B52" s="51"/>
      <c r="C52" s="51"/>
      <c r="D52" s="51"/>
      <c r="E52" s="51"/>
      <c r="F52" s="51"/>
      <c r="G52" s="51"/>
      <c r="H52" s="51"/>
      <c r="I52" s="51"/>
      <c r="J52" s="51"/>
      <c r="K52" s="51"/>
      <c r="L52" s="51"/>
      <c r="M52" s="51"/>
    </row>
    <row r="53" ht="15.75" customHeight="1" spans="1:13">
      <c r="A53" s="51"/>
      <c r="B53" s="51"/>
      <c r="C53" s="51"/>
      <c r="D53" s="51"/>
      <c r="E53" s="51"/>
      <c r="F53" s="51"/>
      <c r="G53" s="51"/>
      <c r="H53" s="51"/>
      <c r="I53" s="51"/>
      <c r="J53" s="51"/>
      <c r="K53" s="51"/>
      <c r="L53" s="51"/>
      <c r="M53" s="51"/>
    </row>
    <row r="54" ht="15.75" customHeight="1" spans="1:13">
      <c r="A54" s="51"/>
      <c r="B54" s="51"/>
      <c r="C54" s="51"/>
      <c r="D54" s="51"/>
      <c r="E54" s="51"/>
      <c r="F54" s="51"/>
      <c r="G54" s="51"/>
      <c r="H54" s="51"/>
      <c r="I54" s="51"/>
      <c r="J54" s="51"/>
      <c r="K54" s="51"/>
      <c r="L54" s="51"/>
      <c r="M54" s="51"/>
    </row>
    <row r="55" ht="15.75" customHeight="1" spans="1:13">
      <c r="A55" s="51"/>
      <c r="B55" s="51"/>
      <c r="C55" s="51"/>
      <c r="D55" s="51"/>
      <c r="E55" s="51"/>
      <c r="F55" s="51"/>
      <c r="G55" s="51"/>
      <c r="H55" s="51"/>
      <c r="I55" s="51"/>
      <c r="J55" s="51"/>
      <c r="K55" s="51"/>
      <c r="L55" s="51"/>
      <c r="M55" s="51"/>
    </row>
    <row r="56" ht="15.75" customHeight="1" spans="1:13">
      <c r="A56" s="51"/>
      <c r="B56" s="51"/>
      <c r="C56" s="51"/>
      <c r="D56" s="51"/>
      <c r="E56" s="51"/>
      <c r="F56" s="51"/>
      <c r="G56" s="51"/>
      <c r="H56" s="51"/>
      <c r="I56" s="51"/>
      <c r="J56" s="51"/>
      <c r="K56" s="51"/>
      <c r="L56" s="51"/>
      <c r="M56" s="51"/>
    </row>
    <row r="57" ht="15.75" customHeight="1" spans="1:13">
      <c r="A57" s="51"/>
      <c r="B57" s="51"/>
      <c r="C57" s="51"/>
      <c r="D57" s="51"/>
      <c r="E57" s="51"/>
      <c r="F57" s="51"/>
      <c r="G57" s="51"/>
      <c r="H57" s="51"/>
      <c r="I57" s="51"/>
      <c r="J57" s="51"/>
      <c r="K57" s="51"/>
      <c r="L57" s="51"/>
      <c r="M57" s="51"/>
    </row>
    <row r="58" ht="15.75" customHeight="1" spans="1:13">
      <c r="A58" s="51"/>
      <c r="B58" s="51"/>
      <c r="C58" s="51"/>
      <c r="D58" s="51"/>
      <c r="E58" s="51"/>
      <c r="F58" s="51"/>
      <c r="G58" s="51"/>
      <c r="H58" s="51"/>
      <c r="I58" s="51"/>
      <c r="J58" s="51"/>
      <c r="K58" s="51"/>
      <c r="L58" s="51"/>
      <c r="M58" s="51"/>
    </row>
    <row r="59" ht="15.75" customHeight="1" spans="1:13">
      <c r="A59" s="51"/>
      <c r="B59" s="51"/>
      <c r="C59" s="51"/>
      <c r="D59" s="51"/>
      <c r="E59" s="51"/>
      <c r="F59" s="51"/>
      <c r="G59" s="51"/>
      <c r="H59" s="51"/>
      <c r="I59" s="51"/>
      <c r="J59" s="51"/>
      <c r="K59" s="51"/>
      <c r="L59" s="51"/>
      <c r="M59" s="51"/>
    </row>
    <row r="60" ht="15.75" customHeight="1" spans="1:13">
      <c r="A60" s="51"/>
      <c r="B60" s="51"/>
      <c r="C60" s="51"/>
      <c r="D60" s="51"/>
      <c r="E60" s="51"/>
      <c r="F60" s="51"/>
      <c r="G60" s="51"/>
      <c r="H60" s="51"/>
      <c r="I60" s="51"/>
      <c r="J60" s="51"/>
      <c r="K60" s="51"/>
      <c r="L60" s="51"/>
      <c r="M60" s="51"/>
    </row>
    <row r="61" ht="15.75" customHeight="1" spans="1:13">
      <c r="A61" s="51"/>
      <c r="B61" s="51"/>
      <c r="C61" s="51"/>
      <c r="D61" s="51"/>
      <c r="E61" s="51"/>
      <c r="F61" s="51"/>
      <c r="G61" s="51"/>
      <c r="H61" s="51"/>
      <c r="I61" s="51"/>
      <c r="J61" s="51"/>
      <c r="K61" s="51"/>
      <c r="L61" s="51"/>
      <c r="M61" s="51"/>
    </row>
    <row r="62" ht="15.75" customHeight="1" spans="1:13">
      <c r="A62" s="51"/>
      <c r="B62" s="51"/>
      <c r="C62" s="51"/>
      <c r="D62" s="51"/>
      <c r="E62" s="51"/>
      <c r="F62" s="51"/>
      <c r="G62" s="51"/>
      <c r="H62" s="51"/>
      <c r="I62" s="51"/>
      <c r="J62" s="51"/>
      <c r="K62" s="51"/>
      <c r="L62" s="51"/>
      <c r="M62" s="51"/>
    </row>
    <row r="63" ht="15.75" customHeight="1" spans="1:13">
      <c r="A63" s="51"/>
      <c r="B63" s="51"/>
      <c r="C63" s="51"/>
      <c r="D63" s="51"/>
      <c r="E63" s="51"/>
      <c r="F63" s="51"/>
      <c r="G63" s="51"/>
      <c r="H63" s="51"/>
      <c r="I63" s="51"/>
      <c r="J63" s="51"/>
      <c r="K63" s="51"/>
      <c r="L63" s="51"/>
      <c r="M63" s="51"/>
    </row>
    <row r="64" ht="15.75" customHeight="1" spans="1:13">
      <c r="A64" s="51"/>
      <c r="B64" s="51"/>
      <c r="C64" s="51"/>
      <c r="D64" s="51"/>
      <c r="E64" s="51"/>
      <c r="F64" s="51"/>
      <c r="G64" s="51"/>
      <c r="H64" s="51"/>
      <c r="I64" s="51"/>
      <c r="J64" s="51"/>
      <c r="K64" s="51"/>
      <c r="L64" s="51"/>
      <c r="M64" s="51"/>
    </row>
    <row r="65" ht="15.75" customHeight="1" spans="1:13">
      <c r="A65" s="51"/>
      <c r="B65" s="51"/>
      <c r="C65" s="51"/>
      <c r="D65" s="51"/>
      <c r="E65" s="51"/>
      <c r="F65" s="51"/>
      <c r="G65" s="51"/>
      <c r="H65" s="51"/>
      <c r="I65" s="51"/>
      <c r="J65" s="51"/>
      <c r="K65" s="51"/>
      <c r="L65" s="51"/>
      <c r="M65" s="51"/>
    </row>
    <row r="66" ht="15.75" customHeight="1" spans="1:13">
      <c r="A66" s="51"/>
      <c r="B66" s="51"/>
      <c r="C66" s="51"/>
      <c r="D66" s="51"/>
      <c r="E66" s="51"/>
      <c r="F66" s="51"/>
      <c r="G66" s="51"/>
      <c r="H66" s="51"/>
      <c r="I66" s="51"/>
      <c r="J66" s="51"/>
      <c r="K66" s="51"/>
      <c r="L66" s="51"/>
      <c r="M66" s="51"/>
    </row>
    <row r="67" ht="15.75" customHeight="1" spans="1:13">
      <c r="A67" s="51"/>
      <c r="B67" s="51"/>
      <c r="C67" s="51"/>
      <c r="D67" s="51"/>
      <c r="E67" s="51"/>
      <c r="F67" s="51"/>
      <c r="G67" s="51"/>
      <c r="H67" s="51"/>
      <c r="I67" s="51"/>
      <c r="J67" s="51"/>
      <c r="K67" s="51"/>
      <c r="L67" s="51"/>
      <c r="M67" s="51"/>
    </row>
    <row r="68" ht="15.75" customHeight="1" spans="1:13">
      <c r="A68" s="51"/>
      <c r="B68" s="51"/>
      <c r="C68" s="51"/>
      <c r="D68" s="51"/>
      <c r="E68" s="51"/>
      <c r="F68" s="51"/>
      <c r="G68" s="51"/>
      <c r="H68" s="51"/>
      <c r="I68" s="51"/>
      <c r="J68" s="51"/>
      <c r="K68" s="51"/>
      <c r="L68" s="51"/>
      <c r="M68" s="51"/>
    </row>
    <row r="69" ht="15.75" customHeight="1" spans="1:13">
      <c r="A69" s="51"/>
      <c r="B69" s="51"/>
      <c r="C69" s="51"/>
      <c r="D69" s="51"/>
      <c r="E69" s="51"/>
      <c r="F69" s="51"/>
      <c r="G69" s="51"/>
      <c r="H69" s="51"/>
      <c r="I69" s="51"/>
      <c r="J69" s="51"/>
      <c r="K69" s="51"/>
      <c r="L69" s="51"/>
      <c r="M69" s="51"/>
    </row>
    <row r="70" ht="15.75" customHeight="1" spans="1:13">
      <c r="A70" s="51"/>
      <c r="B70" s="51"/>
      <c r="C70" s="51"/>
      <c r="D70" s="51"/>
      <c r="E70" s="51"/>
      <c r="F70" s="51"/>
      <c r="G70" s="51"/>
      <c r="H70" s="51"/>
      <c r="I70" s="51"/>
      <c r="J70" s="51"/>
      <c r="K70" s="51"/>
      <c r="L70" s="51"/>
      <c r="M70" s="51"/>
    </row>
    <row r="71" ht="15.75" customHeight="1" spans="1:13">
      <c r="A71" s="51"/>
      <c r="B71" s="51"/>
      <c r="C71" s="51"/>
      <c r="D71" s="51"/>
      <c r="E71" s="51"/>
      <c r="F71" s="51"/>
      <c r="G71" s="51"/>
      <c r="H71" s="51"/>
      <c r="I71" s="51"/>
      <c r="J71" s="51"/>
      <c r="K71" s="51"/>
      <c r="L71" s="51"/>
      <c r="M71" s="51"/>
    </row>
    <row r="72" ht="15.75" customHeight="1" spans="1:13">
      <c r="A72" s="51"/>
      <c r="B72" s="51"/>
      <c r="C72" s="51"/>
      <c r="D72" s="51"/>
      <c r="E72" s="51"/>
      <c r="F72" s="51"/>
      <c r="G72" s="51"/>
      <c r="H72" s="51"/>
      <c r="I72" s="51"/>
      <c r="J72" s="51"/>
      <c r="K72" s="51"/>
      <c r="L72" s="51"/>
      <c r="M72" s="51"/>
    </row>
    <row r="73" ht="15.75" customHeight="1" spans="1:13">
      <c r="A73" s="51"/>
      <c r="B73" s="51"/>
      <c r="C73" s="51"/>
      <c r="D73" s="51"/>
      <c r="E73" s="51"/>
      <c r="F73" s="51"/>
      <c r="G73" s="51"/>
      <c r="H73" s="51"/>
      <c r="I73" s="51"/>
      <c r="J73" s="51"/>
      <c r="K73" s="51"/>
      <c r="L73" s="51"/>
      <c r="M73" s="51"/>
    </row>
    <row r="74" ht="15.75" customHeight="1" spans="1:13">
      <c r="A74" s="51"/>
      <c r="B74" s="51"/>
      <c r="C74" s="51"/>
      <c r="D74" s="51"/>
      <c r="E74" s="51"/>
      <c r="F74" s="51"/>
      <c r="G74" s="51"/>
      <c r="H74" s="51"/>
      <c r="I74" s="51"/>
      <c r="J74" s="51"/>
      <c r="K74" s="51"/>
      <c r="L74" s="51"/>
      <c r="M74" s="51"/>
    </row>
    <row r="75" ht="15.75" customHeight="1" spans="1:13">
      <c r="A75" s="51"/>
      <c r="B75" s="51"/>
      <c r="C75" s="51"/>
      <c r="D75" s="51"/>
      <c r="E75" s="51"/>
      <c r="F75" s="51"/>
      <c r="G75" s="51"/>
      <c r="H75" s="51"/>
      <c r="I75" s="51"/>
      <c r="J75" s="51"/>
      <c r="K75" s="51"/>
      <c r="L75" s="51"/>
      <c r="M75" s="51"/>
    </row>
    <row r="76" ht="15.75" customHeight="1" spans="1:13">
      <c r="A76" s="51"/>
      <c r="B76" s="51"/>
      <c r="C76" s="51"/>
      <c r="D76" s="51"/>
      <c r="E76" s="51"/>
      <c r="F76" s="51"/>
      <c r="G76" s="51"/>
      <c r="H76" s="51"/>
      <c r="I76" s="51"/>
      <c r="J76" s="51"/>
      <c r="K76" s="51"/>
      <c r="L76" s="51"/>
      <c r="M76" s="51"/>
    </row>
    <row r="77" ht="15.75" customHeight="1" spans="1:13">
      <c r="A77" s="51"/>
      <c r="B77" s="51"/>
      <c r="C77" s="51"/>
      <c r="D77" s="51"/>
      <c r="E77" s="51"/>
      <c r="F77" s="51"/>
      <c r="G77" s="51"/>
      <c r="H77" s="51"/>
      <c r="I77" s="51"/>
      <c r="J77" s="51"/>
      <c r="K77" s="51"/>
      <c r="L77" s="51"/>
      <c r="M77" s="51"/>
    </row>
    <row r="78" ht="15.75" customHeight="1" spans="1:13">
      <c r="A78" s="51"/>
      <c r="B78" s="51"/>
      <c r="C78" s="51"/>
      <c r="D78" s="51"/>
      <c r="E78" s="51"/>
      <c r="F78" s="51"/>
      <c r="G78" s="51"/>
      <c r="H78" s="51"/>
      <c r="I78" s="51"/>
      <c r="J78" s="51"/>
      <c r="K78" s="51"/>
      <c r="L78" s="51"/>
      <c r="M78" s="51"/>
    </row>
    <row r="79" ht="15.75" customHeight="1" spans="1:13">
      <c r="A79" s="51"/>
      <c r="B79" s="51"/>
      <c r="C79" s="51"/>
      <c r="D79" s="51"/>
      <c r="E79" s="51"/>
      <c r="F79" s="51"/>
      <c r="G79" s="51"/>
      <c r="H79" s="51"/>
      <c r="I79" s="51"/>
      <c r="J79" s="51"/>
      <c r="K79" s="51"/>
      <c r="L79" s="51"/>
      <c r="M79" s="51"/>
    </row>
    <row r="80" ht="15.75" customHeight="1" spans="1:13">
      <c r="A80" s="51"/>
      <c r="B80" s="51"/>
      <c r="C80" s="51"/>
      <c r="D80" s="51"/>
      <c r="E80" s="51"/>
      <c r="F80" s="51"/>
      <c r="G80" s="51"/>
      <c r="H80" s="51"/>
      <c r="I80" s="51"/>
      <c r="J80" s="51"/>
      <c r="K80" s="51"/>
      <c r="L80" s="51"/>
      <c r="M80" s="51"/>
    </row>
    <row r="81" ht="15.75" customHeight="1" spans="1:13">
      <c r="A81" s="51"/>
      <c r="B81" s="51"/>
      <c r="C81" s="51"/>
      <c r="D81" s="51"/>
      <c r="E81" s="51"/>
      <c r="F81" s="51"/>
      <c r="G81" s="51"/>
      <c r="H81" s="51"/>
      <c r="I81" s="51"/>
      <c r="J81" s="51"/>
      <c r="K81" s="51"/>
      <c r="L81" s="51"/>
      <c r="M81" s="51"/>
    </row>
    <row r="82" ht="15.75" customHeight="1" spans="1:13">
      <c r="A82" s="51"/>
      <c r="B82" s="51"/>
      <c r="C82" s="51"/>
      <c r="D82" s="51"/>
      <c r="E82" s="51"/>
      <c r="F82" s="51"/>
      <c r="G82" s="51"/>
      <c r="H82" s="51"/>
      <c r="I82" s="51"/>
      <c r="J82" s="51"/>
      <c r="K82" s="51"/>
      <c r="L82" s="51"/>
      <c r="M82" s="51"/>
    </row>
    <row r="83" ht="15.75" customHeight="1" spans="1:13">
      <c r="A83" s="51"/>
      <c r="B83" s="51"/>
      <c r="C83" s="51"/>
      <c r="D83" s="51"/>
      <c r="E83" s="51"/>
      <c r="F83" s="51"/>
      <c r="G83" s="51"/>
      <c r="H83" s="51"/>
      <c r="I83" s="51"/>
      <c r="J83" s="51"/>
      <c r="K83" s="51"/>
      <c r="L83" s="51"/>
      <c r="M83" s="51"/>
    </row>
    <row r="84" ht="15.75" customHeight="1" spans="1:13">
      <c r="A84" s="51"/>
      <c r="B84" s="51"/>
      <c r="C84" s="51"/>
      <c r="D84" s="51"/>
      <c r="E84" s="51"/>
      <c r="F84" s="51"/>
      <c r="G84" s="51"/>
      <c r="H84" s="51"/>
      <c r="I84" s="51"/>
      <c r="J84" s="51"/>
      <c r="K84" s="51"/>
      <c r="L84" s="51"/>
      <c r="M84" s="51"/>
    </row>
    <row r="85" ht="15.75" customHeight="1" spans="1:13">
      <c r="A85" s="51"/>
      <c r="B85" s="51"/>
      <c r="C85" s="51"/>
      <c r="D85" s="51"/>
      <c r="E85" s="51"/>
      <c r="F85" s="51"/>
      <c r="G85" s="51"/>
      <c r="H85" s="51"/>
      <c r="I85" s="51"/>
      <c r="J85" s="51"/>
      <c r="K85" s="51"/>
      <c r="L85" s="51"/>
      <c r="M85" s="51"/>
    </row>
    <row r="86" ht="15.75" customHeight="1" spans="1:13">
      <c r="A86" s="51"/>
      <c r="B86" s="51"/>
      <c r="C86" s="51"/>
      <c r="D86" s="51"/>
      <c r="E86" s="51"/>
      <c r="F86" s="51"/>
      <c r="G86" s="51"/>
      <c r="H86" s="51"/>
      <c r="I86" s="51"/>
      <c r="J86" s="51"/>
      <c r="K86" s="51"/>
      <c r="L86" s="51"/>
      <c r="M86" s="51"/>
    </row>
    <row r="87" ht="15.75" customHeight="1" spans="1:13">
      <c r="A87" s="51"/>
      <c r="B87" s="51"/>
      <c r="C87" s="51"/>
      <c r="D87" s="51"/>
      <c r="E87" s="51"/>
      <c r="F87" s="51"/>
      <c r="G87" s="51"/>
      <c r="H87" s="51"/>
      <c r="I87" s="51"/>
      <c r="J87" s="51"/>
      <c r="K87" s="51"/>
      <c r="L87" s="51"/>
      <c r="M87" s="51"/>
    </row>
    <row r="88" ht="15.75" customHeight="1" spans="1:13">
      <c r="A88" s="51"/>
      <c r="B88" s="51"/>
      <c r="C88" s="51"/>
      <c r="D88" s="51"/>
      <c r="E88" s="51"/>
      <c r="F88" s="51"/>
      <c r="G88" s="51"/>
      <c r="H88" s="51"/>
      <c r="I88" s="51"/>
      <c r="J88" s="51"/>
      <c r="K88" s="51"/>
      <c r="L88" s="51"/>
      <c r="M88" s="51"/>
    </row>
    <row r="89" ht="15.75" customHeight="1" spans="1:13">
      <c r="A89" s="51"/>
      <c r="B89" s="51"/>
      <c r="C89" s="51"/>
      <c r="D89" s="51"/>
      <c r="E89" s="51"/>
      <c r="F89" s="51"/>
      <c r="G89" s="51"/>
      <c r="H89" s="51"/>
      <c r="I89" s="51"/>
      <c r="J89" s="51"/>
      <c r="K89" s="51"/>
      <c r="L89" s="51"/>
      <c r="M89" s="51"/>
    </row>
    <row r="90" ht="15.75" customHeight="1" spans="1:13">
      <c r="A90" s="51"/>
      <c r="B90" s="51"/>
      <c r="C90" s="51"/>
      <c r="D90" s="51"/>
      <c r="E90" s="51"/>
      <c r="F90" s="51"/>
      <c r="G90" s="51"/>
      <c r="H90" s="51"/>
      <c r="I90" s="51"/>
      <c r="J90" s="51"/>
      <c r="K90" s="51"/>
      <c r="L90" s="51"/>
      <c r="M90" s="51"/>
    </row>
    <row r="91" ht="15.75" customHeight="1" spans="1:13">
      <c r="A91" s="51"/>
      <c r="B91" s="51"/>
      <c r="C91" s="51"/>
      <c r="D91" s="51"/>
      <c r="E91" s="51"/>
      <c r="F91" s="51"/>
      <c r="G91" s="51"/>
      <c r="H91" s="51"/>
      <c r="I91" s="51"/>
      <c r="J91" s="51"/>
      <c r="K91" s="51"/>
      <c r="L91" s="51"/>
      <c r="M91" s="51"/>
    </row>
    <row r="92" ht="15.75" customHeight="1" spans="1:13">
      <c r="A92" s="51"/>
      <c r="B92" s="51"/>
      <c r="C92" s="51"/>
      <c r="D92" s="51"/>
      <c r="E92" s="51"/>
      <c r="F92" s="51"/>
      <c r="G92" s="51"/>
      <c r="H92" s="51"/>
      <c r="I92" s="51"/>
      <c r="J92" s="51"/>
      <c r="K92" s="51"/>
      <c r="L92" s="51"/>
      <c r="M92" s="51"/>
    </row>
    <row r="93" ht="15.75" customHeight="1" spans="1:13">
      <c r="A93" s="51"/>
      <c r="B93" s="51"/>
      <c r="C93" s="51"/>
      <c r="D93" s="51"/>
      <c r="E93" s="51"/>
      <c r="F93" s="51"/>
      <c r="G93" s="51"/>
      <c r="H93" s="51"/>
      <c r="I93" s="51"/>
      <c r="J93" s="51"/>
      <c r="K93" s="51"/>
      <c r="L93" s="51"/>
      <c r="M93" s="51"/>
    </row>
    <row r="94" ht="15.75" customHeight="1" spans="1:13">
      <c r="A94" s="51"/>
      <c r="B94" s="51"/>
      <c r="C94" s="51"/>
      <c r="D94" s="51"/>
      <c r="E94" s="51"/>
      <c r="F94" s="51"/>
      <c r="G94" s="51"/>
      <c r="H94" s="51"/>
      <c r="I94" s="51"/>
      <c r="J94" s="51"/>
      <c r="K94" s="51"/>
      <c r="L94" s="51"/>
      <c r="M94" s="51"/>
    </row>
    <row r="95" ht="15.75" customHeight="1" spans="1:13">
      <c r="A95" s="51"/>
      <c r="B95" s="51"/>
      <c r="C95" s="51"/>
      <c r="D95" s="51"/>
      <c r="E95" s="51"/>
      <c r="F95" s="51"/>
      <c r="G95" s="51"/>
      <c r="H95" s="51"/>
      <c r="I95" s="51"/>
      <c r="J95" s="51"/>
      <c r="K95" s="51"/>
      <c r="L95" s="51"/>
      <c r="M95" s="51"/>
    </row>
    <row r="96" ht="15.75" customHeight="1" spans="1:13">
      <c r="A96" s="51"/>
      <c r="B96" s="51"/>
      <c r="C96" s="51"/>
      <c r="D96" s="51"/>
      <c r="E96" s="51"/>
      <c r="F96" s="51"/>
      <c r="G96" s="51"/>
      <c r="H96" s="51"/>
      <c r="I96" s="51"/>
      <c r="J96" s="51"/>
      <c r="K96" s="51"/>
      <c r="L96" s="51"/>
      <c r="M96" s="51"/>
    </row>
    <row r="97" ht="15.75" customHeight="1" spans="1:13">
      <c r="A97" s="51"/>
      <c r="B97" s="51"/>
      <c r="C97" s="51"/>
      <c r="D97" s="51"/>
      <c r="E97" s="51"/>
      <c r="F97" s="51"/>
      <c r="G97" s="51"/>
      <c r="H97" s="51"/>
      <c r="I97" s="51"/>
      <c r="J97" s="51"/>
      <c r="K97" s="51"/>
      <c r="L97" s="51"/>
      <c r="M97" s="51"/>
    </row>
    <row r="98" ht="15.75" customHeight="1" spans="1:13">
      <c r="A98" s="51"/>
      <c r="B98" s="51"/>
      <c r="C98" s="51"/>
      <c r="D98" s="51"/>
      <c r="E98" s="51"/>
      <c r="F98" s="51"/>
      <c r="G98" s="51"/>
      <c r="H98" s="51"/>
      <c r="I98" s="51"/>
      <c r="J98" s="51"/>
      <c r="K98" s="51"/>
      <c r="L98" s="51"/>
      <c r="M98" s="51"/>
    </row>
    <row r="99" ht="15.75" customHeight="1" spans="1:13">
      <c r="A99" s="51"/>
      <c r="B99" s="51"/>
      <c r="C99" s="51"/>
      <c r="D99" s="51"/>
      <c r="E99" s="51"/>
      <c r="F99" s="51"/>
      <c r="G99" s="51"/>
      <c r="H99" s="51"/>
      <c r="I99" s="51"/>
      <c r="J99" s="51"/>
      <c r="K99" s="51"/>
      <c r="L99" s="51"/>
      <c r="M99" s="51"/>
    </row>
    <row r="100" ht="15.75" customHeight="1" spans="1:13">
      <c r="A100" s="51"/>
      <c r="B100" s="51"/>
      <c r="C100" s="51"/>
      <c r="D100" s="51"/>
      <c r="E100" s="51"/>
      <c r="F100" s="51"/>
      <c r="G100" s="51"/>
      <c r="H100" s="51"/>
      <c r="I100" s="51"/>
      <c r="J100" s="51"/>
      <c r="K100" s="51"/>
      <c r="L100" s="51"/>
      <c r="M100" s="51"/>
    </row>
    <row r="101" ht="15.75" customHeight="1" spans="1:13">
      <c r="A101" s="51"/>
      <c r="B101" s="51"/>
      <c r="C101" s="51"/>
      <c r="D101" s="51"/>
      <c r="E101" s="51"/>
      <c r="F101" s="51"/>
      <c r="G101" s="51"/>
      <c r="H101" s="51"/>
      <c r="I101" s="51"/>
      <c r="J101" s="51"/>
      <c r="K101" s="51"/>
      <c r="L101" s="51"/>
      <c r="M101" s="51"/>
    </row>
    <row r="102" ht="15.75" customHeight="1" spans="1:13">
      <c r="A102" s="51"/>
      <c r="B102" s="51"/>
      <c r="C102" s="51"/>
      <c r="D102" s="51"/>
      <c r="E102" s="51"/>
      <c r="F102" s="51"/>
      <c r="G102" s="51"/>
      <c r="H102" s="51"/>
      <c r="I102" s="51"/>
      <c r="J102" s="51"/>
      <c r="K102" s="51"/>
      <c r="L102" s="51"/>
      <c r="M102" s="51"/>
    </row>
    <row r="103" ht="15.75" customHeight="1" spans="1:13">
      <c r="A103" s="51"/>
      <c r="B103" s="51"/>
      <c r="C103" s="51"/>
      <c r="D103" s="51"/>
      <c r="E103" s="51"/>
      <c r="F103" s="51"/>
      <c r="G103" s="51"/>
      <c r="H103" s="51"/>
      <c r="I103" s="51"/>
      <c r="J103" s="51"/>
      <c r="K103" s="51"/>
      <c r="L103" s="51"/>
      <c r="M103" s="51"/>
    </row>
    <row r="104" ht="15.75" customHeight="1" spans="1:13">
      <c r="A104" s="51"/>
      <c r="B104" s="51"/>
      <c r="C104" s="51"/>
      <c r="D104" s="51"/>
      <c r="E104" s="51"/>
      <c r="F104" s="51"/>
      <c r="G104" s="51"/>
      <c r="H104" s="51"/>
      <c r="I104" s="51"/>
      <c r="J104" s="51"/>
      <c r="K104" s="51"/>
      <c r="L104" s="51"/>
      <c r="M104" s="51"/>
    </row>
    <row r="105" ht="15.75" customHeight="1" spans="1:13">
      <c r="A105" s="51"/>
      <c r="B105" s="51"/>
      <c r="C105" s="51"/>
      <c r="D105" s="51"/>
      <c r="E105" s="51"/>
      <c r="F105" s="51"/>
      <c r="G105" s="51"/>
      <c r="H105" s="51"/>
      <c r="I105" s="51"/>
      <c r="J105" s="51"/>
      <c r="K105" s="51"/>
      <c r="L105" s="51"/>
      <c r="M105" s="51"/>
    </row>
    <row r="106" ht="15.75" customHeight="1" spans="1:13">
      <c r="A106" s="51"/>
      <c r="B106" s="51"/>
      <c r="C106" s="51"/>
      <c r="D106" s="51"/>
      <c r="E106" s="51"/>
      <c r="F106" s="51"/>
      <c r="G106" s="51"/>
      <c r="H106" s="51"/>
      <c r="I106" s="51"/>
      <c r="J106" s="51"/>
      <c r="K106" s="51"/>
      <c r="L106" s="51"/>
      <c r="M106" s="51"/>
    </row>
    <row r="107" ht="15.75" customHeight="1" spans="1:13">
      <c r="A107" s="51"/>
      <c r="B107" s="51"/>
      <c r="C107" s="51"/>
      <c r="D107" s="51"/>
      <c r="E107" s="51"/>
      <c r="F107" s="51"/>
      <c r="G107" s="51"/>
      <c r="H107" s="51"/>
      <c r="I107" s="51"/>
      <c r="J107" s="51"/>
      <c r="K107" s="51"/>
      <c r="L107" s="51"/>
      <c r="M107" s="51"/>
    </row>
    <row r="108" ht="15.75" customHeight="1" spans="1:13">
      <c r="A108" s="51"/>
      <c r="B108" s="51"/>
      <c r="C108" s="51"/>
      <c r="D108" s="51"/>
      <c r="E108" s="51"/>
      <c r="F108" s="51"/>
      <c r="G108" s="51"/>
      <c r="H108" s="51"/>
      <c r="I108" s="51"/>
      <c r="J108" s="51"/>
      <c r="K108" s="51"/>
      <c r="L108" s="51"/>
      <c r="M108" s="51"/>
    </row>
    <row r="109" ht="15.75" customHeight="1" spans="1:13">
      <c r="A109" s="51"/>
      <c r="B109" s="51"/>
      <c r="C109" s="51"/>
      <c r="D109" s="51"/>
      <c r="E109" s="51"/>
      <c r="F109" s="51"/>
      <c r="G109" s="51"/>
      <c r="H109" s="51"/>
      <c r="I109" s="51"/>
      <c r="J109" s="51"/>
      <c r="K109" s="51"/>
      <c r="L109" s="51"/>
      <c r="M109" s="51"/>
    </row>
    <row r="110" ht="15.75" customHeight="1" spans="1:13">
      <c r="A110" s="51"/>
      <c r="B110" s="51"/>
      <c r="C110" s="51"/>
      <c r="D110" s="51"/>
      <c r="E110" s="51"/>
      <c r="F110" s="51"/>
      <c r="G110" s="51"/>
      <c r="H110" s="51"/>
      <c r="I110" s="51"/>
      <c r="J110" s="51"/>
      <c r="K110" s="51"/>
      <c r="L110" s="51"/>
      <c r="M110" s="51"/>
    </row>
    <row r="111" ht="15.75" customHeight="1" spans="1:13">
      <c r="A111" s="51"/>
      <c r="B111" s="51"/>
      <c r="C111" s="51"/>
      <c r="D111" s="51"/>
      <c r="E111" s="51"/>
      <c r="F111" s="51"/>
      <c r="G111" s="51"/>
      <c r="H111" s="51"/>
      <c r="I111" s="51"/>
      <c r="J111" s="51"/>
      <c r="K111" s="51"/>
      <c r="L111" s="51"/>
      <c r="M111" s="51"/>
    </row>
    <row r="112" ht="15.75" customHeight="1" spans="1:13">
      <c r="A112" s="51"/>
      <c r="B112" s="51"/>
      <c r="C112" s="51"/>
      <c r="D112" s="51"/>
      <c r="E112" s="51"/>
      <c r="F112" s="51"/>
      <c r="G112" s="51"/>
      <c r="H112" s="51"/>
      <c r="I112" s="51"/>
      <c r="J112" s="51"/>
      <c r="K112" s="51"/>
      <c r="L112" s="51"/>
      <c r="M112" s="51"/>
    </row>
    <row r="113" ht="15.75" customHeight="1" spans="1:13">
      <c r="A113" s="51"/>
      <c r="B113" s="51"/>
      <c r="C113" s="51"/>
      <c r="D113" s="51"/>
      <c r="E113" s="51"/>
      <c r="F113" s="51"/>
      <c r="G113" s="51"/>
      <c r="H113" s="51"/>
      <c r="I113" s="51"/>
      <c r="J113" s="51"/>
      <c r="K113" s="51"/>
      <c r="L113" s="51"/>
      <c r="M113" s="51"/>
    </row>
    <row r="114" ht="15.75" customHeight="1" spans="1:13">
      <c r="A114" s="51"/>
      <c r="B114" s="51"/>
      <c r="C114" s="51"/>
      <c r="D114" s="51"/>
      <c r="E114" s="51"/>
      <c r="F114" s="51"/>
      <c r="G114" s="51"/>
      <c r="H114" s="51"/>
      <c r="I114" s="51"/>
      <c r="J114" s="51"/>
      <c r="K114" s="51"/>
      <c r="L114" s="51"/>
      <c r="M114" s="51"/>
    </row>
    <row r="115" ht="15.75" customHeight="1" spans="1:13">
      <c r="A115" s="51"/>
      <c r="B115" s="51"/>
      <c r="C115" s="51"/>
      <c r="D115" s="51"/>
      <c r="E115" s="51"/>
      <c r="F115" s="51"/>
      <c r="G115" s="51"/>
      <c r="H115" s="51"/>
      <c r="I115" s="51"/>
      <c r="J115" s="51"/>
      <c r="K115" s="51"/>
      <c r="L115" s="51"/>
      <c r="M115" s="51"/>
    </row>
    <row r="116" ht="15.75" customHeight="1" spans="1:13">
      <c r="A116" s="51"/>
      <c r="B116" s="51"/>
      <c r="C116" s="51"/>
      <c r="D116" s="51"/>
      <c r="E116" s="51"/>
      <c r="F116" s="51"/>
      <c r="G116" s="51"/>
      <c r="H116" s="51"/>
      <c r="I116" s="51"/>
      <c r="J116" s="51"/>
      <c r="K116" s="51"/>
      <c r="L116" s="51"/>
      <c r="M116" s="51"/>
    </row>
    <row r="117" ht="15.75" customHeight="1" spans="1:13">
      <c r="A117" s="51"/>
      <c r="B117" s="51"/>
      <c r="C117" s="51"/>
      <c r="D117" s="51"/>
      <c r="E117" s="51"/>
      <c r="F117" s="51"/>
      <c r="G117" s="51"/>
      <c r="H117" s="51"/>
      <c r="I117" s="51"/>
      <c r="J117" s="51"/>
      <c r="K117" s="51"/>
      <c r="L117" s="51"/>
      <c r="M117" s="51"/>
    </row>
    <row r="118" ht="15.75" customHeight="1" spans="1:13">
      <c r="A118" s="51"/>
      <c r="B118" s="51"/>
      <c r="C118" s="51"/>
      <c r="D118" s="51"/>
      <c r="E118" s="51"/>
      <c r="F118" s="51"/>
      <c r="G118" s="51"/>
      <c r="H118" s="51"/>
      <c r="I118" s="51"/>
      <c r="J118" s="51"/>
      <c r="K118" s="51"/>
      <c r="L118" s="51"/>
      <c r="M118" s="51"/>
    </row>
    <row r="119" ht="15.75" customHeight="1" spans="1:13">
      <c r="A119" s="51"/>
      <c r="B119" s="51"/>
      <c r="C119" s="51"/>
      <c r="D119" s="51"/>
      <c r="E119" s="51"/>
      <c r="F119" s="51"/>
      <c r="G119" s="51"/>
      <c r="H119" s="51"/>
      <c r="I119" s="51"/>
      <c r="J119" s="51"/>
      <c r="K119" s="51"/>
      <c r="L119" s="51"/>
      <c r="M119" s="51"/>
    </row>
    <row r="120" ht="15.75" customHeight="1" spans="1:13">
      <c r="A120" s="51"/>
      <c r="B120" s="51"/>
      <c r="C120" s="51"/>
      <c r="D120" s="51"/>
      <c r="E120" s="51"/>
      <c r="F120" s="51"/>
      <c r="G120" s="51"/>
      <c r="H120" s="51"/>
      <c r="I120" s="51"/>
      <c r="J120" s="51"/>
      <c r="K120" s="51"/>
      <c r="L120" s="51"/>
      <c r="M120" s="51"/>
    </row>
    <row r="121" ht="15.75" customHeight="1" spans="1:13">
      <c r="A121" s="51"/>
      <c r="B121" s="51"/>
      <c r="C121" s="51"/>
      <c r="D121" s="51"/>
      <c r="E121" s="51"/>
      <c r="F121" s="51"/>
      <c r="G121" s="51"/>
      <c r="H121" s="51"/>
      <c r="I121" s="51"/>
      <c r="J121" s="51"/>
      <c r="K121" s="51"/>
      <c r="L121" s="51"/>
      <c r="M121" s="51"/>
    </row>
    <row r="122" ht="15.75" customHeight="1" spans="1:13">
      <c r="A122" s="51"/>
      <c r="B122" s="51"/>
      <c r="C122" s="51"/>
      <c r="D122" s="51"/>
      <c r="E122" s="51"/>
      <c r="F122" s="51"/>
      <c r="G122" s="51"/>
      <c r="H122" s="51"/>
      <c r="I122" s="51"/>
      <c r="J122" s="51"/>
      <c r="K122" s="51"/>
      <c r="L122" s="51"/>
      <c r="M122" s="51"/>
    </row>
    <row r="123" ht="15.75" customHeight="1" spans="1:13">
      <c r="A123" s="51"/>
      <c r="B123" s="51"/>
      <c r="C123" s="51"/>
      <c r="D123" s="51"/>
      <c r="E123" s="51"/>
      <c r="F123" s="51"/>
      <c r="G123" s="51"/>
      <c r="H123" s="51"/>
      <c r="I123" s="51"/>
      <c r="J123" s="51"/>
      <c r="K123" s="51"/>
      <c r="L123" s="51"/>
      <c r="M123" s="51"/>
    </row>
    <row r="124" ht="15.75" customHeight="1" spans="1:13">
      <c r="A124" s="51"/>
      <c r="B124" s="51"/>
      <c r="C124" s="51"/>
      <c r="D124" s="51"/>
      <c r="E124" s="51"/>
      <c r="F124" s="51"/>
      <c r="G124" s="51"/>
      <c r="H124" s="51"/>
      <c r="I124" s="51"/>
      <c r="J124" s="51"/>
      <c r="K124" s="51"/>
      <c r="L124" s="51"/>
      <c r="M124" s="51"/>
    </row>
    <row r="125" ht="15.75" customHeight="1" spans="1:13">
      <c r="A125" s="51"/>
      <c r="B125" s="51"/>
      <c r="C125" s="51"/>
      <c r="D125" s="51"/>
      <c r="E125" s="51"/>
      <c r="F125" s="51"/>
      <c r="G125" s="51"/>
      <c r="H125" s="51"/>
      <c r="I125" s="51"/>
      <c r="J125" s="51"/>
      <c r="K125" s="51"/>
      <c r="L125" s="51"/>
      <c r="M125" s="51"/>
    </row>
    <row r="126" ht="15.75" customHeight="1" spans="1:13">
      <c r="A126" s="51"/>
      <c r="B126" s="51"/>
      <c r="C126" s="51"/>
      <c r="D126" s="51"/>
      <c r="E126" s="51"/>
      <c r="F126" s="51"/>
      <c r="G126" s="51"/>
      <c r="H126" s="51"/>
      <c r="I126" s="51"/>
      <c r="J126" s="51"/>
      <c r="K126" s="51"/>
      <c r="L126" s="51"/>
      <c r="M126" s="51"/>
    </row>
    <row r="127" ht="15.75" customHeight="1" spans="1:13">
      <c r="A127" s="51"/>
      <c r="B127" s="51"/>
      <c r="C127" s="51"/>
      <c r="D127" s="51"/>
      <c r="E127" s="51"/>
      <c r="F127" s="51"/>
      <c r="G127" s="51"/>
      <c r="H127" s="51"/>
      <c r="I127" s="51"/>
      <c r="J127" s="51"/>
      <c r="K127" s="51"/>
      <c r="L127" s="51"/>
      <c r="M127" s="51"/>
    </row>
    <row r="128" ht="15.75" customHeight="1" spans="1:13">
      <c r="A128" s="51"/>
      <c r="B128" s="51"/>
      <c r="C128" s="51"/>
      <c r="D128" s="51"/>
      <c r="E128" s="51"/>
      <c r="F128" s="51"/>
      <c r="G128" s="51"/>
      <c r="H128" s="51"/>
      <c r="I128" s="51"/>
      <c r="J128" s="51"/>
      <c r="K128" s="51"/>
      <c r="L128" s="51"/>
      <c r="M128" s="51"/>
    </row>
    <row r="129" ht="15.75" customHeight="1" spans="1:13">
      <c r="A129" s="51"/>
      <c r="B129" s="51"/>
      <c r="C129" s="51"/>
      <c r="D129" s="51"/>
      <c r="E129" s="51"/>
      <c r="F129" s="51"/>
      <c r="G129" s="51"/>
      <c r="H129" s="51"/>
      <c r="I129" s="51"/>
      <c r="J129" s="51"/>
      <c r="K129" s="51"/>
      <c r="L129" s="51"/>
      <c r="M129" s="51"/>
    </row>
    <row r="130" ht="15.75" customHeight="1" spans="1:13">
      <c r="A130" s="51"/>
      <c r="B130" s="51"/>
      <c r="C130" s="51"/>
      <c r="D130" s="51"/>
      <c r="E130" s="51"/>
      <c r="F130" s="51"/>
      <c r="G130" s="51"/>
      <c r="H130" s="51"/>
      <c r="I130" s="51"/>
      <c r="J130" s="51"/>
      <c r="K130" s="51"/>
      <c r="L130" s="51"/>
      <c r="M130" s="51"/>
    </row>
    <row r="131" ht="15.75" customHeight="1" spans="1:13">
      <c r="A131" s="51"/>
      <c r="B131" s="51"/>
      <c r="C131" s="51"/>
      <c r="D131" s="51"/>
      <c r="E131" s="51"/>
      <c r="F131" s="51"/>
      <c r="G131" s="51"/>
      <c r="H131" s="51"/>
      <c r="I131" s="51"/>
      <c r="J131" s="51"/>
      <c r="K131" s="51"/>
      <c r="L131" s="51"/>
      <c r="M131" s="51"/>
    </row>
    <row r="132" ht="15.75" customHeight="1" spans="1:13">
      <c r="A132" s="51"/>
      <c r="B132" s="51"/>
      <c r="C132" s="51"/>
      <c r="D132" s="51"/>
      <c r="E132" s="51"/>
      <c r="F132" s="51"/>
      <c r="G132" s="51"/>
      <c r="H132" s="51"/>
      <c r="I132" s="51"/>
      <c r="J132" s="51"/>
      <c r="K132" s="51"/>
      <c r="L132" s="51"/>
      <c r="M132" s="51"/>
    </row>
    <row r="133" ht="15.75" customHeight="1" spans="1:13">
      <c r="A133" s="51"/>
      <c r="B133" s="51"/>
      <c r="C133" s="51"/>
      <c r="D133" s="51"/>
      <c r="E133" s="51"/>
      <c r="F133" s="51"/>
      <c r="G133" s="51"/>
      <c r="H133" s="51"/>
      <c r="I133" s="51"/>
      <c r="J133" s="51"/>
      <c r="K133" s="51"/>
      <c r="L133" s="51"/>
      <c r="M133" s="51"/>
    </row>
    <row r="134" ht="15.75" customHeight="1" spans="1:13">
      <c r="A134" s="51"/>
      <c r="B134" s="51"/>
      <c r="C134" s="51"/>
      <c r="D134" s="51"/>
      <c r="E134" s="51"/>
      <c r="F134" s="51"/>
      <c r="G134" s="51"/>
      <c r="H134" s="51"/>
      <c r="I134" s="51"/>
      <c r="J134" s="51"/>
      <c r="K134" s="51"/>
      <c r="L134" s="51"/>
      <c r="M134" s="51"/>
    </row>
    <row r="135" ht="15.75" customHeight="1" spans="1:13">
      <c r="A135" s="51"/>
      <c r="B135" s="51"/>
      <c r="C135" s="51"/>
      <c r="D135" s="51"/>
      <c r="E135" s="51"/>
      <c r="F135" s="51"/>
      <c r="G135" s="51"/>
      <c r="H135" s="51"/>
      <c r="I135" s="51"/>
      <c r="J135" s="51"/>
      <c r="K135" s="51"/>
      <c r="L135" s="51"/>
      <c r="M135" s="51"/>
    </row>
    <row r="136" ht="15.75" customHeight="1" spans="1:13">
      <c r="A136" s="51"/>
      <c r="B136" s="51"/>
      <c r="C136" s="51"/>
      <c r="D136" s="51"/>
      <c r="E136" s="51"/>
      <c r="F136" s="51"/>
      <c r="G136" s="51"/>
      <c r="H136" s="51"/>
      <c r="I136" s="51"/>
      <c r="J136" s="51"/>
      <c r="K136" s="51"/>
      <c r="L136" s="51"/>
      <c r="M136" s="51"/>
    </row>
    <row r="137" ht="15.75" customHeight="1" spans="1:13">
      <c r="A137" s="51"/>
      <c r="B137" s="51"/>
      <c r="C137" s="51"/>
      <c r="D137" s="51"/>
      <c r="E137" s="51"/>
      <c r="F137" s="51"/>
      <c r="G137" s="51"/>
      <c r="H137" s="51"/>
      <c r="I137" s="51"/>
      <c r="J137" s="51"/>
      <c r="K137" s="51"/>
      <c r="L137" s="51"/>
      <c r="M137" s="51"/>
    </row>
    <row r="138" ht="15.75" customHeight="1" spans="1:13">
      <c r="A138" s="51"/>
      <c r="B138" s="51"/>
      <c r="C138" s="51"/>
      <c r="D138" s="51"/>
      <c r="E138" s="51"/>
      <c r="F138" s="51"/>
      <c r="G138" s="51"/>
      <c r="H138" s="51"/>
      <c r="I138" s="51"/>
      <c r="J138" s="51"/>
      <c r="K138" s="51"/>
      <c r="L138" s="51"/>
      <c r="M138" s="51"/>
    </row>
    <row r="139" ht="15.75" customHeight="1" spans="1:13">
      <c r="A139" s="51"/>
      <c r="B139" s="51"/>
      <c r="C139" s="51"/>
      <c r="D139" s="51"/>
      <c r="E139" s="51"/>
      <c r="F139" s="51"/>
      <c r="G139" s="51"/>
      <c r="H139" s="51"/>
      <c r="I139" s="51"/>
      <c r="J139" s="51"/>
      <c r="K139" s="51"/>
      <c r="L139" s="51"/>
      <c r="M139" s="51"/>
    </row>
    <row r="140" ht="15.75" customHeight="1" spans="1:13">
      <c r="A140" s="51"/>
      <c r="B140" s="51"/>
      <c r="C140" s="51"/>
      <c r="D140" s="51"/>
      <c r="E140" s="51"/>
      <c r="F140" s="51"/>
      <c r="G140" s="51"/>
      <c r="H140" s="51"/>
      <c r="I140" s="51"/>
      <c r="J140" s="51"/>
      <c r="K140" s="51"/>
      <c r="L140" s="51"/>
      <c r="M140" s="51"/>
    </row>
    <row r="141" ht="15.75" customHeight="1" spans="1:13">
      <c r="A141" s="51"/>
      <c r="B141" s="51"/>
      <c r="C141" s="51"/>
      <c r="D141" s="51"/>
      <c r="E141" s="51"/>
      <c r="F141" s="51"/>
      <c r="G141" s="51"/>
      <c r="H141" s="51"/>
      <c r="I141" s="51"/>
      <c r="J141" s="51"/>
      <c r="K141" s="51"/>
      <c r="L141" s="51"/>
      <c r="M141" s="51"/>
    </row>
    <row r="142" ht="15.75" customHeight="1" spans="1:13">
      <c r="A142" s="51"/>
      <c r="B142" s="51"/>
      <c r="C142" s="51"/>
      <c r="D142" s="51"/>
      <c r="E142" s="51"/>
      <c r="F142" s="51"/>
      <c r="G142" s="51"/>
      <c r="H142" s="51"/>
      <c r="I142" s="51"/>
      <c r="J142" s="51"/>
      <c r="K142" s="51"/>
      <c r="L142" s="51"/>
      <c r="M142" s="51"/>
    </row>
    <row r="143" ht="15.75" customHeight="1" spans="1:13">
      <c r="A143" s="51"/>
      <c r="B143" s="51"/>
      <c r="C143" s="51"/>
      <c r="D143" s="51"/>
      <c r="E143" s="51"/>
      <c r="F143" s="51"/>
      <c r="G143" s="51"/>
      <c r="H143" s="51"/>
      <c r="I143" s="51"/>
      <c r="J143" s="51"/>
      <c r="K143" s="51"/>
      <c r="L143" s="51"/>
      <c r="M143" s="51"/>
    </row>
    <row r="144" ht="15.75" customHeight="1" spans="1:13">
      <c r="A144" s="51"/>
      <c r="B144" s="51"/>
      <c r="C144" s="51"/>
      <c r="D144" s="51"/>
      <c r="E144" s="51"/>
      <c r="F144" s="51"/>
      <c r="G144" s="51"/>
      <c r="H144" s="51"/>
      <c r="I144" s="51"/>
      <c r="J144" s="51"/>
      <c r="K144" s="51"/>
      <c r="L144" s="51"/>
      <c r="M144" s="51"/>
    </row>
    <row r="145" ht="15.75" customHeight="1" spans="1:13">
      <c r="A145" s="51"/>
      <c r="B145" s="51"/>
      <c r="C145" s="51"/>
      <c r="D145" s="51"/>
      <c r="E145" s="51"/>
      <c r="F145" s="51"/>
      <c r="G145" s="51"/>
      <c r="H145" s="51"/>
      <c r="I145" s="51"/>
      <c r="J145" s="51"/>
      <c r="K145" s="51"/>
      <c r="L145" s="51"/>
      <c r="M145" s="51"/>
    </row>
    <row r="146" ht="15.75" customHeight="1" spans="1:13">
      <c r="A146" s="51"/>
      <c r="B146" s="51"/>
      <c r="C146" s="51"/>
      <c r="D146" s="51"/>
      <c r="E146" s="51"/>
      <c r="F146" s="51"/>
      <c r="G146" s="51"/>
      <c r="H146" s="51"/>
      <c r="I146" s="51"/>
      <c r="J146" s="51"/>
      <c r="K146" s="51"/>
      <c r="L146" s="51"/>
      <c r="M146" s="51"/>
    </row>
    <row r="147" ht="15.75" customHeight="1" spans="1:13">
      <c r="A147" s="51"/>
      <c r="B147" s="51"/>
      <c r="C147" s="51"/>
      <c r="D147" s="51"/>
      <c r="E147" s="51"/>
      <c r="F147" s="51"/>
      <c r="G147" s="51"/>
      <c r="H147" s="51"/>
      <c r="I147" s="51"/>
      <c r="J147" s="51"/>
      <c r="K147" s="51"/>
      <c r="L147" s="51"/>
      <c r="M147" s="51"/>
    </row>
    <row r="148" ht="15.75" customHeight="1" spans="1:13">
      <c r="A148" s="51"/>
      <c r="B148" s="51"/>
      <c r="C148" s="51"/>
      <c r="D148" s="51"/>
      <c r="E148" s="51"/>
      <c r="F148" s="51"/>
      <c r="G148" s="51"/>
      <c r="H148" s="51"/>
      <c r="I148" s="51"/>
      <c r="J148" s="51"/>
      <c r="K148" s="51"/>
      <c r="L148" s="51"/>
      <c r="M148" s="51"/>
    </row>
    <row r="149" ht="15.75" customHeight="1" spans="1:13">
      <c r="A149" s="51"/>
      <c r="B149" s="51"/>
      <c r="C149" s="51"/>
      <c r="D149" s="51"/>
      <c r="E149" s="51"/>
      <c r="F149" s="51"/>
      <c r="G149" s="51"/>
      <c r="H149" s="51"/>
      <c r="I149" s="51"/>
      <c r="J149" s="51"/>
      <c r="K149" s="51"/>
      <c r="L149" s="51"/>
      <c r="M149" s="51"/>
    </row>
    <row r="150" ht="15.75" customHeight="1" spans="1:13">
      <c r="A150" s="51"/>
      <c r="B150" s="51"/>
      <c r="C150" s="51"/>
      <c r="D150" s="51"/>
      <c r="E150" s="51"/>
      <c r="F150" s="51"/>
      <c r="G150" s="51"/>
      <c r="H150" s="51"/>
      <c r="I150" s="51"/>
      <c r="J150" s="51"/>
      <c r="K150" s="51"/>
      <c r="L150" s="51"/>
      <c r="M150" s="51"/>
    </row>
    <row r="151" ht="15.75" customHeight="1" spans="1:13">
      <c r="A151" s="51"/>
      <c r="B151" s="51"/>
      <c r="C151" s="51"/>
      <c r="D151" s="51"/>
      <c r="E151" s="51"/>
      <c r="F151" s="51"/>
      <c r="G151" s="51"/>
      <c r="H151" s="51"/>
      <c r="I151" s="51"/>
      <c r="J151" s="51"/>
      <c r="K151" s="51"/>
      <c r="L151" s="51"/>
      <c r="M151" s="51"/>
    </row>
    <row r="152" ht="15.75" customHeight="1" spans="1:13">
      <c r="A152" s="51"/>
      <c r="B152" s="51"/>
      <c r="C152" s="51"/>
      <c r="D152" s="51"/>
      <c r="E152" s="51"/>
      <c r="F152" s="51"/>
      <c r="G152" s="51"/>
      <c r="H152" s="51"/>
      <c r="I152" s="51"/>
      <c r="J152" s="51"/>
      <c r="K152" s="51"/>
      <c r="L152" s="51"/>
      <c r="M152" s="51"/>
    </row>
    <row r="153" ht="15.75" customHeight="1" spans="1:13">
      <c r="A153" s="51"/>
      <c r="B153" s="51"/>
      <c r="C153" s="51"/>
      <c r="D153" s="51"/>
      <c r="E153" s="51"/>
      <c r="F153" s="51"/>
      <c r="G153" s="51"/>
      <c r="H153" s="51"/>
      <c r="I153" s="51"/>
      <c r="J153" s="51"/>
      <c r="K153" s="51"/>
      <c r="L153" s="51"/>
      <c r="M153" s="51"/>
    </row>
    <row r="154" ht="15.75" customHeight="1" spans="1:13">
      <c r="A154" s="51"/>
      <c r="B154" s="51"/>
      <c r="C154" s="51"/>
      <c r="D154" s="51"/>
      <c r="E154" s="51"/>
      <c r="F154" s="51"/>
      <c r="G154" s="51"/>
      <c r="H154" s="51"/>
      <c r="I154" s="51"/>
      <c r="J154" s="51"/>
      <c r="K154" s="51"/>
      <c r="L154" s="51"/>
      <c r="M154" s="51"/>
    </row>
    <row r="155" ht="15.75" customHeight="1" spans="1:13">
      <c r="A155" s="51"/>
      <c r="B155" s="51"/>
      <c r="C155" s="51"/>
      <c r="D155" s="51"/>
      <c r="E155" s="51"/>
      <c r="F155" s="51"/>
      <c r="G155" s="51"/>
      <c r="H155" s="51"/>
      <c r="I155" s="51"/>
      <c r="J155" s="51"/>
      <c r="K155" s="51"/>
      <c r="L155" s="51"/>
      <c r="M155" s="51"/>
    </row>
    <row r="156" ht="15.75" customHeight="1" spans="1:13">
      <c r="A156" s="51"/>
      <c r="B156" s="51"/>
      <c r="C156" s="51"/>
      <c r="D156" s="51"/>
      <c r="E156" s="51"/>
      <c r="F156" s="51"/>
      <c r="G156" s="51"/>
      <c r="H156" s="51"/>
      <c r="I156" s="51"/>
      <c r="J156" s="51"/>
      <c r="K156" s="51"/>
      <c r="L156" s="51"/>
      <c r="M156" s="51"/>
    </row>
    <row r="157" ht="15.75" customHeight="1" spans="1:13">
      <c r="A157" s="51"/>
      <c r="B157" s="51"/>
      <c r="C157" s="51"/>
      <c r="D157" s="51"/>
      <c r="E157" s="51"/>
      <c r="F157" s="51"/>
      <c r="G157" s="51"/>
      <c r="H157" s="51"/>
      <c r="I157" s="51"/>
      <c r="J157" s="51"/>
      <c r="K157" s="51"/>
      <c r="L157" s="51"/>
      <c r="M157" s="51"/>
    </row>
    <row r="158" ht="15.75" customHeight="1" spans="1:13">
      <c r="A158" s="51"/>
      <c r="B158" s="51"/>
      <c r="C158" s="51"/>
      <c r="D158" s="51"/>
      <c r="E158" s="51"/>
      <c r="F158" s="51"/>
      <c r="G158" s="51"/>
      <c r="H158" s="51"/>
      <c r="I158" s="51"/>
      <c r="J158" s="51"/>
      <c r="K158" s="51"/>
      <c r="L158" s="51"/>
      <c r="M158" s="51"/>
    </row>
    <row r="159" ht="15.75" customHeight="1" spans="1:13">
      <c r="A159" s="51"/>
      <c r="B159" s="51"/>
      <c r="C159" s="51"/>
      <c r="D159" s="51"/>
      <c r="E159" s="51"/>
      <c r="F159" s="51"/>
      <c r="G159" s="51"/>
      <c r="H159" s="51"/>
      <c r="I159" s="51"/>
      <c r="J159" s="51"/>
      <c r="K159" s="51"/>
      <c r="L159" s="51"/>
      <c r="M159" s="51"/>
    </row>
    <row r="160" ht="15.75" customHeight="1" spans="1:13">
      <c r="A160" s="51"/>
      <c r="B160" s="51"/>
      <c r="C160" s="51"/>
      <c r="D160" s="51"/>
      <c r="E160" s="51"/>
      <c r="F160" s="51"/>
      <c r="G160" s="51"/>
      <c r="H160" s="51"/>
      <c r="I160" s="51"/>
      <c r="J160" s="51"/>
      <c r="K160" s="51"/>
      <c r="L160" s="51"/>
      <c r="M160" s="51"/>
    </row>
    <row r="161" ht="15.75" customHeight="1" spans="1:13">
      <c r="A161" s="51"/>
      <c r="B161" s="51"/>
      <c r="C161" s="51"/>
      <c r="D161" s="51"/>
      <c r="E161" s="51"/>
      <c r="F161" s="51"/>
      <c r="G161" s="51"/>
      <c r="H161" s="51"/>
      <c r="I161" s="51"/>
      <c r="J161" s="51"/>
      <c r="K161" s="51"/>
      <c r="L161" s="51"/>
      <c r="M161" s="51"/>
    </row>
    <row r="162" ht="15.75" customHeight="1" spans="1:13">
      <c r="A162" s="51"/>
      <c r="B162" s="51"/>
      <c r="C162" s="51"/>
      <c r="D162" s="51"/>
      <c r="E162" s="51"/>
      <c r="F162" s="51"/>
      <c r="G162" s="51"/>
      <c r="H162" s="51"/>
      <c r="I162" s="51"/>
      <c r="J162" s="51"/>
      <c r="K162" s="51"/>
      <c r="L162" s="51"/>
      <c r="M162" s="51"/>
    </row>
    <row r="163" ht="15.75" customHeight="1" spans="1:13">
      <c r="A163" s="51"/>
      <c r="B163" s="51"/>
      <c r="C163" s="51"/>
      <c r="D163" s="51"/>
      <c r="E163" s="51"/>
      <c r="F163" s="51"/>
      <c r="G163" s="51"/>
      <c r="H163" s="51"/>
      <c r="I163" s="51"/>
      <c r="J163" s="51"/>
      <c r="K163" s="51"/>
      <c r="L163" s="51"/>
      <c r="M163" s="51"/>
    </row>
    <row r="164" ht="15.75" customHeight="1" spans="1:13">
      <c r="A164" s="51"/>
      <c r="B164" s="51"/>
      <c r="C164" s="51"/>
      <c r="D164" s="51"/>
      <c r="E164" s="51"/>
      <c r="F164" s="51"/>
      <c r="G164" s="51"/>
      <c r="H164" s="51"/>
      <c r="I164" s="51"/>
      <c r="J164" s="51"/>
      <c r="K164" s="51"/>
      <c r="L164" s="51"/>
      <c r="M164" s="51"/>
    </row>
    <row r="165" ht="15.75" customHeight="1" spans="1:13">
      <c r="A165" s="51"/>
      <c r="B165" s="51"/>
      <c r="C165" s="51"/>
      <c r="D165" s="51"/>
      <c r="E165" s="51"/>
      <c r="F165" s="51"/>
      <c r="G165" s="51"/>
      <c r="H165" s="51"/>
      <c r="I165" s="51"/>
      <c r="J165" s="51"/>
      <c r="K165" s="51"/>
      <c r="L165" s="51"/>
      <c r="M165" s="51"/>
    </row>
    <row r="166" ht="15.75" customHeight="1" spans="1:13">
      <c r="A166" s="51"/>
      <c r="B166" s="51"/>
      <c r="C166" s="51"/>
      <c r="D166" s="51"/>
      <c r="E166" s="51"/>
      <c r="F166" s="51"/>
      <c r="G166" s="51"/>
      <c r="H166" s="51"/>
      <c r="I166" s="51"/>
      <c r="J166" s="51"/>
      <c r="K166" s="51"/>
      <c r="L166" s="51"/>
      <c r="M166" s="51"/>
    </row>
    <row r="167" ht="15.75" customHeight="1" spans="1:13">
      <c r="A167" s="51"/>
      <c r="B167" s="51"/>
      <c r="C167" s="51"/>
      <c r="D167" s="51"/>
      <c r="E167" s="51"/>
      <c r="F167" s="51"/>
      <c r="G167" s="51"/>
      <c r="H167" s="51"/>
      <c r="I167" s="51"/>
      <c r="J167" s="51"/>
      <c r="K167" s="51"/>
      <c r="L167" s="51"/>
      <c r="M167" s="51"/>
    </row>
    <row r="168" ht="15.75" customHeight="1" spans="1:13">
      <c r="A168" s="51"/>
      <c r="B168" s="51"/>
      <c r="C168" s="51"/>
      <c r="D168" s="51"/>
      <c r="E168" s="51"/>
      <c r="F168" s="51"/>
      <c r="G168" s="51"/>
      <c r="H168" s="51"/>
      <c r="I168" s="51"/>
      <c r="J168" s="51"/>
      <c r="K168" s="51"/>
      <c r="L168" s="51"/>
      <c r="M168" s="51"/>
    </row>
    <row r="169" ht="15.75" customHeight="1" spans="1:13">
      <c r="A169" s="51"/>
      <c r="B169" s="51"/>
      <c r="C169" s="51"/>
      <c r="D169" s="51"/>
      <c r="E169" s="51"/>
      <c r="F169" s="51"/>
      <c r="G169" s="51"/>
      <c r="H169" s="51"/>
      <c r="I169" s="51"/>
      <c r="J169" s="51"/>
      <c r="K169" s="51"/>
      <c r="L169" s="51"/>
      <c r="M169" s="51"/>
    </row>
    <row r="170" ht="15.75" customHeight="1" spans="1:13">
      <c r="A170" s="51"/>
      <c r="B170" s="51"/>
      <c r="C170" s="51"/>
      <c r="D170" s="51"/>
      <c r="E170" s="51"/>
      <c r="F170" s="51"/>
      <c r="G170" s="51"/>
      <c r="H170" s="51"/>
      <c r="I170" s="51"/>
      <c r="J170" s="51"/>
      <c r="K170" s="51"/>
      <c r="L170" s="51"/>
      <c r="M170" s="51"/>
    </row>
    <row r="171" ht="15.75" customHeight="1" spans="1:13">
      <c r="A171" s="51"/>
      <c r="B171" s="51"/>
      <c r="C171" s="51"/>
      <c r="D171" s="51"/>
      <c r="E171" s="51"/>
      <c r="F171" s="51"/>
      <c r="G171" s="51"/>
      <c r="H171" s="51"/>
      <c r="I171" s="51"/>
      <c r="J171" s="51"/>
      <c r="K171" s="51"/>
      <c r="L171" s="51"/>
      <c r="M171" s="51"/>
    </row>
    <row r="172" ht="15.75" customHeight="1" spans="1:13">
      <c r="A172" s="51"/>
      <c r="B172" s="51"/>
      <c r="C172" s="51"/>
      <c r="D172" s="51"/>
      <c r="E172" s="51"/>
      <c r="F172" s="51"/>
      <c r="G172" s="51"/>
      <c r="H172" s="51"/>
      <c r="I172" s="51"/>
      <c r="J172" s="51"/>
      <c r="K172" s="51"/>
      <c r="L172" s="51"/>
      <c r="M172" s="51"/>
    </row>
    <row r="173" ht="15.75" customHeight="1" spans="1:13">
      <c r="A173" s="51"/>
      <c r="B173" s="51"/>
      <c r="C173" s="51"/>
      <c r="D173" s="51"/>
      <c r="E173" s="51"/>
      <c r="F173" s="51"/>
      <c r="G173" s="51"/>
      <c r="H173" s="51"/>
      <c r="I173" s="51"/>
      <c r="J173" s="51"/>
      <c r="K173" s="51"/>
      <c r="L173" s="51"/>
      <c r="M173" s="51"/>
    </row>
    <row r="174" ht="15.75" customHeight="1" spans="1:13">
      <c r="A174" s="51"/>
      <c r="B174" s="51"/>
      <c r="C174" s="51"/>
      <c r="D174" s="51"/>
      <c r="E174" s="51"/>
      <c r="F174" s="51"/>
      <c r="G174" s="51"/>
      <c r="H174" s="51"/>
      <c r="I174" s="51"/>
      <c r="J174" s="51"/>
      <c r="K174" s="51"/>
      <c r="L174" s="51"/>
      <c r="M174" s="51"/>
    </row>
    <row r="175" ht="15.75" customHeight="1" spans="1:13">
      <c r="A175" s="51"/>
      <c r="B175" s="51"/>
      <c r="C175" s="51"/>
      <c r="D175" s="51"/>
      <c r="E175" s="51"/>
      <c r="F175" s="51"/>
      <c r="G175" s="51"/>
      <c r="H175" s="51"/>
      <c r="I175" s="51"/>
      <c r="J175" s="51"/>
      <c r="K175" s="51"/>
      <c r="L175" s="51"/>
      <c r="M175" s="51"/>
    </row>
    <row r="176" ht="15.75" customHeight="1" spans="1:13">
      <c r="A176" s="51"/>
      <c r="B176" s="51"/>
      <c r="C176" s="51"/>
      <c r="D176" s="51"/>
      <c r="E176" s="51"/>
      <c r="F176" s="51"/>
      <c r="G176" s="51"/>
      <c r="H176" s="51"/>
      <c r="I176" s="51"/>
      <c r="J176" s="51"/>
      <c r="K176" s="51"/>
      <c r="L176" s="51"/>
      <c r="M176" s="51"/>
    </row>
    <row r="177" ht="15.75" customHeight="1" spans="1:13">
      <c r="A177" s="51"/>
      <c r="B177" s="51"/>
      <c r="C177" s="51"/>
      <c r="D177" s="51"/>
      <c r="E177" s="51"/>
      <c r="F177" s="51"/>
      <c r="G177" s="51"/>
      <c r="H177" s="51"/>
      <c r="I177" s="51"/>
      <c r="J177" s="51"/>
      <c r="K177" s="51"/>
      <c r="L177" s="51"/>
      <c r="M177" s="51"/>
    </row>
    <row r="178" ht="15.75" customHeight="1" spans="1:13">
      <c r="A178" s="51"/>
      <c r="B178" s="51"/>
      <c r="C178" s="51"/>
      <c r="D178" s="51"/>
      <c r="E178" s="51"/>
      <c r="F178" s="51"/>
      <c r="G178" s="51"/>
      <c r="H178" s="51"/>
      <c r="I178" s="51"/>
      <c r="J178" s="51"/>
      <c r="K178" s="51"/>
      <c r="L178" s="51"/>
      <c r="M178" s="51"/>
    </row>
    <row r="179" ht="15.75" customHeight="1" spans="1:13">
      <c r="A179" s="51"/>
      <c r="B179" s="51"/>
      <c r="C179" s="51"/>
      <c r="D179" s="51"/>
      <c r="E179" s="51"/>
      <c r="F179" s="51"/>
      <c r="G179" s="51"/>
      <c r="H179" s="51"/>
      <c r="I179" s="51"/>
      <c r="J179" s="51"/>
      <c r="K179" s="51"/>
      <c r="L179" s="51"/>
      <c r="M179" s="51"/>
    </row>
    <row r="180" ht="15.75" customHeight="1" spans="1:13">
      <c r="A180" s="51"/>
      <c r="B180" s="51"/>
      <c r="C180" s="51"/>
      <c r="D180" s="51"/>
      <c r="E180" s="51"/>
      <c r="F180" s="51"/>
      <c r="G180" s="51"/>
      <c r="H180" s="51"/>
      <c r="I180" s="51"/>
      <c r="J180" s="51"/>
      <c r="K180" s="51"/>
      <c r="L180" s="51"/>
      <c r="M180" s="51"/>
    </row>
    <row r="181" ht="15.75" customHeight="1" spans="1:13">
      <c r="A181" s="51"/>
      <c r="B181" s="51"/>
      <c r="C181" s="51"/>
      <c r="D181" s="51"/>
      <c r="E181" s="51"/>
      <c r="F181" s="51"/>
      <c r="G181" s="51"/>
      <c r="H181" s="51"/>
      <c r="I181" s="51"/>
      <c r="J181" s="51"/>
      <c r="K181" s="51"/>
      <c r="L181" s="51"/>
      <c r="M181" s="51"/>
    </row>
    <row r="182" ht="15.75" customHeight="1" spans="1:13">
      <c r="A182" s="51"/>
      <c r="B182" s="51"/>
      <c r="C182" s="51"/>
      <c r="D182" s="51"/>
      <c r="E182" s="51"/>
      <c r="F182" s="51"/>
      <c r="G182" s="51"/>
      <c r="H182" s="51"/>
      <c r="I182" s="51"/>
      <c r="J182" s="51"/>
      <c r="K182" s="51"/>
      <c r="L182" s="51"/>
      <c r="M182" s="51"/>
    </row>
    <row r="183" ht="15.75" customHeight="1" spans="1:13">
      <c r="A183" s="51"/>
      <c r="B183" s="51"/>
      <c r="C183" s="51"/>
      <c r="D183" s="51"/>
      <c r="E183" s="51"/>
      <c r="F183" s="51"/>
      <c r="G183" s="51"/>
      <c r="H183" s="51"/>
      <c r="I183" s="51"/>
      <c r="J183" s="51"/>
      <c r="K183" s="51"/>
      <c r="L183" s="51"/>
      <c r="M183" s="51"/>
    </row>
    <row r="184" ht="15.75" customHeight="1" spans="1:13">
      <c r="A184" s="51"/>
      <c r="B184" s="51"/>
      <c r="C184" s="51"/>
      <c r="D184" s="51"/>
      <c r="E184" s="51"/>
      <c r="F184" s="51"/>
      <c r="G184" s="51"/>
      <c r="H184" s="51"/>
      <c r="I184" s="51"/>
      <c r="J184" s="51"/>
      <c r="K184" s="51"/>
      <c r="L184" s="51"/>
      <c r="M184" s="51"/>
    </row>
    <row r="185" ht="15.75" customHeight="1" spans="1:13">
      <c r="A185" s="51"/>
      <c r="B185" s="51"/>
      <c r="C185" s="51"/>
      <c r="D185" s="51"/>
      <c r="E185" s="51"/>
      <c r="F185" s="51"/>
      <c r="G185" s="51"/>
      <c r="H185" s="51"/>
      <c r="I185" s="51"/>
      <c r="J185" s="51"/>
      <c r="K185" s="51"/>
      <c r="L185" s="51"/>
      <c r="M185" s="51"/>
    </row>
    <row r="186" ht="15.75" customHeight="1" spans="1:13">
      <c r="A186" s="51"/>
      <c r="B186" s="51"/>
      <c r="C186" s="51"/>
      <c r="D186" s="51"/>
      <c r="E186" s="51"/>
      <c r="F186" s="51"/>
      <c r="G186" s="51"/>
      <c r="H186" s="51"/>
      <c r="I186" s="51"/>
      <c r="J186" s="51"/>
      <c r="K186" s="51"/>
      <c r="L186" s="51"/>
      <c r="M186" s="51"/>
    </row>
    <row r="187" ht="15.75" customHeight="1" spans="1:13">
      <c r="A187" s="51"/>
      <c r="B187" s="51"/>
      <c r="C187" s="51"/>
      <c r="D187" s="51"/>
      <c r="E187" s="51"/>
      <c r="F187" s="51"/>
      <c r="G187" s="51"/>
      <c r="H187" s="51"/>
      <c r="I187" s="51"/>
      <c r="J187" s="51"/>
      <c r="K187" s="51"/>
      <c r="L187" s="51"/>
      <c r="M187" s="51"/>
    </row>
    <row r="188" ht="15.75" customHeight="1" spans="1:13">
      <c r="A188" s="51"/>
      <c r="B188" s="51"/>
      <c r="C188" s="51"/>
      <c r="D188" s="51"/>
      <c r="E188" s="51"/>
      <c r="F188" s="51"/>
      <c r="G188" s="51"/>
      <c r="H188" s="51"/>
      <c r="I188" s="51"/>
      <c r="J188" s="51"/>
      <c r="K188" s="51"/>
      <c r="L188" s="51"/>
      <c r="M188" s="51"/>
    </row>
    <row r="189" ht="15.75" customHeight="1" spans="1:13">
      <c r="A189" s="51"/>
      <c r="B189" s="51"/>
      <c r="C189" s="51"/>
      <c r="D189" s="51"/>
      <c r="E189" s="51"/>
      <c r="F189" s="51"/>
      <c r="G189" s="51"/>
      <c r="H189" s="51"/>
      <c r="I189" s="51"/>
      <c r="J189" s="51"/>
      <c r="K189" s="51"/>
      <c r="L189" s="51"/>
      <c r="M189" s="51"/>
    </row>
    <row r="190" ht="15.75" customHeight="1" spans="1:13">
      <c r="A190" s="51"/>
      <c r="B190" s="51"/>
      <c r="C190" s="51"/>
      <c r="D190" s="51"/>
      <c r="E190" s="51"/>
      <c r="F190" s="51"/>
      <c r="G190" s="51"/>
      <c r="H190" s="51"/>
      <c r="I190" s="51"/>
      <c r="J190" s="51"/>
      <c r="K190" s="51"/>
      <c r="L190" s="51"/>
      <c r="M190" s="51"/>
    </row>
    <row r="191" ht="15.75" customHeight="1" spans="1:13">
      <c r="A191" s="51"/>
      <c r="B191" s="51"/>
      <c r="C191" s="51"/>
      <c r="D191" s="51"/>
      <c r="E191" s="51"/>
      <c r="F191" s="51"/>
      <c r="G191" s="51"/>
      <c r="H191" s="51"/>
      <c r="I191" s="51"/>
      <c r="J191" s="51"/>
      <c r="K191" s="51"/>
      <c r="L191" s="51"/>
      <c r="M191" s="51"/>
    </row>
    <row r="192" ht="15.75" customHeight="1" spans="1:13">
      <c r="A192" s="51"/>
      <c r="B192" s="51"/>
      <c r="C192" s="51"/>
      <c r="D192" s="51"/>
      <c r="E192" s="51"/>
      <c r="F192" s="51"/>
      <c r="G192" s="51"/>
      <c r="H192" s="51"/>
      <c r="I192" s="51"/>
      <c r="J192" s="51"/>
      <c r="K192" s="51"/>
      <c r="L192" s="51"/>
      <c r="M192" s="51"/>
    </row>
    <row r="193" ht="15.75" customHeight="1" spans="1:13">
      <c r="A193" s="51"/>
      <c r="B193" s="51"/>
      <c r="C193" s="51"/>
      <c r="D193" s="51"/>
      <c r="E193" s="51"/>
      <c r="F193" s="51"/>
      <c r="G193" s="51"/>
      <c r="H193" s="51"/>
      <c r="I193" s="51"/>
      <c r="J193" s="51"/>
      <c r="K193" s="51"/>
      <c r="L193" s="51"/>
      <c r="M193" s="51"/>
    </row>
    <row r="194" ht="15.75" customHeight="1" spans="1:13">
      <c r="A194" s="51"/>
      <c r="B194" s="51"/>
      <c r="C194" s="51"/>
      <c r="D194" s="51"/>
      <c r="E194" s="51"/>
      <c r="F194" s="51"/>
      <c r="G194" s="51"/>
      <c r="H194" s="51"/>
      <c r="I194" s="51"/>
      <c r="J194" s="51"/>
      <c r="K194" s="51"/>
      <c r="L194" s="51"/>
      <c r="M194" s="51"/>
    </row>
    <row r="195" ht="15.75" customHeight="1" spans="1:13">
      <c r="A195" s="51"/>
      <c r="B195" s="51"/>
      <c r="C195" s="51"/>
      <c r="D195" s="51"/>
      <c r="E195" s="51"/>
      <c r="F195" s="51"/>
      <c r="G195" s="51"/>
      <c r="H195" s="51"/>
      <c r="I195" s="51"/>
      <c r="J195" s="51"/>
      <c r="K195" s="51"/>
      <c r="L195" s="51"/>
      <c r="M195" s="51"/>
    </row>
    <row r="196" ht="15.75" customHeight="1" spans="1:13">
      <c r="A196" s="51"/>
      <c r="B196" s="51"/>
      <c r="C196" s="51"/>
      <c r="D196" s="51"/>
      <c r="E196" s="51"/>
      <c r="F196" s="51"/>
      <c r="G196" s="51"/>
      <c r="H196" s="51"/>
      <c r="I196" s="51"/>
      <c r="J196" s="51"/>
      <c r="K196" s="51"/>
      <c r="L196" s="51"/>
      <c r="M196" s="51"/>
    </row>
    <row r="197" ht="15.75" customHeight="1" spans="1:13">
      <c r="A197" s="51"/>
      <c r="B197" s="51"/>
      <c r="C197" s="51"/>
      <c r="D197" s="51"/>
      <c r="E197" s="51"/>
      <c r="F197" s="51"/>
      <c r="G197" s="51"/>
      <c r="H197" s="51"/>
      <c r="I197" s="51"/>
      <c r="J197" s="51"/>
      <c r="K197" s="51"/>
      <c r="L197" s="51"/>
      <c r="M197" s="51"/>
    </row>
    <row r="198" ht="15.75" customHeight="1" spans="1:13">
      <c r="A198" s="51"/>
      <c r="B198" s="51"/>
      <c r="C198" s="51"/>
      <c r="D198" s="51"/>
      <c r="E198" s="51"/>
      <c r="F198" s="51"/>
      <c r="G198" s="51"/>
      <c r="H198" s="51"/>
      <c r="I198" s="51"/>
      <c r="J198" s="51"/>
      <c r="K198" s="51"/>
      <c r="L198" s="51"/>
      <c r="M198" s="51"/>
    </row>
    <row r="199" ht="15.75" customHeight="1" spans="1:13">
      <c r="A199" s="51"/>
      <c r="B199" s="51"/>
      <c r="C199" s="51"/>
      <c r="D199" s="51"/>
      <c r="E199" s="51"/>
      <c r="F199" s="51"/>
      <c r="G199" s="51"/>
      <c r="H199" s="51"/>
      <c r="I199" s="51"/>
      <c r="J199" s="51"/>
      <c r="K199" s="51"/>
      <c r="L199" s="51"/>
      <c r="M199" s="51"/>
    </row>
    <row r="200" ht="15.75" customHeight="1" spans="1:13">
      <c r="A200" s="51"/>
      <c r="B200" s="51"/>
      <c r="C200" s="51"/>
      <c r="D200" s="51"/>
      <c r="E200" s="51"/>
      <c r="F200" s="51"/>
      <c r="G200" s="51"/>
      <c r="H200" s="51"/>
      <c r="I200" s="51"/>
      <c r="J200" s="51"/>
      <c r="K200" s="51"/>
      <c r="L200" s="51"/>
      <c r="M200" s="51"/>
    </row>
    <row r="201" ht="15.75" customHeight="1" spans="1:13">
      <c r="A201" s="51"/>
      <c r="B201" s="51"/>
      <c r="C201" s="51"/>
      <c r="D201" s="51"/>
      <c r="E201" s="51"/>
      <c r="F201" s="51"/>
      <c r="G201" s="51"/>
      <c r="H201" s="51"/>
      <c r="I201" s="51"/>
      <c r="J201" s="51"/>
      <c r="K201" s="51"/>
      <c r="L201" s="51"/>
      <c r="M201" s="51"/>
    </row>
    <row r="202" ht="15.75" customHeight="1" spans="1:13">
      <c r="A202" s="51"/>
      <c r="B202" s="51"/>
      <c r="C202" s="51"/>
      <c r="D202" s="51"/>
      <c r="E202" s="51"/>
      <c r="F202" s="51"/>
      <c r="G202" s="51"/>
      <c r="H202" s="51"/>
      <c r="I202" s="51"/>
      <c r="J202" s="51"/>
      <c r="K202" s="51"/>
      <c r="L202" s="51"/>
      <c r="M202" s="51"/>
    </row>
    <row r="203" ht="15.75" customHeight="1" spans="1:13">
      <c r="A203" s="51"/>
      <c r="B203" s="51"/>
      <c r="C203" s="51"/>
      <c r="D203" s="51"/>
      <c r="E203" s="51"/>
      <c r="F203" s="51"/>
      <c r="G203" s="51"/>
      <c r="H203" s="51"/>
      <c r="I203" s="51"/>
      <c r="J203" s="51"/>
      <c r="K203" s="51"/>
      <c r="L203" s="51"/>
      <c r="M203" s="51"/>
    </row>
    <row r="204" ht="15.75" customHeight="1" spans="1:13">
      <c r="A204" s="51"/>
      <c r="B204" s="51"/>
      <c r="C204" s="51"/>
      <c r="D204" s="51"/>
      <c r="E204" s="51"/>
      <c r="F204" s="51"/>
      <c r="G204" s="51"/>
      <c r="H204" s="51"/>
      <c r="I204" s="51"/>
      <c r="J204" s="51"/>
      <c r="K204" s="51"/>
      <c r="L204" s="51"/>
      <c r="M204" s="51"/>
    </row>
    <row r="205" ht="15.75" customHeight="1" spans="1:13">
      <c r="A205" s="51"/>
      <c r="B205" s="51"/>
      <c r="C205" s="51"/>
      <c r="D205" s="51"/>
      <c r="E205" s="51"/>
      <c r="F205" s="51"/>
      <c r="G205" s="51"/>
      <c r="H205" s="51"/>
      <c r="I205" s="51"/>
      <c r="J205" s="51"/>
      <c r="K205" s="51"/>
      <c r="L205" s="51"/>
      <c r="M205" s="51"/>
    </row>
    <row r="206" ht="15.75" customHeight="1" spans="1:13">
      <c r="A206" s="51"/>
      <c r="B206" s="51"/>
      <c r="C206" s="51"/>
      <c r="D206" s="51"/>
      <c r="E206" s="51"/>
      <c r="F206" s="51"/>
      <c r="G206" s="51"/>
      <c r="H206" s="51"/>
      <c r="I206" s="51"/>
      <c r="J206" s="51"/>
      <c r="K206" s="51"/>
      <c r="L206" s="51"/>
      <c r="M206" s="51"/>
    </row>
    <row r="207" ht="15.75" customHeight="1" spans="1:13">
      <c r="A207" s="51"/>
      <c r="B207" s="51"/>
      <c r="C207" s="51"/>
      <c r="D207" s="51"/>
      <c r="E207" s="51"/>
      <c r="F207" s="51"/>
      <c r="G207" s="51"/>
      <c r="H207" s="51"/>
      <c r="I207" s="51"/>
      <c r="J207" s="51"/>
      <c r="K207" s="51"/>
      <c r="L207" s="51"/>
      <c r="M207" s="51"/>
    </row>
    <row r="208" ht="15.75" customHeight="1" spans="1:13">
      <c r="A208" s="51"/>
      <c r="B208" s="51"/>
      <c r="C208" s="51"/>
      <c r="D208" s="51"/>
      <c r="E208" s="51"/>
      <c r="F208" s="51"/>
      <c r="G208" s="51"/>
      <c r="H208" s="51"/>
      <c r="I208" s="51"/>
      <c r="J208" s="51"/>
      <c r="K208" s="51"/>
      <c r="L208" s="51"/>
      <c r="M208" s="51"/>
    </row>
    <row r="209" ht="15.75" customHeight="1" spans="1:13">
      <c r="A209" s="51"/>
      <c r="B209" s="51"/>
      <c r="C209" s="51"/>
      <c r="D209" s="51"/>
      <c r="E209" s="51"/>
      <c r="F209" s="51"/>
      <c r="G209" s="51"/>
      <c r="H209" s="51"/>
      <c r="I209" s="51"/>
      <c r="J209" s="51"/>
      <c r="K209" s="51"/>
      <c r="L209" s="51"/>
      <c r="M209" s="51"/>
    </row>
    <row r="210" ht="15.75" customHeight="1" spans="1:13">
      <c r="A210" s="51"/>
      <c r="B210" s="51"/>
      <c r="C210" s="51"/>
      <c r="D210" s="51"/>
      <c r="E210" s="51"/>
      <c r="F210" s="51"/>
      <c r="G210" s="51"/>
      <c r="H210" s="51"/>
      <c r="I210" s="51"/>
      <c r="J210" s="51"/>
      <c r="K210" s="51"/>
      <c r="L210" s="51"/>
      <c r="M210" s="51"/>
    </row>
    <row r="211" ht="15.75" customHeight="1" spans="1:13">
      <c r="A211" s="51"/>
      <c r="B211" s="51"/>
      <c r="C211" s="51"/>
      <c r="D211" s="51"/>
      <c r="E211" s="51"/>
      <c r="F211" s="51"/>
      <c r="G211" s="51"/>
      <c r="H211" s="51"/>
      <c r="I211" s="51"/>
      <c r="J211" s="51"/>
      <c r="K211" s="51"/>
      <c r="L211" s="51"/>
      <c r="M211" s="51"/>
    </row>
    <row r="212" ht="15.75" customHeight="1" spans="1:13">
      <c r="A212" s="51"/>
      <c r="B212" s="51"/>
      <c r="C212" s="51"/>
      <c r="D212" s="51"/>
      <c r="E212" s="51"/>
      <c r="F212" s="51"/>
      <c r="G212" s="51"/>
      <c r="H212" s="51"/>
      <c r="I212" s="51"/>
      <c r="J212" s="51"/>
      <c r="K212" s="51"/>
      <c r="L212" s="51"/>
      <c r="M212" s="51"/>
    </row>
    <row r="213" ht="15.75" customHeight="1" spans="1:13">
      <c r="A213" s="51"/>
      <c r="B213" s="51"/>
      <c r="C213" s="51"/>
      <c r="D213" s="51"/>
      <c r="E213" s="51"/>
      <c r="F213" s="51"/>
      <c r="G213" s="51"/>
      <c r="H213" s="51"/>
      <c r="I213" s="51"/>
      <c r="J213" s="51"/>
      <c r="K213" s="51"/>
      <c r="L213" s="51"/>
      <c r="M213" s="51"/>
    </row>
    <row r="214" ht="15.75" customHeight="1" spans="1:13">
      <c r="A214" s="51"/>
      <c r="B214" s="51"/>
      <c r="C214" s="51"/>
      <c r="D214" s="51"/>
      <c r="E214" s="51"/>
      <c r="F214" s="51"/>
      <c r="G214" s="51"/>
      <c r="H214" s="51"/>
      <c r="I214" s="51"/>
      <c r="J214" s="51"/>
      <c r="K214" s="51"/>
      <c r="L214" s="51"/>
      <c r="M214" s="51"/>
    </row>
    <row r="215" ht="15.75" customHeight="1" spans="1:13">
      <c r="A215" s="51"/>
      <c r="B215" s="51"/>
      <c r="C215" s="51"/>
      <c r="D215" s="51"/>
      <c r="E215" s="51"/>
      <c r="F215" s="51"/>
      <c r="G215" s="51"/>
      <c r="H215" s="51"/>
      <c r="I215" s="51"/>
      <c r="J215" s="51"/>
      <c r="K215" s="51"/>
      <c r="L215" s="51"/>
      <c r="M215" s="51"/>
    </row>
    <row r="216" ht="15.75" customHeight="1" spans="1:13">
      <c r="A216" s="51"/>
      <c r="B216" s="51"/>
      <c r="C216" s="51"/>
      <c r="D216" s="51"/>
      <c r="E216" s="51"/>
      <c r="F216" s="51"/>
      <c r="G216" s="51"/>
      <c r="H216" s="51"/>
      <c r="I216" s="51"/>
      <c r="J216" s="51"/>
      <c r="K216" s="51"/>
      <c r="L216" s="51"/>
      <c r="M216" s="51"/>
    </row>
    <row r="217" ht="15.75" customHeight="1" spans="1:13">
      <c r="A217" s="51"/>
      <c r="B217" s="51"/>
      <c r="C217" s="51"/>
      <c r="D217" s="51"/>
      <c r="E217" s="51"/>
      <c r="F217" s="51"/>
      <c r="G217" s="51"/>
      <c r="H217" s="51"/>
      <c r="I217" s="51"/>
      <c r="J217" s="51"/>
      <c r="K217" s="51"/>
      <c r="L217" s="51"/>
      <c r="M217" s="51"/>
    </row>
    <row r="218" ht="15.75" customHeight="1" spans="1:13">
      <c r="A218" s="51"/>
      <c r="B218" s="51"/>
      <c r="C218" s="51"/>
      <c r="D218" s="51"/>
      <c r="E218" s="51"/>
      <c r="F218" s="51"/>
      <c r="G218" s="51"/>
      <c r="H218" s="51"/>
      <c r="I218" s="51"/>
      <c r="J218" s="51"/>
      <c r="K218" s="51"/>
      <c r="L218" s="51"/>
      <c r="M218" s="51"/>
    </row>
    <row r="219" ht="15.75" customHeight="1" spans="1:13">
      <c r="A219" s="51"/>
      <c r="B219" s="51"/>
      <c r="C219" s="51"/>
      <c r="D219" s="51"/>
      <c r="E219" s="51"/>
      <c r="F219" s="51"/>
      <c r="G219" s="51"/>
      <c r="H219" s="51"/>
      <c r="I219" s="51"/>
      <c r="J219" s="51"/>
      <c r="K219" s="51"/>
      <c r="L219" s="51"/>
      <c r="M219" s="51"/>
    </row>
    <row r="220" ht="15.75" customHeight="1" spans="1:13">
      <c r="A220" s="51"/>
      <c r="B220" s="51"/>
      <c r="C220" s="51"/>
      <c r="D220" s="51"/>
      <c r="E220" s="51"/>
      <c r="F220" s="51"/>
      <c r="G220" s="51"/>
      <c r="H220" s="51"/>
      <c r="I220" s="51"/>
      <c r="J220" s="51"/>
      <c r="K220" s="51"/>
      <c r="L220" s="51"/>
      <c r="M220" s="51"/>
    </row>
    <row r="221" ht="15.75" customHeight="1" spans="1:13">
      <c r="A221" s="51"/>
      <c r="B221" s="51"/>
      <c r="C221" s="51"/>
      <c r="D221" s="51"/>
      <c r="E221" s="51"/>
      <c r="F221" s="51"/>
      <c r="G221" s="51"/>
      <c r="H221" s="51"/>
      <c r="I221" s="51"/>
      <c r="J221" s="51"/>
      <c r="K221" s="51"/>
      <c r="L221" s="51"/>
      <c r="M221" s="51"/>
    </row>
    <row r="222" ht="15.75" customHeight="1" spans="1:13">
      <c r="A222" s="51"/>
      <c r="B222" s="51"/>
      <c r="C222" s="51"/>
      <c r="D222" s="51"/>
      <c r="E222" s="51"/>
      <c r="F222" s="51"/>
      <c r="G222" s="51"/>
      <c r="H222" s="51"/>
      <c r="I222" s="51"/>
      <c r="J222" s="51"/>
      <c r="K222" s="51"/>
      <c r="L222" s="51"/>
      <c r="M222" s="51"/>
    </row>
    <row r="223" ht="15.75" customHeight="1" spans="1:13">
      <c r="A223" s="51"/>
      <c r="B223" s="51"/>
      <c r="C223" s="51"/>
      <c r="D223" s="51"/>
      <c r="E223" s="51"/>
      <c r="F223" s="51"/>
      <c r="G223" s="51"/>
      <c r="H223" s="51"/>
      <c r="I223" s="51"/>
      <c r="J223" s="51"/>
      <c r="K223" s="51"/>
      <c r="L223" s="51"/>
      <c r="M223" s="51"/>
    </row>
    <row r="224" ht="15.75" customHeight="1" spans="1:13">
      <c r="A224" s="51"/>
      <c r="B224" s="51"/>
      <c r="C224" s="51"/>
      <c r="D224" s="51"/>
      <c r="E224" s="51"/>
      <c r="F224" s="51"/>
      <c r="G224" s="51"/>
      <c r="H224" s="51"/>
      <c r="I224" s="51"/>
      <c r="J224" s="51"/>
      <c r="K224" s="51"/>
      <c r="L224" s="51"/>
      <c r="M224" s="51"/>
    </row>
  </sheetData>
  <mergeCells count="3">
    <mergeCell ref="F4:K4"/>
    <mergeCell ref="F5:K5"/>
    <mergeCell ref="C8:K8"/>
  </mergeCells>
  <pageMargins left="0.7" right="0.7" top="0.75" bottom="0.75" header="0" footer="0"/>
  <pageSetup paperSize="1"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
  <sheetViews>
    <sheetView topLeftCell="A9" workbookViewId="0">
      <selection activeCell="D62" sqref="D62:M62"/>
    </sheetView>
  </sheetViews>
  <sheetFormatPr defaultColWidth="14.4285714285714" defaultRowHeight="15" customHeight="1"/>
  <cols>
    <col min="1" max="2" width="12.7142857142857" customWidth="1"/>
    <col min="3" max="3" width="4.28571428571429" customWidth="1"/>
    <col min="4" max="13" width="10.7142857142857" customWidth="1"/>
  </cols>
  <sheetData>
    <row r="1" spans="1:13">
      <c r="A1" s="51"/>
      <c r="B1" s="51"/>
      <c r="C1" s="51"/>
      <c r="D1" s="51"/>
      <c r="E1" s="51"/>
      <c r="F1" s="51"/>
      <c r="G1" s="51"/>
      <c r="H1" s="51"/>
      <c r="I1" s="51"/>
      <c r="J1" s="51"/>
      <c r="K1" s="51"/>
      <c r="L1" s="51"/>
      <c r="M1" s="51"/>
    </row>
    <row r="2" spans="1:13">
      <c r="A2" s="51"/>
      <c r="B2" s="51"/>
      <c r="C2" s="51"/>
      <c r="D2" s="51"/>
      <c r="E2" s="51"/>
      <c r="F2" s="51"/>
      <c r="G2" s="51"/>
      <c r="H2" s="51"/>
      <c r="I2" s="51"/>
      <c r="J2" s="51"/>
      <c r="K2" s="51"/>
      <c r="L2" s="51"/>
      <c r="M2" s="51"/>
    </row>
    <row r="3" spans="1:13">
      <c r="A3" s="51"/>
      <c r="B3" s="51"/>
      <c r="C3" s="51"/>
      <c r="D3" s="51"/>
      <c r="E3" s="51"/>
      <c r="F3" s="51"/>
      <c r="G3" s="51"/>
      <c r="H3" s="51"/>
      <c r="I3" s="51"/>
      <c r="J3" s="51"/>
      <c r="K3" s="51"/>
      <c r="L3" s="51"/>
      <c r="M3" s="51"/>
    </row>
    <row r="4" spans="1:13">
      <c r="A4" s="51"/>
      <c r="B4" s="51"/>
      <c r="C4" s="51"/>
      <c r="D4" s="51"/>
      <c r="E4" s="51"/>
      <c r="F4" s="51"/>
      <c r="G4" s="51"/>
      <c r="H4" s="51"/>
      <c r="I4" s="51"/>
      <c r="J4" s="51"/>
      <c r="K4" s="51"/>
      <c r="L4" s="51"/>
      <c r="M4" s="51"/>
    </row>
    <row r="5" spans="1:13">
      <c r="A5" s="51"/>
      <c r="B5" s="51"/>
      <c r="C5" s="51"/>
      <c r="D5" s="51"/>
      <c r="E5" s="51"/>
      <c r="F5" s="51"/>
      <c r="G5" s="51"/>
      <c r="H5" s="51"/>
      <c r="I5" s="51"/>
      <c r="J5" s="51"/>
      <c r="K5" s="51"/>
      <c r="L5" s="51"/>
      <c r="M5" s="51"/>
    </row>
    <row r="6" ht="15.75" spans="1:13">
      <c r="A6" s="51"/>
      <c r="B6" s="51"/>
      <c r="C6" s="51"/>
      <c r="D6" s="51"/>
      <c r="E6" s="51"/>
      <c r="F6" s="51"/>
      <c r="G6" s="51"/>
      <c r="H6" s="51"/>
      <c r="I6" s="51"/>
      <c r="J6" s="51"/>
      <c r="K6" s="51"/>
      <c r="L6" s="51"/>
      <c r="M6" s="51"/>
    </row>
    <row r="7" ht="51.75" customHeight="1" spans="1:13">
      <c r="A7" s="78"/>
      <c r="B7" s="12"/>
      <c r="C7" s="79"/>
      <c r="D7" s="148" t="s">
        <v>2</v>
      </c>
      <c r="E7" s="81"/>
      <c r="F7" s="81"/>
      <c r="G7" s="81"/>
      <c r="H7" s="81"/>
      <c r="I7" s="81"/>
      <c r="J7" s="81"/>
      <c r="K7" s="81"/>
      <c r="L7" s="81"/>
      <c r="M7" s="91"/>
    </row>
    <row r="8" ht="36.75" customHeight="1" spans="1:13">
      <c r="A8" s="16"/>
      <c r="C8" s="149"/>
      <c r="D8" s="150" t="s">
        <v>3</v>
      </c>
      <c r="E8" s="99"/>
      <c r="F8" s="99"/>
      <c r="G8" s="99"/>
      <c r="H8" s="99"/>
      <c r="I8" s="99"/>
      <c r="J8" s="99"/>
      <c r="K8" s="99"/>
      <c r="L8" s="99"/>
      <c r="M8" s="202"/>
    </row>
    <row r="9" ht="30" customHeight="1" spans="1:13">
      <c r="A9" s="19"/>
      <c r="B9" s="20"/>
      <c r="C9" s="67"/>
      <c r="D9" s="151" t="s">
        <v>4</v>
      </c>
      <c r="E9" s="83"/>
      <c r="F9" s="83"/>
      <c r="G9" s="83"/>
      <c r="H9" s="83"/>
      <c r="I9" s="83"/>
      <c r="J9" s="83"/>
      <c r="K9" s="83"/>
      <c r="L9" s="83"/>
      <c r="M9" s="92"/>
    </row>
    <row r="10" ht="7.5" customHeight="1" spans="1:13">
      <c r="A10" s="152"/>
      <c r="B10" s="153"/>
      <c r="C10" s="153"/>
      <c r="D10" s="153"/>
      <c r="E10" s="153"/>
      <c r="F10" s="153"/>
      <c r="G10" s="153"/>
      <c r="H10" s="153"/>
      <c r="I10" s="153"/>
      <c r="J10" s="153"/>
      <c r="K10" s="153"/>
      <c r="L10" s="153"/>
      <c r="M10" s="153"/>
    </row>
    <row r="11" ht="30" customHeight="1" spans="1:13">
      <c r="A11" s="154" t="s">
        <v>5</v>
      </c>
      <c r="B11" s="153"/>
      <c r="C11" s="153"/>
      <c r="D11" s="153"/>
      <c r="E11" s="153"/>
      <c r="F11" s="153"/>
      <c r="G11" s="153"/>
      <c r="H11" s="153"/>
      <c r="I11" s="153"/>
      <c r="J11" s="153"/>
      <c r="K11" s="153"/>
      <c r="L11" s="153"/>
      <c r="M11" s="203"/>
    </row>
    <row r="12" ht="126.75" customHeight="1" spans="1:13">
      <c r="A12" s="155" t="s">
        <v>6</v>
      </c>
      <c r="B12" s="153"/>
      <c r="C12" s="153"/>
      <c r="D12" s="153"/>
      <c r="E12" s="153"/>
      <c r="F12" s="153"/>
      <c r="G12" s="153"/>
      <c r="H12" s="153"/>
      <c r="I12" s="153"/>
      <c r="J12" s="153"/>
      <c r="K12" s="153"/>
      <c r="L12" s="153"/>
      <c r="M12" s="203"/>
    </row>
    <row r="13" ht="19.5" spans="1:13">
      <c r="A13" s="156" t="s">
        <v>7</v>
      </c>
      <c r="B13" s="153"/>
      <c r="C13" s="153"/>
      <c r="D13" s="153"/>
      <c r="E13" s="153"/>
      <c r="F13" s="153"/>
      <c r="G13" s="153"/>
      <c r="H13" s="153"/>
      <c r="I13" s="153"/>
      <c r="J13" s="153"/>
      <c r="K13" s="153"/>
      <c r="L13" s="153"/>
      <c r="M13" s="203"/>
    </row>
    <row r="14" spans="1:13">
      <c r="A14" s="157" t="s">
        <v>8</v>
      </c>
      <c r="B14" s="158"/>
      <c r="C14" s="138"/>
      <c r="D14" s="159" t="s">
        <v>9</v>
      </c>
      <c r="E14" s="158"/>
      <c r="F14" s="158"/>
      <c r="G14" s="158"/>
      <c r="H14" s="158"/>
      <c r="I14" s="158"/>
      <c r="J14" s="158"/>
      <c r="K14" s="158"/>
      <c r="L14" s="158"/>
      <c r="M14" s="204"/>
    </row>
    <row r="15" spans="1:13">
      <c r="A15" s="160" t="s">
        <v>10</v>
      </c>
      <c r="B15" s="99"/>
      <c r="C15" s="100"/>
      <c r="D15" s="161" t="s">
        <v>11</v>
      </c>
      <c r="E15" s="99"/>
      <c r="F15" s="99"/>
      <c r="G15" s="99"/>
      <c r="H15" s="99"/>
      <c r="I15" s="99"/>
      <c r="J15" s="99"/>
      <c r="K15" s="99"/>
      <c r="L15" s="99"/>
      <c r="M15" s="202"/>
    </row>
    <row r="16" ht="29.25" customHeight="1" spans="1:13">
      <c r="A16" s="162" t="s">
        <v>12</v>
      </c>
      <c r="B16" s="99"/>
      <c r="C16" s="100"/>
      <c r="D16" s="163" t="s">
        <v>13</v>
      </c>
      <c r="E16" s="99"/>
      <c r="F16" s="99"/>
      <c r="G16" s="99"/>
      <c r="H16" s="99"/>
      <c r="I16" s="99"/>
      <c r="J16" s="99"/>
      <c r="K16" s="99"/>
      <c r="L16" s="99"/>
      <c r="M16" s="202"/>
    </row>
    <row r="17" ht="30" customHeight="1" spans="1:13">
      <c r="A17" s="164" t="s">
        <v>14</v>
      </c>
      <c r="B17" s="99"/>
      <c r="C17" s="100"/>
      <c r="D17" s="165" t="s">
        <v>15</v>
      </c>
      <c r="E17" s="99"/>
      <c r="F17" s="99"/>
      <c r="G17" s="99"/>
      <c r="H17" s="99"/>
      <c r="I17" s="99"/>
      <c r="J17" s="99"/>
      <c r="K17" s="99"/>
      <c r="L17" s="99"/>
      <c r="M17" s="202"/>
    </row>
    <row r="18" ht="15.75" spans="1:13">
      <c r="A18" s="166" t="s">
        <v>16</v>
      </c>
      <c r="B18" s="83"/>
      <c r="C18" s="167"/>
      <c r="D18" s="168" t="s">
        <v>17</v>
      </c>
      <c r="E18" s="83"/>
      <c r="F18" s="83"/>
      <c r="G18" s="83"/>
      <c r="H18" s="83"/>
      <c r="I18" s="83"/>
      <c r="J18" s="83"/>
      <c r="K18" s="83"/>
      <c r="L18" s="83"/>
      <c r="M18" s="92"/>
    </row>
    <row r="19" ht="19.5" spans="1:13">
      <c r="A19" s="156" t="s">
        <v>10</v>
      </c>
      <c r="B19" s="153"/>
      <c r="C19" s="153"/>
      <c r="D19" s="153"/>
      <c r="E19" s="153"/>
      <c r="F19" s="153"/>
      <c r="G19" s="153"/>
      <c r="H19" s="153"/>
      <c r="I19" s="153"/>
      <c r="J19" s="153"/>
      <c r="K19" s="153"/>
      <c r="L19" s="153"/>
      <c r="M19" s="203"/>
    </row>
    <row r="20" ht="129.75" customHeight="1" spans="1:13">
      <c r="A20" s="169" t="s">
        <v>18</v>
      </c>
      <c r="B20" s="12"/>
      <c r="C20" s="12"/>
      <c r="D20" s="12"/>
      <c r="E20" s="12"/>
      <c r="F20" s="12"/>
      <c r="G20" s="12"/>
      <c r="H20" s="12"/>
      <c r="I20" s="12"/>
      <c r="J20" s="12"/>
      <c r="K20" s="12"/>
      <c r="L20" s="12"/>
      <c r="M20" s="9"/>
    </row>
    <row r="21" ht="15.75" customHeight="1" spans="1:13">
      <c r="A21" s="170"/>
      <c r="B21" s="56"/>
      <c r="C21" s="56"/>
      <c r="D21" s="171" t="s">
        <v>19</v>
      </c>
      <c r="E21" s="171" t="s">
        <v>20</v>
      </c>
      <c r="F21" s="171" t="s">
        <v>21</v>
      </c>
      <c r="G21" s="56"/>
      <c r="H21" s="56"/>
      <c r="I21" s="56"/>
      <c r="J21" s="56"/>
      <c r="K21" s="56"/>
      <c r="L21" s="56"/>
      <c r="M21" s="205"/>
    </row>
    <row r="22" ht="15.75" customHeight="1" spans="1:13">
      <c r="A22" s="170"/>
      <c r="B22" s="56"/>
      <c r="C22" s="56"/>
      <c r="D22" s="172" t="s">
        <v>22</v>
      </c>
      <c r="E22" s="115">
        <v>1</v>
      </c>
      <c r="F22" s="173"/>
      <c r="G22" s="56"/>
      <c r="H22" s="56"/>
      <c r="I22" s="56"/>
      <c r="J22" s="56"/>
      <c r="K22" s="56"/>
      <c r="L22" s="56"/>
      <c r="M22" s="205"/>
    </row>
    <row r="23" ht="15.75" customHeight="1" spans="1:13">
      <c r="A23" s="170"/>
      <c r="B23" s="56"/>
      <c r="C23" s="56"/>
      <c r="D23" s="115" t="s">
        <v>23</v>
      </c>
      <c r="E23" s="115">
        <v>2</v>
      </c>
      <c r="F23" s="174"/>
      <c r="G23" s="56"/>
      <c r="H23" s="56"/>
      <c r="I23" s="56"/>
      <c r="J23" s="56"/>
      <c r="K23" s="56"/>
      <c r="L23" s="56"/>
      <c r="M23" s="205"/>
    </row>
    <row r="24" ht="15.75" customHeight="1" spans="1:13">
      <c r="A24" s="170"/>
      <c r="B24" s="56"/>
      <c r="C24" s="56"/>
      <c r="D24" s="115" t="s">
        <v>24</v>
      </c>
      <c r="E24" s="115">
        <v>3</v>
      </c>
      <c r="F24" s="175"/>
      <c r="G24" s="56"/>
      <c r="H24" s="56"/>
      <c r="I24" s="56"/>
      <c r="J24" s="56"/>
      <c r="K24" s="56"/>
      <c r="L24" s="56"/>
      <c r="M24" s="205"/>
    </row>
    <row r="25" ht="15.75" customHeight="1" spans="1:13">
      <c r="A25" s="170"/>
      <c r="B25" s="56"/>
      <c r="C25" s="56"/>
      <c r="D25" s="115" t="s">
        <v>25</v>
      </c>
      <c r="E25" s="115">
        <v>4</v>
      </c>
      <c r="F25" s="176"/>
      <c r="G25" s="56"/>
      <c r="H25" s="56"/>
      <c r="I25" s="56"/>
      <c r="J25" s="56"/>
      <c r="K25" s="56"/>
      <c r="L25" s="56"/>
      <c r="M25" s="205"/>
    </row>
    <row r="26" ht="15.75" customHeight="1" spans="1:13">
      <c r="A26" s="170"/>
      <c r="B26" s="56"/>
      <c r="C26" s="56"/>
      <c r="D26" s="115" t="s">
        <v>26</v>
      </c>
      <c r="E26" s="115">
        <v>5</v>
      </c>
      <c r="F26" s="177"/>
      <c r="G26" s="56"/>
      <c r="H26" s="56"/>
      <c r="I26" s="56"/>
      <c r="J26" s="56"/>
      <c r="K26" s="56"/>
      <c r="L26" s="56"/>
      <c r="M26" s="205"/>
    </row>
    <row r="27" ht="85.5" customHeight="1" spans="1:13">
      <c r="A27" s="178" t="s">
        <v>27</v>
      </c>
      <c r="B27" s="6"/>
      <c r="C27" s="6"/>
      <c r="D27" s="6"/>
      <c r="E27" s="6"/>
      <c r="F27" s="6"/>
      <c r="G27" s="6"/>
      <c r="H27" s="6"/>
      <c r="I27" s="6"/>
      <c r="J27" s="6"/>
      <c r="K27" s="6"/>
      <c r="L27" s="6"/>
      <c r="M27" s="17"/>
    </row>
    <row r="28" ht="30" customHeight="1" spans="1:13">
      <c r="A28" s="179" t="s">
        <v>28</v>
      </c>
      <c r="B28" s="20"/>
      <c r="C28" s="20"/>
      <c r="D28" s="20"/>
      <c r="E28" s="20"/>
      <c r="F28" s="20"/>
      <c r="G28" s="20"/>
      <c r="H28" s="20"/>
      <c r="I28" s="20"/>
      <c r="J28" s="20"/>
      <c r="K28" s="20"/>
      <c r="L28" s="20"/>
      <c r="M28" s="21"/>
    </row>
    <row r="29" ht="20.25" customHeight="1" spans="1:13">
      <c r="A29" s="180" t="s">
        <v>29</v>
      </c>
      <c r="B29" s="153"/>
      <c r="C29" s="153"/>
      <c r="D29" s="181" t="s">
        <v>30</v>
      </c>
      <c r="E29" s="153"/>
      <c r="F29" s="153"/>
      <c r="G29" s="153"/>
      <c r="H29" s="153"/>
      <c r="I29" s="153"/>
      <c r="J29" s="153"/>
      <c r="K29" s="153"/>
      <c r="L29" s="153"/>
      <c r="M29" s="203"/>
    </row>
    <row r="30" ht="21" customHeight="1" spans="1:13">
      <c r="A30" s="182" t="s">
        <v>31</v>
      </c>
      <c r="B30" s="158"/>
      <c r="C30" s="138"/>
      <c r="D30" s="183" t="s">
        <v>32</v>
      </c>
      <c r="E30" s="158"/>
      <c r="F30" s="158"/>
      <c r="G30" s="158"/>
      <c r="H30" s="158"/>
      <c r="I30" s="158"/>
      <c r="J30" s="158"/>
      <c r="K30" s="158"/>
      <c r="L30" s="158"/>
      <c r="M30" s="204"/>
    </row>
    <row r="31" ht="33.75" customHeight="1" spans="1:13">
      <c r="A31" s="184" t="s">
        <v>33</v>
      </c>
      <c r="B31" s="99"/>
      <c r="C31" s="100"/>
      <c r="D31" s="165" t="s">
        <v>34</v>
      </c>
      <c r="E31" s="99"/>
      <c r="F31" s="99"/>
      <c r="G31" s="99"/>
      <c r="H31" s="99"/>
      <c r="I31" s="99"/>
      <c r="J31" s="99"/>
      <c r="K31" s="99"/>
      <c r="L31" s="99"/>
      <c r="M31" s="202"/>
    </row>
    <row r="32" ht="30" customHeight="1" spans="1:13">
      <c r="A32" s="184" t="s">
        <v>35</v>
      </c>
      <c r="B32" s="99"/>
      <c r="C32" s="100"/>
      <c r="D32" s="185" t="s">
        <v>36</v>
      </c>
      <c r="E32" s="99"/>
      <c r="F32" s="99"/>
      <c r="G32" s="99"/>
      <c r="H32" s="99"/>
      <c r="I32" s="99"/>
      <c r="J32" s="99"/>
      <c r="K32" s="99"/>
      <c r="L32" s="99"/>
      <c r="M32" s="202"/>
    </row>
    <row r="33" ht="31.5" customHeight="1" spans="1:13">
      <c r="A33" s="184" t="s">
        <v>37</v>
      </c>
      <c r="B33" s="99"/>
      <c r="C33" s="100"/>
      <c r="D33" s="185" t="s">
        <v>38</v>
      </c>
      <c r="E33" s="99"/>
      <c r="F33" s="99"/>
      <c r="G33" s="99"/>
      <c r="H33" s="99"/>
      <c r="I33" s="99"/>
      <c r="J33" s="99"/>
      <c r="K33" s="99"/>
      <c r="L33" s="99"/>
      <c r="M33" s="202"/>
    </row>
    <row r="34" ht="30.75" customHeight="1" spans="1:13">
      <c r="A34" s="184" t="s">
        <v>39</v>
      </c>
      <c r="B34" s="99"/>
      <c r="C34" s="100"/>
      <c r="D34" s="165" t="s">
        <v>40</v>
      </c>
      <c r="E34" s="99"/>
      <c r="F34" s="99"/>
      <c r="G34" s="99"/>
      <c r="H34" s="99"/>
      <c r="I34" s="99"/>
      <c r="J34" s="99"/>
      <c r="K34" s="99"/>
      <c r="L34" s="99"/>
      <c r="M34" s="202"/>
    </row>
    <row r="35" ht="35.25" customHeight="1" spans="1:13">
      <c r="A35" s="184" t="s">
        <v>41</v>
      </c>
      <c r="B35" s="99"/>
      <c r="C35" s="100"/>
      <c r="D35" s="165" t="s">
        <v>42</v>
      </c>
      <c r="E35" s="99"/>
      <c r="F35" s="99"/>
      <c r="G35" s="99"/>
      <c r="H35" s="99"/>
      <c r="I35" s="99"/>
      <c r="J35" s="99"/>
      <c r="K35" s="99"/>
      <c r="L35" s="99"/>
      <c r="M35" s="202"/>
    </row>
    <row r="36" ht="21" customHeight="1" spans="1:13">
      <c r="A36" s="184" t="s">
        <v>43</v>
      </c>
      <c r="B36" s="99"/>
      <c r="C36" s="100"/>
      <c r="D36" s="185" t="s">
        <v>44</v>
      </c>
      <c r="E36" s="99"/>
      <c r="F36" s="99"/>
      <c r="G36" s="99"/>
      <c r="H36" s="99"/>
      <c r="I36" s="99"/>
      <c r="J36" s="99"/>
      <c r="K36" s="99"/>
      <c r="L36" s="99"/>
      <c r="M36" s="202"/>
    </row>
    <row r="37" ht="36.75" customHeight="1" spans="1:13">
      <c r="A37" s="184" t="s">
        <v>45</v>
      </c>
      <c r="B37" s="99"/>
      <c r="C37" s="100"/>
      <c r="D37" s="165" t="s">
        <v>46</v>
      </c>
      <c r="E37" s="99"/>
      <c r="F37" s="99"/>
      <c r="G37" s="99"/>
      <c r="H37" s="99"/>
      <c r="I37" s="99"/>
      <c r="J37" s="99"/>
      <c r="K37" s="99"/>
      <c r="L37" s="99"/>
      <c r="M37" s="202"/>
    </row>
    <row r="38" ht="35.25" customHeight="1" spans="1:13">
      <c r="A38" s="184" t="s">
        <v>47</v>
      </c>
      <c r="B38" s="99"/>
      <c r="C38" s="100"/>
      <c r="D38" s="165" t="s">
        <v>48</v>
      </c>
      <c r="E38" s="99"/>
      <c r="F38" s="99"/>
      <c r="G38" s="99"/>
      <c r="H38" s="99"/>
      <c r="I38" s="99"/>
      <c r="J38" s="99"/>
      <c r="K38" s="99"/>
      <c r="L38" s="99"/>
      <c r="M38" s="202"/>
    </row>
    <row r="39" ht="21" customHeight="1" spans="1:13">
      <c r="A39" s="184" t="s">
        <v>45</v>
      </c>
      <c r="B39" s="99"/>
      <c r="C39" s="100"/>
      <c r="D39" s="185" t="s">
        <v>49</v>
      </c>
      <c r="E39" s="99"/>
      <c r="F39" s="99"/>
      <c r="G39" s="99"/>
      <c r="H39" s="99"/>
      <c r="I39" s="99"/>
      <c r="J39" s="99"/>
      <c r="K39" s="99"/>
      <c r="L39" s="99"/>
      <c r="M39" s="202"/>
    </row>
    <row r="40" ht="31.5" customHeight="1" spans="1:13">
      <c r="A40" s="184" t="s">
        <v>50</v>
      </c>
      <c r="B40" s="99"/>
      <c r="C40" s="100"/>
      <c r="D40" s="185" t="s">
        <v>51</v>
      </c>
      <c r="E40" s="99"/>
      <c r="F40" s="99"/>
      <c r="G40" s="99"/>
      <c r="H40" s="99"/>
      <c r="I40" s="99"/>
      <c r="J40" s="99"/>
      <c r="K40" s="99"/>
      <c r="L40" s="99"/>
      <c r="M40" s="202"/>
    </row>
    <row r="41" ht="54" customHeight="1" spans="1:13">
      <c r="A41" s="184" t="s">
        <v>52</v>
      </c>
      <c r="B41" s="99"/>
      <c r="C41" s="100"/>
      <c r="D41" s="165" t="s">
        <v>53</v>
      </c>
      <c r="E41" s="99"/>
      <c r="F41" s="99"/>
      <c r="G41" s="99"/>
      <c r="H41" s="99"/>
      <c r="I41" s="99"/>
      <c r="J41" s="99"/>
      <c r="K41" s="99"/>
      <c r="L41" s="99"/>
      <c r="M41" s="202"/>
    </row>
    <row r="42" ht="43.5" customHeight="1" spans="1:13">
      <c r="A42" s="186" t="s">
        <v>54</v>
      </c>
      <c r="B42" s="97"/>
      <c r="C42" s="64"/>
      <c r="D42" s="187" t="s">
        <v>55</v>
      </c>
      <c r="E42" s="97"/>
      <c r="F42" s="97"/>
      <c r="G42" s="97"/>
      <c r="H42" s="97"/>
      <c r="I42" s="97"/>
      <c r="J42" s="97"/>
      <c r="K42" s="97"/>
      <c r="L42" s="97"/>
      <c r="M42" s="134"/>
    </row>
    <row r="43" ht="15.75" customHeight="1" spans="1:13">
      <c r="A43" s="156" t="s">
        <v>12</v>
      </c>
      <c r="B43" s="153"/>
      <c r="C43" s="153"/>
      <c r="D43" s="153"/>
      <c r="E43" s="153"/>
      <c r="F43" s="153"/>
      <c r="G43" s="153"/>
      <c r="H43" s="153"/>
      <c r="I43" s="153"/>
      <c r="J43" s="153"/>
      <c r="K43" s="153"/>
      <c r="L43" s="153"/>
      <c r="M43" s="203"/>
    </row>
    <row r="44" ht="99" customHeight="1" spans="1:13">
      <c r="A44" s="188" t="s">
        <v>56</v>
      </c>
      <c r="B44" s="153"/>
      <c r="C44" s="153"/>
      <c r="D44" s="153"/>
      <c r="E44" s="153"/>
      <c r="F44" s="153"/>
      <c r="G44" s="153"/>
      <c r="H44" s="153"/>
      <c r="I44" s="153"/>
      <c r="J44" s="153"/>
      <c r="K44" s="153"/>
      <c r="L44" s="153"/>
      <c r="M44" s="203"/>
    </row>
    <row r="45" ht="15.75" customHeight="1" spans="1:13">
      <c r="A45" s="189" t="s">
        <v>57</v>
      </c>
      <c r="B45" s="12"/>
      <c r="C45" s="12"/>
      <c r="D45" s="12"/>
      <c r="E45" s="12"/>
      <c r="F45" s="12"/>
      <c r="G45" s="12"/>
      <c r="H45" s="12"/>
      <c r="I45" s="12"/>
      <c r="J45" s="12"/>
      <c r="K45" s="12"/>
      <c r="L45" s="12"/>
      <c r="M45" s="9"/>
    </row>
    <row r="46" ht="36.75" customHeight="1" spans="1:13">
      <c r="A46" s="190" t="s">
        <v>58</v>
      </c>
      <c r="B46" s="12"/>
      <c r="C46" s="12"/>
      <c r="D46" s="12"/>
      <c r="E46" s="12"/>
      <c r="F46" s="12"/>
      <c r="G46" s="12"/>
      <c r="H46" s="12"/>
      <c r="I46" s="12"/>
      <c r="J46" s="12"/>
      <c r="K46" s="12"/>
      <c r="L46" s="12"/>
      <c r="M46" s="9"/>
    </row>
    <row r="47" ht="15.75" customHeight="1" spans="1:13">
      <c r="A47" s="170"/>
      <c r="B47" s="56"/>
      <c r="C47" s="56"/>
      <c r="D47" s="56"/>
      <c r="E47" s="56"/>
      <c r="F47" s="56"/>
      <c r="G47" s="56"/>
      <c r="H47" s="56"/>
      <c r="I47" s="56"/>
      <c r="J47" s="56"/>
      <c r="K47" s="56"/>
      <c r="L47" s="56"/>
      <c r="M47" s="205"/>
    </row>
    <row r="48" ht="15.75" customHeight="1" spans="1:13">
      <c r="A48" s="170"/>
      <c r="B48" s="191" t="s">
        <v>59</v>
      </c>
      <c r="C48" s="191"/>
      <c r="D48" s="191"/>
      <c r="E48" s="56"/>
      <c r="F48" s="192"/>
      <c r="G48" s="56"/>
      <c r="H48" s="56"/>
      <c r="I48" s="56"/>
      <c r="J48" s="56"/>
      <c r="K48" s="56"/>
      <c r="L48" s="56"/>
      <c r="M48" s="205"/>
    </row>
    <row r="49" ht="15.75" customHeight="1" spans="1:13">
      <c r="A49" s="170"/>
      <c r="B49" s="191" t="s">
        <v>60</v>
      </c>
      <c r="C49" s="191"/>
      <c r="D49" s="191"/>
      <c r="E49" s="56"/>
      <c r="F49" s="193"/>
      <c r="G49" s="56"/>
      <c r="H49" s="56"/>
      <c r="I49" s="56"/>
      <c r="J49" s="56"/>
      <c r="K49" s="56"/>
      <c r="L49" s="56"/>
      <c r="M49" s="205"/>
    </row>
    <row r="50" ht="15.75" customHeight="1" spans="1:13">
      <c r="A50" s="170"/>
      <c r="B50" s="191" t="s">
        <v>61</v>
      </c>
      <c r="C50" s="191"/>
      <c r="D50" s="191"/>
      <c r="E50" s="56"/>
      <c r="F50" s="194"/>
      <c r="G50" s="56"/>
      <c r="H50" s="56"/>
      <c r="I50" s="56"/>
      <c r="J50" s="56"/>
      <c r="K50" s="56"/>
      <c r="L50" s="56"/>
      <c r="M50" s="205"/>
    </row>
    <row r="51" ht="12" customHeight="1" spans="1:13">
      <c r="A51" s="170"/>
      <c r="B51" s="191"/>
      <c r="C51" s="191"/>
      <c r="D51" s="191"/>
      <c r="E51" s="56"/>
      <c r="F51" s="56"/>
      <c r="G51" s="56"/>
      <c r="H51" s="56"/>
      <c r="I51" s="56"/>
      <c r="J51" s="56"/>
      <c r="K51" s="56"/>
      <c r="L51" s="56"/>
      <c r="M51" s="205"/>
    </row>
    <row r="52" ht="15.75" customHeight="1" spans="1:13">
      <c r="A52" s="195" t="s">
        <v>62</v>
      </c>
      <c r="B52" s="6"/>
      <c r="C52" s="6"/>
      <c r="D52" s="6"/>
      <c r="E52" s="6"/>
      <c r="F52" s="6"/>
      <c r="G52" s="6"/>
      <c r="H52" s="6"/>
      <c r="I52" s="6"/>
      <c r="J52" s="6"/>
      <c r="K52" s="6"/>
      <c r="L52" s="6"/>
      <c r="M52" s="17"/>
    </row>
    <row r="53" ht="91.5" customHeight="1" spans="1:13">
      <c r="A53" s="196" t="s">
        <v>63</v>
      </c>
      <c r="B53" s="99"/>
      <c r="C53" s="99"/>
      <c r="D53" s="99"/>
      <c r="E53" s="99"/>
      <c r="F53" s="99"/>
      <c r="G53" s="99"/>
      <c r="H53" s="99"/>
      <c r="I53" s="99"/>
      <c r="J53" s="99"/>
      <c r="K53" s="99"/>
      <c r="L53" s="99"/>
      <c r="M53" s="100"/>
    </row>
    <row r="54" ht="15.75" customHeight="1" spans="1:13">
      <c r="A54" s="197" t="s">
        <v>29</v>
      </c>
      <c r="B54" s="99"/>
      <c r="C54" s="100"/>
      <c r="D54" s="197" t="s">
        <v>30</v>
      </c>
      <c r="E54" s="99"/>
      <c r="F54" s="99"/>
      <c r="G54" s="99"/>
      <c r="H54" s="99"/>
      <c r="I54" s="99"/>
      <c r="J54" s="99"/>
      <c r="K54" s="99"/>
      <c r="L54" s="99"/>
      <c r="M54" s="100"/>
    </row>
    <row r="55" ht="32.25" customHeight="1" spans="1:13">
      <c r="A55" s="198" t="s">
        <v>64</v>
      </c>
      <c r="B55" s="158"/>
      <c r="C55" s="138"/>
      <c r="D55" s="198" t="s">
        <v>65</v>
      </c>
      <c r="E55" s="158"/>
      <c r="F55" s="158"/>
      <c r="G55" s="158"/>
      <c r="H55" s="158"/>
      <c r="I55" s="158"/>
      <c r="J55" s="158"/>
      <c r="K55" s="158"/>
      <c r="L55" s="158"/>
      <c r="M55" s="138"/>
    </row>
    <row r="56" ht="15.75" customHeight="1" spans="1:13">
      <c r="A56" s="185" t="s">
        <v>66</v>
      </c>
      <c r="B56" s="99"/>
      <c r="C56" s="100"/>
      <c r="D56" s="165" t="s">
        <v>67</v>
      </c>
      <c r="E56" s="99"/>
      <c r="F56" s="99"/>
      <c r="G56" s="99"/>
      <c r="H56" s="99"/>
      <c r="I56" s="99"/>
      <c r="J56" s="99"/>
      <c r="K56" s="99"/>
      <c r="L56" s="99"/>
      <c r="M56" s="100"/>
    </row>
    <row r="57" ht="15.75" customHeight="1" spans="1:13">
      <c r="A57" s="185" t="s">
        <v>68</v>
      </c>
      <c r="B57" s="99"/>
      <c r="C57" s="100"/>
      <c r="D57" s="165" t="s">
        <v>69</v>
      </c>
      <c r="E57" s="99"/>
      <c r="F57" s="99"/>
      <c r="G57" s="99"/>
      <c r="H57" s="99"/>
      <c r="I57" s="99"/>
      <c r="J57" s="99"/>
      <c r="K57" s="99"/>
      <c r="L57" s="99"/>
      <c r="M57" s="100"/>
    </row>
    <row r="58" ht="15.75" customHeight="1" spans="1:13">
      <c r="A58" s="185" t="s">
        <v>70</v>
      </c>
      <c r="B58" s="99"/>
      <c r="C58" s="100"/>
      <c r="D58" s="165" t="s">
        <v>71</v>
      </c>
      <c r="E58" s="99"/>
      <c r="F58" s="99"/>
      <c r="G58" s="99"/>
      <c r="H58" s="99"/>
      <c r="I58" s="99"/>
      <c r="J58" s="99"/>
      <c r="K58" s="99"/>
      <c r="L58" s="99"/>
      <c r="M58" s="100"/>
    </row>
    <row r="59" ht="15.75" customHeight="1" spans="1:13">
      <c r="A59" s="199" t="s">
        <v>72</v>
      </c>
      <c r="B59" s="97"/>
      <c r="C59" s="64"/>
      <c r="D59" s="165" t="s">
        <v>73</v>
      </c>
      <c r="E59" s="99"/>
      <c r="F59" s="99"/>
      <c r="G59" s="99"/>
      <c r="H59" s="99"/>
      <c r="I59" s="99"/>
      <c r="J59" s="99"/>
      <c r="K59" s="99"/>
      <c r="L59" s="99"/>
      <c r="M59" s="100"/>
    </row>
    <row r="60" ht="28.5" customHeight="1" spans="1:13">
      <c r="A60" s="187" t="s">
        <v>74</v>
      </c>
      <c r="B60" s="97"/>
      <c r="C60" s="64"/>
      <c r="D60" s="200" t="s">
        <v>75</v>
      </c>
      <c r="E60" s="99"/>
      <c r="F60" s="99"/>
      <c r="G60" s="99"/>
      <c r="H60" s="99"/>
      <c r="I60" s="99"/>
      <c r="J60" s="99"/>
      <c r="K60" s="99"/>
      <c r="L60" s="99"/>
      <c r="M60" s="100"/>
    </row>
    <row r="61" ht="13.5" customHeight="1" spans="1:13">
      <c r="A61" s="201" t="s">
        <v>76</v>
      </c>
      <c r="B61" s="6"/>
      <c r="C61" s="149"/>
      <c r="D61" s="200" t="s">
        <v>77</v>
      </c>
      <c r="E61" s="99"/>
      <c r="F61" s="99"/>
      <c r="G61" s="99"/>
      <c r="H61" s="99"/>
      <c r="I61" s="99"/>
      <c r="J61" s="99"/>
      <c r="K61" s="99"/>
      <c r="L61" s="99"/>
      <c r="M61" s="100"/>
    </row>
    <row r="62" ht="15.75" customHeight="1" spans="1:13">
      <c r="A62" s="183" t="s">
        <v>78</v>
      </c>
      <c r="B62" s="158"/>
      <c r="C62" s="138"/>
      <c r="D62" s="200" t="s">
        <v>79</v>
      </c>
      <c r="E62" s="99"/>
      <c r="F62" s="99"/>
      <c r="G62" s="99"/>
      <c r="H62" s="99"/>
      <c r="I62" s="99"/>
      <c r="J62" s="99"/>
      <c r="K62" s="99"/>
      <c r="L62" s="99"/>
      <c r="M62" s="100"/>
    </row>
    <row r="63" ht="43.5" customHeight="1" spans="1:13">
      <c r="A63" s="185" t="s">
        <v>80</v>
      </c>
      <c r="B63" s="99"/>
      <c r="C63" s="100"/>
      <c r="D63" s="165" t="s">
        <v>81</v>
      </c>
      <c r="E63" s="99"/>
      <c r="F63" s="99"/>
      <c r="G63" s="99"/>
      <c r="H63" s="99"/>
      <c r="I63" s="99"/>
      <c r="J63" s="99"/>
      <c r="K63" s="99"/>
      <c r="L63" s="99"/>
      <c r="M63" s="100"/>
    </row>
    <row r="64" ht="41.25" customHeight="1" spans="1:13">
      <c r="A64" s="185" t="s">
        <v>43</v>
      </c>
      <c r="B64" s="99"/>
      <c r="C64" s="100"/>
      <c r="D64" s="165" t="s">
        <v>82</v>
      </c>
      <c r="E64" s="99"/>
      <c r="F64" s="99"/>
      <c r="G64" s="99"/>
      <c r="H64" s="99"/>
      <c r="I64" s="99"/>
      <c r="J64" s="99"/>
      <c r="K64" s="99"/>
      <c r="L64" s="99"/>
      <c r="M64" s="100"/>
    </row>
    <row r="65" ht="41.25" customHeight="1" spans="1:13">
      <c r="A65" s="185" t="s">
        <v>83</v>
      </c>
      <c r="B65" s="99"/>
      <c r="C65" s="100"/>
      <c r="D65" s="165" t="s">
        <v>84</v>
      </c>
      <c r="E65" s="99"/>
      <c r="F65" s="99"/>
      <c r="G65" s="99"/>
      <c r="H65" s="99"/>
      <c r="I65" s="99"/>
      <c r="J65" s="99"/>
      <c r="K65" s="99"/>
      <c r="L65" s="99"/>
      <c r="M65" s="100"/>
    </row>
    <row r="66" ht="50.25" customHeight="1" spans="1:13">
      <c r="A66" s="165" t="s">
        <v>85</v>
      </c>
      <c r="B66" s="99"/>
      <c r="C66" s="100"/>
      <c r="D66" s="165" t="s">
        <v>86</v>
      </c>
      <c r="E66" s="99"/>
      <c r="F66" s="99"/>
      <c r="G66" s="99"/>
      <c r="H66" s="99"/>
      <c r="I66" s="99"/>
      <c r="J66" s="99"/>
      <c r="K66" s="99"/>
      <c r="L66" s="99"/>
      <c r="M66" s="100"/>
    </row>
    <row r="67" ht="30.75" customHeight="1" spans="1:13">
      <c r="A67" s="185" t="s">
        <v>45</v>
      </c>
      <c r="B67" s="99"/>
      <c r="C67" s="100"/>
      <c r="D67" s="165" t="s">
        <v>87</v>
      </c>
      <c r="E67" s="99"/>
      <c r="F67" s="99"/>
      <c r="G67" s="99"/>
      <c r="H67" s="99"/>
      <c r="I67" s="99"/>
      <c r="J67" s="99"/>
      <c r="K67" s="99"/>
      <c r="L67" s="99"/>
      <c r="M67" s="100"/>
    </row>
    <row r="68" ht="15.75" customHeight="1" spans="1:13">
      <c r="A68" s="185" t="s">
        <v>88</v>
      </c>
      <c r="B68" s="99"/>
      <c r="C68" s="100"/>
      <c r="D68" s="165" t="s">
        <v>89</v>
      </c>
      <c r="E68" s="99"/>
      <c r="F68" s="99"/>
      <c r="G68" s="99"/>
      <c r="H68" s="99"/>
      <c r="I68" s="99"/>
      <c r="J68" s="99"/>
      <c r="K68" s="99"/>
      <c r="L68" s="99"/>
      <c r="M68" s="100"/>
    </row>
    <row r="69" ht="15.75" customHeight="1" spans="1:13">
      <c r="A69" s="185" t="s">
        <v>90</v>
      </c>
      <c r="B69" s="99"/>
      <c r="C69" s="100"/>
      <c r="D69" s="165" t="s">
        <v>91</v>
      </c>
      <c r="E69" s="99"/>
      <c r="F69" s="99"/>
      <c r="G69" s="99"/>
      <c r="H69" s="99"/>
      <c r="I69" s="99"/>
      <c r="J69" s="99"/>
      <c r="K69" s="99"/>
      <c r="L69" s="99"/>
      <c r="M69" s="100"/>
    </row>
    <row r="70" ht="15.75" customHeight="1" spans="1:13">
      <c r="A70" s="185" t="s">
        <v>92</v>
      </c>
      <c r="B70" s="99"/>
      <c r="C70" s="100"/>
      <c r="D70" s="165" t="s">
        <v>93</v>
      </c>
      <c r="E70" s="99"/>
      <c r="F70" s="99"/>
      <c r="G70" s="99"/>
      <c r="H70" s="99"/>
      <c r="I70" s="99"/>
      <c r="J70" s="99"/>
      <c r="K70" s="99"/>
      <c r="L70" s="99"/>
      <c r="M70" s="100"/>
    </row>
    <row r="71" ht="15.75" customHeight="1" spans="1:13">
      <c r="A71" s="185" t="s">
        <v>94</v>
      </c>
      <c r="B71" s="99"/>
      <c r="C71" s="100"/>
      <c r="D71" s="165" t="s">
        <v>95</v>
      </c>
      <c r="E71" s="99"/>
      <c r="F71" s="99"/>
      <c r="G71" s="99"/>
      <c r="H71" s="99"/>
      <c r="I71" s="99"/>
      <c r="J71" s="99"/>
      <c r="K71" s="99"/>
      <c r="L71" s="99"/>
      <c r="M71" s="100"/>
    </row>
    <row r="72" ht="15.75" customHeight="1" spans="1:13">
      <c r="A72" s="185" t="s">
        <v>96</v>
      </c>
      <c r="B72" s="99"/>
      <c r="C72" s="100"/>
      <c r="D72" s="165" t="s">
        <v>97</v>
      </c>
      <c r="E72" s="99"/>
      <c r="F72" s="99"/>
      <c r="G72" s="99"/>
      <c r="H72" s="99"/>
      <c r="I72" s="99"/>
      <c r="J72" s="99"/>
      <c r="K72" s="99"/>
      <c r="L72" s="99"/>
      <c r="M72" s="100"/>
    </row>
    <row r="73" ht="15.75" customHeight="1" spans="1:13">
      <c r="A73" s="185" t="s">
        <v>98</v>
      </c>
      <c r="B73" s="99"/>
      <c r="C73" s="100"/>
      <c r="D73" s="165" t="s">
        <v>99</v>
      </c>
      <c r="E73" s="99"/>
      <c r="F73" s="99"/>
      <c r="G73" s="99"/>
      <c r="H73" s="99"/>
      <c r="I73" s="99"/>
      <c r="J73" s="99"/>
      <c r="K73" s="99"/>
      <c r="L73" s="99"/>
      <c r="M73" s="100"/>
    </row>
    <row r="74" ht="15.75" customHeight="1" spans="1:13">
      <c r="A74" s="185" t="s">
        <v>100</v>
      </c>
      <c r="B74" s="99"/>
      <c r="C74" s="100"/>
      <c r="D74" s="165" t="s">
        <v>101</v>
      </c>
      <c r="E74" s="99"/>
      <c r="F74" s="99"/>
      <c r="G74" s="99"/>
      <c r="H74" s="99"/>
      <c r="I74" s="99"/>
      <c r="J74" s="99"/>
      <c r="K74" s="99"/>
      <c r="L74" s="99"/>
      <c r="M74" s="100"/>
    </row>
    <row r="75" ht="15.75" customHeight="1" spans="1:13">
      <c r="A75" s="51"/>
      <c r="B75" s="51"/>
      <c r="C75" s="51"/>
      <c r="D75" s="51"/>
      <c r="E75" s="51"/>
      <c r="F75" s="51"/>
      <c r="G75" s="51"/>
      <c r="H75" s="51"/>
      <c r="I75" s="51"/>
      <c r="J75" s="51"/>
      <c r="K75" s="51"/>
      <c r="L75" s="51"/>
      <c r="M75" s="51"/>
    </row>
    <row r="76" ht="15.75" customHeight="1" spans="1:13">
      <c r="A76" s="51"/>
      <c r="B76" s="51"/>
      <c r="C76" s="51"/>
      <c r="D76" s="51"/>
      <c r="E76" s="51"/>
      <c r="F76" s="51"/>
      <c r="G76" s="51"/>
      <c r="H76" s="51"/>
      <c r="I76" s="51"/>
      <c r="J76" s="51"/>
      <c r="K76" s="51"/>
      <c r="L76" s="51"/>
      <c r="M76" s="51"/>
    </row>
    <row r="77" ht="15.75" customHeight="1" spans="1:13">
      <c r="A77" s="51"/>
      <c r="B77" s="51"/>
      <c r="C77" s="51"/>
      <c r="D77" s="51"/>
      <c r="E77" s="51"/>
      <c r="F77" s="51"/>
      <c r="G77" s="51"/>
      <c r="H77" s="51"/>
      <c r="I77" s="51"/>
      <c r="J77" s="51"/>
      <c r="K77" s="51"/>
      <c r="L77" s="51"/>
      <c r="M77" s="51"/>
    </row>
    <row r="78" ht="15.75" customHeight="1" spans="1:13">
      <c r="A78" s="51"/>
      <c r="B78" s="51"/>
      <c r="C78" s="51"/>
      <c r="D78" s="51"/>
      <c r="E78" s="51"/>
      <c r="F78" s="51"/>
      <c r="G78" s="51"/>
      <c r="H78" s="51"/>
      <c r="I78" s="51"/>
      <c r="J78" s="51"/>
      <c r="K78" s="51"/>
      <c r="L78" s="51"/>
      <c r="M78" s="51"/>
    </row>
    <row r="79" ht="15.75" customHeight="1" spans="1:13">
      <c r="A79" s="51"/>
      <c r="B79" s="51"/>
      <c r="C79" s="51"/>
      <c r="D79" s="51"/>
      <c r="E79" s="51"/>
      <c r="F79" s="51"/>
      <c r="G79" s="51"/>
      <c r="H79" s="51"/>
      <c r="I79" s="51"/>
      <c r="J79" s="51"/>
      <c r="K79" s="51"/>
      <c r="L79" s="51"/>
      <c r="M79" s="51"/>
    </row>
    <row r="80" ht="15.75" customHeight="1" spans="1:13">
      <c r="A80" s="51"/>
      <c r="B80" s="51"/>
      <c r="C80" s="51"/>
      <c r="D80" s="51"/>
      <c r="E80" s="51"/>
      <c r="F80" s="51"/>
      <c r="G80" s="51"/>
      <c r="H80" s="51"/>
      <c r="I80" s="51"/>
      <c r="J80" s="51"/>
      <c r="K80" s="51"/>
      <c r="L80" s="51"/>
      <c r="M80" s="51"/>
    </row>
    <row r="81" ht="15.75" customHeight="1" spans="1:13">
      <c r="A81" s="51"/>
      <c r="B81" s="51"/>
      <c r="C81" s="51"/>
      <c r="D81" s="51"/>
      <c r="E81" s="51"/>
      <c r="F81" s="51"/>
      <c r="G81" s="51"/>
      <c r="H81" s="51"/>
      <c r="I81" s="51"/>
      <c r="J81" s="51"/>
      <c r="K81" s="51"/>
      <c r="L81" s="51"/>
      <c r="M81" s="51"/>
    </row>
    <row r="82" ht="15.75" customHeight="1" spans="1:13">
      <c r="A82" s="51"/>
      <c r="B82" s="51"/>
      <c r="C82" s="51"/>
      <c r="D82" s="51"/>
      <c r="E82" s="51"/>
      <c r="F82" s="51"/>
      <c r="G82" s="51"/>
      <c r="H82" s="51"/>
      <c r="I82" s="51"/>
      <c r="J82" s="51"/>
      <c r="K82" s="51"/>
      <c r="L82" s="51"/>
      <c r="M82" s="51"/>
    </row>
    <row r="83" ht="15.75" customHeight="1" spans="1:13">
      <c r="A83" s="51"/>
      <c r="B83" s="51"/>
      <c r="C83" s="51"/>
      <c r="D83" s="51"/>
      <c r="E83" s="51"/>
      <c r="F83" s="51"/>
      <c r="G83" s="51"/>
      <c r="H83" s="51"/>
      <c r="I83" s="51"/>
      <c r="J83" s="51"/>
      <c r="K83" s="51"/>
      <c r="L83" s="51"/>
      <c r="M83" s="51"/>
    </row>
    <row r="84" ht="15.75" customHeight="1" spans="1:13">
      <c r="A84" s="51"/>
      <c r="B84" s="51"/>
      <c r="C84" s="51"/>
      <c r="D84" s="51"/>
      <c r="E84" s="51"/>
      <c r="F84" s="51"/>
      <c r="G84" s="51"/>
      <c r="H84" s="51"/>
      <c r="I84" s="51"/>
      <c r="J84" s="51"/>
      <c r="K84" s="51"/>
      <c r="L84" s="51"/>
      <c r="M84" s="51"/>
    </row>
    <row r="85" ht="15.75" customHeight="1" spans="1:13">
      <c r="A85" s="51"/>
      <c r="B85" s="51"/>
      <c r="C85" s="51"/>
      <c r="D85" s="51"/>
      <c r="E85" s="51"/>
      <c r="F85" s="51"/>
      <c r="G85" s="51"/>
      <c r="H85" s="51"/>
      <c r="I85" s="51"/>
      <c r="J85" s="51"/>
      <c r="K85" s="51"/>
      <c r="L85" s="51"/>
      <c r="M85" s="51"/>
    </row>
    <row r="86" ht="15.75" customHeight="1" spans="1:13">
      <c r="A86" s="51"/>
      <c r="B86" s="51"/>
      <c r="C86" s="51"/>
      <c r="D86" s="51"/>
      <c r="E86" s="51"/>
      <c r="F86" s="51"/>
      <c r="G86" s="51"/>
      <c r="H86" s="51"/>
      <c r="I86" s="51"/>
      <c r="J86" s="51"/>
      <c r="K86" s="51"/>
      <c r="L86" s="51"/>
      <c r="M86" s="51"/>
    </row>
    <row r="87" ht="15.75" customHeight="1" spans="1:13">
      <c r="A87" s="51"/>
      <c r="B87" s="51"/>
      <c r="C87" s="51"/>
      <c r="D87" s="51"/>
      <c r="E87" s="51"/>
      <c r="F87" s="51"/>
      <c r="G87" s="51"/>
      <c r="H87" s="51"/>
      <c r="I87" s="51"/>
      <c r="J87" s="51"/>
      <c r="K87" s="51"/>
      <c r="L87" s="51"/>
      <c r="M87" s="51"/>
    </row>
    <row r="88" ht="15.75" customHeight="1" spans="1:13">
      <c r="A88" s="51"/>
      <c r="B88" s="51"/>
      <c r="C88" s="51"/>
      <c r="D88" s="51"/>
      <c r="E88" s="51"/>
      <c r="F88" s="51"/>
      <c r="G88" s="51"/>
      <c r="H88" s="51"/>
      <c r="I88" s="51"/>
      <c r="J88" s="51"/>
      <c r="K88" s="51"/>
      <c r="L88" s="51"/>
      <c r="M88" s="51"/>
    </row>
    <row r="89" ht="15.75" customHeight="1" spans="1:13">
      <c r="A89" s="51"/>
      <c r="B89" s="51"/>
      <c r="C89" s="51"/>
      <c r="D89" s="51"/>
      <c r="E89" s="51"/>
      <c r="F89" s="51"/>
      <c r="G89" s="51"/>
      <c r="H89" s="51"/>
      <c r="I89" s="51"/>
      <c r="J89" s="51"/>
      <c r="K89" s="51"/>
      <c r="L89" s="51"/>
      <c r="M89" s="51"/>
    </row>
    <row r="90" ht="15.75" customHeight="1" spans="1:13">
      <c r="A90" s="51"/>
      <c r="B90" s="51"/>
      <c r="C90" s="51"/>
      <c r="D90" s="51"/>
      <c r="E90" s="51"/>
      <c r="F90" s="51"/>
      <c r="G90" s="51"/>
      <c r="H90" s="51"/>
      <c r="I90" s="51"/>
      <c r="J90" s="51"/>
      <c r="K90" s="51"/>
      <c r="L90" s="51"/>
      <c r="M90" s="51"/>
    </row>
    <row r="91" ht="15.75" customHeight="1" spans="1:13">
      <c r="A91" s="51"/>
      <c r="B91" s="51"/>
      <c r="C91" s="51"/>
      <c r="D91" s="51"/>
      <c r="E91" s="51"/>
      <c r="F91" s="51"/>
      <c r="G91" s="51"/>
      <c r="H91" s="51"/>
      <c r="I91" s="51"/>
      <c r="J91" s="51"/>
      <c r="K91" s="51"/>
      <c r="L91" s="51"/>
      <c r="M91" s="51"/>
    </row>
    <row r="92" ht="15.75" customHeight="1" spans="1:13">
      <c r="A92" s="51"/>
      <c r="B92" s="51"/>
      <c r="C92" s="51"/>
      <c r="D92" s="51"/>
      <c r="E92" s="51"/>
      <c r="F92" s="51"/>
      <c r="G92" s="51"/>
      <c r="H92" s="51"/>
      <c r="I92" s="51"/>
      <c r="J92" s="51"/>
      <c r="K92" s="51"/>
      <c r="L92" s="51"/>
      <c r="M92" s="51"/>
    </row>
    <row r="93" ht="15.75" customHeight="1" spans="1:13">
      <c r="A93" s="51"/>
      <c r="B93" s="51"/>
      <c r="C93" s="51"/>
      <c r="D93" s="51"/>
      <c r="E93" s="51"/>
      <c r="F93" s="51"/>
      <c r="G93" s="51"/>
      <c r="H93" s="51"/>
      <c r="I93" s="51"/>
      <c r="J93" s="51"/>
      <c r="K93" s="51"/>
      <c r="L93" s="51"/>
      <c r="M93" s="51"/>
    </row>
    <row r="94" ht="15.75" customHeight="1" spans="1:13">
      <c r="A94" s="51"/>
      <c r="B94" s="51"/>
      <c r="C94" s="51"/>
      <c r="D94" s="51"/>
      <c r="E94" s="51"/>
      <c r="F94" s="51"/>
      <c r="G94" s="51"/>
      <c r="H94" s="51"/>
      <c r="I94" s="51"/>
      <c r="J94" s="51"/>
      <c r="K94" s="51"/>
      <c r="L94" s="51"/>
      <c r="M94" s="51"/>
    </row>
    <row r="95" ht="15.75" customHeight="1" spans="1:13">
      <c r="A95" s="51"/>
      <c r="B95" s="51"/>
      <c r="C95" s="51"/>
      <c r="D95" s="51"/>
      <c r="E95" s="51"/>
      <c r="F95" s="51"/>
      <c r="G95" s="51"/>
      <c r="H95" s="51"/>
      <c r="I95" s="51"/>
      <c r="J95" s="51"/>
      <c r="K95" s="51"/>
      <c r="L95" s="51"/>
      <c r="M95" s="51"/>
    </row>
    <row r="96" ht="15.75" customHeight="1" spans="1:13">
      <c r="A96" s="51"/>
      <c r="B96" s="51"/>
      <c r="C96" s="51"/>
      <c r="D96" s="51"/>
      <c r="E96" s="51"/>
      <c r="F96" s="51"/>
      <c r="G96" s="51"/>
      <c r="H96" s="51"/>
      <c r="I96" s="51"/>
      <c r="J96" s="51"/>
      <c r="K96" s="51"/>
      <c r="L96" s="51"/>
      <c r="M96" s="51"/>
    </row>
    <row r="97" ht="15.75" customHeight="1" spans="1:13">
      <c r="A97" s="51"/>
      <c r="B97" s="51"/>
      <c r="C97" s="51"/>
      <c r="D97" s="51"/>
      <c r="E97" s="51"/>
      <c r="F97" s="51"/>
      <c r="G97" s="51"/>
      <c r="H97" s="51"/>
      <c r="I97" s="51"/>
      <c r="J97" s="51"/>
      <c r="K97" s="51"/>
      <c r="L97" s="51"/>
      <c r="M97" s="51"/>
    </row>
    <row r="98" ht="15.75" customHeight="1" spans="1:13">
      <c r="A98" s="51"/>
      <c r="B98" s="51"/>
      <c r="C98" s="51"/>
      <c r="D98" s="51"/>
      <c r="E98" s="51"/>
      <c r="F98" s="51"/>
      <c r="G98" s="51"/>
      <c r="H98" s="51"/>
      <c r="I98" s="51"/>
      <c r="J98" s="51"/>
      <c r="K98" s="51"/>
      <c r="L98" s="51"/>
      <c r="M98" s="51"/>
    </row>
    <row r="99" ht="15.75" customHeight="1" spans="1:13">
      <c r="A99" s="51"/>
      <c r="B99" s="51"/>
      <c r="C99" s="51"/>
      <c r="D99" s="51"/>
      <c r="E99" s="51"/>
      <c r="F99" s="51"/>
      <c r="G99" s="51"/>
      <c r="H99" s="51"/>
      <c r="I99" s="51"/>
      <c r="J99" s="51"/>
      <c r="K99" s="51"/>
      <c r="L99" s="51"/>
      <c r="M99" s="51"/>
    </row>
    <row r="100" ht="15.75" customHeight="1" spans="1:13">
      <c r="A100" s="51"/>
      <c r="B100" s="51"/>
      <c r="C100" s="51"/>
      <c r="D100" s="51"/>
      <c r="E100" s="51"/>
      <c r="F100" s="51"/>
      <c r="G100" s="51"/>
      <c r="H100" s="51"/>
      <c r="I100" s="51"/>
      <c r="J100" s="51"/>
      <c r="K100" s="51"/>
      <c r="L100" s="51"/>
      <c r="M100" s="51"/>
    </row>
    <row r="101" ht="15.75" customHeight="1" spans="1:13">
      <c r="A101" s="51"/>
      <c r="B101" s="51"/>
      <c r="C101" s="51"/>
      <c r="D101" s="51"/>
      <c r="E101" s="51"/>
      <c r="F101" s="51"/>
      <c r="G101" s="51"/>
      <c r="H101" s="51"/>
      <c r="I101" s="51"/>
      <c r="J101" s="51"/>
      <c r="K101" s="51"/>
      <c r="L101" s="51"/>
      <c r="M101" s="51"/>
    </row>
    <row r="102" ht="15.75" customHeight="1" spans="1:13">
      <c r="A102" s="51"/>
      <c r="B102" s="51"/>
      <c r="C102" s="51"/>
      <c r="D102" s="51"/>
      <c r="E102" s="51"/>
      <c r="F102" s="51"/>
      <c r="G102" s="51"/>
      <c r="H102" s="51"/>
      <c r="I102" s="51"/>
      <c r="J102" s="51"/>
      <c r="K102" s="51"/>
      <c r="L102" s="51"/>
      <c r="M102" s="51"/>
    </row>
    <row r="103" ht="15.75" customHeight="1" spans="1:13">
      <c r="A103" s="51"/>
      <c r="B103" s="51"/>
      <c r="C103" s="51"/>
      <c r="D103" s="51"/>
      <c r="E103" s="51"/>
      <c r="F103" s="51"/>
      <c r="G103" s="51"/>
      <c r="H103" s="51"/>
      <c r="I103" s="51"/>
      <c r="J103" s="51"/>
      <c r="K103" s="51"/>
      <c r="L103" s="51"/>
      <c r="M103" s="51"/>
    </row>
    <row r="104" ht="15.75" customHeight="1" spans="1:13">
      <c r="A104" s="51"/>
      <c r="B104" s="51"/>
      <c r="C104" s="51"/>
      <c r="D104" s="51"/>
      <c r="E104" s="51"/>
      <c r="F104" s="51"/>
      <c r="G104" s="51"/>
      <c r="H104" s="51"/>
      <c r="I104" s="51"/>
      <c r="J104" s="51"/>
      <c r="K104" s="51"/>
      <c r="L104" s="51"/>
      <c r="M104" s="51"/>
    </row>
    <row r="105" ht="15.75" customHeight="1" spans="1:13">
      <c r="A105" s="51"/>
      <c r="B105" s="51"/>
      <c r="C105" s="51"/>
      <c r="D105" s="51"/>
      <c r="E105" s="51"/>
      <c r="F105" s="51"/>
      <c r="G105" s="51"/>
      <c r="H105" s="51"/>
      <c r="I105" s="51"/>
      <c r="J105" s="51"/>
      <c r="K105" s="51"/>
      <c r="L105" s="51"/>
      <c r="M105" s="51"/>
    </row>
    <row r="106" ht="15.75" customHeight="1" spans="1:13">
      <c r="A106" s="51"/>
      <c r="B106" s="51"/>
      <c r="C106" s="51"/>
      <c r="D106" s="51"/>
      <c r="E106" s="51"/>
      <c r="F106" s="51"/>
      <c r="G106" s="51"/>
      <c r="H106" s="51"/>
      <c r="I106" s="51"/>
      <c r="J106" s="51"/>
      <c r="K106" s="51"/>
      <c r="L106" s="51"/>
      <c r="M106" s="51"/>
    </row>
    <row r="107" ht="15.75" customHeight="1" spans="1:13">
      <c r="A107" s="51"/>
      <c r="B107" s="51"/>
      <c r="C107" s="51"/>
      <c r="D107" s="51"/>
      <c r="E107" s="51"/>
      <c r="F107" s="51"/>
      <c r="G107" s="51"/>
      <c r="H107" s="51"/>
      <c r="I107" s="51"/>
      <c r="J107" s="51"/>
      <c r="K107" s="51"/>
      <c r="L107" s="51"/>
      <c r="M107" s="51"/>
    </row>
    <row r="108" ht="15.75" customHeight="1" spans="1:13">
      <c r="A108" s="51"/>
      <c r="B108" s="51"/>
      <c r="C108" s="51"/>
      <c r="D108" s="51"/>
      <c r="E108" s="51"/>
      <c r="F108" s="51"/>
      <c r="G108" s="51"/>
      <c r="H108" s="51"/>
      <c r="I108" s="51"/>
      <c r="J108" s="51"/>
      <c r="K108" s="51"/>
      <c r="L108" s="51"/>
      <c r="M108" s="51"/>
    </row>
    <row r="109" ht="15.75" customHeight="1" spans="1:13">
      <c r="A109" s="51"/>
      <c r="B109" s="51"/>
      <c r="C109" s="51"/>
      <c r="D109" s="51"/>
      <c r="E109" s="51"/>
      <c r="F109" s="51"/>
      <c r="G109" s="51"/>
      <c r="H109" s="51"/>
      <c r="I109" s="51"/>
      <c r="J109" s="51"/>
      <c r="K109" s="51"/>
      <c r="L109" s="51"/>
      <c r="M109" s="51"/>
    </row>
    <row r="110" ht="15.75" customHeight="1" spans="1:13">
      <c r="A110" s="51"/>
      <c r="B110" s="51"/>
      <c r="C110" s="51"/>
      <c r="D110" s="51"/>
      <c r="E110" s="51"/>
      <c r="F110" s="51"/>
      <c r="G110" s="51"/>
      <c r="H110" s="51"/>
      <c r="I110" s="51"/>
      <c r="J110" s="51"/>
      <c r="K110" s="51"/>
      <c r="L110" s="51"/>
      <c r="M110" s="51"/>
    </row>
    <row r="111" ht="15.75" customHeight="1" spans="1:13">
      <c r="A111" s="51"/>
      <c r="B111" s="51"/>
      <c r="C111" s="51"/>
      <c r="D111" s="51"/>
      <c r="E111" s="51"/>
      <c r="F111" s="51"/>
      <c r="G111" s="51"/>
      <c r="H111" s="51"/>
      <c r="I111" s="51"/>
      <c r="J111" s="51"/>
      <c r="K111" s="51"/>
      <c r="L111" s="51"/>
      <c r="M111" s="51"/>
    </row>
    <row r="112" ht="15.75" customHeight="1" spans="1:13">
      <c r="A112" s="51"/>
      <c r="B112" s="51"/>
      <c r="C112" s="51"/>
      <c r="D112" s="51"/>
      <c r="E112" s="51"/>
      <c r="F112" s="51"/>
      <c r="G112" s="51"/>
      <c r="H112" s="51"/>
      <c r="I112" s="51"/>
      <c r="J112" s="51"/>
      <c r="K112" s="51"/>
      <c r="L112" s="51"/>
      <c r="M112" s="51"/>
    </row>
    <row r="113" ht="15.75" customHeight="1" spans="1:13">
      <c r="A113" s="51"/>
      <c r="B113" s="51"/>
      <c r="C113" s="51"/>
      <c r="D113" s="51"/>
      <c r="E113" s="51"/>
      <c r="F113" s="51"/>
      <c r="G113" s="51"/>
      <c r="H113" s="51"/>
      <c r="I113" s="51"/>
      <c r="J113" s="51"/>
      <c r="K113" s="51"/>
      <c r="L113" s="51"/>
      <c r="M113" s="51"/>
    </row>
    <row r="114" ht="15.75" customHeight="1" spans="1:13">
      <c r="A114" s="51"/>
      <c r="B114" s="51"/>
      <c r="C114" s="51"/>
      <c r="D114" s="51"/>
      <c r="E114" s="51"/>
      <c r="F114" s="51"/>
      <c r="G114" s="51"/>
      <c r="H114" s="51"/>
      <c r="I114" s="51"/>
      <c r="J114" s="51"/>
      <c r="K114" s="51"/>
      <c r="L114" s="51"/>
      <c r="M114" s="51"/>
    </row>
  </sheetData>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 footer="0"/>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9"/>
  <sheetViews>
    <sheetView tabSelected="1" topLeftCell="A2" workbookViewId="0">
      <selection activeCell="J54" sqref="J54"/>
    </sheetView>
  </sheetViews>
  <sheetFormatPr defaultColWidth="14.4285714285714" defaultRowHeight="15" customHeight="1"/>
  <cols>
    <col min="1" max="1" width="5" customWidth="1"/>
    <col min="2" max="2" width="14.7142857142857" customWidth="1"/>
    <col min="3" max="3" width="14.7142857142857" hidden="1" customWidth="1"/>
    <col min="4" max="4" width="15.4285714285714" customWidth="1"/>
    <col min="5" max="5" width="25.4285714285714" customWidth="1"/>
    <col min="6" max="6" width="25.4285714285714" hidden="1" customWidth="1"/>
    <col min="7" max="7" width="20.4285714285714" customWidth="1"/>
    <col min="8" max="8" width="62.4285714285714" customWidth="1"/>
    <col min="9" max="9" width="11.4285714285714" customWidth="1"/>
    <col min="10" max="10" width="30.1428571428571" customWidth="1"/>
    <col min="11" max="11" width="10.7142857142857" customWidth="1"/>
  </cols>
  <sheetData>
    <row r="1" ht="27.75" hidden="1" customHeight="1" spans="1:11">
      <c r="A1" s="51"/>
      <c r="B1" s="51"/>
      <c r="C1" s="51"/>
      <c r="D1" s="51"/>
      <c r="E1" s="51"/>
      <c r="F1" s="51"/>
      <c r="G1" s="93"/>
      <c r="H1" s="94"/>
      <c r="I1" s="133"/>
      <c r="J1" s="51"/>
      <c r="K1" s="51"/>
    </row>
    <row r="2" ht="65.25" customHeight="1" spans="1:11">
      <c r="A2" s="51"/>
      <c r="B2" s="51"/>
      <c r="C2" s="51"/>
      <c r="D2" s="51"/>
      <c r="E2" s="51"/>
      <c r="F2" s="51"/>
      <c r="G2" s="93"/>
      <c r="H2" s="94"/>
      <c r="I2" s="133"/>
      <c r="J2" s="51"/>
      <c r="K2" s="51"/>
    </row>
    <row r="3" ht="34.5" customHeight="1" spans="1:11">
      <c r="A3" s="51"/>
      <c r="B3" s="78"/>
      <c r="C3" s="12"/>
      <c r="D3" s="12"/>
      <c r="E3" s="95" t="s">
        <v>2</v>
      </c>
      <c r="F3" s="81"/>
      <c r="G3" s="81"/>
      <c r="H3" s="81"/>
      <c r="I3" s="81"/>
      <c r="J3" s="91"/>
      <c r="K3" s="51"/>
    </row>
    <row r="4" ht="26.25" customHeight="1" spans="1:11">
      <c r="A4" s="51"/>
      <c r="B4" s="16"/>
      <c r="C4" s="6"/>
      <c r="D4" s="6"/>
      <c r="E4" s="96" t="s">
        <v>3</v>
      </c>
      <c r="F4" s="97"/>
      <c r="G4" s="97"/>
      <c r="H4" s="97"/>
      <c r="I4" s="97"/>
      <c r="J4" s="134"/>
      <c r="K4" s="51"/>
    </row>
    <row r="5" ht="33" customHeight="1" spans="1:11">
      <c r="A5" s="51"/>
      <c r="B5" s="98" t="s">
        <v>31</v>
      </c>
      <c r="C5" s="99"/>
      <c r="D5" s="100"/>
      <c r="E5" s="101" t="s">
        <v>102</v>
      </c>
      <c r="F5" s="101"/>
      <c r="G5" s="102" t="s">
        <v>103</v>
      </c>
      <c r="H5" s="103" t="s">
        <v>104</v>
      </c>
      <c r="I5" s="135" t="s">
        <v>41</v>
      </c>
      <c r="J5" s="100"/>
      <c r="K5" s="51"/>
    </row>
    <row r="6" ht="30.75" customHeight="1" spans="1:11">
      <c r="A6" s="51"/>
      <c r="B6" s="98" t="s">
        <v>105</v>
      </c>
      <c r="C6" s="99"/>
      <c r="D6" s="100"/>
      <c r="E6" s="104">
        <v>254125000101</v>
      </c>
      <c r="F6" s="101"/>
      <c r="G6" s="105" t="s">
        <v>37</v>
      </c>
      <c r="H6" s="101" t="s">
        <v>106</v>
      </c>
      <c r="I6" s="136">
        <f>IF(SUM(I9:I69)=0,"",AVERAGE(I9:I69))</f>
        <v>57.4754098360656</v>
      </c>
      <c r="J6" s="64"/>
      <c r="K6" s="51"/>
    </row>
    <row r="7" ht="17.25" customHeight="1" spans="1:11">
      <c r="A7" s="51"/>
      <c r="B7" s="98" t="s">
        <v>107</v>
      </c>
      <c r="C7" s="99"/>
      <c r="D7" s="100"/>
      <c r="E7" s="106" t="s">
        <v>108</v>
      </c>
      <c r="F7" s="99"/>
      <c r="G7" s="99"/>
      <c r="H7" s="100"/>
      <c r="I7" s="137"/>
      <c r="J7" s="138"/>
      <c r="K7" s="51"/>
    </row>
    <row r="8" ht="28.5" customHeight="1" spans="1:11">
      <c r="A8" s="51"/>
      <c r="B8" s="107" t="s">
        <v>43</v>
      </c>
      <c r="C8" s="108" t="s">
        <v>43</v>
      </c>
      <c r="D8" s="109" t="s">
        <v>41</v>
      </c>
      <c r="E8" s="109" t="s">
        <v>109</v>
      </c>
      <c r="F8" s="109"/>
      <c r="G8" s="110" t="s">
        <v>41</v>
      </c>
      <c r="H8" s="109" t="s">
        <v>110</v>
      </c>
      <c r="I8" s="139" t="s">
        <v>111</v>
      </c>
      <c r="J8" s="140" t="s">
        <v>54</v>
      </c>
      <c r="K8" s="51"/>
    </row>
    <row r="9" ht="50.25" customHeight="1" spans="1:11">
      <c r="A9" s="111">
        <f>IF(I9&lt;61,MAX($A$8:A8)+1,"")</f>
        <v>1</v>
      </c>
      <c r="B9" s="112" t="s">
        <v>112</v>
      </c>
      <c r="C9" s="113" t="s">
        <v>112</v>
      </c>
      <c r="D9" s="114">
        <f>IF(SUM(G9:G27)=0,"",AVERAGE(G9:G27))</f>
        <v>56.4</v>
      </c>
      <c r="E9" s="115" t="s">
        <v>113</v>
      </c>
      <c r="F9" s="115" t="s">
        <v>113</v>
      </c>
      <c r="G9" s="116">
        <v>52</v>
      </c>
      <c r="H9" s="117" t="s">
        <v>114</v>
      </c>
      <c r="I9" s="31">
        <v>51</v>
      </c>
      <c r="J9" s="141"/>
      <c r="K9" s="51"/>
    </row>
    <row r="10" ht="51" customHeight="1" spans="1:11">
      <c r="A10" s="111">
        <f>IF(I10&lt;61,MAX($A$8:A9)+1,"")</f>
        <v>2</v>
      </c>
      <c r="B10" s="118"/>
      <c r="C10" s="113" t="s">
        <v>112</v>
      </c>
      <c r="D10" s="119"/>
      <c r="E10" s="120" t="s">
        <v>115</v>
      </c>
      <c r="F10" s="30" t="s">
        <v>115</v>
      </c>
      <c r="G10" s="121">
        <v>45</v>
      </c>
      <c r="H10" s="117" t="s">
        <v>116</v>
      </c>
      <c r="I10" s="31">
        <v>52</v>
      </c>
      <c r="J10" s="141"/>
      <c r="K10" s="51"/>
    </row>
    <row r="11" ht="93" customHeight="1" spans="1:11">
      <c r="A11" s="111">
        <f>IF(I11&lt;61,MAX($A$8:A10)+1,"")</f>
        <v>3</v>
      </c>
      <c r="B11" s="118"/>
      <c r="C11" s="113" t="s">
        <v>112</v>
      </c>
      <c r="D11" s="119"/>
      <c r="E11" s="119"/>
      <c r="F11" s="30" t="s">
        <v>115</v>
      </c>
      <c r="G11" s="119"/>
      <c r="H11" s="117" t="s">
        <v>117</v>
      </c>
      <c r="I11" s="31">
        <v>53</v>
      </c>
      <c r="J11" s="141"/>
      <c r="K11" s="51"/>
    </row>
    <row r="12" ht="32.25" customHeight="1" spans="1:11">
      <c r="A12" s="111">
        <f>IF(I12&lt;61,MAX($A$8:A11)+1,"")</f>
        <v>4</v>
      </c>
      <c r="B12" s="118"/>
      <c r="C12" s="113" t="s">
        <v>112</v>
      </c>
      <c r="D12" s="119"/>
      <c r="E12" s="122"/>
      <c r="F12" s="30" t="s">
        <v>115</v>
      </c>
      <c r="G12" s="122"/>
      <c r="H12" s="117" t="s">
        <v>118</v>
      </c>
      <c r="I12" s="31">
        <v>50</v>
      </c>
      <c r="J12" s="141"/>
      <c r="K12" s="51"/>
    </row>
    <row r="13" ht="45" customHeight="1" spans="1:11">
      <c r="A13" s="111">
        <f>IF(I13&lt;61,MAX($A$8:A12)+1,"")</f>
        <v>5</v>
      </c>
      <c r="B13" s="118"/>
      <c r="C13" s="113" t="s">
        <v>112</v>
      </c>
      <c r="D13" s="119"/>
      <c r="E13" s="120" t="s">
        <v>119</v>
      </c>
      <c r="F13" s="30" t="s">
        <v>119</v>
      </c>
      <c r="G13" s="121">
        <v>63</v>
      </c>
      <c r="H13" s="117" t="s">
        <v>120</v>
      </c>
      <c r="I13" s="31">
        <v>60</v>
      </c>
      <c r="J13" s="141"/>
      <c r="K13" s="51"/>
    </row>
    <row r="14" ht="30.75" customHeight="1" spans="1:11">
      <c r="A14" s="111">
        <f>IF(I14&lt;61,MAX($A$8:A13)+1,"")</f>
        <v>6</v>
      </c>
      <c r="B14" s="118"/>
      <c r="C14" s="113" t="s">
        <v>112</v>
      </c>
      <c r="D14" s="119"/>
      <c r="E14" s="122"/>
      <c r="F14" s="30" t="s">
        <v>119</v>
      </c>
      <c r="G14" s="122"/>
      <c r="H14" s="117" t="s">
        <v>121</v>
      </c>
      <c r="I14" s="31">
        <v>60</v>
      </c>
      <c r="J14" s="141"/>
      <c r="K14" s="51"/>
    </row>
    <row r="15" ht="48" customHeight="1" spans="1:11">
      <c r="A15" s="111" t="str">
        <f>IF(I15&lt;61,MAX($A$8:A14)+1,"")</f>
        <v/>
      </c>
      <c r="B15" s="118"/>
      <c r="C15" s="113" t="s">
        <v>112</v>
      </c>
      <c r="D15" s="119"/>
      <c r="E15" s="120" t="s">
        <v>122</v>
      </c>
      <c r="F15" s="30" t="s">
        <v>122</v>
      </c>
      <c r="G15" s="121">
        <v>60</v>
      </c>
      <c r="H15" s="117" t="s">
        <v>123</v>
      </c>
      <c r="I15" s="31">
        <v>65</v>
      </c>
      <c r="J15" s="141"/>
      <c r="K15" s="51"/>
    </row>
    <row r="16" ht="44.25" customHeight="1" spans="1:11">
      <c r="A16" s="111">
        <f>IF(I16&lt;61,MAX($A$8:A15)+1,"")</f>
        <v>7</v>
      </c>
      <c r="B16" s="118"/>
      <c r="C16" s="113" t="s">
        <v>112</v>
      </c>
      <c r="D16" s="119"/>
      <c r="E16" s="119"/>
      <c r="F16" s="30" t="s">
        <v>122</v>
      </c>
      <c r="G16" s="119"/>
      <c r="H16" s="117" t="s">
        <v>124</v>
      </c>
      <c r="I16" s="31">
        <v>55</v>
      </c>
      <c r="J16" s="141"/>
      <c r="K16" s="51"/>
    </row>
    <row r="17" ht="45" customHeight="1" spans="1:11">
      <c r="A17" s="111" t="str">
        <f>IF(I17&lt;61,MAX($A$8:A16)+1,"")</f>
        <v/>
      </c>
      <c r="B17" s="118"/>
      <c r="C17" s="113" t="s">
        <v>112</v>
      </c>
      <c r="D17" s="119"/>
      <c r="E17" s="119"/>
      <c r="F17" s="30" t="s">
        <v>122</v>
      </c>
      <c r="G17" s="119"/>
      <c r="H17" s="117" t="s">
        <v>125</v>
      </c>
      <c r="I17" s="31">
        <v>63</v>
      </c>
      <c r="J17" s="141"/>
      <c r="K17" s="51"/>
    </row>
    <row r="18" ht="60" customHeight="1" spans="1:11">
      <c r="A18" s="111">
        <f>IF(I18&lt;61,MAX($A$8:A17)+1,"")</f>
        <v>8</v>
      </c>
      <c r="B18" s="118"/>
      <c r="C18" s="113" t="s">
        <v>112</v>
      </c>
      <c r="D18" s="119"/>
      <c r="E18" s="119"/>
      <c r="F18" s="30" t="s">
        <v>122</v>
      </c>
      <c r="G18" s="119"/>
      <c r="H18" s="117" t="s">
        <v>126</v>
      </c>
      <c r="I18" s="31">
        <v>50</v>
      </c>
      <c r="J18" s="141"/>
      <c r="K18" s="51"/>
    </row>
    <row r="19" ht="48" customHeight="1" spans="1:11">
      <c r="A19" s="111">
        <f>IF(I19&lt;61,MAX($A$8:A18)+1,"")</f>
        <v>9</v>
      </c>
      <c r="B19" s="118"/>
      <c r="C19" s="113" t="s">
        <v>112</v>
      </c>
      <c r="D19" s="119"/>
      <c r="E19" s="119"/>
      <c r="F19" s="30" t="s">
        <v>122</v>
      </c>
      <c r="G19" s="119"/>
      <c r="H19" s="117" t="s">
        <v>127</v>
      </c>
      <c r="I19" s="31">
        <v>50</v>
      </c>
      <c r="J19" s="141"/>
      <c r="K19" s="51"/>
    </row>
    <row r="20" ht="30" customHeight="1" spans="1:11">
      <c r="A20" s="111" t="str">
        <f>IF(I20&lt;61,MAX($A$8:A19)+1,"")</f>
        <v/>
      </c>
      <c r="B20" s="118"/>
      <c r="C20" s="113" t="s">
        <v>112</v>
      </c>
      <c r="D20" s="119"/>
      <c r="E20" s="122"/>
      <c r="F20" s="30" t="s">
        <v>122</v>
      </c>
      <c r="G20" s="122"/>
      <c r="H20" s="117" t="s">
        <v>128</v>
      </c>
      <c r="I20" s="31">
        <v>68</v>
      </c>
      <c r="J20" s="141"/>
      <c r="K20" s="51"/>
    </row>
    <row r="21" ht="31.5" customHeight="1" spans="1:11">
      <c r="A21" s="111">
        <f>IF(I21&lt;61,MAX($A$8:A20)+1,"")</f>
        <v>10</v>
      </c>
      <c r="B21" s="118"/>
      <c r="C21" s="113" t="s">
        <v>112</v>
      </c>
      <c r="D21" s="119"/>
      <c r="E21" s="120" t="s">
        <v>129</v>
      </c>
      <c r="F21" s="30" t="s">
        <v>129</v>
      </c>
      <c r="G21" s="121">
        <v>62</v>
      </c>
      <c r="H21" s="117" t="s">
        <v>130</v>
      </c>
      <c r="I21" s="31">
        <v>60</v>
      </c>
      <c r="J21" s="141"/>
      <c r="K21" s="51"/>
    </row>
    <row r="22" ht="41.25" customHeight="1" spans="1:11">
      <c r="A22" s="111" t="str">
        <f>IF(I22&lt;61,MAX($A$8:A21)+1,"")</f>
        <v/>
      </c>
      <c r="B22" s="118"/>
      <c r="C22" s="113" t="s">
        <v>112</v>
      </c>
      <c r="D22" s="119"/>
      <c r="E22" s="119"/>
      <c r="F22" s="30" t="s">
        <v>129</v>
      </c>
      <c r="G22" s="119"/>
      <c r="H22" s="117" t="s">
        <v>131</v>
      </c>
      <c r="I22" s="31">
        <v>70</v>
      </c>
      <c r="J22" s="141"/>
      <c r="K22" s="51"/>
    </row>
    <row r="23" ht="59.25" customHeight="1" spans="1:11">
      <c r="A23" s="111" t="str">
        <f>IF(I23&lt;61,MAX($A$8:A22)+1,"")</f>
        <v/>
      </c>
      <c r="B23" s="118"/>
      <c r="C23" s="113" t="s">
        <v>112</v>
      </c>
      <c r="D23" s="119"/>
      <c r="E23" s="119"/>
      <c r="F23" s="30" t="s">
        <v>129</v>
      </c>
      <c r="G23" s="119"/>
      <c r="H23" s="117" t="s">
        <v>132</v>
      </c>
      <c r="I23" s="31">
        <v>66</v>
      </c>
      <c r="J23" s="141"/>
      <c r="K23" s="51"/>
    </row>
    <row r="24" ht="44.25" customHeight="1" spans="1:11">
      <c r="A24" s="111">
        <f>IF(I24&lt;61,MAX($A$8:A23)+1,"")</f>
        <v>11</v>
      </c>
      <c r="B24" s="118"/>
      <c r="C24" s="113" t="s">
        <v>112</v>
      </c>
      <c r="D24" s="119"/>
      <c r="E24" s="119"/>
      <c r="F24" s="30" t="s">
        <v>129</v>
      </c>
      <c r="G24" s="119"/>
      <c r="H24" s="117" t="s">
        <v>133</v>
      </c>
      <c r="I24" s="31">
        <v>58</v>
      </c>
      <c r="J24" s="142" t="s">
        <v>134</v>
      </c>
      <c r="K24" s="51"/>
    </row>
    <row r="25" ht="33.75" customHeight="1" spans="1:11">
      <c r="A25" s="111" t="str">
        <f>IF(I25&lt;61,MAX($A$8:A24)+1,"")</f>
        <v/>
      </c>
      <c r="B25" s="118"/>
      <c r="C25" s="113" t="s">
        <v>112</v>
      </c>
      <c r="D25" s="119"/>
      <c r="E25" s="119"/>
      <c r="F25" s="30" t="s">
        <v>129</v>
      </c>
      <c r="G25" s="119"/>
      <c r="H25" s="117" t="s">
        <v>135</v>
      </c>
      <c r="I25" s="31">
        <v>75</v>
      </c>
      <c r="J25" s="141"/>
      <c r="K25" s="51"/>
    </row>
    <row r="26" ht="35.25" customHeight="1" spans="1:11">
      <c r="A26" s="111">
        <f>IF(I26&lt;61,MAX($A$8:A25)+1,"")</f>
        <v>12</v>
      </c>
      <c r="B26" s="118"/>
      <c r="C26" s="113" t="s">
        <v>112</v>
      </c>
      <c r="D26" s="119"/>
      <c r="E26" s="119"/>
      <c r="F26" s="30" t="s">
        <v>129</v>
      </c>
      <c r="G26" s="119"/>
      <c r="H26" s="117" t="s">
        <v>136</v>
      </c>
      <c r="I26" s="31">
        <v>60</v>
      </c>
      <c r="J26" s="143" t="s">
        <v>137</v>
      </c>
      <c r="K26" s="51"/>
    </row>
    <row r="27" ht="75" customHeight="1" spans="1:11">
      <c r="A27" s="111">
        <f>IF(I27&lt;61,MAX($A$8:A26)+1,"")</f>
        <v>13</v>
      </c>
      <c r="B27" s="123"/>
      <c r="C27" s="113" t="s">
        <v>112</v>
      </c>
      <c r="D27" s="122"/>
      <c r="E27" s="122"/>
      <c r="F27" s="30" t="s">
        <v>129</v>
      </c>
      <c r="G27" s="122"/>
      <c r="H27" s="117" t="s">
        <v>138</v>
      </c>
      <c r="I27" s="31">
        <v>50</v>
      </c>
      <c r="J27" s="141"/>
      <c r="K27" s="51"/>
    </row>
    <row r="28" ht="31.5" customHeight="1" spans="1:11">
      <c r="A28" s="111" t="str">
        <f>IF(I28&lt;61,MAX($A$8:A27)+1,"")</f>
        <v/>
      </c>
      <c r="B28" s="124" t="s">
        <v>139</v>
      </c>
      <c r="C28" s="125" t="s">
        <v>139</v>
      </c>
      <c r="D28" s="126">
        <f>IF(SUM(I28:I54)=0,"",AVERAGE(I28:I55))</f>
        <v>59.2857142857143</v>
      </c>
      <c r="E28" s="120" t="s">
        <v>140</v>
      </c>
      <c r="F28" s="120" t="s">
        <v>140</v>
      </c>
      <c r="G28" s="121">
        <f>IF(SUM(I28:I34)=0,"",AVERAGE(I28:I34))</f>
        <v>63.8571428571429</v>
      </c>
      <c r="H28" s="117" t="s">
        <v>141</v>
      </c>
      <c r="I28" s="31">
        <v>80</v>
      </c>
      <c r="J28" s="141"/>
      <c r="K28" s="51"/>
    </row>
    <row r="29" ht="33.75" customHeight="1" spans="1:11">
      <c r="A29" s="111">
        <f>IF(I29&lt;61,MAX($A$8:A28)+1,"")</f>
        <v>14</v>
      </c>
      <c r="B29" s="44"/>
      <c r="C29" s="125" t="s">
        <v>139</v>
      </c>
      <c r="D29" s="119"/>
      <c r="E29" s="119"/>
      <c r="F29" s="120" t="s">
        <v>140</v>
      </c>
      <c r="G29" s="119"/>
      <c r="H29" s="117" t="s">
        <v>142</v>
      </c>
      <c r="I29" s="31">
        <v>52</v>
      </c>
      <c r="J29" s="141"/>
      <c r="K29" s="51"/>
    </row>
    <row r="30" ht="45.75" customHeight="1" spans="1:11">
      <c r="A30" s="111">
        <f>IF(I30&lt;61,MAX($A$8:A29)+1,"")</f>
        <v>15</v>
      </c>
      <c r="B30" s="44"/>
      <c r="C30" s="125" t="s">
        <v>139</v>
      </c>
      <c r="D30" s="119"/>
      <c r="E30" s="119"/>
      <c r="F30" s="120" t="s">
        <v>140</v>
      </c>
      <c r="G30" s="119"/>
      <c r="H30" s="117" t="s">
        <v>143</v>
      </c>
      <c r="I30" s="31">
        <v>50</v>
      </c>
      <c r="J30" s="141"/>
      <c r="K30" s="51"/>
    </row>
    <row r="31" ht="39" customHeight="1" spans="1:11">
      <c r="A31" s="111" t="str">
        <f>IF(I31&lt;61,MAX($A$8:A30)+1,"")</f>
        <v/>
      </c>
      <c r="B31" s="44"/>
      <c r="C31" s="125" t="s">
        <v>139</v>
      </c>
      <c r="D31" s="119"/>
      <c r="E31" s="119"/>
      <c r="F31" s="120" t="s">
        <v>140</v>
      </c>
      <c r="G31" s="119"/>
      <c r="H31" s="117" t="s">
        <v>144</v>
      </c>
      <c r="I31" s="31">
        <v>80</v>
      </c>
      <c r="J31" s="141"/>
      <c r="K31" s="51"/>
    </row>
    <row r="32" ht="47.25" customHeight="1" spans="1:11">
      <c r="A32" s="111" t="str">
        <f>IF(I32&lt;61,MAX($A$8:A31)+1,"")</f>
        <v/>
      </c>
      <c r="B32" s="44"/>
      <c r="C32" s="125" t="s">
        <v>139</v>
      </c>
      <c r="D32" s="119"/>
      <c r="E32" s="119"/>
      <c r="F32" s="120" t="s">
        <v>140</v>
      </c>
      <c r="G32" s="119"/>
      <c r="H32" s="117" t="s">
        <v>145</v>
      </c>
      <c r="I32" s="31">
        <v>75</v>
      </c>
      <c r="J32" s="141"/>
      <c r="K32" s="51"/>
    </row>
    <row r="33" ht="50.25" customHeight="1" spans="1:11">
      <c r="A33" s="111">
        <f>IF(I33&lt;61,MAX($A$8:A32)+1,"")</f>
        <v>16</v>
      </c>
      <c r="B33" s="44"/>
      <c r="C33" s="125" t="s">
        <v>139</v>
      </c>
      <c r="D33" s="119"/>
      <c r="E33" s="119"/>
      <c r="F33" s="120" t="s">
        <v>140</v>
      </c>
      <c r="G33" s="119"/>
      <c r="H33" s="117" t="s">
        <v>146</v>
      </c>
      <c r="I33" s="31">
        <v>60</v>
      </c>
      <c r="J33" s="141"/>
      <c r="K33" s="51"/>
    </row>
    <row r="34" ht="45" customHeight="1" spans="1:11">
      <c r="A34" s="111">
        <f>IF(I34&lt;61,MAX($A$8:A33)+1,"")</f>
        <v>17</v>
      </c>
      <c r="B34" s="44"/>
      <c r="C34" s="125" t="s">
        <v>139</v>
      </c>
      <c r="D34" s="119"/>
      <c r="E34" s="122"/>
      <c r="F34" s="120" t="s">
        <v>140</v>
      </c>
      <c r="G34" s="122"/>
      <c r="H34" s="117" t="s">
        <v>147</v>
      </c>
      <c r="I34" s="31">
        <v>50</v>
      </c>
      <c r="J34" s="141"/>
      <c r="K34" s="51"/>
    </row>
    <row r="35" ht="25.5" customHeight="1" spans="1:11">
      <c r="A35" s="111" t="str">
        <f>IF(I35&lt;61,MAX($A$8:A34)+1,"")</f>
        <v/>
      </c>
      <c r="B35" s="44"/>
      <c r="C35" s="125" t="s">
        <v>139</v>
      </c>
      <c r="D35" s="119"/>
      <c r="E35" s="120" t="s">
        <v>148</v>
      </c>
      <c r="F35" s="120" t="s">
        <v>148</v>
      </c>
      <c r="G35" s="121">
        <v>52</v>
      </c>
      <c r="H35" s="117" t="s">
        <v>149</v>
      </c>
      <c r="I35" s="31">
        <v>62</v>
      </c>
      <c r="J35" s="141"/>
      <c r="K35" s="51"/>
    </row>
    <row r="36" ht="46.5" customHeight="1" spans="1:11">
      <c r="A36" s="111">
        <f>IF(I36&lt;61,MAX($A$8:A35)+1,"")</f>
        <v>18</v>
      </c>
      <c r="B36" s="44"/>
      <c r="C36" s="125" t="s">
        <v>139</v>
      </c>
      <c r="D36" s="119"/>
      <c r="E36" s="119"/>
      <c r="F36" s="120" t="s">
        <v>148</v>
      </c>
      <c r="G36" s="119"/>
      <c r="H36" s="117" t="s">
        <v>150</v>
      </c>
      <c r="I36" s="31">
        <v>50</v>
      </c>
      <c r="J36" s="141"/>
      <c r="K36" s="51"/>
    </row>
    <row r="37" ht="40.5" customHeight="1" spans="1:11">
      <c r="A37" s="111">
        <f>IF(I37&lt;61,MAX($A$8:A36)+1,"")</f>
        <v>19</v>
      </c>
      <c r="B37" s="44"/>
      <c r="C37" s="125" t="s">
        <v>139</v>
      </c>
      <c r="D37" s="119"/>
      <c r="E37" s="122"/>
      <c r="F37" s="120" t="s">
        <v>148</v>
      </c>
      <c r="G37" s="122"/>
      <c r="H37" s="117" t="s">
        <v>151</v>
      </c>
      <c r="I37" s="31">
        <v>50</v>
      </c>
      <c r="J37" s="141" t="s">
        <v>152</v>
      </c>
      <c r="K37" s="51"/>
    </row>
    <row r="38" ht="37.5" customHeight="1" spans="1:11">
      <c r="A38" s="111">
        <f>IF(I38&lt;61,MAX($A$8:A37)+1,"")</f>
        <v>20</v>
      </c>
      <c r="B38" s="44"/>
      <c r="C38" s="125" t="s">
        <v>139</v>
      </c>
      <c r="D38" s="119"/>
      <c r="E38" s="120" t="s">
        <v>153</v>
      </c>
      <c r="F38" s="120" t="s">
        <v>153</v>
      </c>
      <c r="G38" s="121">
        <f>IF(SUM(I38:I40)=0,"",AVERAGE(I38:I40))</f>
        <v>61.6666666666667</v>
      </c>
      <c r="H38" s="117" t="s">
        <v>154</v>
      </c>
      <c r="I38" s="31">
        <v>50</v>
      </c>
      <c r="J38" s="143" t="s">
        <v>155</v>
      </c>
      <c r="K38" s="51"/>
    </row>
    <row r="39" ht="36" customHeight="1" spans="1:11">
      <c r="A39" s="111" t="str">
        <f>IF(I39&lt;61,MAX($A$8:A38)+1,"")</f>
        <v/>
      </c>
      <c r="B39" s="44"/>
      <c r="C39" s="125" t="s">
        <v>139</v>
      </c>
      <c r="D39" s="119"/>
      <c r="E39" s="119"/>
      <c r="F39" s="120" t="s">
        <v>153</v>
      </c>
      <c r="G39" s="119"/>
      <c r="H39" s="117" t="s">
        <v>156</v>
      </c>
      <c r="I39" s="31">
        <v>70</v>
      </c>
      <c r="J39" s="141"/>
      <c r="K39" s="51"/>
    </row>
    <row r="40" ht="51" customHeight="1" spans="1:11">
      <c r="A40" s="111" t="str">
        <f>IF(I40&lt;61,MAX($A$8:A39)+1,"")</f>
        <v/>
      </c>
      <c r="B40" s="44"/>
      <c r="C40" s="125" t="s">
        <v>139</v>
      </c>
      <c r="D40" s="119"/>
      <c r="E40" s="122"/>
      <c r="F40" s="120" t="s">
        <v>153</v>
      </c>
      <c r="G40" s="122"/>
      <c r="H40" s="117" t="s">
        <v>157</v>
      </c>
      <c r="I40" s="31">
        <v>65</v>
      </c>
      <c r="J40" s="141"/>
      <c r="K40" s="51"/>
    </row>
    <row r="41" ht="57.75" customHeight="1" spans="1:11">
      <c r="A41" s="111" t="str">
        <f>IF(I41&lt;61,MAX($A$8:A40)+1,"")</f>
        <v/>
      </c>
      <c r="B41" s="44"/>
      <c r="C41" s="125" t="s">
        <v>139</v>
      </c>
      <c r="D41" s="119"/>
      <c r="E41" s="120" t="s">
        <v>158</v>
      </c>
      <c r="F41" s="120" t="s">
        <v>158</v>
      </c>
      <c r="G41" s="121">
        <f>IF(SUM(I41:I43)=0,"",AVERAGE(I41:I43))</f>
        <v>58.3333333333333</v>
      </c>
      <c r="H41" s="117" t="s">
        <v>159</v>
      </c>
      <c r="I41" s="31">
        <v>65</v>
      </c>
      <c r="J41" s="143" t="s">
        <v>160</v>
      </c>
      <c r="K41" s="51"/>
    </row>
    <row r="42" ht="48.75" customHeight="1" spans="1:11">
      <c r="A42" s="111">
        <f>IF(I42&lt;61,MAX($A$8:A41)+1,"")</f>
        <v>21</v>
      </c>
      <c r="B42" s="44"/>
      <c r="C42" s="125" t="s">
        <v>139</v>
      </c>
      <c r="D42" s="119"/>
      <c r="E42" s="119"/>
      <c r="F42" s="120" t="s">
        <v>158</v>
      </c>
      <c r="G42" s="119"/>
      <c r="H42" s="127" t="s">
        <v>161</v>
      </c>
      <c r="I42" s="31">
        <v>50</v>
      </c>
      <c r="J42" s="143" t="s">
        <v>162</v>
      </c>
      <c r="K42" s="51"/>
    </row>
    <row r="43" ht="50.25" customHeight="1" spans="1:11">
      <c r="A43" s="111">
        <f>IF(I43&lt;61,MAX($A$8:A42)+1,"")</f>
        <v>22</v>
      </c>
      <c r="B43" s="44"/>
      <c r="C43" s="125" t="s">
        <v>139</v>
      </c>
      <c r="D43" s="119"/>
      <c r="E43" s="122"/>
      <c r="F43" s="120" t="s">
        <v>158</v>
      </c>
      <c r="G43" s="122"/>
      <c r="H43" s="117" t="s">
        <v>163</v>
      </c>
      <c r="I43" s="31">
        <v>60</v>
      </c>
      <c r="J43" s="141"/>
      <c r="K43" s="51"/>
    </row>
    <row r="44" ht="30.75" customHeight="1" spans="1:11">
      <c r="A44" s="111" t="str">
        <f>IF(I44&lt;61,MAX($A$8:A43)+1,"")</f>
        <v/>
      </c>
      <c r="B44" s="44"/>
      <c r="C44" s="125" t="s">
        <v>139</v>
      </c>
      <c r="D44" s="119"/>
      <c r="E44" s="128" t="s">
        <v>164</v>
      </c>
      <c r="F44" s="128" t="s">
        <v>164</v>
      </c>
      <c r="G44" s="121">
        <v>51</v>
      </c>
      <c r="H44" s="117" t="s">
        <v>165</v>
      </c>
      <c r="I44" s="31">
        <v>68</v>
      </c>
      <c r="J44" s="141" t="s">
        <v>166</v>
      </c>
      <c r="K44" s="51"/>
    </row>
    <row r="45" ht="60.75" customHeight="1" spans="1:11">
      <c r="A45" s="111">
        <f>IF(I45&lt;61,MAX($A$8:A44)+1,"")</f>
        <v>23</v>
      </c>
      <c r="B45" s="44"/>
      <c r="C45" s="125" t="s">
        <v>139</v>
      </c>
      <c r="D45" s="119"/>
      <c r="E45" s="119"/>
      <c r="F45" s="128" t="s">
        <v>164</v>
      </c>
      <c r="G45" s="119"/>
      <c r="H45" s="117" t="s">
        <v>167</v>
      </c>
      <c r="I45" s="31">
        <v>51</v>
      </c>
      <c r="J45" s="142" t="s">
        <v>168</v>
      </c>
      <c r="K45" s="51"/>
    </row>
    <row r="46" ht="47.25" customHeight="1" spans="1:11">
      <c r="A46" s="111">
        <f>IF(I46&lt;61,MAX($A$8:A45)+1,"")</f>
        <v>24</v>
      </c>
      <c r="B46" s="44"/>
      <c r="C46" s="125" t="s">
        <v>139</v>
      </c>
      <c r="D46" s="119"/>
      <c r="E46" s="119"/>
      <c r="F46" s="128" t="s">
        <v>164</v>
      </c>
      <c r="G46" s="119"/>
      <c r="H46" s="117" t="s">
        <v>169</v>
      </c>
      <c r="I46" s="31">
        <v>51</v>
      </c>
      <c r="J46" s="142" t="s">
        <v>170</v>
      </c>
      <c r="K46" s="51"/>
    </row>
    <row r="47" ht="57.75" customHeight="1" spans="1:11">
      <c r="A47" s="111" t="str">
        <f>IF(I47&lt;61,MAX($A$8:A46)+1,"")</f>
        <v/>
      </c>
      <c r="B47" s="44"/>
      <c r="C47" s="125" t="s">
        <v>139</v>
      </c>
      <c r="D47" s="119"/>
      <c r="E47" s="119"/>
      <c r="F47" s="128" t="s">
        <v>164</v>
      </c>
      <c r="G47" s="119"/>
      <c r="H47" s="117" t="s">
        <v>171</v>
      </c>
      <c r="I47" s="31">
        <v>75</v>
      </c>
      <c r="J47" s="144"/>
      <c r="K47" s="51"/>
    </row>
    <row r="48" ht="45.75" customHeight="1" spans="1:11">
      <c r="A48" s="111" t="str">
        <f>IF(I48&lt;61,MAX($A$8:A47)+1,"")</f>
        <v/>
      </c>
      <c r="B48" s="44"/>
      <c r="C48" s="125" t="s">
        <v>139</v>
      </c>
      <c r="D48" s="119"/>
      <c r="E48" s="119"/>
      <c r="F48" s="128" t="s">
        <v>164</v>
      </c>
      <c r="G48" s="119"/>
      <c r="H48" s="117" t="s">
        <v>172</v>
      </c>
      <c r="I48" s="31">
        <v>75</v>
      </c>
      <c r="J48" s="141" t="s">
        <v>173</v>
      </c>
      <c r="K48" s="51"/>
    </row>
    <row r="49" ht="34.5" customHeight="1" spans="1:11">
      <c r="A49" s="111">
        <f>IF(I49&lt;61,MAX($A$8:A48)+1,"")</f>
        <v>25</v>
      </c>
      <c r="B49" s="44"/>
      <c r="C49" s="125" t="s">
        <v>139</v>
      </c>
      <c r="D49" s="119"/>
      <c r="E49" s="119"/>
      <c r="F49" s="128" t="s">
        <v>164</v>
      </c>
      <c r="G49" s="119"/>
      <c r="H49" s="117" t="s">
        <v>174</v>
      </c>
      <c r="I49" s="31">
        <v>20</v>
      </c>
      <c r="J49" s="141" t="s">
        <v>175</v>
      </c>
      <c r="K49" s="51"/>
    </row>
    <row r="50" ht="53.25" customHeight="1" spans="1:11">
      <c r="A50" s="111" t="str">
        <f>IF(I50&lt;61,MAX($A$8:A49)+1,"")</f>
        <v/>
      </c>
      <c r="B50" s="44"/>
      <c r="C50" s="125" t="s">
        <v>139</v>
      </c>
      <c r="D50" s="119"/>
      <c r="E50" s="119"/>
      <c r="F50" s="128" t="s">
        <v>164</v>
      </c>
      <c r="G50" s="119"/>
      <c r="H50" s="117" t="s">
        <v>176</v>
      </c>
      <c r="I50" s="31">
        <v>65</v>
      </c>
      <c r="J50" s="142" t="s">
        <v>177</v>
      </c>
      <c r="K50" s="51"/>
    </row>
    <row r="51" ht="55.5" customHeight="1" spans="1:11">
      <c r="A51" s="111" t="str">
        <f>IF(I51&lt;61,MAX($A$8:A50)+1,"")</f>
        <v/>
      </c>
      <c r="B51" s="44"/>
      <c r="C51" s="125" t="s">
        <v>139</v>
      </c>
      <c r="D51" s="119"/>
      <c r="E51" s="119"/>
      <c r="F51" s="128" t="s">
        <v>164</v>
      </c>
      <c r="G51" s="119"/>
      <c r="H51" s="117" t="s">
        <v>178</v>
      </c>
      <c r="I51" s="31">
        <v>66</v>
      </c>
      <c r="J51" s="144"/>
      <c r="K51" s="51"/>
    </row>
    <row r="52" ht="21" customHeight="1" spans="1:11">
      <c r="A52" s="111" t="str">
        <f>IF(I52&lt;61,MAX($A$8:A51)+1,"")</f>
        <v/>
      </c>
      <c r="B52" s="44"/>
      <c r="C52" s="125" t="s">
        <v>139</v>
      </c>
      <c r="D52" s="119"/>
      <c r="E52" s="119"/>
      <c r="F52" s="128" t="s">
        <v>164</v>
      </c>
      <c r="G52" s="119"/>
      <c r="H52" s="117" t="s">
        <v>179</v>
      </c>
      <c r="I52" s="31">
        <v>80</v>
      </c>
      <c r="J52" s="144"/>
      <c r="K52" s="51"/>
    </row>
    <row r="53" ht="31.5" customHeight="1" spans="1:11">
      <c r="A53" s="111">
        <f>IF(I53&lt;61,MAX($A$8:A52)+1,"")</f>
        <v>26</v>
      </c>
      <c r="B53" s="44"/>
      <c r="C53" s="125" t="s">
        <v>139</v>
      </c>
      <c r="D53" s="119"/>
      <c r="E53" s="119"/>
      <c r="F53" s="128" t="s">
        <v>164</v>
      </c>
      <c r="G53" s="119"/>
      <c r="H53" s="117" t="s">
        <v>180</v>
      </c>
      <c r="I53" s="31">
        <v>30</v>
      </c>
      <c r="J53" s="141" t="s">
        <v>181</v>
      </c>
      <c r="K53" s="51"/>
    </row>
    <row r="54" ht="28.5" customHeight="1" spans="1:11">
      <c r="A54" s="111">
        <f>IF(I54&lt;61,MAX($A$8:A53)+1,"")</f>
        <v>27</v>
      </c>
      <c r="B54" s="44"/>
      <c r="C54" s="125" t="s">
        <v>139</v>
      </c>
      <c r="D54" s="119"/>
      <c r="E54" s="119"/>
      <c r="F54" s="128" t="s">
        <v>164</v>
      </c>
      <c r="G54" s="119"/>
      <c r="H54" s="117" t="s">
        <v>182</v>
      </c>
      <c r="I54" s="31">
        <v>60</v>
      </c>
      <c r="J54" s="143" t="s">
        <v>183</v>
      </c>
      <c r="K54" s="51"/>
    </row>
    <row r="55" ht="58.5" customHeight="1" spans="1:11">
      <c r="A55" s="111">
        <f>IF(I55&lt;61,MAX($A$8:A54)+1,"")</f>
        <v>28</v>
      </c>
      <c r="B55" s="129"/>
      <c r="C55" s="125" t="s">
        <v>139</v>
      </c>
      <c r="D55" s="122"/>
      <c r="E55" s="122"/>
      <c r="F55" s="128" t="s">
        <v>164</v>
      </c>
      <c r="G55" s="122"/>
      <c r="H55" s="117" t="s">
        <v>184</v>
      </c>
      <c r="I55" s="31">
        <v>50</v>
      </c>
      <c r="J55" s="141" t="s">
        <v>185</v>
      </c>
      <c r="K55" s="51"/>
    </row>
    <row r="56" ht="23.25" customHeight="1" spans="1:11">
      <c r="A56" s="111" t="str">
        <f>IF(I56&lt;61,MAX($A$8:A55)+1,"")</f>
        <v/>
      </c>
      <c r="B56" s="130" t="s">
        <v>186</v>
      </c>
      <c r="C56" s="131" t="s">
        <v>186</v>
      </c>
      <c r="D56" s="132">
        <f>IF(SUM(I56:I61)=0,"",AVERAGE(I56:I64))</f>
        <v>53</v>
      </c>
      <c r="E56" s="120" t="s">
        <v>187</v>
      </c>
      <c r="F56" s="120" t="s">
        <v>187</v>
      </c>
      <c r="G56" s="121">
        <f>IF(SUM(I56:I61)=0,"",AVERAGE(I56:I64))</f>
        <v>53</v>
      </c>
      <c r="H56" s="117" t="s">
        <v>188</v>
      </c>
      <c r="I56" s="31">
        <v>74</v>
      </c>
      <c r="J56" s="141"/>
      <c r="K56" s="51"/>
    </row>
    <row r="57" ht="34.5" customHeight="1" spans="1:11">
      <c r="A57" s="111">
        <f>IF(I57&lt;61,MAX($A$8:A56)+1,"")</f>
        <v>29</v>
      </c>
      <c r="B57" s="44"/>
      <c r="C57" s="131" t="s">
        <v>186</v>
      </c>
      <c r="D57" s="119"/>
      <c r="E57" s="119"/>
      <c r="F57" s="120" t="s">
        <v>187</v>
      </c>
      <c r="G57" s="119"/>
      <c r="H57" s="117" t="s">
        <v>189</v>
      </c>
      <c r="I57" s="31">
        <v>45</v>
      </c>
      <c r="J57" s="141"/>
      <c r="K57" s="51"/>
    </row>
    <row r="58" ht="141" customHeight="1" spans="1:11">
      <c r="A58" s="111">
        <f>IF(I58&lt;61,MAX($A$8:A57)+1,"")</f>
        <v>30</v>
      </c>
      <c r="B58" s="44"/>
      <c r="C58" s="131" t="s">
        <v>186</v>
      </c>
      <c r="D58" s="119"/>
      <c r="E58" s="119"/>
      <c r="F58" s="120" t="s">
        <v>187</v>
      </c>
      <c r="G58" s="119"/>
      <c r="H58" s="117" t="s">
        <v>190</v>
      </c>
      <c r="I58" s="31">
        <v>45</v>
      </c>
      <c r="J58" s="144" t="s">
        <v>191</v>
      </c>
      <c r="K58" s="51"/>
    </row>
    <row r="59" ht="42" customHeight="1" spans="1:11">
      <c r="A59" s="111">
        <f>IF(I59&lt;61,MAX($A$8:A58)+1,"")</f>
        <v>31</v>
      </c>
      <c r="B59" s="44"/>
      <c r="C59" s="131" t="s">
        <v>186</v>
      </c>
      <c r="D59" s="119"/>
      <c r="E59" s="119"/>
      <c r="F59" s="120" t="s">
        <v>187</v>
      </c>
      <c r="G59" s="119"/>
      <c r="H59" s="117" t="s">
        <v>192</v>
      </c>
      <c r="I59" s="31">
        <v>45</v>
      </c>
      <c r="J59" s="141"/>
      <c r="K59" s="51"/>
    </row>
    <row r="60" ht="64.5" customHeight="1" spans="1:11">
      <c r="A60" s="111">
        <f>IF(I60&lt;61,MAX($A$8:A59)+1,"")</f>
        <v>32</v>
      </c>
      <c r="B60" s="44"/>
      <c r="C60" s="131" t="s">
        <v>186</v>
      </c>
      <c r="D60" s="119"/>
      <c r="E60" s="119"/>
      <c r="F60" s="120" t="s">
        <v>187</v>
      </c>
      <c r="G60" s="119"/>
      <c r="H60" s="117" t="s">
        <v>193</v>
      </c>
      <c r="I60" s="31">
        <v>53</v>
      </c>
      <c r="J60" s="141"/>
      <c r="K60" s="51"/>
    </row>
    <row r="61" ht="40.5" customHeight="1" spans="1:11">
      <c r="A61" s="111" t="str">
        <f>IF(I61&lt;61,MAX($A$8:A60)+1,"")</f>
        <v/>
      </c>
      <c r="B61" s="44"/>
      <c r="C61" s="131" t="s">
        <v>186</v>
      </c>
      <c r="D61" s="119"/>
      <c r="E61" s="119"/>
      <c r="F61" s="120" t="s">
        <v>187</v>
      </c>
      <c r="G61" s="119"/>
      <c r="H61" s="117" t="s">
        <v>194</v>
      </c>
      <c r="I61" s="31">
        <v>63</v>
      </c>
      <c r="J61" s="141"/>
      <c r="K61" s="51"/>
    </row>
    <row r="62" ht="53.25" customHeight="1" spans="1:11">
      <c r="A62" s="111">
        <f>IF(I62&lt;61,MAX($A$8:A61)+1,"")</f>
        <v>33</v>
      </c>
      <c r="B62" s="44"/>
      <c r="C62" s="131" t="s">
        <v>186</v>
      </c>
      <c r="D62" s="119"/>
      <c r="E62" s="119"/>
      <c r="F62" s="120" t="s">
        <v>187</v>
      </c>
      <c r="G62" s="119"/>
      <c r="H62" s="117" t="s">
        <v>195</v>
      </c>
      <c r="I62" s="31">
        <v>50</v>
      </c>
      <c r="J62" s="141"/>
      <c r="K62" s="51"/>
    </row>
    <row r="63" ht="40.5" customHeight="1" spans="1:11">
      <c r="A63" s="111">
        <f>IF(I63&lt;61,MAX($A$8:A62)+1,"")</f>
        <v>34</v>
      </c>
      <c r="B63" s="44"/>
      <c r="C63" s="131" t="s">
        <v>186</v>
      </c>
      <c r="D63" s="119"/>
      <c r="E63" s="119"/>
      <c r="F63" s="120" t="s">
        <v>187</v>
      </c>
      <c r="G63" s="119"/>
      <c r="H63" s="117" t="s">
        <v>196</v>
      </c>
      <c r="I63" s="31">
        <v>50</v>
      </c>
      <c r="J63" s="141"/>
      <c r="K63" s="51"/>
    </row>
    <row r="64" ht="40.5" customHeight="1" spans="1:11">
      <c r="A64" s="111">
        <f>IF(I64&lt;61,MAX($A$8:A63)+1,"")</f>
        <v>35</v>
      </c>
      <c r="B64" s="129"/>
      <c r="C64" s="131" t="s">
        <v>186</v>
      </c>
      <c r="D64" s="122"/>
      <c r="E64" s="122"/>
      <c r="F64" s="120" t="s">
        <v>187</v>
      </c>
      <c r="G64" s="122"/>
      <c r="H64" s="117" t="s">
        <v>197</v>
      </c>
      <c r="I64" s="31">
        <v>52</v>
      </c>
      <c r="J64" s="141"/>
      <c r="K64" s="51"/>
    </row>
    <row r="65" ht="54" customHeight="1" spans="1:11">
      <c r="A65" s="111">
        <f>IF(I65&lt;61,MAX($A$8:A64)+1,"")</f>
        <v>36</v>
      </c>
      <c r="B65" s="130" t="s">
        <v>198</v>
      </c>
      <c r="C65" s="131" t="s">
        <v>198</v>
      </c>
      <c r="D65" s="126">
        <f>IF(SUM(I65:I69)=0,"",AVERAGE(I65:I69))</f>
        <v>50.6</v>
      </c>
      <c r="E65" s="120" t="s">
        <v>199</v>
      </c>
      <c r="F65" s="120" t="s">
        <v>199</v>
      </c>
      <c r="G65" s="121">
        <v>50</v>
      </c>
      <c r="H65" s="117" t="s">
        <v>200</v>
      </c>
      <c r="I65" s="31">
        <v>60</v>
      </c>
      <c r="J65" s="141"/>
      <c r="K65" s="51"/>
    </row>
    <row r="66" ht="45" customHeight="1" spans="1:11">
      <c r="A66" s="111">
        <f>IF(I66&lt;61,MAX($A$8:A65)+1,"")</f>
        <v>37</v>
      </c>
      <c r="B66" s="44"/>
      <c r="C66" s="131" t="s">
        <v>198</v>
      </c>
      <c r="D66" s="119"/>
      <c r="E66" s="119"/>
      <c r="F66" s="120" t="s">
        <v>199</v>
      </c>
      <c r="G66" s="119"/>
      <c r="H66" s="117" t="s">
        <v>201</v>
      </c>
      <c r="I66" s="31">
        <v>60</v>
      </c>
      <c r="J66" s="141"/>
      <c r="K66" s="51"/>
    </row>
    <row r="67" ht="41.25" customHeight="1" spans="1:11">
      <c r="A67" s="111">
        <f>IF(I67&lt;61,MAX($A$8:A66)+1,"")</f>
        <v>38</v>
      </c>
      <c r="B67" s="44"/>
      <c r="C67" s="131" t="s">
        <v>198</v>
      </c>
      <c r="D67" s="119"/>
      <c r="E67" s="119"/>
      <c r="F67" s="120" t="s">
        <v>199</v>
      </c>
      <c r="G67" s="119"/>
      <c r="H67" s="117" t="s">
        <v>202</v>
      </c>
      <c r="I67" s="31">
        <v>41</v>
      </c>
      <c r="J67" s="141"/>
      <c r="K67" s="51"/>
    </row>
    <row r="68" ht="45.75" customHeight="1" spans="1:11">
      <c r="A68" s="111">
        <f>IF(I68&lt;61,MAX($A$8:A67)+1,"")</f>
        <v>39</v>
      </c>
      <c r="B68" s="44"/>
      <c r="C68" s="131" t="s">
        <v>198</v>
      </c>
      <c r="D68" s="119"/>
      <c r="E68" s="119"/>
      <c r="F68" s="120" t="s">
        <v>199</v>
      </c>
      <c r="G68" s="119"/>
      <c r="H68" s="117" t="s">
        <v>203</v>
      </c>
      <c r="I68" s="31">
        <v>42</v>
      </c>
      <c r="J68" s="141"/>
      <c r="K68" s="51"/>
    </row>
    <row r="69" ht="57" customHeight="1" spans="1:11">
      <c r="A69" s="111">
        <f>IF(I69&lt;61,MAX($A$8:A68)+1,"")</f>
        <v>40</v>
      </c>
      <c r="B69" s="129"/>
      <c r="C69" s="131" t="s">
        <v>198</v>
      </c>
      <c r="D69" s="145"/>
      <c r="E69" s="145"/>
      <c r="F69" s="120" t="s">
        <v>199</v>
      </c>
      <c r="G69" s="145"/>
      <c r="H69" s="146" t="s">
        <v>204</v>
      </c>
      <c r="I69" s="31">
        <v>50</v>
      </c>
      <c r="J69" s="147"/>
      <c r="K69" s="51"/>
    </row>
    <row r="70" ht="16.5" customHeight="1" spans="1:11">
      <c r="A70" s="51"/>
      <c r="B70" s="51"/>
      <c r="C70" s="51"/>
      <c r="D70" s="51"/>
      <c r="E70" s="51"/>
      <c r="F70" s="51"/>
      <c r="G70" s="93"/>
      <c r="H70" s="94"/>
      <c r="I70" s="133"/>
      <c r="J70" s="51"/>
      <c r="K70" s="51"/>
    </row>
    <row r="71" ht="16.5" customHeight="1" spans="1:11">
      <c r="A71" s="51"/>
      <c r="B71" s="51"/>
      <c r="C71" s="51"/>
      <c r="D71" s="51"/>
      <c r="E71" s="51"/>
      <c r="F71" s="51"/>
      <c r="G71" s="93"/>
      <c r="H71" s="94"/>
      <c r="I71" s="133"/>
      <c r="J71" s="51"/>
      <c r="K71" s="51"/>
    </row>
    <row r="72" ht="16.5" customHeight="1" spans="1:11">
      <c r="A72" s="51"/>
      <c r="B72" s="51"/>
      <c r="C72" s="51"/>
      <c r="D72" s="51"/>
      <c r="E72" s="51"/>
      <c r="F72" s="51"/>
      <c r="G72" s="93"/>
      <c r="H72" s="94"/>
      <c r="I72" s="133"/>
      <c r="J72" s="51"/>
      <c r="K72" s="51"/>
    </row>
    <row r="73" ht="16.5" customHeight="1" spans="1:11">
      <c r="A73" s="51"/>
      <c r="B73" s="51"/>
      <c r="C73" s="51"/>
      <c r="D73" s="51"/>
      <c r="E73" s="51"/>
      <c r="F73" s="51"/>
      <c r="G73" s="93"/>
      <c r="H73" s="94"/>
      <c r="I73" s="133"/>
      <c r="J73" s="51"/>
      <c r="K73" s="51"/>
    </row>
    <row r="74" ht="16.5" customHeight="1" spans="1:11">
      <c r="A74" s="51"/>
      <c r="B74" s="51"/>
      <c r="C74" s="51"/>
      <c r="D74" s="51"/>
      <c r="E74" s="51"/>
      <c r="F74" s="51"/>
      <c r="G74" s="93"/>
      <c r="H74" s="94"/>
      <c r="I74" s="133"/>
      <c r="J74" s="51"/>
      <c r="K74" s="51"/>
    </row>
    <row r="75" ht="16.5" customHeight="1" spans="1:11">
      <c r="A75" s="51"/>
      <c r="B75" s="51"/>
      <c r="C75" s="51"/>
      <c r="D75" s="51"/>
      <c r="E75" s="51"/>
      <c r="F75" s="51"/>
      <c r="G75" s="93"/>
      <c r="H75" s="94"/>
      <c r="I75" s="133"/>
      <c r="J75" s="51"/>
      <c r="K75" s="51"/>
    </row>
    <row r="76" ht="16.5" customHeight="1" spans="1:11">
      <c r="A76" s="51"/>
      <c r="B76" s="51"/>
      <c r="C76" s="51"/>
      <c r="D76" s="51"/>
      <c r="E76" s="51"/>
      <c r="F76" s="51"/>
      <c r="G76" s="93"/>
      <c r="H76" s="94"/>
      <c r="I76" s="133"/>
      <c r="J76" s="51"/>
      <c r="K76" s="51"/>
    </row>
    <row r="77" ht="16.5" customHeight="1" spans="1:11">
      <c r="A77" s="51"/>
      <c r="B77" s="51"/>
      <c r="C77" s="51"/>
      <c r="D77" s="51"/>
      <c r="E77" s="51"/>
      <c r="F77" s="51"/>
      <c r="G77" s="93"/>
      <c r="H77" s="94"/>
      <c r="I77" s="133"/>
      <c r="J77" s="51"/>
      <c r="K77" s="51"/>
    </row>
    <row r="78" ht="16.5" customHeight="1" spans="1:11">
      <c r="A78" s="51"/>
      <c r="B78" s="51"/>
      <c r="C78" s="51"/>
      <c r="D78" s="51"/>
      <c r="E78" s="51"/>
      <c r="F78" s="51"/>
      <c r="G78" s="93"/>
      <c r="H78" s="94"/>
      <c r="I78" s="133"/>
      <c r="J78" s="51"/>
      <c r="K78" s="51"/>
    </row>
    <row r="79" ht="16.5" customHeight="1" spans="1:11">
      <c r="A79" s="51"/>
      <c r="B79" s="51"/>
      <c r="C79" s="51"/>
      <c r="D79" s="51"/>
      <c r="E79" s="51"/>
      <c r="F79" s="51"/>
      <c r="G79" s="93"/>
      <c r="H79" s="94"/>
      <c r="I79" s="133"/>
      <c r="J79" s="51"/>
      <c r="K79" s="51"/>
    </row>
    <row r="80" ht="16.5" customHeight="1" spans="1:11">
      <c r="A80" s="51"/>
      <c r="B80" s="51"/>
      <c r="C80" s="51"/>
      <c r="D80" s="51"/>
      <c r="E80" s="51"/>
      <c r="F80" s="51"/>
      <c r="G80" s="93"/>
      <c r="H80" s="94"/>
      <c r="I80" s="133"/>
      <c r="J80" s="51"/>
      <c r="K80" s="51"/>
    </row>
    <row r="81" ht="16.5" customHeight="1" spans="1:11">
      <c r="A81" s="51"/>
      <c r="B81" s="51"/>
      <c r="C81" s="51"/>
      <c r="D81" s="51"/>
      <c r="E81" s="51"/>
      <c r="F81" s="51"/>
      <c r="G81" s="93"/>
      <c r="H81" s="94"/>
      <c r="I81" s="133"/>
      <c r="J81" s="51"/>
      <c r="K81" s="51"/>
    </row>
    <row r="82" ht="16.5" customHeight="1" spans="1:11">
      <c r="A82" s="51"/>
      <c r="B82" s="51"/>
      <c r="C82" s="51"/>
      <c r="D82" s="51"/>
      <c r="E82" s="51"/>
      <c r="F82" s="51"/>
      <c r="G82" s="93"/>
      <c r="H82" s="94"/>
      <c r="I82" s="133"/>
      <c r="J82" s="51"/>
      <c r="K82" s="51"/>
    </row>
    <row r="83" ht="16.5" customHeight="1" spans="1:11">
      <c r="A83" s="51"/>
      <c r="B83" s="51"/>
      <c r="C83" s="51"/>
      <c r="D83" s="51"/>
      <c r="E83" s="51"/>
      <c r="F83" s="51"/>
      <c r="G83" s="93"/>
      <c r="H83" s="94"/>
      <c r="I83" s="133"/>
      <c r="J83" s="51"/>
      <c r="K83" s="51"/>
    </row>
    <row r="84" ht="16.5" customHeight="1" spans="1:11">
      <c r="A84" s="51"/>
      <c r="B84" s="51"/>
      <c r="C84" s="51"/>
      <c r="D84" s="51"/>
      <c r="E84" s="51"/>
      <c r="F84" s="51"/>
      <c r="G84" s="93"/>
      <c r="H84" s="94"/>
      <c r="I84" s="133"/>
      <c r="J84" s="51"/>
      <c r="K84" s="51"/>
    </row>
    <row r="85" ht="16.5" customHeight="1" spans="1:11">
      <c r="A85" s="51"/>
      <c r="B85" s="51"/>
      <c r="C85" s="51"/>
      <c r="D85" s="51"/>
      <c r="E85" s="51"/>
      <c r="F85" s="51"/>
      <c r="G85" s="93"/>
      <c r="H85" s="94"/>
      <c r="I85" s="133"/>
      <c r="J85" s="51"/>
      <c r="K85" s="51"/>
    </row>
    <row r="86" ht="16.5" customHeight="1" spans="1:11">
      <c r="A86" s="51"/>
      <c r="B86" s="51"/>
      <c r="C86" s="51"/>
      <c r="D86" s="51"/>
      <c r="E86" s="51"/>
      <c r="F86" s="51"/>
      <c r="G86" s="93"/>
      <c r="H86" s="94"/>
      <c r="I86" s="133"/>
      <c r="J86" s="51"/>
      <c r="K86" s="51"/>
    </row>
    <row r="87" ht="16.5" customHeight="1" spans="1:11">
      <c r="A87" s="51"/>
      <c r="B87" s="51"/>
      <c r="C87" s="51"/>
      <c r="D87" s="51"/>
      <c r="E87" s="51"/>
      <c r="F87" s="51"/>
      <c r="G87" s="93"/>
      <c r="H87" s="94"/>
      <c r="I87" s="133"/>
      <c r="J87" s="51"/>
      <c r="K87" s="51"/>
    </row>
    <row r="88" ht="16.5" customHeight="1" spans="1:11">
      <c r="A88" s="51"/>
      <c r="B88" s="51"/>
      <c r="C88" s="51"/>
      <c r="D88" s="51"/>
      <c r="E88" s="51"/>
      <c r="F88" s="51"/>
      <c r="G88" s="93"/>
      <c r="H88" s="94"/>
      <c r="I88" s="133"/>
      <c r="J88" s="51"/>
      <c r="K88" s="51"/>
    </row>
    <row r="89" ht="16.5" customHeight="1" spans="1:11">
      <c r="A89" s="51"/>
      <c r="B89" s="51"/>
      <c r="C89" s="51"/>
      <c r="D89" s="51"/>
      <c r="E89" s="51"/>
      <c r="F89" s="51"/>
      <c r="G89" s="93"/>
      <c r="H89" s="94"/>
      <c r="I89" s="133"/>
      <c r="J89" s="51"/>
      <c r="K89" s="51"/>
    </row>
    <row r="90" ht="16.5" customHeight="1" spans="1:11">
      <c r="A90" s="51"/>
      <c r="B90" s="51"/>
      <c r="C90" s="51"/>
      <c r="D90" s="51"/>
      <c r="E90" s="51"/>
      <c r="F90" s="51"/>
      <c r="G90" s="93"/>
      <c r="H90" s="94"/>
      <c r="I90" s="133"/>
      <c r="J90" s="51"/>
      <c r="K90" s="51"/>
    </row>
    <row r="91" ht="16.5" customHeight="1" spans="1:11">
      <c r="A91" s="51"/>
      <c r="B91" s="51"/>
      <c r="C91" s="51"/>
      <c r="D91" s="51"/>
      <c r="E91" s="51"/>
      <c r="F91" s="51"/>
      <c r="G91" s="93"/>
      <c r="H91" s="94"/>
      <c r="I91" s="133"/>
      <c r="J91" s="51"/>
      <c r="K91" s="51"/>
    </row>
    <row r="92" ht="16.5" customHeight="1" spans="1:11">
      <c r="A92" s="51"/>
      <c r="B92" s="51"/>
      <c r="C92" s="51"/>
      <c r="D92" s="51"/>
      <c r="E92" s="51"/>
      <c r="F92" s="51"/>
      <c r="G92" s="93"/>
      <c r="H92" s="94"/>
      <c r="I92" s="133"/>
      <c r="J92" s="51"/>
      <c r="K92" s="51"/>
    </row>
    <row r="93" ht="16.5" customHeight="1" spans="1:11">
      <c r="A93" s="51"/>
      <c r="B93" s="51"/>
      <c r="C93" s="51"/>
      <c r="D93" s="51"/>
      <c r="E93" s="51"/>
      <c r="F93" s="51"/>
      <c r="G93" s="93"/>
      <c r="H93" s="94"/>
      <c r="I93" s="133"/>
      <c r="J93" s="51"/>
      <c r="K93" s="51"/>
    </row>
    <row r="94" ht="16.5" customHeight="1" spans="1:11">
      <c r="A94" s="51"/>
      <c r="B94" s="51"/>
      <c r="C94" s="51"/>
      <c r="D94" s="51"/>
      <c r="E94" s="51"/>
      <c r="F94" s="51"/>
      <c r="G94" s="93"/>
      <c r="H94" s="94"/>
      <c r="I94" s="133"/>
      <c r="J94" s="51"/>
      <c r="K94" s="51"/>
    </row>
    <row r="95" ht="16.5" customHeight="1" spans="1:11">
      <c r="A95" s="51"/>
      <c r="B95" s="51"/>
      <c r="C95" s="51"/>
      <c r="D95" s="51"/>
      <c r="E95" s="51"/>
      <c r="F95" s="51"/>
      <c r="G95" s="93"/>
      <c r="H95" s="94"/>
      <c r="I95" s="133"/>
      <c r="J95" s="51"/>
      <c r="K95" s="51"/>
    </row>
    <row r="96" ht="16.5" customHeight="1" spans="1:11">
      <c r="A96" s="51"/>
      <c r="B96" s="51"/>
      <c r="C96" s="51"/>
      <c r="D96" s="51"/>
      <c r="E96" s="51"/>
      <c r="F96" s="51"/>
      <c r="G96" s="93"/>
      <c r="H96" s="94"/>
      <c r="I96" s="133"/>
      <c r="J96" s="51"/>
      <c r="K96" s="51"/>
    </row>
    <row r="97" ht="16.5" customHeight="1" spans="1:11">
      <c r="A97" s="51"/>
      <c r="B97" s="51"/>
      <c r="C97" s="51"/>
      <c r="D97" s="51"/>
      <c r="E97" s="51"/>
      <c r="F97" s="51"/>
      <c r="G97" s="93"/>
      <c r="H97" s="94"/>
      <c r="I97" s="133"/>
      <c r="J97" s="51"/>
      <c r="K97" s="51"/>
    </row>
    <row r="98" ht="16.5" customHeight="1" spans="1:11">
      <c r="A98" s="51"/>
      <c r="B98" s="51"/>
      <c r="C98" s="51"/>
      <c r="D98" s="51"/>
      <c r="E98" s="51"/>
      <c r="F98" s="51"/>
      <c r="G98" s="93"/>
      <c r="H98" s="94"/>
      <c r="I98" s="133"/>
      <c r="J98" s="51"/>
      <c r="K98" s="51"/>
    </row>
    <row r="99" ht="16.5" customHeight="1" spans="1:11">
      <c r="A99" s="51"/>
      <c r="B99" s="51"/>
      <c r="C99" s="51"/>
      <c r="D99" s="51"/>
      <c r="E99" s="51"/>
      <c r="F99" s="51"/>
      <c r="G99" s="93"/>
      <c r="H99" s="94"/>
      <c r="I99" s="133"/>
      <c r="J99" s="51"/>
      <c r="K99" s="51"/>
    </row>
    <row r="100" ht="16.5" customHeight="1" spans="1:11">
      <c r="A100" s="51"/>
      <c r="B100" s="51"/>
      <c r="C100" s="51"/>
      <c r="D100" s="51"/>
      <c r="E100" s="51"/>
      <c r="F100" s="51"/>
      <c r="G100" s="93"/>
      <c r="H100" s="94"/>
      <c r="I100" s="133"/>
      <c r="J100" s="51"/>
      <c r="K100" s="51"/>
    </row>
    <row r="101" ht="16.5" customHeight="1" spans="1:11">
      <c r="A101" s="51"/>
      <c r="B101" s="51"/>
      <c r="C101" s="51"/>
      <c r="D101" s="51"/>
      <c r="E101" s="51"/>
      <c r="F101" s="51"/>
      <c r="G101" s="93"/>
      <c r="H101" s="94"/>
      <c r="I101" s="133"/>
      <c r="J101" s="51"/>
      <c r="K101" s="51"/>
    </row>
    <row r="102" ht="16.5" customHeight="1" spans="1:11">
      <c r="A102" s="51"/>
      <c r="B102" s="51"/>
      <c r="C102" s="51"/>
      <c r="D102" s="51"/>
      <c r="E102" s="51"/>
      <c r="F102" s="51"/>
      <c r="G102" s="93"/>
      <c r="H102" s="94"/>
      <c r="I102" s="133"/>
      <c r="J102" s="51"/>
      <c r="K102" s="51"/>
    </row>
    <row r="103" ht="16.5" customHeight="1" spans="1:11">
      <c r="A103" s="51"/>
      <c r="B103" s="51"/>
      <c r="C103" s="51"/>
      <c r="D103" s="51"/>
      <c r="E103" s="51"/>
      <c r="F103" s="51"/>
      <c r="G103" s="93"/>
      <c r="H103" s="94"/>
      <c r="I103" s="133"/>
      <c r="J103" s="51"/>
      <c r="K103" s="51"/>
    </row>
    <row r="104" ht="16.5" customHeight="1" spans="1:11">
      <c r="A104" s="51"/>
      <c r="B104" s="51"/>
      <c r="C104" s="51"/>
      <c r="D104" s="51"/>
      <c r="E104" s="51"/>
      <c r="F104" s="51"/>
      <c r="G104" s="93"/>
      <c r="H104" s="94"/>
      <c r="I104" s="133"/>
      <c r="J104" s="51"/>
      <c r="K104" s="51"/>
    </row>
    <row r="105" ht="16.5" customHeight="1" spans="1:11">
      <c r="A105" s="51"/>
      <c r="B105" s="51"/>
      <c r="C105" s="51"/>
      <c r="D105" s="51"/>
      <c r="E105" s="51"/>
      <c r="F105" s="51"/>
      <c r="G105" s="93"/>
      <c r="H105" s="94"/>
      <c r="I105" s="133"/>
      <c r="J105" s="51"/>
      <c r="K105" s="51"/>
    </row>
    <row r="106" ht="16.5" customHeight="1" spans="1:11">
      <c r="A106" s="51"/>
      <c r="B106" s="51"/>
      <c r="C106" s="51"/>
      <c r="D106" s="51"/>
      <c r="E106" s="51"/>
      <c r="F106" s="51"/>
      <c r="G106" s="93"/>
      <c r="H106" s="94"/>
      <c r="I106" s="133"/>
      <c r="J106" s="51"/>
      <c r="K106" s="51"/>
    </row>
    <row r="107" ht="16.5" customHeight="1" spans="1:11">
      <c r="A107" s="51"/>
      <c r="B107" s="51"/>
      <c r="C107" s="51"/>
      <c r="D107" s="51"/>
      <c r="E107" s="51"/>
      <c r="F107" s="51"/>
      <c r="G107" s="93"/>
      <c r="H107" s="94"/>
      <c r="I107" s="133"/>
      <c r="J107" s="51"/>
      <c r="K107" s="51"/>
    </row>
    <row r="108" ht="16.5" customHeight="1" spans="1:11">
      <c r="A108" s="51"/>
      <c r="B108" s="51"/>
      <c r="C108" s="51"/>
      <c r="D108" s="51"/>
      <c r="E108" s="51"/>
      <c r="F108" s="51"/>
      <c r="G108" s="93"/>
      <c r="H108" s="94"/>
      <c r="I108" s="133"/>
      <c r="J108" s="51"/>
      <c r="K108" s="51"/>
    </row>
    <row r="109" ht="16.5" customHeight="1" spans="1:11">
      <c r="A109" s="51"/>
      <c r="B109" s="51"/>
      <c r="C109" s="51"/>
      <c r="D109" s="51"/>
      <c r="E109" s="51"/>
      <c r="F109" s="51"/>
      <c r="G109" s="93"/>
      <c r="H109" s="94"/>
      <c r="I109" s="133"/>
      <c r="J109" s="51"/>
      <c r="K109" s="51"/>
    </row>
    <row r="110" ht="16.5" customHeight="1" spans="1:11">
      <c r="A110" s="51"/>
      <c r="B110" s="51"/>
      <c r="C110" s="51"/>
      <c r="D110" s="51"/>
      <c r="E110" s="51"/>
      <c r="F110" s="51"/>
      <c r="G110" s="93"/>
      <c r="H110" s="94"/>
      <c r="I110" s="133"/>
      <c r="J110" s="51"/>
      <c r="K110" s="51"/>
    </row>
    <row r="111" ht="16.5" customHeight="1" spans="1:11">
      <c r="A111" s="51"/>
      <c r="B111" s="51"/>
      <c r="C111" s="51"/>
      <c r="D111" s="51"/>
      <c r="E111" s="51"/>
      <c r="F111" s="51"/>
      <c r="G111" s="93"/>
      <c r="H111" s="94"/>
      <c r="I111" s="133"/>
      <c r="J111" s="51"/>
      <c r="K111" s="51"/>
    </row>
    <row r="112" ht="16.5" customHeight="1" spans="1:11">
      <c r="A112" s="51"/>
      <c r="B112" s="51"/>
      <c r="C112" s="51"/>
      <c r="D112" s="51"/>
      <c r="E112" s="51"/>
      <c r="F112" s="51"/>
      <c r="G112" s="93"/>
      <c r="H112" s="94"/>
      <c r="I112" s="133"/>
      <c r="J112" s="51"/>
      <c r="K112" s="51"/>
    </row>
    <row r="113" ht="16.5" customHeight="1" spans="1:11">
      <c r="A113" s="51"/>
      <c r="B113" s="51"/>
      <c r="C113" s="51"/>
      <c r="D113" s="51"/>
      <c r="E113" s="51"/>
      <c r="F113" s="51"/>
      <c r="G113" s="93"/>
      <c r="H113" s="94"/>
      <c r="I113" s="133"/>
      <c r="J113" s="51"/>
      <c r="K113" s="51"/>
    </row>
    <row r="114" ht="16.5" customHeight="1" spans="1:11">
      <c r="A114" s="51"/>
      <c r="B114" s="51"/>
      <c r="C114" s="51"/>
      <c r="D114" s="51"/>
      <c r="E114" s="51"/>
      <c r="F114" s="51"/>
      <c r="G114" s="93"/>
      <c r="H114" s="94"/>
      <c r="I114" s="133"/>
      <c r="J114" s="51"/>
      <c r="K114" s="51"/>
    </row>
    <row r="115" ht="16.5" customHeight="1" spans="1:11">
      <c r="A115" s="51"/>
      <c r="B115" s="51"/>
      <c r="C115" s="51"/>
      <c r="D115" s="51"/>
      <c r="E115" s="51"/>
      <c r="F115" s="51"/>
      <c r="G115" s="93"/>
      <c r="H115" s="94"/>
      <c r="I115" s="133"/>
      <c r="J115" s="51"/>
      <c r="K115" s="51"/>
    </row>
    <row r="116" ht="16.5" customHeight="1" spans="1:11">
      <c r="A116" s="51"/>
      <c r="B116" s="51"/>
      <c r="C116" s="51"/>
      <c r="D116" s="51"/>
      <c r="E116" s="51"/>
      <c r="F116" s="51"/>
      <c r="G116" s="93"/>
      <c r="H116" s="94"/>
      <c r="I116" s="133"/>
      <c r="J116" s="51"/>
      <c r="K116" s="51"/>
    </row>
    <row r="117" ht="16.5" customHeight="1" spans="1:11">
      <c r="A117" s="51"/>
      <c r="B117" s="51"/>
      <c r="C117" s="51"/>
      <c r="D117" s="51"/>
      <c r="E117" s="51"/>
      <c r="F117" s="51"/>
      <c r="G117" s="93"/>
      <c r="H117" s="94"/>
      <c r="I117" s="133"/>
      <c r="J117" s="51"/>
      <c r="K117" s="51"/>
    </row>
    <row r="118" ht="16.5" customHeight="1" spans="1:11">
      <c r="A118" s="51"/>
      <c r="B118" s="51"/>
      <c r="C118" s="51"/>
      <c r="D118" s="51"/>
      <c r="E118" s="51"/>
      <c r="F118" s="51"/>
      <c r="G118" s="93"/>
      <c r="H118" s="94"/>
      <c r="I118" s="133"/>
      <c r="J118" s="51"/>
      <c r="K118" s="51"/>
    </row>
    <row r="119" ht="16.5" customHeight="1" spans="1:11">
      <c r="A119" s="51"/>
      <c r="B119" s="51"/>
      <c r="C119" s="51"/>
      <c r="D119" s="51"/>
      <c r="E119" s="51"/>
      <c r="F119" s="51"/>
      <c r="G119" s="93"/>
      <c r="H119" s="94"/>
      <c r="I119" s="133"/>
      <c r="J119" s="51"/>
      <c r="K119" s="51"/>
    </row>
    <row r="120" ht="16.5" customHeight="1" spans="1:11">
      <c r="A120" s="51"/>
      <c r="B120" s="51"/>
      <c r="C120" s="51"/>
      <c r="D120" s="51"/>
      <c r="E120" s="51"/>
      <c r="F120" s="51"/>
      <c r="G120" s="93"/>
      <c r="H120" s="94"/>
      <c r="I120" s="133"/>
      <c r="J120" s="51"/>
      <c r="K120" s="51"/>
    </row>
    <row r="121" ht="16.5" customHeight="1" spans="1:11">
      <c r="A121" s="51"/>
      <c r="B121" s="51"/>
      <c r="C121" s="51"/>
      <c r="D121" s="51"/>
      <c r="E121" s="51"/>
      <c r="F121" s="51"/>
      <c r="G121" s="93"/>
      <c r="H121" s="94"/>
      <c r="I121" s="133"/>
      <c r="J121" s="51"/>
      <c r="K121" s="51"/>
    </row>
    <row r="122" ht="16.5" customHeight="1" spans="1:11">
      <c r="A122" s="51"/>
      <c r="B122" s="51"/>
      <c r="C122" s="51"/>
      <c r="D122" s="51"/>
      <c r="E122" s="51"/>
      <c r="F122" s="51"/>
      <c r="G122" s="93"/>
      <c r="H122" s="94"/>
      <c r="I122" s="133"/>
      <c r="J122" s="51"/>
      <c r="K122" s="51"/>
    </row>
    <row r="123" ht="16.5" customHeight="1" spans="1:11">
      <c r="A123" s="51"/>
      <c r="B123" s="51"/>
      <c r="C123" s="51"/>
      <c r="D123" s="51"/>
      <c r="E123" s="51"/>
      <c r="F123" s="51"/>
      <c r="G123" s="93"/>
      <c r="H123" s="94"/>
      <c r="I123" s="133"/>
      <c r="J123" s="51"/>
      <c r="K123" s="51"/>
    </row>
    <row r="124" ht="16.5" customHeight="1" spans="1:11">
      <c r="A124" s="51"/>
      <c r="B124" s="51"/>
      <c r="C124" s="51"/>
      <c r="D124" s="51"/>
      <c r="E124" s="51"/>
      <c r="F124" s="51"/>
      <c r="G124" s="93"/>
      <c r="H124" s="94"/>
      <c r="I124" s="133"/>
      <c r="J124" s="51"/>
      <c r="K124" s="51"/>
    </row>
    <row r="125" ht="16.5" customHeight="1" spans="1:11">
      <c r="A125" s="51"/>
      <c r="B125" s="51"/>
      <c r="C125" s="51"/>
      <c r="D125" s="51"/>
      <c r="E125" s="51"/>
      <c r="F125" s="51"/>
      <c r="G125" s="93"/>
      <c r="H125" s="94"/>
      <c r="I125" s="133"/>
      <c r="J125" s="51"/>
      <c r="K125" s="51"/>
    </row>
    <row r="126" ht="16.5" customHeight="1" spans="1:11">
      <c r="A126" s="51"/>
      <c r="B126" s="51"/>
      <c r="C126" s="51"/>
      <c r="D126" s="51"/>
      <c r="E126" s="51"/>
      <c r="F126" s="51"/>
      <c r="G126" s="93"/>
      <c r="H126" s="94"/>
      <c r="I126" s="133"/>
      <c r="J126" s="51"/>
      <c r="K126" s="51"/>
    </row>
    <row r="127" ht="16.5" customHeight="1" spans="1:11">
      <c r="A127" s="51"/>
      <c r="B127" s="51"/>
      <c r="C127" s="51"/>
      <c r="D127" s="51"/>
      <c r="E127" s="51"/>
      <c r="F127" s="51"/>
      <c r="G127" s="93"/>
      <c r="H127" s="94"/>
      <c r="I127" s="133"/>
      <c r="J127" s="51"/>
      <c r="K127" s="51"/>
    </row>
    <row r="128" ht="16.5" customHeight="1" spans="1:11">
      <c r="A128" s="51"/>
      <c r="B128" s="51"/>
      <c r="C128" s="51"/>
      <c r="D128" s="51"/>
      <c r="E128" s="51"/>
      <c r="F128" s="51"/>
      <c r="G128" s="93"/>
      <c r="H128" s="94"/>
      <c r="I128" s="133"/>
      <c r="J128" s="51"/>
      <c r="K128" s="51"/>
    </row>
    <row r="129" ht="16.5" customHeight="1" spans="1:11">
      <c r="A129" s="51"/>
      <c r="B129" s="51"/>
      <c r="C129" s="51"/>
      <c r="D129" s="51"/>
      <c r="E129" s="51"/>
      <c r="F129" s="51"/>
      <c r="G129" s="93"/>
      <c r="H129" s="94"/>
      <c r="I129" s="133"/>
      <c r="J129" s="51"/>
      <c r="K129" s="51"/>
    </row>
    <row r="130" ht="16.5" customHeight="1" spans="1:11">
      <c r="A130" s="51"/>
      <c r="B130" s="51"/>
      <c r="C130" s="51"/>
      <c r="D130" s="51"/>
      <c r="E130" s="51"/>
      <c r="F130" s="51"/>
      <c r="G130" s="93"/>
      <c r="H130" s="94"/>
      <c r="I130" s="133"/>
      <c r="J130" s="51"/>
      <c r="K130" s="51"/>
    </row>
    <row r="131" ht="16.5" customHeight="1" spans="1:11">
      <c r="A131" s="51"/>
      <c r="B131" s="51"/>
      <c r="C131" s="51"/>
      <c r="D131" s="51"/>
      <c r="E131" s="51"/>
      <c r="F131" s="51"/>
      <c r="G131" s="93"/>
      <c r="H131" s="94"/>
      <c r="I131" s="133"/>
      <c r="J131" s="51"/>
      <c r="K131" s="51"/>
    </row>
    <row r="132" ht="16.5" customHeight="1" spans="1:11">
      <c r="A132" s="51"/>
      <c r="B132" s="51"/>
      <c r="C132" s="51"/>
      <c r="D132" s="51"/>
      <c r="E132" s="51"/>
      <c r="F132" s="51"/>
      <c r="G132" s="93"/>
      <c r="H132" s="94"/>
      <c r="I132" s="133"/>
      <c r="J132" s="51"/>
      <c r="K132" s="51"/>
    </row>
    <row r="133" ht="16.5" customHeight="1" spans="1:11">
      <c r="A133" s="51"/>
      <c r="B133" s="51"/>
      <c r="C133" s="51"/>
      <c r="D133" s="51"/>
      <c r="E133" s="51"/>
      <c r="F133" s="51"/>
      <c r="G133" s="93"/>
      <c r="H133" s="94"/>
      <c r="I133" s="133"/>
      <c r="J133" s="51"/>
      <c r="K133" s="51"/>
    </row>
    <row r="134" ht="16.5" customHeight="1" spans="1:11">
      <c r="A134" s="51"/>
      <c r="B134" s="51"/>
      <c r="C134" s="51"/>
      <c r="D134" s="51"/>
      <c r="E134" s="51"/>
      <c r="F134" s="51"/>
      <c r="G134" s="93"/>
      <c r="H134" s="94"/>
      <c r="I134" s="133"/>
      <c r="J134" s="51"/>
      <c r="K134" s="51"/>
    </row>
    <row r="135" ht="16.5" customHeight="1" spans="1:11">
      <c r="A135" s="51"/>
      <c r="B135" s="51"/>
      <c r="C135" s="51"/>
      <c r="D135" s="51"/>
      <c r="E135" s="51"/>
      <c r="F135" s="51"/>
      <c r="G135" s="93"/>
      <c r="H135" s="94"/>
      <c r="I135" s="133"/>
      <c r="J135" s="51"/>
      <c r="K135" s="51"/>
    </row>
    <row r="136" ht="16.5" customHeight="1" spans="1:11">
      <c r="A136" s="51"/>
      <c r="B136" s="51"/>
      <c r="C136" s="51"/>
      <c r="D136" s="51"/>
      <c r="E136" s="51"/>
      <c r="F136" s="51"/>
      <c r="G136" s="93"/>
      <c r="H136" s="94"/>
      <c r="I136" s="133"/>
      <c r="J136" s="51"/>
      <c r="K136" s="51"/>
    </row>
    <row r="137" ht="16.5" customHeight="1" spans="1:11">
      <c r="A137" s="51"/>
      <c r="B137" s="51"/>
      <c r="C137" s="51"/>
      <c r="D137" s="51"/>
      <c r="E137" s="51"/>
      <c r="F137" s="51"/>
      <c r="G137" s="93"/>
      <c r="H137" s="94"/>
      <c r="I137" s="133"/>
      <c r="J137" s="51"/>
      <c r="K137" s="51"/>
    </row>
    <row r="138" ht="16.5" customHeight="1" spans="1:11">
      <c r="A138" s="51"/>
      <c r="B138" s="51"/>
      <c r="C138" s="51"/>
      <c r="D138" s="51"/>
      <c r="E138" s="51"/>
      <c r="F138" s="51"/>
      <c r="G138" s="93"/>
      <c r="H138" s="94"/>
      <c r="I138" s="133"/>
      <c r="J138" s="51"/>
      <c r="K138" s="51"/>
    </row>
    <row r="139" ht="16.5" customHeight="1" spans="1:11">
      <c r="A139" s="51"/>
      <c r="B139" s="51"/>
      <c r="C139" s="51"/>
      <c r="D139" s="51"/>
      <c r="E139" s="51"/>
      <c r="F139" s="51"/>
      <c r="G139" s="93"/>
      <c r="H139" s="94"/>
      <c r="I139" s="133"/>
      <c r="J139" s="51"/>
      <c r="K139" s="51"/>
    </row>
    <row r="140" ht="16.5" customHeight="1" spans="1:11">
      <c r="A140" s="51"/>
      <c r="B140" s="51"/>
      <c r="C140" s="51"/>
      <c r="D140" s="51"/>
      <c r="E140" s="51"/>
      <c r="F140" s="51"/>
      <c r="G140" s="93"/>
      <c r="H140" s="94"/>
      <c r="I140" s="133"/>
      <c r="J140" s="51"/>
      <c r="K140" s="51"/>
    </row>
    <row r="141" ht="16.5" customHeight="1" spans="1:11">
      <c r="A141" s="51"/>
      <c r="B141" s="51"/>
      <c r="C141" s="51"/>
      <c r="D141" s="51"/>
      <c r="E141" s="51"/>
      <c r="F141" s="51"/>
      <c r="G141" s="93"/>
      <c r="H141" s="94"/>
      <c r="I141" s="133"/>
      <c r="J141" s="51"/>
      <c r="K141" s="51"/>
    </row>
    <row r="142" ht="16.5" customHeight="1" spans="1:11">
      <c r="A142" s="51"/>
      <c r="B142" s="51"/>
      <c r="C142" s="51"/>
      <c r="D142" s="51"/>
      <c r="E142" s="51"/>
      <c r="F142" s="51"/>
      <c r="G142" s="93"/>
      <c r="H142" s="94"/>
      <c r="I142" s="133"/>
      <c r="J142" s="51"/>
      <c r="K142" s="51"/>
    </row>
    <row r="143" ht="16.5" customHeight="1" spans="1:11">
      <c r="A143" s="51"/>
      <c r="B143" s="51"/>
      <c r="C143" s="51"/>
      <c r="D143" s="51"/>
      <c r="E143" s="51"/>
      <c r="F143" s="51"/>
      <c r="G143" s="93"/>
      <c r="H143" s="94"/>
      <c r="I143" s="133"/>
      <c r="J143" s="51"/>
      <c r="K143" s="51"/>
    </row>
    <row r="144" ht="16.5" customHeight="1" spans="1:11">
      <c r="A144" s="51"/>
      <c r="B144" s="51"/>
      <c r="C144" s="51"/>
      <c r="D144" s="51"/>
      <c r="E144" s="51"/>
      <c r="F144" s="51"/>
      <c r="G144" s="93"/>
      <c r="H144" s="94"/>
      <c r="I144" s="133"/>
      <c r="J144" s="51"/>
      <c r="K144" s="51"/>
    </row>
    <row r="145" ht="16.5" customHeight="1" spans="1:11">
      <c r="A145" s="51"/>
      <c r="B145" s="51"/>
      <c r="C145" s="51"/>
      <c r="D145" s="51"/>
      <c r="E145" s="51"/>
      <c r="F145" s="51"/>
      <c r="G145" s="93"/>
      <c r="H145" s="94"/>
      <c r="I145" s="133"/>
      <c r="J145" s="51"/>
      <c r="K145" s="51"/>
    </row>
    <row r="146" ht="16.5" customHeight="1" spans="1:11">
      <c r="A146" s="51"/>
      <c r="B146" s="51"/>
      <c r="C146" s="51"/>
      <c r="D146" s="51"/>
      <c r="E146" s="51"/>
      <c r="F146" s="51"/>
      <c r="G146" s="93"/>
      <c r="H146" s="94"/>
      <c r="I146" s="133"/>
      <c r="J146" s="51"/>
      <c r="K146" s="51"/>
    </row>
    <row r="147" ht="16.5" customHeight="1" spans="1:11">
      <c r="A147" s="51"/>
      <c r="B147" s="51"/>
      <c r="C147" s="51"/>
      <c r="D147" s="51"/>
      <c r="E147" s="51"/>
      <c r="F147" s="51"/>
      <c r="G147" s="93"/>
      <c r="H147" s="94"/>
      <c r="I147" s="133"/>
      <c r="J147" s="51"/>
      <c r="K147" s="51"/>
    </row>
    <row r="148" ht="16.5" customHeight="1" spans="1:11">
      <c r="A148" s="51"/>
      <c r="B148" s="51"/>
      <c r="C148" s="51"/>
      <c r="D148" s="51"/>
      <c r="E148" s="51"/>
      <c r="F148" s="51"/>
      <c r="G148" s="93"/>
      <c r="H148" s="94"/>
      <c r="I148" s="133"/>
      <c r="J148" s="51"/>
      <c r="K148" s="51"/>
    </row>
    <row r="149" ht="16.5" customHeight="1" spans="1:11">
      <c r="A149" s="51"/>
      <c r="B149" s="51"/>
      <c r="C149" s="51"/>
      <c r="D149" s="51"/>
      <c r="E149" s="51"/>
      <c r="F149" s="51"/>
      <c r="G149" s="93"/>
      <c r="H149" s="94"/>
      <c r="I149" s="133"/>
      <c r="J149" s="51"/>
      <c r="K149" s="51"/>
    </row>
    <row r="150" ht="16.5" customHeight="1" spans="1:11">
      <c r="A150" s="51"/>
      <c r="B150" s="51"/>
      <c r="C150" s="51"/>
      <c r="D150" s="51"/>
      <c r="E150" s="51"/>
      <c r="F150" s="51"/>
      <c r="G150" s="93"/>
      <c r="H150" s="94"/>
      <c r="I150" s="133"/>
      <c r="J150" s="51"/>
      <c r="K150" s="51"/>
    </row>
    <row r="151" ht="16.5" customHeight="1" spans="1:11">
      <c r="A151" s="51"/>
      <c r="B151" s="51"/>
      <c r="C151" s="51"/>
      <c r="D151" s="51"/>
      <c r="E151" s="51"/>
      <c r="F151" s="51"/>
      <c r="G151" s="93"/>
      <c r="H151" s="94"/>
      <c r="I151" s="133"/>
      <c r="J151" s="51"/>
      <c r="K151" s="51"/>
    </row>
    <row r="152" ht="16.5" customHeight="1" spans="1:11">
      <c r="A152" s="51"/>
      <c r="B152" s="51"/>
      <c r="C152" s="51"/>
      <c r="D152" s="51"/>
      <c r="E152" s="51"/>
      <c r="F152" s="51"/>
      <c r="G152" s="93"/>
      <c r="H152" s="94"/>
      <c r="I152" s="133"/>
      <c r="J152" s="51"/>
      <c r="K152" s="51"/>
    </row>
    <row r="153" ht="16.5" customHeight="1" spans="1:11">
      <c r="A153" s="51"/>
      <c r="B153" s="51"/>
      <c r="C153" s="51"/>
      <c r="D153" s="51"/>
      <c r="E153" s="51"/>
      <c r="F153" s="51"/>
      <c r="G153" s="93"/>
      <c r="H153" s="94"/>
      <c r="I153" s="133"/>
      <c r="J153" s="51"/>
      <c r="K153" s="51"/>
    </row>
    <row r="154" ht="16.5" customHeight="1" spans="1:11">
      <c r="A154" s="51"/>
      <c r="B154" s="51"/>
      <c r="C154" s="51"/>
      <c r="D154" s="51"/>
      <c r="E154" s="51"/>
      <c r="F154" s="51"/>
      <c r="G154" s="93"/>
      <c r="H154" s="94"/>
      <c r="I154" s="133"/>
      <c r="J154" s="51"/>
      <c r="K154" s="51"/>
    </row>
    <row r="155" ht="16.5" customHeight="1" spans="1:11">
      <c r="A155" s="51"/>
      <c r="B155" s="51"/>
      <c r="C155" s="51"/>
      <c r="D155" s="51"/>
      <c r="E155" s="51"/>
      <c r="F155" s="51"/>
      <c r="G155" s="93"/>
      <c r="H155" s="94"/>
      <c r="I155" s="133"/>
      <c r="J155" s="51"/>
      <c r="K155" s="51"/>
    </row>
    <row r="156" ht="16.5" customHeight="1" spans="1:11">
      <c r="A156" s="51"/>
      <c r="B156" s="51"/>
      <c r="C156" s="51"/>
      <c r="D156" s="51"/>
      <c r="E156" s="51"/>
      <c r="F156" s="51"/>
      <c r="G156" s="93"/>
      <c r="H156" s="94"/>
      <c r="I156" s="133"/>
      <c r="J156" s="51"/>
      <c r="K156" s="51"/>
    </row>
    <row r="157" ht="16.5" customHeight="1" spans="1:11">
      <c r="A157" s="51"/>
      <c r="B157" s="51"/>
      <c r="C157" s="51"/>
      <c r="D157" s="51"/>
      <c r="E157" s="51"/>
      <c r="F157" s="51"/>
      <c r="G157" s="93"/>
      <c r="H157" s="94"/>
      <c r="I157" s="133"/>
      <c r="J157" s="51"/>
      <c r="K157" s="51"/>
    </row>
    <row r="158" ht="16.5" customHeight="1" spans="1:11">
      <c r="A158" s="51"/>
      <c r="B158" s="51"/>
      <c r="C158" s="51"/>
      <c r="D158" s="51"/>
      <c r="E158" s="51"/>
      <c r="F158" s="51"/>
      <c r="G158" s="93"/>
      <c r="H158" s="94"/>
      <c r="I158" s="133"/>
      <c r="J158" s="51"/>
      <c r="K158" s="51"/>
    </row>
    <row r="159" ht="16.5" customHeight="1" spans="1:11">
      <c r="A159" s="51"/>
      <c r="B159" s="51"/>
      <c r="C159" s="51"/>
      <c r="D159" s="51"/>
      <c r="E159" s="51"/>
      <c r="F159" s="51"/>
      <c r="G159" s="93"/>
      <c r="H159" s="94"/>
      <c r="I159" s="133"/>
      <c r="J159" s="51"/>
      <c r="K159" s="51"/>
    </row>
    <row r="160" ht="16.5" customHeight="1" spans="1:11">
      <c r="A160" s="51"/>
      <c r="B160" s="51"/>
      <c r="C160" s="51"/>
      <c r="D160" s="51"/>
      <c r="E160" s="51"/>
      <c r="F160" s="51"/>
      <c r="G160" s="93"/>
      <c r="H160" s="94"/>
      <c r="I160" s="133"/>
      <c r="J160" s="51"/>
      <c r="K160" s="51"/>
    </row>
    <row r="161" ht="16.5" customHeight="1" spans="1:11">
      <c r="A161" s="51"/>
      <c r="B161" s="51"/>
      <c r="C161" s="51"/>
      <c r="D161" s="51"/>
      <c r="E161" s="51"/>
      <c r="F161" s="51"/>
      <c r="G161" s="93"/>
      <c r="H161" s="94"/>
      <c r="I161" s="133"/>
      <c r="J161" s="51"/>
      <c r="K161" s="51"/>
    </row>
    <row r="162" ht="16.5" customHeight="1" spans="1:11">
      <c r="A162" s="51"/>
      <c r="B162" s="51"/>
      <c r="C162" s="51"/>
      <c r="D162" s="51"/>
      <c r="E162" s="51"/>
      <c r="F162" s="51"/>
      <c r="G162" s="93"/>
      <c r="H162" s="94"/>
      <c r="I162" s="133"/>
      <c r="J162" s="51"/>
      <c r="K162" s="51"/>
    </row>
    <row r="163" ht="16.5" customHeight="1" spans="1:11">
      <c r="A163" s="51"/>
      <c r="B163" s="51"/>
      <c r="C163" s="51"/>
      <c r="D163" s="51"/>
      <c r="E163" s="51"/>
      <c r="F163" s="51"/>
      <c r="G163" s="93"/>
      <c r="H163" s="94"/>
      <c r="I163" s="133"/>
      <c r="J163" s="51"/>
      <c r="K163" s="51"/>
    </row>
    <row r="164" ht="16.5" customHeight="1" spans="1:11">
      <c r="A164" s="51"/>
      <c r="B164" s="51"/>
      <c r="C164" s="51"/>
      <c r="D164" s="51"/>
      <c r="E164" s="51"/>
      <c r="F164" s="51"/>
      <c r="G164" s="93"/>
      <c r="H164" s="94"/>
      <c r="I164" s="133"/>
      <c r="J164" s="51"/>
      <c r="K164" s="51"/>
    </row>
    <row r="165" ht="16.5" customHeight="1" spans="1:11">
      <c r="A165" s="51"/>
      <c r="B165" s="51"/>
      <c r="C165" s="51"/>
      <c r="D165" s="51"/>
      <c r="E165" s="51"/>
      <c r="F165" s="51"/>
      <c r="G165" s="93"/>
      <c r="H165" s="94"/>
      <c r="I165" s="133"/>
      <c r="J165" s="51"/>
      <c r="K165" s="51"/>
    </row>
    <row r="166" ht="16.5" customHeight="1" spans="1:11">
      <c r="A166" s="51"/>
      <c r="B166" s="51"/>
      <c r="C166" s="51"/>
      <c r="D166" s="51"/>
      <c r="E166" s="51"/>
      <c r="F166" s="51"/>
      <c r="G166" s="93"/>
      <c r="H166" s="94"/>
      <c r="I166" s="133"/>
      <c r="J166" s="51"/>
      <c r="K166" s="51"/>
    </row>
    <row r="167" ht="16.5" customHeight="1" spans="1:11">
      <c r="A167" s="51"/>
      <c r="B167" s="51"/>
      <c r="C167" s="51"/>
      <c r="D167" s="51"/>
      <c r="E167" s="51"/>
      <c r="F167" s="51"/>
      <c r="G167" s="93"/>
      <c r="H167" s="94"/>
      <c r="I167" s="133"/>
      <c r="J167" s="51"/>
      <c r="K167" s="51"/>
    </row>
    <row r="168" ht="16.5" customHeight="1" spans="1:11">
      <c r="A168" s="51"/>
      <c r="B168" s="51"/>
      <c r="C168" s="51"/>
      <c r="D168" s="51"/>
      <c r="E168" s="51"/>
      <c r="F168" s="51"/>
      <c r="G168" s="93"/>
      <c r="H168" s="94"/>
      <c r="I168" s="133"/>
      <c r="J168" s="51"/>
      <c r="K168" s="51"/>
    </row>
    <row r="169" ht="16.5" customHeight="1" spans="1:11">
      <c r="A169" s="51"/>
      <c r="B169" s="51"/>
      <c r="C169" s="51"/>
      <c r="D169" s="51"/>
      <c r="E169" s="51"/>
      <c r="F169" s="51"/>
      <c r="G169" s="93"/>
      <c r="H169" s="94"/>
      <c r="I169" s="133"/>
      <c r="J169" s="51"/>
      <c r="K169" s="51"/>
    </row>
    <row r="170" ht="16.5" customHeight="1" spans="1:11">
      <c r="A170" s="51"/>
      <c r="B170" s="51"/>
      <c r="C170" s="51"/>
      <c r="D170" s="51"/>
      <c r="E170" s="51"/>
      <c r="F170" s="51"/>
      <c r="G170" s="93"/>
      <c r="H170" s="94"/>
      <c r="I170" s="133"/>
      <c r="J170" s="51"/>
      <c r="K170" s="51"/>
    </row>
    <row r="171" ht="16.5" customHeight="1" spans="1:11">
      <c r="A171" s="51"/>
      <c r="B171" s="51"/>
      <c r="C171" s="51"/>
      <c r="D171" s="51"/>
      <c r="E171" s="51"/>
      <c r="F171" s="51"/>
      <c r="G171" s="93"/>
      <c r="H171" s="94"/>
      <c r="I171" s="133"/>
      <c r="J171" s="51"/>
      <c r="K171" s="51"/>
    </row>
    <row r="172" ht="16.5" customHeight="1" spans="1:11">
      <c r="A172" s="51"/>
      <c r="B172" s="51"/>
      <c r="C172" s="51"/>
      <c r="D172" s="51"/>
      <c r="E172" s="51"/>
      <c r="F172" s="51"/>
      <c r="G172" s="93"/>
      <c r="H172" s="94"/>
      <c r="I172" s="133"/>
      <c r="J172" s="51"/>
      <c r="K172" s="51"/>
    </row>
    <row r="173" ht="16.5" customHeight="1" spans="1:11">
      <c r="A173" s="51"/>
      <c r="B173" s="51"/>
      <c r="C173" s="51"/>
      <c r="D173" s="51"/>
      <c r="E173" s="51"/>
      <c r="F173" s="51"/>
      <c r="G173" s="93"/>
      <c r="H173" s="94"/>
      <c r="I173" s="133"/>
      <c r="J173" s="51"/>
      <c r="K173" s="51"/>
    </row>
    <row r="174" ht="16.5" customHeight="1" spans="1:11">
      <c r="A174" s="51"/>
      <c r="B174" s="51"/>
      <c r="C174" s="51"/>
      <c r="D174" s="51"/>
      <c r="E174" s="51"/>
      <c r="F174" s="51"/>
      <c r="G174" s="93"/>
      <c r="H174" s="94"/>
      <c r="I174" s="133"/>
      <c r="J174" s="51"/>
      <c r="K174" s="51"/>
    </row>
    <row r="175" ht="16.5" customHeight="1" spans="1:11">
      <c r="A175" s="51"/>
      <c r="B175" s="51"/>
      <c r="C175" s="51"/>
      <c r="D175" s="51"/>
      <c r="E175" s="51"/>
      <c r="F175" s="51"/>
      <c r="G175" s="93"/>
      <c r="H175" s="94"/>
      <c r="I175" s="133"/>
      <c r="J175" s="51"/>
      <c r="K175" s="51"/>
    </row>
    <row r="176" ht="16.5" customHeight="1" spans="1:11">
      <c r="A176" s="51"/>
      <c r="B176" s="51"/>
      <c r="C176" s="51"/>
      <c r="D176" s="51"/>
      <c r="E176" s="51"/>
      <c r="F176" s="51"/>
      <c r="G176" s="93"/>
      <c r="H176" s="94"/>
      <c r="I176" s="133"/>
      <c r="J176" s="51"/>
      <c r="K176" s="51"/>
    </row>
    <row r="177" ht="16.5" customHeight="1" spans="1:11">
      <c r="A177" s="51"/>
      <c r="B177" s="51"/>
      <c r="C177" s="51"/>
      <c r="D177" s="51"/>
      <c r="E177" s="51"/>
      <c r="F177" s="51"/>
      <c r="G177" s="93"/>
      <c r="H177" s="94"/>
      <c r="I177" s="133"/>
      <c r="J177" s="51"/>
      <c r="K177" s="51"/>
    </row>
    <row r="178" ht="16.5" customHeight="1" spans="1:11">
      <c r="A178" s="51"/>
      <c r="B178" s="51"/>
      <c r="C178" s="51"/>
      <c r="D178" s="51"/>
      <c r="E178" s="51"/>
      <c r="F178" s="51"/>
      <c r="G178" s="93"/>
      <c r="H178" s="94"/>
      <c r="I178" s="133"/>
      <c r="J178" s="51"/>
      <c r="K178" s="51"/>
    </row>
    <row r="179" ht="16.5" customHeight="1" spans="1:11">
      <c r="A179" s="51"/>
      <c r="B179" s="51"/>
      <c r="C179" s="51"/>
      <c r="D179" s="51"/>
      <c r="E179" s="51"/>
      <c r="F179" s="51"/>
      <c r="G179" s="93"/>
      <c r="H179" s="94"/>
      <c r="I179" s="133"/>
      <c r="J179" s="51"/>
      <c r="K179" s="51"/>
    </row>
    <row r="180" ht="16.5" customHeight="1" spans="1:11">
      <c r="A180" s="51"/>
      <c r="B180" s="51"/>
      <c r="C180" s="51"/>
      <c r="D180" s="51"/>
      <c r="E180" s="51"/>
      <c r="F180" s="51"/>
      <c r="G180" s="93"/>
      <c r="H180" s="94"/>
      <c r="I180" s="133"/>
      <c r="J180" s="51"/>
      <c r="K180" s="51"/>
    </row>
    <row r="181" ht="16.5" customHeight="1" spans="1:11">
      <c r="A181" s="51"/>
      <c r="B181" s="51"/>
      <c r="C181" s="51"/>
      <c r="D181" s="51"/>
      <c r="E181" s="51"/>
      <c r="F181" s="51"/>
      <c r="G181" s="93"/>
      <c r="H181" s="94"/>
      <c r="I181" s="133"/>
      <c r="J181" s="51"/>
      <c r="K181" s="51"/>
    </row>
    <row r="182" ht="16.5" customHeight="1" spans="1:11">
      <c r="A182" s="51"/>
      <c r="B182" s="51"/>
      <c r="C182" s="51"/>
      <c r="D182" s="51"/>
      <c r="E182" s="51"/>
      <c r="F182" s="51"/>
      <c r="G182" s="93"/>
      <c r="H182" s="94"/>
      <c r="I182" s="133"/>
      <c r="J182" s="51"/>
      <c r="K182" s="51"/>
    </row>
    <row r="183" ht="16.5" customHeight="1" spans="1:11">
      <c r="A183" s="51"/>
      <c r="B183" s="51"/>
      <c r="C183" s="51"/>
      <c r="D183" s="51"/>
      <c r="E183" s="51"/>
      <c r="F183" s="51"/>
      <c r="G183" s="93"/>
      <c r="H183" s="94"/>
      <c r="I183" s="133"/>
      <c r="J183" s="51"/>
      <c r="K183" s="51"/>
    </row>
    <row r="184" ht="16.5" customHeight="1" spans="1:11">
      <c r="A184" s="51"/>
      <c r="B184" s="51"/>
      <c r="C184" s="51"/>
      <c r="D184" s="51"/>
      <c r="E184" s="51"/>
      <c r="F184" s="51"/>
      <c r="G184" s="93"/>
      <c r="H184" s="94"/>
      <c r="I184" s="133"/>
      <c r="J184" s="51"/>
      <c r="K184" s="51"/>
    </row>
    <row r="185" ht="16.5" customHeight="1" spans="1:11">
      <c r="A185" s="51"/>
      <c r="B185" s="51"/>
      <c r="C185" s="51"/>
      <c r="D185" s="51"/>
      <c r="E185" s="51"/>
      <c r="F185" s="51"/>
      <c r="G185" s="93"/>
      <c r="H185" s="94"/>
      <c r="I185" s="133"/>
      <c r="J185" s="51"/>
      <c r="K185" s="51"/>
    </row>
    <row r="186" ht="16.5" customHeight="1" spans="1:11">
      <c r="A186" s="51"/>
      <c r="B186" s="51"/>
      <c r="C186" s="51"/>
      <c r="D186" s="51"/>
      <c r="E186" s="51"/>
      <c r="F186" s="51"/>
      <c r="G186" s="93"/>
      <c r="H186" s="94"/>
      <c r="I186" s="133"/>
      <c r="J186" s="51"/>
      <c r="K186" s="51"/>
    </row>
    <row r="187" ht="16.5" customHeight="1" spans="1:11">
      <c r="A187" s="51"/>
      <c r="B187" s="51"/>
      <c r="C187" s="51"/>
      <c r="D187" s="51"/>
      <c r="E187" s="51"/>
      <c r="F187" s="51"/>
      <c r="G187" s="93"/>
      <c r="H187" s="94"/>
      <c r="I187" s="133"/>
      <c r="J187" s="51"/>
      <c r="K187" s="51"/>
    </row>
    <row r="188" ht="16.5" customHeight="1" spans="1:11">
      <c r="A188" s="51"/>
      <c r="B188" s="51"/>
      <c r="C188" s="51"/>
      <c r="D188" s="51"/>
      <c r="E188" s="51"/>
      <c r="F188" s="51"/>
      <c r="G188" s="93"/>
      <c r="H188" s="94"/>
      <c r="I188" s="133"/>
      <c r="J188" s="51"/>
      <c r="K188" s="51"/>
    </row>
    <row r="189" ht="16.5" customHeight="1" spans="1:11">
      <c r="A189" s="51"/>
      <c r="B189" s="51"/>
      <c r="C189" s="51"/>
      <c r="D189" s="51"/>
      <c r="E189" s="51"/>
      <c r="F189" s="51"/>
      <c r="G189" s="93"/>
      <c r="H189" s="94"/>
      <c r="I189" s="133"/>
      <c r="J189" s="51"/>
      <c r="K189" s="51"/>
    </row>
    <row r="190" ht="16.5" customHeight="1" spans="1:11">
      <c r="A190" s="51"/>
      <c r="B190" s="51"/>
      <c r="C190" s="51"/>
      <c r="D190" s="51"/>
      <c r="E190" s="51"/>
      <c r="F190" s="51"/>
      <c r="G190" s="93"/>
      <c r="H190" s="94"/>
      <c r="I190" s="133"/>
      <c r="J190" s="51"/>
      <c r="K190" s="51"/>
    </row>
    <row r="191" ht="16.5" customHeight="1" spans="1:11">
      <c r="A191" s="51"/>
      <c r="B191" s="51"/>
      <c r="C191" s="51"/>
      <c r="D191" s="51"/>
      <c r="E191" s="51"/>
      <c r="F191" s="51"/>
      <c r="G191" s="93"/>
      <c r="H191" s="94"/>
      <c r="I191" s="133"/>
      <c r="J191" s="51"/>
      <c r="K191" s="51"/>
    </row>
    <row r="192" ht="16.5" customHeight="1" spans="1:11">
      <c r="A192" s="51"/>
      <c r="B192" s="51"/>
      <c r="C192" s="51"/>
      <c r="D192" s="51"/>
      <c r="E192" s="51"/>
      <c r="F192" s="51"/>
      <c r="G192" s="93"/>
      <c r="H192" s="94"/>
      <c r="I192" s="133"/>
      <c r="J192" s="51"/>
      <c r="K192" s="51"/>
    </row>
    <row r="193" ht="16.5" customHeight="1" spans="1:11">
      <c r="A193" s="51"/>
      <c r="B193" s="51"/>
      <c r="C193" s="51"/>
      <c r="D193" s="51"/>
      <c r="E193" s="51"/>
      <c r="F193" s="51"/>
      <c r="G193" s="93"/>
      <c r="H193" s="94"/>
      <c r="I193" s="133"/>
      <c r="J193" s="51"/>
      <c r="K193" s="51"/>
    </row>
    <row r="194" ht="16.5" customHeight="1" spans="1:11">
      <c r="A194" s="51"/>
      <c r="B194" s="51"/>
      <c r="C194" s="51"/>
      <c r="D194" s="51"/>
      <c r="E194" s="51"/>
      <c r="F194" s="51"/>
      <c r="G194" s="93"/>
      <c r="H194" s="94"/>
      <c r="I194" s="133"/>
      <c r="J194" s="51"/>
      <c r="K194" s="51"/>
    </row>
    <row r="195" ht="16.5" customHeight="1" spans="1:11">
      <c r="A195" s="51"/>
      <c r="B195" s="51"/>
      <c r="C195" s="51"/>
      <c r="D195" s="51"/>
      <c r="E195" s="51"/>
      <c r="F195" s="51"/>
      <c r="G195" s="93"/>
      <c r="H195" s="94"/>
      <c r="I195" s="133"/>
      <c r="J195" s="51"/>
      <c r="K195" s="51"/>
    </row>
    <row r="196" ht="16.5" customHeight="1" spans="1:11">
      <c r="A196" s="51"/>
      <c r="B196" s="51"/>
      <c r="C196" s="51"/>
      <c r="D196" s="51"/>
      <c r="E196" s="51"/>
      <c r="F196" s="51"/>
      <c r="G196" s="93"/>
      <c r="H196" s="94"/>
      <c r="I196" s="133"/>
      <c r="J196" s="51"/>
      <c r="K196" s="51"/>
    </row>
    <row r="197" ht="16.5" customHeight="1" spans="1:11">
      <c r="A197" s="51"/>
      <c r="B197" s="51"/>
      <c r="C197" s="51"/>
      <c r="D197" s="51"/>
      <c r="E197" s="51"/>
      <c r="F197" s="51"/>
      <c r="G197" s="93"/>
      <c r="H197" s="94"/>
      <c r="I197" s="133"/>
      <c r="J197" s="51"/>
      <c r="K197" s="51"/>
    </row>
    <row r="198" ht="16.5" customHeight="1" spans="1:11">
      <c r="A198" s="51"/>
      <c r="B198" s="51"/>
      <c r="C198" s="51"/>
      <c r="D198" s="51"/>
      <c r="E198" s="51"/>
      <c r="F198" s="51"/>
      <c r="G198" s="93"/>
      <c r="H198" s="94"/>
      <c r="I198" s="133"/>
      <c r="J198" s="51"/>
      <c r="K198" s="51"/>
    </row>
    <row r="199" ht="16.5" customHeight="1" spans="1:11">
      <c r="A199" s="51"/>
      <c r="B199" s="51"/>
      <c r="C199" s="51"/>
      <c r="D199" s="51"/>
      <c r="E199" s="51"/>
      <c r="F199" s="51"/>
      <c r="G199" s="93"/>
      <c r="H199" s="94"/>
      <c r="I199" s="133"/>
      <c r="J199" s="51"/>
      <c r="K199" s="51"/>
    </row>
    <row r="200" ht="16.5" customHeight="1" spans="1:11">
      <c r="A200" s="51"/>
      <c r="B200" s="51"/>
      <c r="C200" s="51"/>
      <c r="D200" s="51"/>
      <c r="E200" s="51"/>
      <c r="F200" s="51"/>
      <c r="G200" s="93"/>
      <c r="H200" s="94"/>
      <c r="I200" s="133"/>
      <c r="J200" s="51"/>
      <c r="K200" s="51"/>
    </row>
    <row r="201" ht="16.5" customHeight="1" spans="1:11">
      <c r="A201" s="51"/>
      <c r="B201" s="51"/>
      <c r="C201" s="51"/>
      <c r="D201" s="51"/>
      <c r="E201" s="51"/>
      <c r="F201" s="51"/>
      <c r="G201" s="93"/>
      <c r="H201" s="94"/>
      <c r="I201" s="133"/>
      <c r="J201" s="51"/>
      <c r="K201" s="51"/>
    </row>
    <row r="202" ht="16.5" customHeight="1" spans="1:11">
      <c r="A202" s="51"/>
      <c r="B202" s="51"/>
      <c r="C202" s="51"/>
      <c r="D202" s="51"/>
      <c r="E202" s="51"/>
      <c r="F202" s="51"/>
      <c r="G202" s="93"/>
      <c r="H202" s="94"/>
      <c r="I202" s="133"/>
      <c r="J202" s="51"/>
      <c r="K202" s="51"/>
    </row>
    <row r="203" ht="16.5" customHeight="1" spans="1:11">
      <c r="A203" s="51"/>
      <c r="B203" s="51"/>
      <c r="C203" s="51"/>
      <c r="D203" s="51"/>
      <c r="E203" s="51"/>
      <c r="F203" s="51"/>
      <c r="G203" s="93"/>
      <c r="H203" s="94"/>
      <c r="I203" s="133"/>
      <c r="J203" s="51"/>
      <c r="K203" s="51"/>
    </row>
    <row r="204" ht="16.5" customHeight="1" spans="1:11">
      <c r="A204" s="51"/>
      <c r="B204" s="51"/>
      <c r="C204" s="51"/>
      <c r="D204" s="51"/>
      <c r="E204" s="51"/>
      <c r="F204" s="51"/>
      <c r="G204" s="93"/>
      <c r="H204" s="94"/>
      <c r="I204" s="133"/>
      <c r="J204" s="51"/>
      <c r="K204" s="51"/>
    </row>
    <row r="205" ht="16.5" customHeight="1" spans="1:11">
      <c r="A205" s="51"/>
      <c r="B205" s="51"/>
      <c r="C205" s="51"/>
      <c r="D205" s="51"/>
      <c r="E205" s="51"/>
      <c r="F205" s="51"/>
      <c r="G205" s="93"/>
      <c r="H205" s="94"/>
      <c r="I205" s="133"/>
      <c r="J205" s="51"/>
      <c r="K205" s="51"/>
    </row>
    <row r="206" ht="16.5" customHeight="1" spans="1:11">
      <c r="A206" s="51"/>
      <c r="B206" s="51"/>
      <c r="C206" s="51"/>
      <c r="D206" s="51"/>
      <c r="E206" s="51"/>
      <c r="F206" s="51"/>
      <c r="G206" s="93"/>
      <c r="H206" s="94"/>
      <c r="I206" s="133"/>
      <c r="J206" s="51"/>
      <c r="K206" s="51"/>
    </row>
    <row r="207" ht="16.5" customHeight="1" spans="1:11">
      <c r="A207" s="51"/>
      <c r="B207" s="51"/>
      <c r="C207" s="51"/>
      <c r="D207" s="51"/>
      <c r="E207" s="51"/>
      <c r="F207" s="51"/>
      <c r="G207" s="93"/>
      <c r="H207" s="94"/>
      <c r="I207" s="133"/>
      <c r="J207" s="51"/>
      <c r="K207" s="51"/>
    </row>
    <row r="208" ht="16.5" customHeight="1" spans="1:11">
      <c r="A208" s="51"/>
      <c r="B208" s="51"/>
      <c r="C208" s="51"/>
      <c r="D208" s="51"/>
      <c r="E208" s="51"/>
      <c r="F208" s="51"/>
      <c r="G208" s="93"/>
      <c r="H208" s="94"/>
      <c r="I208" s="133"/>
      <c r="J208" s="51"/>
      <c r="K208" s="51"/>
    </row>
    <row r="209" ht="16.5" customHeight="1" spans="1:11">
      <c r="A209" s="51"/>
      <c r="B209" s="51"/>
      <c r="C209" s="51"/>
      <c r="D209" s="51"/>
      <c r="E209" s="51"/>
      <c r="F209" s="51"/>
      <c r="G209" s="93"/>
      <c r="H209" s="94"/>
      <c r="I209" s="133"/>
      <c r="J209" s="51"/>
      <c r="K209" s="51"/>
    </row>
    <row r="210" ht="16.5" customHeight="1" spans="1:11">
      <c r="A210" s="51"/>
      <c r="B210" s="51"/>
      <c r="C210" s="51"/>
      <c r="D210" s="51"/>
      <c r="E210" s="51"/>
      <c r="F210" s="51"/>
      <c r="G210" s="93"/>
      <c r="H210" s="94"/>
      <c r="I210" s="133"/>
      <c r="J210" s="51"/>
      <c r="K210" s="51"/>
    </row>
    <row r="211" ht="16.5" customHeight="1" spans="1:11">
      <c r="A211" s="51"/>
      <c r="B211" s="51"/>
      <c r="C211" s="51"/>
      <c r="D211" s="51"/>
      <c r="E211" s="51"/>
      <c r="F211" s="51"/>
      <c r="G211" s="93"/>
      <c r="H211" s="94"/>
      <c r="I211" s="133"/>
      <c r="J211" s="51"/>
      <c r="K211" s="51"/>
    </row>
    <row r="212" ht="16.5" customHeight="1" spans="1:11">
      <c r="A212" s="51"/>
      <c r="B212" s="51"/>
      <c r="C212" s="51"/>
      <c r="D212" s="51"/>
      <c r="E212" s="51"/>
      <c r="F212" s="51"/>
      <c r="G212" s="93"/>
      <c r="H212" s="94"/>
      <c r="I212" s="133"/>
      <c r="J212" s="51"/>
      <c r="K212" s="51"/>
    </row>
    <row r="213" ht="16.5" customHeight="1" spans="1:11">
      <c r="A213" s="51"/>
      <c r="B213" s="51"/>
      <c r="C213" s="51"/>
      <c r="D213" s="51"/>
      <c r="E213" s="51"/>
      <c r="F213" s="51"/>
      <c r="G213" s="93"/>
      <c r="H213" s="94"/>
      <c r="I213" s="133"/>
      <c r="J213" s="51"/>
      <c r="K213" s="51"/>
    </row>
    <row r="214" ht="16.5" customHeight="1" spans="1:11">
      <c r="A214" s="51"/>
      <c r="B214" s="51"/>
      <c r="C214" s="51"/>
      <c r="D214" s="51"/>
      <c r="E214" s="51"/>
      <c r="F214" s="51"/>
      <c r="G214" s="93"/>
      <c r="H214" s="94"/>
      <c r="I214" s="133"/>
      <c r="J214" s="51"/>
      <c r="K214" s="51"/>
    </row>
    <row r="215" ht="16.5" customHeight="1" spans="1:11">
      <c r="A215" s="51"/>
      <c r="B215" s="51"/>
      <c r="C215" s="51"/>
      <c r="D215" s="51"/>
      <c r="E215" s="51"/>
      <c r="F215" s="51"/>
      <c r="G215" s="93"/>
      <c r="H215" s="94"/>
      <c r="I215" s="133"/>
      <c r="J215" s="51"/>
      <c r="K215" s="51"/>
    </row>
    <row r="216" ht="16.5" customHeight="1" spans="1:11">
      <c r="A216" s="51"/>
      <c r="B216" s="51"/>
      <c r="C216" s="51"/>
      <c r="D216" s="51"/>
      <c r="E216" s="51"/>
      <c r="F216" s="51"/>
      <c r="G216" s="93"/>
      <c r="H216" s="94"/>
      <c r="I216" s="133"/>
      <c r="J216" s="51"/>
      <c r="K216" s="51"/>
    </row>
    <row r="217" ht="16.5" customHeight="1" spans="1:11">
      <c r="A217" s="51"/>
      <c r="B217" s="51"/>
      <c r="C217" s="51"/>
      <c r="D217" s="51"/>
      <c r="E217" s="51"/>
      <c r="F217" s="51"/>
      <c r="G217" s="93"/>
      <c r="H217" s="94"/>
      <c r="I217" s="133"/>
      <c r="J217" s="51"/>
      <c r="K217" s="51"/>
    </row>
    <row r="218" ht="16.5" customHeight="1" spans="1:11">
      <c r="A218" s="51"/>
      <c r="B218" s="51"/>
      <c r="C218" s="51"/>
      <c r="D218" s="51"/>
      <c r="E218" s="51"/>
      <c r="F218" s="51"/>
      <c r="G218" s="93"/>
      <c r="H218" s="94"/>
      <c r="I218" s="133"/>
      <c r="J218" s="51"/>
      <c r="K218" s="51"/>
    </row>
    <row r="219" ht="16.5" customHeight="1" spans="1:11">
      <c r="A219" s="51"/>
      <c r="B219" s="51"/>
      <c r="C219" s="51"/>
      <c r="D219" s="51"/>
      <c r="E219" s="51"/>
      <c r="F219" s="51"/>
      <c r="G219" s="93"/>
      <c r="H219" s="94"/>
      <c r="I219" s="133"/>
      <c r="J219" s="51"/>
      <c r="K219" s="51"/>
    </row>
    <row r="220" ht="16.5" customHeight="1" spans="1:11">
      <c r="A220" s="51"/>
      <c r="B220" s="51"/>
      <c r="C220" s="51"/>
      <c r="D220" s="51"/>
      <c r="E220" s="51"/>
      <c r="F220" s="51"/>
      <c r="G220" s="93"/>
      <c r="H220" s="94"/>
      <c r="I220" s="133"/>
      <c r="J220" s="51"/>
      <c r="K220" s="51"/>
    </row>
    <row r="221" ht="16.5" customHeight="1" spans="1:11">
      <c r="A221" s="51"/>
      <c r="B221" s="51"/>
      <c r="C221" s="51"/>
      <c r="D221" s="51"/>
      <c r="E221" s="51"/>
      <c r="F221" s="51"/>
      <c r="G221" s="93"/>
      <c r="H221" s="94"/>
      <c r="I221" s="133"/>
      <c r="J221" s="51"/>
      <c r="K221" s="51"/>
    </row>
    <row r="222" ht="16.5" customHeight="1" spans="1:11">
      <c r="A222" s="51"/>
      <c r="B222" s="51"/>
      <c r="C222" s="51"/>
      <c r="D222" s="51"/>
      <c r="E222" s="51"/>
      <c r="F222" s="51"/>
      <c r="G222" s="93"/>
      <c r="H222" s="94"/>
      <c r="I222" s="133"/>
      <c r="J222" s="51"/>
      <c r="K222" s="51"/>
    </row>
    <row r="223" ht="16.5" customHeight="1" spans="1:11">
      <c r="A223" s="51"/>
      <c r="B223" s="51"/>
      <c r="C223" s="51"/>
      <c r="D223" s="51"/>
      <c r="E223" s="51"/>
      <c r="F223" s="51"/>
      <c r="G223" s="93"/>
      <c r="H223" s="94"/>
      <c r="I223" s="133"/>
      <c r="J223" s="51"/>
      <c r="K223" s="51"/>
    </row>
    <row r="224" ht="16.5" customHeight="1" spans="1:11">
      <c r="A224" s="51"/>
      <c r="B224" s="51"/>
      <c r="C224" s="51"/>
      <c r="D224" s="51"/>
      <c r="E224" s="51"/>
      <c r="F224" s="51"/>
      <c r="G224" s="93"/>
      <c r="H224" s="94"/>
      <c r="I224" s="133"/>
      <c r="J224" s="51"/>
      <c r="K224" s="51"/>
    </row>
    <row r="225" ht="16.5" customHeight="1" spans="1:11">
      <c r="A225" s="51"/>
      <c r="B225" s="51"/>
      <c r="C225" s="51"/>
      <c r="D225" s="51"/>
      <c r="E225" s="51"/>
      <c r="F225" s="51"/>
      <c r="G225" s="93"/>
      <c r="H225" s="94"/>
      <c r="I225" s="133"/>
      <c r="J225" s="51"/>
      <c r="K225" s="51"/>
    </row>
    <row r="226" ht="16.5" customHeight="1" spans="1:11">
      <c r="A226" s="51"/>
      <c r="B226" s="51"/>
      <c r="C226" s="51"/>
      <c r="D226" s="51"/>
      <c r="E226" s="51"/>
      <c r="F226" s="51"/>
      <c r="G226" s="93"/>
      <c r="H226" s="94"/>
      <c r="I226" s="133"/>
      <c r="J226" s="51"/>
      <c r="K226" s="51"/>
    </row>
    <row r="227" ht="16.5" customHeight="1" spans="1:11">
      <c r="A227" s="51"/>
      <c r="B227" s="51"/>
      <c r="C227" s="51"/>
      <c r="D227" s="51"/>
      <c r="E227" s="51"/>
      <c r="F227" s="51"/>
      <c r="G227" s="93"/>
      <c r="H227" s="94"/>
      <c r="I227" s="133"/>
      <c r="J227" s="51"/>
      <c r="K227" s="51"/>
    </row>
    <row r="228" ht="16.5" customHeight="1" spans="1:11">
      <c r="A228" s="51"/>
      <c r="B228" s="51"/>
      <c r="C228" s="51"/>
      <c r="D228" s="51"/>
      <c r="E228" s="51"/>
      <c r="F228" s="51"/>
      <c r="G228" s="93"/>
      <c r="H228" s="94"/>
      <c r="I228" s="133"/>
      <c r="J228" s="51"/>
      <c r="K228" s="51"/>
    </row>
    <row r="229" ht="16.5" customHeight="1" spans="1:11">
      <c r="A229" s="51"/>
      <c r="B229" s="51"/>
      <c r="C229" s="51"/>
      <c r="D229" s="51"/>
      <c r="E229" s="51"/>
      <c r="F229" s="51"/>
      <c r="G229" s="93"/>
      <c r="H229" s="94"/>
      <c r="I229" s="133"/>
      <c r="J229" s="51"/>
      <c r="K229" s="51"/>
    </row>
    <row r="230" ht="16.5" customHeight="1" spans="1:11">
      <c r="A230" s="51"/>
      <c r="B230" s="51"/>
      <c r="C230" s="51"/>
      <c r="D230" s="51"/>
      <c r="E230" s="51"/>
      <c r="F230" s="51"/>
      <c r="G230" s="93"/>
      <c r="H230" s="94"/>
      <c r="I230" s="133"/>
      <c r="J230" s="51"/>
      <c r="K230" s="51"/>
    </row>
    <row r="231" ht="16.5" customHeight="1" spans="1:11">
      <c r="A231" s="51"/>
      <c r="B231" s="51"/>
      <c r="C231" s="51"/>
      <c r="D231" s="51"/>
      <c r="E231" s="51"/>
      <c r="F231" s="51"/>
      <c r="G231" s="93"/>
      <c r="H231" s="94"/>
      <c r="I231" s="133"/>
      <c r="J231" s="51"/>
      <c r="K231" s="51"/>
    </row>
    <row r="232" ht="16.5" customHeight="1" spans="1:11">
      <c r="A232" s="51"/>
      <c r="B232" s="51"/>
      <c r="C232" s="51"/>
      <c r="D232" s="51"/>
      <c r="E232" s="51"/>
      <c r="F232" s="51"/>
      <c r="G232" s="93"/>
      <c r="H232" s="94"/>
      <c r="I232" s="133"/>
      <c r="J232" s="51"/>
      <c r="K232" s="51"/>
    </row>
    <row r="233" ht="16.5" customHeight="1" spans="1:11">
      <c r="A233" s="51"/>
      <c r="B233" s="51"/>
      <c r="C233" s="51"/>
      <c r="D233" s="51"/>
      <c r="E233" s="51"/>
      <c r="F233" s="51"/>
      <c r="G233" s="93"/>
      <c r="H233" s="94"/>
      <c r="I233" s="133"/>
      <c r="J233" s="51"/>
      <c r="K233" s="51"/>
    </row>
    <row r="234" ht="16.5" customHeight="1" spans="1:11">
      <c r="A234" s="51"/>
      <c r="B234" s="51"/>
      <c r="C234" s="51"/>
      <c r="D234" s="51"/>
      <c r="E234" s="51"/>
      <c r="F234" s="51"/>
      <c r="G234" s="93"/>
      <c r="H234" s="94"/>
      <c r="I234" s="133"/>
      <c r="J234" s="51"/>
      <c r="K234" s="51"/>
    </row>
    <row r="235" ht="16.5" customHeight="1" spans="1:11">
      <c r="A235" s="51"/>
      <c r="B235" s="51"/>
      <c r="C235" s="51"/>
      <c r="D235" s="51"/>
      <c r="E235" s="51"/>
      <c r="F235" s="51"/>
      <c r="G235" s="93"/>
      <c r="H235" s="94"/>
      <c r="I235" s="133"/>
      <c r="J235" s="51"/>
      <c r="K235" s="51"/>
    </row>
    <row r="236" ht="16.5" customHeight="1" spans="1:11">
      <c r="A236" s="51"/>
      <c r="B236" s="51"/>
      <c r="C236" s="51"/>
      <c r="D236" s="51"/>
      <c r="E236" s="51"/>
      <c r="F236" s="51"/>
      <c r="G236" s="93"/>
      <c r="H236" s="94"/>
      <c r="I236" s="133"/>
      <c r="J236" s="51"/>
      <c r="K236" s="51"/>
    </row>
    <row r="237" ht="16.5" customHeight="1" spans="1:11">
      <c r="A237" s="51"/>
      <c r="B237" s="51"/>
      <c r="C237" s="51"/>
      <c r="D237" s="51"/>
      <c r="E237" s="51"/>
      <c r="F237" s="51"/>
      <c r="G237" s="93"/>
      <c r="H237" s="94"/>
      <c r="I237" s="133"/>
      <c r="J237" s="51"/>
      <c r="K237" s="51"/>
    </row>
    <row r="238" ht="16.5" customHeight="1" spans="1:11">
      <c r="A238" s="51"/>
      <c r="B238" s="51"/>
      <c r="C238" s="51"/>
      <c r="D238" s="51"/>
      <c r="E238" s="51"/>
      <c r="F238" s="51"/>
      <c r="G238" s="93"/>
      <c r="H238" s="94"/>
      <c r="I238" s="133"/>
      <c r="J238" s="51"/>
      <c r="K238" s="51"/>
    </row>
    <row r="239" ht="16.5" customHeight="1" spans="1:11">
      <c r="A239" s="51"/>
      <c r="B239" s="51"/>
      <c r="C239" s="51"/>
      <c r="D239" s="51"/>
      <c r="E239" s="51"/>
      <c r="F239" s="51"/>
      <c r="G239" s="93"/>
      <c r="H239" s="94"/>
      <c r="I239" s="133"/>
      <c r="J239" s="51"/>
      <c r="K239" s="51"/>
    </row>
    <row r="240" ht="16.5" customHeight="1" spans="1:11">
      <c r="A240" s="51"/>
      <c r="B240" s="51"/>
      <c r="C240" s="51"/>
      <c r="D240" s="51"/>
      <c r="E240" s="51"/>
      <c r="F240" s="51"/>
      <c r="G240" s="93"/>
      <c r="H240" s="94"/>
      <c r="I240" s="133"/>
      <c r="J240" s="51"/>
      <c r="K240" s="51"/>
    </row>
    <row r="241" ht="16.5" customHeight="1" spans="1:11">
      <c r="A241" s="51"/>
      <c r="B241" s="51"/>
      <c r="C241" s="51"/>
      <c r="D241" s="51"/>
      <c r="E241" s="51"/>
      <c r="F241" s="51"/>
      <c r="G241" s="93"/>
      <c r="H241" s="94"/>
      <c r="I241" s="133"/>
      <c r="J241" s="51"/>
      <c r="K241" s="51"/>
    </row>
    <row r="242" ht="16.5" customHeight="1" spans="1:11">
      <c r="A242" s="51"/>
      <c r="B242" s="51"/>
      <c r="C242" s="51"/>
      <c r="D242" s="51"/>
      <c r="E242" s="51"/>
      <c r="F242" s="51"/>
      <c r="G242" s="93"/>
      <c r="H242" s="94"/>
      <c r="I242" s="133"/>
      <c r="J242" s="51"/>
      <c r="K242" s="51"/>
    </row>
    <row r="243" ht="16.5" customHeight="1" spans="1:11">
      <c r="A243" s="51"/>
      <c r="B243" s="51"/>
      <c r="C243" s="51"/>
      <c r="D243" s="51"/>
      <c r="E243" s="51"/>
      <c r="F243" s="51"/>
      <c r="G243" s="93"/>
      <c r="H243" s="94"/>
      <c r="I243" s="133"/>
      <c r="J243" s="51"/>
      <c r="K243" s="51"/>
    </row>
    <row r="244" ht="16.5" customHeight="1" spans="1:11">
      <c r="A244" s="51"/>
      <c r="B244" s="51"/>
      <c r="C244" s="51"/>
      <c r="D244" s="51"/>
      <c r="E244" s="51"/>
      <c r="F244" s="51"/>
      <c r="G244" s="93"/>
      <c r="H244" s="94"/>
      <c r="I244" s="133"/>
      <c r="J244" s="51"/>
      <c r="K244" s="51"/>
    </row>
    <row r="245" ht="16.5" customHeight="1" spans="1:11">
      <c r="A245" s="51"/>
      <c r="B245" s="51"/>
      <c r="C245" s="51"/>
      <c r="D245" s="51"/>
      <c r="E245" s="51"/>
      <c r="F245" s="51"/>
      <c r="G245" s="93"/>
      <c r="H245" s="94"/>
      <c r="I245" s="133"/>
      <c r="J245" s="51"/>
      <c r="K245" s="51"/>
    </row>
    <row r="246" ht="16.5" customHeight="1" spans="1:11">
      <c r="A246" s="51"/>
      <c r="B246" s="51"/>
      <c r="C246" s="51"/>
      <c r="D246" s="51"/>
      <c r="E246" s="51"/>
      <c r="F246" s="51"/>
      <c r="G246" s="93"/>
      <c r="H246" s="94"/>
      <c r="I246" s="133"/>
      <c r="J246" s="51"/>
      <c r="K246" s="51"/>
    </row>
    <row r="247" ht="16.5" customHeight="1" spans="1:11">
      <c r="A247" s="51"/>
      <c r="B247" s="51"/>
      <c r="C247" s="51"/>
      <c r="D247" s="51"/>
      <c r="E247" s="51"/>
      <c r="F247" s="51"/>
      <c r="G247" s="93"/>
      <c r="H247" s="94"/>
      <c r="I247" s="133"/>
      <c r="J247" s="51"/>
      <c r="K247" s="51"/>
    </row>
    <row r="248" ht="16.5" customHeight="1" spans="1:11">
      <c r="A248" s="51"/>
      <c r="B248" s="51"/>
      <c r="C248" s="51"/>
      <c r="D248" s="51"/>
      <c r="E248" s="51"/>
      <c r="F248" s="51"/>
      <c r="G248" s="93"/>
      <c r="H248" s="94"/>
      <c r="I248" s="133"/>
      <c r="J248" s="51"/>
      <c r="K248" s="51"/>
    </row>
    <row r="249" ht="16.5" customHeight="1" spans="1:11">
      <c r="A249" s="51"/>
      <c r="B249" s="51"/>
      <c r="C249" s="51"/>
      <c r="D249" s="51"/>
      <c r="E249" s="51"/>
      <c r="F249" s="51"/>
      <c r="G249" s="93"/>
      <c r="H249" s="94"/>
      <c r="I249" s="133"/>
      <c r="J249" s="51"/>
      <c r="K249" s="51"/>
    </row>
    <row r="250" ht="16.5" customHeight="1" spans="1:11">
      <c r="A250" s="51"/>
      <c r="B250" s="51"/>
      <c r="C250" s="51"/>
      <c r="D250" s="51"/>
      <c r="E250" s="51"/>
      <c r="F250" s="51"/>
      <c r="G250" s="93"/>
      <c r="H250" s="94"/>
      <c r="I250" s="133"/>
      <c r="J250" s="51"/>
      <c r="K250" s="51"/>
    </row>
    <row r="251" ht="16.5" customHeight="1" spans="1:11">
      <c r="A251" s="51"/>
      <c r="B251" s="51"/>
      <c r="C251" s="51"/>
      <c r="D251" s="51"/>
      <c r="E251" s="51"/>
      <c r="F251" s="51"/>
      <c r="G251" s="93"/>
      <c r="H251" s="94"/>
      <c r="I251" s="133"/>
      <c r="J251" s="51"/>
      <c r="K251" s="51"/>
    </row>
    <row r="252" ht="16.5" customHeight="1" spans="1:11">
      <c r="A252" s="51"/>
      <c r="B252" s="51"/>
      <c r="C252" s="51"/>
      <c r="D252" s="51"/>
      <c r="E252" s="51"/>
      <c r="F252" s="51"/>
      <c r="G252" s="93"/>
      <c r="H252" s="94"/>
      <c r="I252" s="133"/>
      <c r="J252" s="51"/>
      <c r="K252" s="51"/>
    </row>
    <row r="253" ht="16.5" customHeight="1" spans="1:11">
      <c r="A253" s="51"/>
      <c r="B253" s="51"/>
      <c r="C253" s="51"/>
      <c r="D253" s="51"/>
      <c r="E253" s="51"/>
      <c r="F253" s="51"/>
      <c r="G253" s="93"/>
      <c r="H253" s="94"/>
      <c r="I253" s="133"/>
      <c r="J253" s="51"/>
      <c r="K253" s="51"/>
    </row>
    <row r="254" ht="16.5" customHeight="1" spans="1:11">
      <c r="A254" s="51"/>
      <c r="B254" s="51"/>
      <c r="C254" s="51"/>
      <c r="D254" s="51"/>
      <c r="E254" s="51"/>
      <c r="F254" s="51"/>
      <c r="G254" s="93"/>
      <c r="H254" s="94"/>
      <c r="I254" s="133"/>
      <c r="J254" s="51"/>
      <c r="K254" s="51"/>
    </row>
    <row r="255" ht="16.5" customHeight="1" spans="1:11">
      <c r="A255" s="51"/>
      <c r="B255" s="51"/>
      <c r="C255" s="51"/>
      <c r="D255" s="51"/>
      <c r="E255" s="51"/>
      <c r="F255" s="51"/>
      <c r="G255" s="93"/>
      <c r="H255" s="94"/>
      <c r="I255" s="133"/>
      <c r="J255" s="51"/>
      <c r="K255" s="51"/>
    </row>
    <row r="256" ht="16.5" customHeight="1" spans="1:11">
      <c r="A256" s="51"/>
      <c r="B256" s="51"/>
      <c r="C256" s="51"/>
      <c r="D256" s="51"/>
      <c r="E256" s="51"/>
      <c r="F256" s="51"/>
      <c r="G256" s="93"/>
      <c r="H256" s="94"/>
      <c r="I256" s="133"/>
      <c r="J256" s="51"/>
      <c r="K256" s="51"/>
    </row>
    <row r="257" ht="16.5" customHeight="1" spans="1:11">
      <c r="A257" s="51"/>
      <c r="B257" s="51"/>
      <c r="C257" s="51"/>
      <c r="D257" s="51"/>
      <c r="E257" s="51"/>
      <c r="F257" s="51"/>
      <c r="G257" s="93"/>
      <c r="H257" s="94"/>
      <c r="I257" s="133"/>
      <c r="J257" s="51"/>
      <c r="K257" s="51"/>
    </row>
    <row r="258" ht="16.5" customHeight="1" spans="1:11">
      <c r="A258" s="51"/>
      <c r="B258" s="51"/>
      <c r="C258" s="51"/>
      <c r="D258" s="51"/>
      <c r="E258" s="51"/>
      <c r="F258" s="51"/>
      <c r="G258" s="93"/>
      <c r="H258" s="94"/>
      <c r="I258" s="133"/>
      <c r="J258" s="51"/>
      <c r="K258" s="51"/>
    </row>
    <row r="259" ht="16.5" customHeight="1" spans="1:11">
      <c r="A259" s="51"/>
      <c r="B259" s="51"/>
      <c r="C259" s="51"/>
      <c r="D259" s="51"/>
      <c r="E259" s="51"/>
      <c r="F259" s="51"/>
      <c r="G259" s="93"/>
      <c r="H259" s="94"/>
      <c r="I259" s="133"/>
      <c r="J259" s="51"/>
      <c r="K259" s="51"/>
    </row>
    <row r="260" ht="16.5" customHeight="1" spans="1:11">
      <c r="A260" s="51"/>
      <c r="B260" s="51"/>
      <c r="C260" s="51"/>
      <c r="D260" s="51"/>
      <c r="E260" s="51"/>
      <c r="F260" s="51"/>
      <c r="G260" s="93"/>
      <c r="H260" s="94"/>
      <c r="I260" s="133"/>
      <c r="J260" s="51"/>
      <c r="K260" s="51"/>
    </row>
    <row r="261" ht="16.5" customHeight="1" spans="1:11">
      <c r="A261" s="51"/>
      <c r="B261" s="51"/>
      <c r="C261" s="51"/>
      <c r="D261" s="51"/>
      <c r="E261" s="51"/>
      <c r="F261" s="51"/>
      <c r="G261" s="93"/>
      <c r="H261" s="94"/>
      <c r="I261" s="133"/>
      <c r="J261" s="51"/>
      <c r="K261" s="51"/>
    </row>
    <row r="262" ht="16.5" customHeight="1" spans="1:11">
      <c r="A262" s="51"/>
      <c r="B262" s="51"/>
      <c r="C262" s="51"/>
      <c r="D262" s="51"/>
      <c r="E262" s="51"/>
      <c r="F262" s="51"/>
      <c r="G262" s="93"/>
      <c r="H262" s="94"/>
      <c r="I262" s="133"/>
      <c r="J262" s="51"/>
      <c r="K262" s="51"/>
    </row>
    <row r="263" ht="16.5" customHeight="1" spans="1:11">
      <c r="A263" s="51"/>
      <c r="B263" s="51"/>
      <c r="C263" s="51"/>
      <c r="D263" s="51"/>
      <c r="E263" s="51"/>
      <c r="F263" s="51"/>
      <c r="G263" s="93"/>
      <c r="H263" s="94"/>
      <c r="I263" s="133"/>
      <c r="J263" s="51"/>
      <c r="K263" s="51"/>
    </row>
    <row r="264" ht="16.5" customHeight="1" spans="1:11">
      <c r="A264" s="51"/>
      <c r="B264" s="51"/>
      <c r="C264" s="51"/>
      <c r="D264" s="51"/>
      <c r="E264" s="51"/>
      <c r="F264" s="51"/>
      <c r="G264" s="93"/>
      <c r="H264" s="94"/>
      <c r="I264" s="133"/>
      <c r="J264" s="51"/>
      <c r="K264" s="51"/>
    </row>
    <row r="265" ht="16.5" customHeight="1" spans="1:11">
      <c r="A265" s="51"/>
      <c r="B265" s="51"/>
      <c r="C265" s="51"/>
      <c r="D265" s="51"/>
      <c r="E265" s="51"/>
      <c r="F265" s="51"/>
      <c r="G265" s="93"/>
      <c r="H265" s="94"/>
      <c r="I265" s="133"/>
      <c r="J265" s="51"/>
      <c r="K265" s="51"/>
    </row>
    <row r="266" ht="16.5" customHeight="1" spans="1:11">
      <c r="A266" s="51"/>
      <c r="B266" s="51"/>
      <c r="C266" s="51"/>
      <c r="D266" s="51"/>
      <c r="E266" s="51"/>
      <c r="F266" s="51"/>
      <c r="G266" s="93"/>
      <c r="H266" s="94"/>
      <c r="I266" s="133"/>
      <c r="J266" s="51"/>
      <c r="K266" s="51"/>
    </row>
    <row r="267" ht="16.5" customHeight="1" spans="1:11">
      <c r="A267" s="51"/>
      <c r="B267" s="51"/>
      <c r="C267" s="51"/>
      <c r="D267" s="51"/>
      <c r="E267" s="51"/>
      <c r="F267" s="51"/>
      <c r="G267" s="93"/>
      <c r="H267" s="94"/>
      <c r="I267" s="133"/>
      <c r="J267" s="51"/>
      <c r="K267" s="51"/>
    </row>
    <row r="268" ht="16.5" customHeight="1" spans="1:11">
      <c r="A268" s="51"/>
      <c r="B268" s="51"/>
      <c r="C268" s="51"/>
      <c r="D268" s="51"/>
      <c r="E268" s="51"/>
      <c r="F268" s="51"/>
      <c r="G268" s="93"/>
      <c r="H268" s="94"/>
      <c r="I268" s="133"/>
      <c r="J268" s="51"/>
      <c r="K268" s="51"/>
    </row>
    <row r="269" ht="16.5" customHeight="1" spans="1:11">
      <c r="A269" s="51"/>
      <c r="B269" s="51"/>
      <c r="C269" s="51"/>
      <c r="D269" s="51"/>
      <c r="E269" s="51"/>
      <c r="F269" s="51"/>
      <c r="G269" s="93"/>
      <c r="H269" s="94"/>
      <c r="I269" s="133"/>
      <c r="J269" s="51"/>
      <c r="K269" s="51"/>
    </row>
  </sheetData>
  <mergeCells count="39">
    <mergeCell ref="E3:J3"/>
    <mergeCell ref="E4:J4"/>
    <mergeCell ref="B5:D5"/>
    <mergeCell ref="I5:J5"/>
    <mergeCell ref="B6:D6"/>
    <mergeCell ref="B7:D7"/>
    <mergeCell ref="E7:H7"/>
    <mergeCell ref="B9:B27"/>
    <mergeCell ref="B28:B55"/>
    <mergeCell ref="B56:B64"/>
    <mergeCell ref="B65:B69"/>
    <mergeCell ref="D9:D27"/>
    <mergeCell ref="D28:D55"/>
    <mergeCell ref="D56:D64"/>
    <mergeCell ref="D65:D69"/>
    <mergeCell ref="E10:E12"/>
    <mergeCell ref="E13:E14"/>
    <mergeCell ref="E15:E20"/>
    <mergeCell ref="E21:E27"/>
    <mergeCell ref="E28:E34"/>
    <mergeCell ref="E35:E37"/>
    <mergeCell ref="E38:E40"/>
    <mergeCell ref="E41:E43"/>
    <mergeCell ref="E44:E55"/>
    <mergeCell ref="E56:E64"/>
    <mergeCell ref="E65:E69"/>
    <mergeCell ref="G10:G12"/>
    <mergeCell ref="G13:G14"/>
    <mergeCell ref="G15:G20"/>
    <mergeCell ref="G21:G27"/>
    <mergeCell ref="G28:G34"/>
    <mergeCell ref="G35:G37"/>
    <mergeCell ref="G38:G40"/>
    <mergeCell ref="G41:G43"/>
    <mergeCell ref="G44:G55"/>
    <mergeCell ref="G56:G64"/>
    <mergeCell ref="G65:G69"/>
    <mergeCell ref="B3:D4"/>
    <mergeCell ref="I6:J7"/>
  </mergeCells>
  <conditionalFormatting sqref="I6">
    <cfRule type="cellIs" dxfId="0" priority="21" operator="between">
      <formula>81</formula>
      <formula>100</formula>
    </cfRule>
    <cfRule type="cellIs" dxfId="1" priority="22" operator="between">
      <formula>61</formula>
      <formula>80</formula>
    </cfRule>
    <cfRule type="cellIs" dxfId="2" priority="23" operator="between">
      <formula>41</formula>
      <formula>60</formula>
    </cfRule>
    <cfRule type="cellIs" dxfId="3" priority="24" operator="between">
      <formula>21</formula>
      <formula>40</formula>
    </cfRule>
    <cfRule type="cellIs" dxfId="4" priority="25" operator="between">
      <formula>0.1</formula>
      <formula>20</formula>
    </cfRule>
  </conditionalFormatting>
  <conditionalFormatting sqref="D9">
    <cfRule type="cellIs" dxfId="0" priority="1" operator="between">
      <formula>80.5</formula>
      <formula>100</formula>
    </cfRule>
    <cfRule type="cellIs" dxfId="1" priority="2" operator="between">
      <formula>60.5</formula>
      <formula>80.4</formula>
    </cfRule>
    <cfRule type="cellIs" dxfId="2" priority="3" operator="between">
      <formula>40.5</formula>
      <formula>60.4</formula>
    </cfRule>
    <cfRule type="cellIs" dxfId="5" priority="4" operator="between">
      <formula>20.5</formula>
      <formula>40.4</formula>
    </cfRule>
    <cfRule type="cellIs" dxfId="6" priority="5" operator="between">
      <formula>0.1</formula>
      <formula>20.4</formula>
    </cfRule>
  </conditionalFormatting>
  <conditionalFormatting sqref="G9">
    <cfRule type="cellIs" dxfId="0" priority="11" operator="between">
      <formula>81</formula>
      <formula>100</formula>
    </cfRule>
    <cfRule type="cellIs" dxfId="1" priority="12" operator="between">
      <formula>61</formula>
      <formula>80</formula>
    </cfRule>
    <cfRule type="cellIs" dxfId="2" priority="13" operator="between">
      <formula>41</formula>
      <formula>60</formula>
    </cfRule>
    <cfRule type="cellIs" dxfId="3" priority="14" operator="between">
      <formula>21</formula>
      <formula>40</formula>
    </cfRule>
    <cfRule type="cellIs" dxfId="4" priority="15" operator="between">
      <formula>0</formula>
      <formula>20</formula>
    </cfRule>
  </conditionalFormatting>
  <conditionalFormatting sqref="I9">
    <cfRule type="cellIs" dxfId="4" priority="26" operator="between">
      <formula>1</formula>
      <formula>20</formula>
    </cfRule>
    <cfRule type="cellIs" dxfId="3" priority="27" operator="between">
      <formula>21</formula>
      <formula>40</formula>
    </cfRule>
    <cfRule type="cellIs" dxfId="7" priority="28" operator="between">
      <formula>41</formula>
      <formula>60</formula>
    </cfRule>
    <cfRule type="cellIs" dxfId="8" priority="29" operator="between">
      <formula>61</formula>
      <formula>80</formula>
    </cfRule>
    <cfRule type="cellIs" dxfId="9" priority="30" operator="between">
      <formula>81</formula>
      <formula>100</formula>
    </cfRule>
  </conditionalFormatting>
  <conditionalFormatting sqref="I10:I69">
    <cfRule type="cellIs" dxfId="4" priority="31" operator="between">
      <formula>1</formula>
      <formula>20</formula>
    </cfRule>
    <cfRule type="cellIs" dxfId="3" priority="32" operator="between">
      <formula>21</formula>
      <formula>40</formula>
    </cfRule>
    <cfRule type="cellIs" dxfId="7" priority="33" operator="between">
      <formula>41</formula>
      <formula>60</formula>
    </cfRule>
    <cfRule type="cellIs" dxfId="8" priority="34" operator="between">
      <formula>61</formula>
      <formula>80</formula>
    </cfRule>
    <cfRule type="cellIs" dxfId="9" priority="35" operator="between">
      <formula>81</formula>
      <formula>100</formula>
    </cfRule>
  </conditionalFormatting>
  <conditionalFormatting sqref="G10;G13;G15;G21;G28;G35;G38;G41;G44;G56;G65">
    <cfRule type="cellIs" dxfId="0" priority="16" operator="between">
      <formula>81</formula>
      <formula>100</formula>
    </cfRule>
    <cfRule type="cellIs" dxfId="1" priority="17" operator="between">
      <formula>61</formula>
      <formula>80</formula>
    </cfRule>
    <cfRule type="cellIs" dxfId="2" priority="18" operator="between">
      <formula>41</formula>
      <formula>60</formula>
    </cfRule>
    <cfRule type="cellIs" dxfId="3" priority="19" operator="between">
      <formula>21</formula>
      <formula>40</formula>
    </cfRule>
    <cfRule type="cellIs" dxfId="4" priority="20" operator="between">
      <formula>0.1</formula>
      <formula>20</formula>
    </cfRule>
  </conditionalFormatting>
  <conditionalFormatting sqref="D28;D56;D65">
    <cfRule type="cellIs" dxfId="0" priority="6" operator="between">
      <formula>80.5</formula>
      <formula>100</formula>
    </cfRule>
    <cfRule type="cellIs" dxfId="1" priority="7" operator="between">
      <formula>60.5</formula>
      <formula>80.4</formula>
    </cfRule>
    <cfRule type="cellIs" dxfId="2" priority="8" operator="between">
      <formula>40.5</formula>
      <formula>60.4</formula>
    </cfRule>
    <cfRule type="cellIs" dxfId="5" priority="9" operator="between">
      <formula>20.5</formula>
      <formula>40.4</formula>
    </cfRule>
    <cfRule type="cellIs" dxfId="4" priority="10" operator="between">
      <formula>0.1</formula>
      <formula>20.4</formula>
    </cfRule>
  </conditionalFormatting>
  <dataValidations count="1">
    <dataValidation type="decimal" operator="between" allowBlank="1" showErrorMessage="1" sqref="I9:I69">
      <formula1>1</formula1>
      <formula2>100</formula2>
    </dataValidation>
  </dataValidations>
  <pageMargins left="0.7" right="0.7" top="0.75" bottom="0.75" header="0" footer="0"/>
  <pageSetup paperSize="1"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4"/>
  <sheetViews>
    <sheetView workbookViewId="0">
      <pane xSplit="13" ySplit="6" topLeftCell="N97" activePane="bottomRight" state="frozen"/>
      <selection/>
      <selection pane="topRight"/>
      <selection pane="bottomLeft"/>
      <selection pane="bottomRight" activeCell="A1" sqref="A1"/>
    </sheetView>
  </sheetViews>
  <sheetFormatPr defaultColWidth="14.4285714285714" defaultRowHeight="15" customHeight="1"/>
  <cols>
    <col min="1" max="1" width="3.14285714285714" customWidth="1"/>
    <col min="2" max="2" width="3" customWidth="1"/>
    <col min="3" max="3" width="13.8571428571429" customWidth="1"/>
    <col min="4" max="4" width="11" customWidth="1"/>
    <col min="5" max="5" width="13.2857142857143" customWidth="1"/>
    <col min="6" max="9" width="15.4285714285714" customWidth="1"/>
    <col min="10" max="10" width="14" customWidth="1"/>
    <col min="11" max="11" width="13" customWidth="1"/>
    <col min="12" max="12" width="13.5714285714286" customWidth="1"/>
    <col min="13" max="13" width="2.85714285714286" customWidth="1"/>
    <col min="14" max="14" width="3.57142857142857" customWidth="1"/>
  </cols>
  <sheetData>
    <row r="1" ht="28.5" customHeight="1" spans="1:14">
      <c r="A1" s="77"/>
      <c r="B1" s="51"/>
      <c r="C1" s="51"/>
      <c r="D1" s="51"/>
      <c r="E1" s="51"/>
      <c r="F1" s="51"/>
      <c r="G1" s="51"/>
      <c r="H1" s="51"/>
      <c r="I1" s="51"/>
      <c r="J1" s="51"/>
      <c r="K1" s="51"/>
      <c r="L1" s="51"/>
      <c r="M1" s="51"/>
      <c r="N1" s="51"/>
    </row>
    <row r="2" ht="27" customHeight="1" spans="1:14">
      <c r="A2" s="51"/>
      <c r="B2" s="51"/>
      <c r="C2" s="51"/>
      <c r="D2" s="51"/>
      <c r="E2" s="51"/>
      <c r="F2" s="51"/>
      <c r="G2" s="51"/>
      <c r="H2" s="51"/>
      <c r="I2" s="51"/>
      <c r="J2" s="51"/>
      <c r="K2" s="51"/>
      <c r="L2" s="51"/>
      <c r="M2" s="51"/>
      <c r="N2" s="51"/>
    </row>
    <row r="3" ht="15.75" spans="1:14">
      <c r="A3" s="51"/>
      <c r="B3" s="52"/>
      <c r="C3" s="53"/>
      <c r="D3" s="53"/>
      <c r="E3" s="53"/>
      <c r="F3" s="53"/>
      <c r="G3" s="53"/>
      <c r="H3" s="53"/>
      <c r="I3" s="53"/>
      <c r="J3" s="53"/>
      <c r="K3" s="53"/>
      <c r="L3" s="53"/>
      <c r="M3" s="54"/>
      <c r="N3" s="51"/>
    </row>
    <row r="4" ht="36" spans="1:14">
      <c r="A4" s="51"/>
      <c r="B4" s="55"/>
      <c r="C4" s="78"/>
      <c r="D4" s="79"/>
      <c r="E4" s="80" t="s">
        <v>2</v>
      </c>
      <c r="F4" s="81"/>
      <c r="G4" s="81"/>
      <c r="H4" s="81"/>
      <c r="I4" s="81"/>
      <c r="J4" s="81"/>
      <c r="K4" s="81"/>
      <c r="L4" s="91"/>
      <c r="M4" s="57"/>
      <c r="N4" s="51"/>
    </row>
    <row r="5" ht="24" spans="1:14">
      <c r="A5" s="51"/>
      <c r="B5" s="55"/>
      <c r="C5" s="19"/>
      <c r="D5" s="67"/>
      <c r="E5" s="82" t="s">
        <v>3</v>
      </c>
      <c r="F5" s="83"/>
      <c r="G5" s="83"/>
      <c r="H5" s="83"/>
      <c r="I5" s="83"/>
      <c r="J5" s="83"/>
      <c r="K5" s="83"/>
      <c r="L5" s="92"/>
      <c r="M5" s="57"/>
      <c r="N5" s="51"/>
    </row>
    <row r="6" ht="6" customHeight="1" spans="1:14">
      <c r="A6" s="51"/>
      <c r="B6" s="55"/>
      <c r="C6" s="51"/>
      <c r="D6" s="51"/>
      <c r="E6" s="51"/>
      <c r="F6" s="51"/>
      <c r="G6" s="51"/>
      <c r="H6" s="51"/>
      <c r="I6" s="51"/>
      <c r="J6" s="51"/>
      <c r="K6" s="51"/>
      <c r="L6" s="51"/>
      <c r="M6" s="57"/>
      <c r="N6" s="51"/>
    </row>
    <row r="7" ht="33.75" spans="1:14">
      <c r="A7" s="51"/>
      <c r="B7" s="55"/>
      <c r="C7" s="84" t="s">
        <v>205</v>
      </c>
      <c r="D7" s="6"/>
      <c r="E7" s="6"/>
      <c r="F7" s="6"/>
      <c r="G7" s="6"/>
      <c r="H7" s="6"/>
      <c r="I7" s="6"/>
      <c r="J7" s="6"/>
      <c r="K7" s="6"/>
      <c r="L7" s="6"/>
      <c r="M7" s="57"/>
      <c r="N7" s="51"/>
    </row>
    <row r="8" spans="1:14">
      <c r="A8" s="51"/>
      <c r="B8" s="55"/>
      <c r="C8" s="51"/>
      <c r="D8" s="51"/>
      <c r="E8" s="51"/>
      <c r="F8" s="51"/>
      <c r="G8" s="51"/>
      <c r="H8" s="51"/>
      <c r="I8" s="51"/>
      <c r="J8" s="51"/>
      <c r="K8" s="51"/>
      <c r="L8" s="51"/>
      <c r="M8" s="57"/>
      <c r="N8" s="51"/>
    </row>
    <row r="9" ht="18.75" spans="1:14">
      <c r="A9" s="51"/>
      <c r="B9" s="55"/>
      <c r="C9" s="85" t="s">
        <v>206</v>
      </c>
      <c r="D9" s="86"/>
      <c r="E9" s="86"/>
      <c r="F9" s="86"/>
      <c r="G9" s="86"/>
      <c r="H9" s="86"/>
      <c r="I9" s="86"/>
      <c r="J9" s="86"/>
      <c r="K9" s="86"/>
      <c r="L9" s="86"/>
      <c r="M9" s="57"/>
      <c r="N9" s="51"/>
    </row>
    <row r="10" spans="1:14">
      <c r="A10" s="51"/>
      <c r="B10" s="55"/>
      <c r="C10" s="51"/>
      <c r="D10" s="51"/>
      <c r="E10" s="51"/>
      <c r="F10" s="51"/>
      <c r="G10" s="51"/>
      <c r="H10" s="51"/>
      <c r="I10" s="51"/>
      <c r="J10" s="51"/>
      <c r="K10" s="51"/>
      <c r="L10" s="51"/>
      <c r="M10" s="57"/>
      <c r="N10" s="51"/>
    </row>
    <row r="11" spans="1:14">
      <c r="A11" s="51"/>
      <c r="B11" s="55"/>
      <c r="C11" s="51"/>
      <c r="D11" s="51"/>
      <c r="E11" s="51"/>
      <c r="F11" s="51"/>
      <c r="G11" s="51"/>
      <c r="H11" s="51"/>
      <c r="I11" s="51"/>
      <c r="J11" s="51"/>
      <c r="K11" s="51"/>
      <c r="L11" s="51"/>
      <c r="M11" s="57"/>
      <c r="N11" s="51"/>
    </row>
    <row r="12" spans="1:14">
      <c r="A12" s="51"/>
      <c r="B12" s="55"/>
      <c r="C12" s="51"/>
      <c r="D12" s="51"/>
      <c r="E12" s="51"/>
      <c r="F12" s="51"/>
      <c r="G12" s="51"/>
      <c r="H12" s="51"/>
      <c r="I12" s="51"/>
      <c r="J12" s="51"/>
      <c r="K12" s="51"/>
      <c r="L12" s="51"/>
      <c r="M12" s="57"/>
      <c r="N12" s="51"/>
    </row>
    <row r="13" spans="1:14">
      <c r="A13" s="51"/>
      <c r="B13" s="55"/>
      <c r="C13" s="51"/>
      <c r="D13" s="51"/>
      <c r="E13" s="51"/>
      <c r="F13" s="51"/>
      <c r="G13" s="51"/>
      <c r="H13" s="51"/>
      <c r="I13" s="51"/>
      <c r="J13" s="51"/>
      <c r="K13" s="51"/>
      <c r="L13" s="51"/>
      <c r="M13" s="57"/>
      <c r="N13" s="51"/>
    </row>
    <row r="14" spans="1:14">
      <c r="A14" s="51"/>
      <c r="B14" s="55"/>
      <c r="C14" s="51"/>
      <c r="D14" s="51"/>
      <c r="E14" s="51" t="s">
        <v>207</v>
      </c>
      <c r="F14" s="51" t="s">
        <v>45</v>
      </c>
      <c r="G14" s="51"/>
      <c r="H14" s="51"/>
      <c r="I14" s="51"/>
      <c r="J14" s="51"/>
      <c r="K14" s="51"/>
      <c r="L14" s="51"/>
      <c r="M14" s="57"/>
      <c r="N14" s="51"/>
    </row>
    <row r="15" spans="1:14">
      <c r="A15" s="51"/>
      <c r="B15" s="55"/>
      <c r="C15" s="51"/>
      <c r="D15" s="51" t="s">
        <v>208</v>
      </c>
      <c r="E15" s="51">
        <v>100</v>
      </c>
      <c r="F15" s="87">
        <f>AUTODIAGNÓSTICO!I6</f>
        <v>57.4754098360656</v>
      </c>
      <c r="G15" s="51"/>
      <c r="H15" s="51"/>
      <c r="I15" s="51"/>
      <c r="J15" s="51"/>
      <c r="K15" s="51"/>
      <c r="L15" s="51"/>
      <c r="M15" s="57"/>
      <c r="N15" s="51"/>
    </row>
    <row r="16" spans="1:14">
      <c r="A16" s="51"/>
      <c r="B16" s="55"/>
      <c r="C16" s="51"/>
      <c r="D16" s="51"/>
      <c r="E16" s="51"/>
      <c r="F16" s="51"/>
      <c r="G16" s="51"/>
      <c r="H16" s="51"/>
      <c r="I16" s="51"/>
      <c r="J16" s="51"/>
      <c r="K16" s="51"/>
      <c r="L16" s="51"/>
      <c r="M16" s="57"/>
      <c r="N16" s="51"/>
    </row>
    <row r="17" spans="1:14">
      <c r="A17" s="51"/>
      <c r="B17" s="55"/>
      <c r="C17" s="51"/>
      <c r="D17" s="51"/>
      <c r="E17" s="51"/>
      <c r="F17" s="51"/>
      <c r="G17" s="51"/>
      <c r="H17" s="51"/>
      <c r="I17" s="51"/>
      <c r="J17" s="51"/>
      <c r="K17" s="51"/>
      <c r="L17" s="51"/>
      <c r="M17" s="57"/>
      <c r="N17" s="51"/>
    </row>
    <row r="18" spans="1:14">
      <c r="A18" s="51"/>
      <c r="B18" s="55"/>
      <c r="C18" s="51"/>
      <c r="D18" s="51"/>
      <c r="E18" s="51"/>
      <c r="F18" s="51"/>
      <c r="G18" s="51"/>
      <c r="H18" s="51"/>
      <c r="I18" s="51"/>
      <c r="J18" s="51"/>
      <c r="K18" s="51"/>
      <c r="L18" s="51"/>
      <c r="M18" s="57"/>
      <c r="N18" s="51"/>
    </row>
    <row r="19" spans="1:14">
      <c r="A19" s="51"/>
      <c r="B19" s="55"/>
      <c r="C19" s="51"/>
      <c r="D19" s="51"/>
      <c r="E19" s="51"/>
      <c r="F19" s="51"/>
      <c r="G19" s="51"/>
      <c r="H19" s="51"/>
      <c r="I19" s="51"/>
      <c r="J19" s="51"/>
      <c r="K19" s="51"/>
      <c r="L19" s="51"/>
      <c r="M19" s="57"/>
      <c r="N19" s="51"/>
    </row>
    <row r="20" spans="1:14">
      <c r="A20" s="51"/>
      <c r="B20" s="55"/>
      <c r="C20" s="51"/>
      <c r="D20" s="51"/>
      <c r="E20" s="51"/>
      <c r="F20" s="51"/>
      <c r="G20" s="51"/>
      <c r="H20" s="51"/>
      <c r="I20" s="51"/>
      <c r="J20" s="51"/>
      <c r="K20" s="51"/>
      <c r="L20" s="51"/>
      <c r="M20" s="57"/>
      <c r="N20" s="51"/>
    </row>
    <row r="21" ht="15.75" customHeight="1" spans="1:14">
      <c r="A21" s="51"/>
      <c r="B21" s="55"/>
      <c r="C21" s="51"/>
      <c r="D21" s="51"/>
      <c r="E21" s="51"/>
      <c r="F21" s="51"/>
      <c r="G21" s="51"/>
      <c r="H21" s="51"/>
      <c r="I21" s="51"/>
      <c r="J21" s="51"/>
      <c r="K21" s="51"/>
      <c r="L21" s="51"/>
      <c r="M21" s="57"/>
      <c r="N21" s="51"/>
    </row>
    <row r="22" ht="15.75" customHeight="1" spans="1:14">
      <c r="A22" s="51"/>
      <c r="B22" s="55"/>
      <c r="C22" s="51"/>
      <c r="D22" s="51"/>
      <c r="E22" s="51"/>
      <c r="F22" s="51"/>
      <c r="G22" s="51"/>
      <c r="H22" s="51"/>
      <c r="I22" s="51"/>
      <c r="J22" s="51"/>
      <c r="K22" s="51"/>
      <c r="L22" s="51"/>
      <c r="M22" s="57"/>
      <c r="N22" s="51"/>
    </row>
    <row r="23" ht="15.75" customHeight="1" spans="1:14">
      <c r="A23" s="51"/>
      <c r="B23" s="55"/>
      <c r="C23" s="51"/>
      <c r="D23" s="51"/>
      <c r="E23" s="51"/>
      <c r="F23" s="51"/>
      <c r="G23" s="51"/>
      <c r="H23" s="51"/>
      <c r="I23" s="51"/>
      <c r="J23" s="51"/>
      <c r="K23" s="51"/>
      <c r="L23" s="51"/>
      <c r="M23" s="57"/>
      <c r="N23" s="51"/>
    </row>
    <row r="24" ht="15.75" customHeight="1" spans="1:14">
      <c r="A24" s="51"/>
      <c r="B24" s="55"/>
      <c r="C24" s="51"/>
      <c r="D24" s="51"/>
      <c r="E24" s="51"/>
      <c r="F24" s="51"/>
      <c r="G24" s="51"/>
      <c r="H24" s="51"/>
      <c r="I24" s="51"/>
      <c r="J24" s="51"/>
      <c r="K24" s="51"/>
      <c r="L24" s="51"/>
      <c r="M24" s="57"/>
      <c r="N24" s="51"/>
    </row>
    <row r="25" ht="15.75" customHeight="1" spans="1:14">
      <c r="A25" s="51"/>
      <c r="B25" s="55"/>
      <c r="C25" s="51"/>
      <c r="D25" s="51"/>
      <c r="E25" s="51"/>
      <c r="F25" s="51"/>
      <c r="G25" s="51"/>
      <c r="H25" s="51"/>
      <c r="I25" s="51"/>
      <c r="J25" s="51"/>
      <c r="K25" s="51"/>
      <c r="L25" s="51"/>
      <c r="M25" s="57"/>
      <c r="N25" s="51"/>
    </row>
    <row r="26" ht="15.75" customHeight="1" spans="1:14">
      <c r="A26" s="51"/>
      <c r="B26" s="55"/>
      <c r="C26" s="51"/>
      <c r="D26" s="51"/>
      <c r="E26" s="51"/>
      <c r="F26" s="51"/>
      <c r="G26" s="51"/>
      <c r="H26" s="51"/>
      <c r="I26" s="51"/>
      <c r="J26" s="51"/>
      <c r="K26" s="51"/>
      <c r="L26" s="51"/>
      <c r="M26" s="57"/>
      <c r="N26" s="51"/>
    </row>
    <row r="27" ht="15.75" customHeight="1" spans="1:14">
      <c r="A27" s="51"/>
      <c r="B27" s="55"/>
      <c r="C27" s="51"/>
      <c r="D27" s="51"/>
      <c r="E27" s="51"/>
      <c r="F27" s="51"/>
      <c r="G27" s="51"/>
      <c r="H27" s="51"/>
      <c r="I27" s="51"/>
      <c r="J27" s="51"/>
      <c r="K27" s="51"/>
      <c r="L27" s="51"/>
      <c r="M27" s="57"/>
      <c r="N27" s="51"/>
    </row>
    <row r="28" ht="15.75" customHeight="1" spans="1:14">
      <c r="A28" s="51"/>
      <c r="B28" s="55"/>
      <c r="C28" s="51"/>
      <c r="D28" s="51"/>
      <c r="E28" s="51"/>
      <c r="F28" s="51"/>
      <c r="G28" s="51"/>
      <c r="H28" s="51"/>
      <c r="I28" s="51"/>
      <c r="J28" s="51"/>
      <c r="K28" s="51"/>
      <c r="L28" s="51"/>
      <c r="M28" s="57"/>
      <c r="N28" s="51"/>
    </row>
    <row r="29" ht="15.75" customHeight="1" spans="1:14">
      <c r="A29" s="51"/>
      <c r="B29" s="55"/>
      <c r="C29" s="51"/>
      <c r="D29" s="51"/>
      <c r="E29" s="51"/>
      <c r="F29" s="51"/>
      <c r="G29" s="51"/>
      <c r="H29" s="51"/>
      <c r="I29" s="51"/>
      <c r="J29" s="51"/>
      <c r="K29" s="51"/>
      <c r="L29" s="51"/>
      <c r="M29" s="57"/>
      <c r="N29" s="51"/>
    </row>
    <row r="30" ht="15.75" customHeight="1" spans="1:14">
      <c r="A30" s="51"/>
      <c r="B30" s="55"/>
      <c r="C30" s="51"/>
      <c r="D30" s="51"/>
      <c r="E30" s="51"/>
      <c r="F30" s="51"/>
      <c r="G30" s="51"/>
      <c r="H30" s="51"/>
      <c r="I30" s="51"/>
      <c r="J30" s="51"/>
      <c r="K30" s="51"/>
      <c r="L30" s="51"/>
      <c r="M30" s="57"/>
      <c r="N30" s="51"/>
    </row>
    <row r="31" ht="15.75" customHeight="1" spans="1:14">
      <c r="A31" s="51"/>
      <c r="B31" s="55"/>
      <c r="C31" s="51"/>
      <c r="D31" s="51"/>
      <c r="E31" s="51"/>
      <c r="F31" s="51"/>
      <c r="G31" s="51"/>
      <c r="H31" s="51"/>
      <c r="I31" s="51"/>
      <c r="J31" s="51"/>
      <c r="K31" s="51"/>
      <c r="L31" s="51"/>
      <c r="M31" s="57"/>
      <c r="N31" s="51"/>
    </row>
    <row r="32" ht="15.75" customHeight="1" spans="1:14">
      <c r="A32" s="51"/>
      <c r="B32" s="55"/>
      <c r="C32" s="85" t="s">
        <v>209</v>
      </c>
      <c r="D32" s="86"/>
      <c r="E32" s="86"/>
      <c r="F32" s="86"/>
      <c r="G32" s="86"/>
      <c r="H32" s="86"/>
      <c r="I32" s="86"/>
      <c r="J32" s="86"/>
      <c r="K32" s="86"/>
      <c r="L32" s="86"/>
      <c r="M32" s="57"/>
      <c r="N32" s="51"/>
    </row>
    <row r="33" ht="15.75" customHeight="1" spans="1:14">
      <c r="A33" s="51"/>
      <c r="B33" s="55"/>
      <c r="C33" s="51"/>
      <c r="D33" s="51"/>
      <c r="E33" s="51"/>
      <c r="F33" s="51"/>
      <c r="G33" s="51"/>
      <c r="H33" s="51"/>
      <c r="I33" s="51"/>
      <c r="J33" s="51"/>
      <c r="K33" s="51"/>
      <c r="L33" s="51"/>
      <c r="M33" s="57"/>
      <c r="N33" s="51"/>
    </row>
    <row r="34" ht="15.75" customHeight="1" spans="1:14">
      <c r="A34" s="51"/>
      <c r="B34" s="55"/>
      <c r="C34" s="51"/>
      <c r="D34" s="51"/>
      <c r="E34" s="51" t="s">
        <v>210</v>
      </c>
      <c r="F34" s="51" t="s">
        <v>19</v>
      </c>
      <c r="G34" s="51"/>
      <c r="H34" s="51"/>
      <c r="I34" s="51"/>
      <c r="J34" s="51"/>
      <c r="K34" s="51"/>
      <c r="L34" s="51"/>
      <c r="M34" s="57"/>
      <c r="N34" s="51"/>
    </row>
    <row r="35" ht="15.75" customHeight="1" spans="1:14">
      <c r="A35" s="51"/>
      <c r="B35" s="55"/>
      <c r="C35" s="51"/>
      <c r="D35" s="51" t="str">
        <f>AUTODIAGNÓSTICO!B9</f>
        <v>PLANEAR</v>
      </c>
      <c r="E35" s="51">
        <v>100</v>
      </c>
      <c r="F35" s="88">
        <f>AUTODIAGNÓSTICO!D9</f>
        <v>56.4</v>
      </c>
      <c r="G35" s="51"/>
      <c r="H35" s="51"/>
      <c r="I35" s="51"/>
      <c r="J35" s="51"/>
      <c r="K35" s="51"/>
      <c r="L35" s="51"/>
      <c r="M35" s="57"/>
      <c r="N35" s="51"/>
    </row>
    <row r="36" ht="15.75" customHeight="1" spans="1:14">
      <c r="A36" s="51"/>
      <c r="B36" s="55"/>
      <c r="C36" s="51"/>
      <c r="D36" s="51" t="str">
        <f>AUTODIAGNÓSTICO!B28</f>
        <v>EJECUTAR</v>
      </c>
      <c r="E36" s="51">
        <v>100</v>
      </c>
      <c r="F36" s="89">
        <f>AUTODIAGNÓSTICO!D28</f>
        <v>59.2857142857143</v>
      </c>
      <c r="G36" s="51"/>
      <c r="H36" s="51"/>
      <c r="I36" s="51"/>
      <c r="J36" s="51"/>
      <c r="K36" s="51"/>
      <c r="L36" s="51"/>
      <c r="M36" s="57"/>
      <c r="N36" s="51"/>
    </row>
    <row r="37" ht="15.75" customHeight="1" spans="1:14">
      <c r="A37" s="51"/>
      <c r="B37" s="55"/>
      <c r="C37" s="51"/>
      <c r="D37" s="51" t="str">
        <f>AUTODIAGNÓSTICO!B56</f>
        <v>VERIFICAR</v>
      </c>
      <c r="E37" s="51">
        <v>100</v>
      </c>
      <c r="F37" s="87">
        <f>AUTODIAGNÓSTICO!D56</f>
        <v>53</v>
      </c>
      <c r="G37" s="51"/>
      <c r="H37" s="51"/>
      <c r="I37" s="51"/>
      <c r="J37" s="51"/>
      <c r="K37" s="51"/>
      <c r="L37" s="51"/>
      <c r="M37" s="57"/>
      <c r="N37" s="51"/>
    </row>
    <row r="38" ht="15.75" customHeight="1" spans="1:14">
      <c r="A38" s="51"/>
      <c r="B38" s="55"/>
      <c r="C38" s="51"/>
      <c r="D38" s="51" t="str">
        <f>AUTODIAGNÓSTICO!B65</f>
        <v>ACTUAR</v>
      </c>
      <c r="E38" s="51">
        <v>100</v>
      </c>
      <c r="F38" s="89">
        <f>AUTODIAGNÓSTICO!D65</f>
        <v>50.6</v>
      </c>
      <c r="G38" s="51"/>
      <c r="H38" s="51"/>
      <c r="I38" s="51"/>
      <c r="J38" s="51"/>
      <c r="K38" s="51"/>
      <c r="L38" s="51"/>
      <c r="M38" s="57"/>
      <c r="N38" s="51"/>
    </row>
    <row r="39" ht="15.75" customHeight="1" spans="1:14">
      <c r="A39" s="51"/>
      <c r="B39" s="55"/>
      <c r="C39" s="51"/>
      <c r="D39" s="51"/>
      <c r="E39" s="51"/>
      <c r="F39" s="51"/>
      <c r="G39" s="51"/>
      <c r="H39" s="51"/>
      <c r="I39" s="51"/>
      <c r="J39" s="51"/>
      <c r="K39" s="51"/>
      <c r="L39" s="51"/>
      <c r="M39" s="57"/>
      <c r="N39" s="51"/>
    </row>
    <row r="40" ht="15.75" customHeight="1" spans="1:14">
      <c r="A40" s="51"/>
      <c r="B40" s="55"/>
      <c r="C40" s="51"/>
      <c r="D40" s="51"/>
      <c r="E40" s="51"/>
      <c r="F40" s="51"/>
      <c r="G40" s="51"/>
      <c r="H40" s="51"/>
      <c r="I40" s="51"/>
      <c r="J40" s="51"/>
      <c r="K40" s="51"/>
      <c r="L40" s="51"/>
      <c r="M40" s="57"/>
      <c r="N40" s="51"/>
    </row>
    <row r="41" ht="15.75" customHeight="1" spans="1:14">
      <c r="A41" s="51"/>
      <c r="B41" s="55"/>
      <c r="C41" s="51"/>
      <c r="D41" s="51"/>
      <c r="E41" s="51"/>
      <c r="F41" s="51"/>
      <c r="G41" s="51"/>
      <c r="H41" s="51"/>
      <c r="I41" s="51"/>
      <c r="J41" s="51"/>
      <c r="K41" s="51"/>
      <c r="L41" s="51"/>
      <c r="M41" s="57"/>
      <c r="N41" s="51"/>
    </row>
    <row r="42" ht="15.75" customHeight="1" spans="1:14">
      <c r="A42" s="51"/>
      <c r="B42" s="55"/>
      <c r="C42" s="51"/>
      <c r="D42" s="51"/>
      <c r="E42" s="51"/>
      <c r="F42" s="51"/>
      <c r="G42" s="51"/>
      <c r="H42" s="51"/>
      <c r="I42" s="51"/>
      <c r="J42" s="51"/>
      <c r="K42" s="51"/>
      <c r="L42" s="51"/>
      <c r="M42" s="57"/>
      <c r="N42" s="51"/>
    </row>
    <row r="43" ht="15.75" customHeight="1" spans="1:14">
      <c r="A43" s="51"/>
      <c r="B43" s="55"/>
      <c r="C43" s="51"/>
      <c r="D43" s="51"/>
      <c r="E43" s="51"/>
      <c r="F43" s="51"/>
      <c r="G43" s="51"/>
      <c r="H43" s="51"/>
      <c r="I43" s="51"/>
      <c r="J43" s="51"/>
      <c r="K43" s="51"/>
      <c r="L43" s="51"/>
      <c r="M43" s="57"/>
      <c r="N43" s="51"/>
    </row>
    <row r="44" ht="15.75" customHeight="1" spans="1:14">
      <c r="A44" s="51"/>
      <c r="B44" s="55"/>
      <c r="C44" s="51"/>
      <c r="D44" s="51"/>
      <c r="E44" s="51"/>
      <c r="F44" s="51"/>
      <c r="G44" s="51"/>
      <c r="H44" s="51"/>
      <c r="I44" s="51"/>
      <c r="J44" s="51"/>
      <c r="K44" s="51"/>
      <c r="L44" s="51"/>
      <c r="M44" s="57"/>
      <c r="N44" s="51"/>
    </row>
    <row r="45" ht="15.75" customHeight="1" spans="1:14">
      <c r="A45" s="51"/>
      <c r="B45" s="55"/>
      <c r="C45" s="51"/>
      <c r="D45" s="51"/>
      <c r="E45" s="51"/>
      <c r="F45" s="51"/>
      <c r="G45" s="51"/>
      <c r="H45" s="51"/>
      <c r="I45" s="51"/>
      <c r="J45" s="51"/>
      <c r="K45" s="51"/>
      <c r="L45" s="51"/>
      <c r="M45" s="57"/>
      <c r="N45" s="51"/>
    </row>
    <row r="46" ht="15.75" customHeight="1" spans="1:14">
      <c r="A46" s="51"/>
      <c r="B46" s="55"/>
      <c r="C46" s="51"/>
      <c r="D46" s="51"/>
      <c r="E46" s="51"/>
      <c r="F46" s="51"/>
      <c r="G46" s="51"/>
      <c r="H46" s="51"/>
      <c r="I46" s="51"/>
      <c r="J46" s="51"/>
      <c r="K46" s="51"/>
      <c r="L46" s="51"/>
      <c r="M46" s="57"/>
      <c r="N46" s="51"/>
    </row>
    <row r="47" ht="15.75" customHeight="1" spans="1:14">
      <c r="A47" s="51"/>
      <c r="B47" s="55"/>
      <c r="C47" s="51"/>
      <c r="D47" s="51"/>
      <c r="E47" s="51"/>
      <c r="F47" s="51"/>
      <c r="G47" s="51"/>
      <c r="H47" s="51"/>
      <c r="I47" s="51"/>
      <c r="J47" s="51"/>
      <c r="K47" s="51"/>
      <c r="L47" s="51"/>
      <c r="M47" s="57"/>
      <c r="N47" s="51"/>
    </row>
    <row r="48" ht="15.75" customHeight="1" spans="1:14">
      <c r="A48" s="51"/>
      <c r="B48" s="55"/>
      <c r="C48" s="51"/>
      <c r="D48" s="51"/>
      <c r="E48" s="51"/>
      <c r="F48" s="51"/>
      <c r="G48" s="51"/>
      <c r="H48" s="51"/>
      <c r="I48" s="51"/>
      <c r="J48" s="51"/>
      <c r="K48" s="51"/>
      <c r="L48" s="51"/>
      <c r="M48" s="57"/>
      <c r="N48" s="51"/>
    </row>
    <row r="49" ht="15.75" customHeight="1" spans="1:14">
      <c r="A49" s="51"/>
      <c r="B49" s="55"/>
      <c r="C49" s="51"/>
      <c r="D49" s="51"/>
      <c r="E49" s="51"/>
      <c r="F49" s="51"/>
      <c r="G49" s="51"/>
      <c r="H49" s="51"/>
      <c r="I49" s="51"/>
      <c r="J49" s="51"/>
      <c r="K49" s="51"/>
      <c r="L49" s="51"/>
      <c r="M49" s="57"/>
      <c r="N49" s="51"/>
    </row>
    <row r="50" ht="15.75" customHeight="1" spans="1:14">
      <c r="A50" s="51"/>
      <c r="B50" s="55"/>
      <c r="C50" s="51"/>
      <c r="D50" s="51"/>
      <c r="E50" s="51"/>
      <c r="F50" s="51"/>
      <c r="G50" s="51"/>
      <c r="H50" s="51"/>
      <c r="I50" s="51"/>
      <c r="J50" s="51"/>
      <c r="K50" s="51"/>
      <c r="L50" s="51"/>
      <c r="M50" s="57"/>
      <c r="N50" s="51"/>
    </row>
    <row r="51" ht="15.75" customHeight="1" spans="1:14">
      <c r="A51" s="51"/>
      <c r="B51" s="55"/>
      <c r="C51" s="51"/>
      <c r="D51" s="51"/>
      <c r="E51" s="51"/>
      <c r="F51" s="51"/>
      <c r="G51" s="51"/>
      <c r="H51" s="51"/>
      <c r="I51" s="51"/>
      <c r="J51" s="51"/>
      <c r="K51" s="51"/>
      <c r="L51" s="51"/>
      <c r="M51" s="57"/>
      <c r="N51" s="51"/>
    </row>
    <row r="52" ht="15.75" customHeight="1" spans="1:14">
      <c r="A52" s="51"/>
      <c r="B52" s="55"/>
      <c r="C52" s="51"/>
      <c r="D52" s="51"/>
      <c r="E52" s="51"/>
      <c r="F52" s="51"/>
      <c r="G52" s="51"/>
      <c r="H52" s="51"/>
      <c r="I52" s="51"/>
      <c r="J52" s="51"/>
      <c r="K52" s="51"/>
      <c r="L52" s="51"/>
      <c r="M52" s="57"/>
      <c r="N52" s="51"/>
    </row>
    <row r="53" ht="15.75" customHeight="1" spans="1:14">
      <c r="A53" s="51"/>
      <c r="B53" s="55"/>
      <c r="C53" s="51"/>
      <c r="D53" s="51"/>
      <c r="E53" s="51"/>
      <c r="F53" s="51"/>
      <c r="G53" s="51"/>
      <c r="H53" s="51"/>
      <c r="I53" s="51"/>
      <c r="J53" s="51"/>
      <c r="K53" s="51"/>
      <c r="L53" s="51"/>
      <c r="M53" s="57"/>
      <c r="N53" s="51"/>
    </row>
    <row r="54" ht="15.75" customHeight="1" spans="1:14">
      <c r="A54" s="51"/>
      <c r="B54" s="55"/>
      <c r="C54" s="85" t="s">
        <v>211</v>
      </c>
      <c r="D54" s="86"/>
      <c r="E54" s="86"/>
      <c r="F54" s="86"/>
      <c r="G54" s="86"/>
      <c r="H54" s="86"/>
      <c r="I54" s="86"/>
      <c r="J54" s="86"/>
      <c r="K54" s="86"/>
      <c r="L54" s="86"/>
      <c r="M54" s="57"/>
      <c r="N54" s="51"/>
    </row>
    <row r="55" ht="15.75" customHeight="1" spans="1:14">
      <c r="A55" s="51"/>
      <c r="B55" s="55"/>
      <c r="C55" s="51"/>
      <c r="D55" s="51"/>
      <c r="E55" s="51"/>
      <c r="F55" s="51"/>
      <c r="G55" s="51"/>
      <c r="H55" s="51"/>
      <c r="I55" s="51"/>
      <c r="J55" s="51"/>
      <c r="K55" s="51"/>
      <c r="L55" s="51"/>
      <c r="M55" s="57"/>
      <c r="N55" s="51"/>
    </row>
    <row r="56" ht="15.75" customHeight="1" spans="1:14">
      <c r="A56" s="51"/>
      <c r="B56" s="55"/>
      <c r="C56" s="90" t="s">
        <v>212</v>
      </c>
      <c r="D56" s="6"/>
      <c r="E56" s="6"/>
      <c r="F56" s="6"/>
      <c r="G56" s="6"/>
      <c r="H56" s="6"/>
      <c r="I56" s="6"/>
      <c r="J56" s="6"/>
      <c r="K56" s="6"/>
      <c r="L56" s="6"/>
      <c r="M56" s="57"/>
      <c r="N56" s="51"/>
    </row>
    <row r="57" ht="15.75" customHeight="1" spans="1:14">
      <c r="A57" s="51"/>
      <c r="B57" s="55"/>
      <c r="C57" s="58"/>
      <c r="D57" s="6"/>
      <c r="E57" s="6"/>
      <c r="F57" s="6"/>
      <c r="G57" s="6"/>
      <c r="H57" s="6"/>
      <c r="I57" s="6"/>
      <c r="J57" s="6"/>
      <c r="K57" s="51"/>
      <c r="L57" s="51"/>
      <c r="M57" s="57"/>
      <c r="N57" s="51"/>
    </row>
    <row r="58" ht="15.75" customHeight="1" spans="1:14">
      <c r="A58" s="51"/>
      <c r="B58" s="55"/>
      <c r="C58" s="51"/>
      <c r="D58" s="51"/>
      <c r="E58" s="51"/>
      <c r="F58" s="51"/>
      <c r="G58" s="51"/>
      <c r="H58" s="51"/>
      <c r="I58" s="51"/>
      <c r="J58" s="51"/>
      <c r="K58" s="51"/>
      <c r="L58" s="51"/>
      <c r="M58" s="57"/>
      <c r="N58" s="51"/>
    </row>
    <row r="59" ht="15.75" customHeight="1" spans="1:14">
      <c r="A59" s="51"/>
      <c r="B59" s="55"/>
      <c r="C59" s="51"/>
      <c r="D59" s="51"/>
      <c r="E59" s="51" t="s">
        <v>47</v>
      </c>
      <c r="F59" s="51" t="s">
        <v>207</v>
      </c>
      <c r="G59" s="51" t="s">
        <v>45</v>
      </c>
      <c r="H59" s="51"/>
      <c r="I59" s="51"/>
      <c r="J59" s="51"/>
      <c r="K59" s="51"/>
      <c r="L59" s="51"/>
      <c r="M59" s="57"/>
      <c r="N59" s="51"/>
    </row>
    <row r="60" ht="15.75" customHeight="1" spans="1:14">
      <c r="A60" s="51"/>
      <c r="B60" s="55"/>
      <c r="C60" s="51"/>
      <c r="D60" s="51"/>
      <c r="E60" s="51" t="str">
        <f>AUTODIAGNÓSTICO!E9</f>
        <v>Sensibilizar frente al proceso de Rendición de Cuentas</v>
      </c>
      <c r="F60" s="51">
        <v>100</v>
      </c>
      <c r="G60" s="87">
        <f>AUTODIAGNÓSTICO!G9</f>
        <v>52</v>
      </c>
      <c r="H60" s="51"/>
      <c r="I60" s="51"/>
      <c r="J60" s="51"/>
      <c r="K60" s="51"/>
      <c r="L60" s="51"/>
      <c r="M60" s="57"/>
      <c r="N60" s="51"/>
    </row>
    <row r="61" ht="15.75" customHeight="1" spans="1:14">
      <c r="A61" s="51"/>
      <c r="B61" s="55"/>
      <c r="C61" s="51"/>
      <c r="D61" s="51"/>
      <c r="E61" s="51" t="str">
        <f>AUTODIAGNÓSTICO!E10</f>
        <v>Analizar las debilidades y fortalezas para la rendicón de cuentas</v>
      </c>
      <c r="F61" s="51">
        <v>100</v>
      </c>
      <c r="G61" s="87">
        <f>AUTODIAGNÓSTICO!G10</f>
        <v>45</v>
      </c>
      <c r="H61" s="51"/>
      <c r="I61" s="51"/>
      <c r="J61" s="51"/>
      <c r="K61" s="51"/>
      <c r="L61" s="51"/>
      <c r="M61" s="57"/>
      <c r="N61" s="51"/>
    </row>
    <row r="62" ht="15.75" customHeight="1" spans="1:14">
      <c r="A62" s="51"/>
      <c r="B62" s="55"/>
      <c r="C62" s="51"/>
      <c r="D62" s="51"/>
      <c r="E62" s="51" t="str">
        <f>AUTODIAGNÓSTICO!E13</f>
        <v>Identificar espacios de articulación y cooperación para la rendición de cuentas</v>
      </c>
      <c r="F62" s="51">
        <v>100</v>
      </c>
      <c r="G62" s="87">
        <f>AUTODIAGNÓSTICO!G13</f>
        <v>63</v>
      </c>
      <c r="H62" s="51"/>
      <c r="I62" s="51"/>
      <c r="J62" s="51"/>
      <c r="K62" s="51"/>
      <c r="L62" s="51"/>
      <c r="M62" s="57"/>
      <c r="N62" s="51"/>
    </row>
    <row r="63" ht="15.75" customHeight="1" spans="1:14">
      <c r="A63" s="51"/>
      <c r="B63" s="55"/>
      <c r="C63" s="51"/>
      <c r="D63" s="51"/>
      <c r="E63" s="51" t="str">
        <f>AUTODIAGNÓSTICO!E15</f>
        <v>Construir la estrategia de rendición de cuentas
 Paso 1. 
Identificación de los espacios de diálogo en los que la entidad rendirá cuentas</v>
      </c>
      <c r="F63" s="51">
        <v>100</v>
      </c>
      <c r="G63" s="87">
        <f>AUTODIAGNÓSTICO!G15</f>
        <v>60</v>
      </c>
      <c r="H63" s="51"/>
      <c r="I63" s="51"/>
      <c r="J63" s="51"/>
      <c r="K63" s="51"/>
      <c r="L63" s="51"/>
      <c r="M63" s="57"/>
      <c r="N63" s="51"/>
    </row>
    <row r="64" ht="15.75" customHeight="1" spans="1:14">
      <c r="A64" s="51"/>
      <c r="B64" s="55"/>
      <c r="C64" s="51"/>
      <c r="D64" s="51"/>
      <c r="E64" s="51" t="str">
        <f>AUTODIAGNÓSTICO!E21</f>
        <v>Construir la estrategia de rendición de cuentas 
 Paso 2. 
Definir la estrategia para implementar el ejercicio de rendición de cuentas</v>
      </c>
      <c r="F64" s="51">
        <v>100</v>
      </c>
      <c r="G64" s="87">
        <f>AUTODIAGNÓSTICO!G21</f>
        <v>62</v>
      </c>
      <c r="H64" s="51"/>
      <c r="I64" s="51"/>
      <c r="J64" s="51"/>
      <c r="K64" s="51"/>
      <c r="L64" s="51"/>
      <c r="M64" s="57"/>
      <c r="N64" s="51"/>
    </row>
    <row r="65" ht="15.75" customHeight="1" spans="1:14">
      <c r="A65" s="51"/>
      <c r="B65" s="55"/>
      <c r="C65" s="51"/>
      <c r="D65" s="51"/>
      <c r="E65" s="51"/>
      <c r="F65" s="51"/>
      <c r="G65" s="51"/>
      <c r="H65" s="51"/>
      <c r="I65" s="51"/>
      <c r="J65" s="51"/>
      <c r="K65" s="51"/>
      <c r="L65" s="51"/>
      <c r="M65" s="57"/>
      <c r="N65" s="51"/>
    </row>
    <row r="66" ht="15.75" customHeight="1" spans="1:14">
      <c r="A66" s="51"/>
      <c r="B66" s="55"/>
      <c r="C66" s="51"/>
      <c r="D66" s="51"/>
      <c r="E66" s="51"/>
      <c r="F66" s="51"/>
      <c r="G66" s="51"/>
      <c r="H66" s="51"/>
      <c r="I66" s="51"/>
      <c r="J66" s="51"/>
      <c r="K66" s="51"/>
      <c r="L66" s="51"/>
      <c r="M66" s="57"/>
      <c r="N66" s="51"/>
    </row>
    <row r="67" ht="15.75" customHeight="1" spans="1:14">
      <c r="A67" s="51"/>
      <c r="B67" s="55"/>
      <c r="C67" s="51"/>
      <c r="D67" s="51"/>
      <c r="E67" s="51"/>
      <c r="F67" s="51"/>
      <c r="G67" s="51"/>
      <c r="H67" s="51"/>
      <c r="I67" s="51"/>
      <c r="J67" s="51"/>
      <c r="K67" s="51"/>
      <c r="L67" s="51"/>
      <c r="M67" s="57"/>
      <c r="N67" s="51"/>
    </row>
    <row r="68" ht="15.75" customHeight="1" spans="1:14">
      <c r="A68" s="51"/>
      <c r="B68" s="55"/>
      <c r="C68" s="51"/>
      <c r="D68" s="51"/>
      <c r="E68" s="51"/>
      <c r="F68" s="51"/>
      <c r="G68" s="51"/>
      <c r="H68" s="51"/>
      <c r="I68" s="51"/>
      <c r="J68" s="51"/>
      <c r="K68" s="51"/>
      <c r="L68" s="51"/>
      <c r="M68" s="57"/>
      <c r="N68" s="51"/>
    </row>
    <row r="69" ht="15.75" customHeight="1" spans="1:14">
      <c r="A69" s="51"/>
      <c r="B69" s="55"/>
      <c r="C69" s="51"/>
      <c r="D69" s="51"/>
      <c r="E69" s="51"/>
      <c r="F69" s="51"/>
      <c r="G69" s="51"/>
      <c r="H69" s="51"/>
      <c r="I69" s="51"/>
      <c r="J69" s="51"/>
      <c r="K69" s="51"/>
      <c r="L69" s="51"/>
      <c r="M69" s="57"/>
      <c r="N69" s="51"/>
    </row>
    <row r="70" ht="15.75" customHeight="1" spans="1:14">
      <c r="A70" s="51"/>
      <c r="B70" s="55"/>
      <c r="C70" s="51"/>
      <c r="D70" s="51"/>
      <c r="E70" s="51"/>
      <c r="F70" s="51"/>
      <c r="G70" s="51"/>
      <c r="H70" s="51"/>
      <c r="I70" s="51"/>
      <c r="J70" s="51"/>
      <c r="K70" s="51"/>
      <c r="L70" s="51"/>
      <c r="M70" s="57"/>
      <c r="N70" s="51"/>
    </row>
    <row r="71" ht="15.75" customHeight="1" spans="1:14">
      <c r="A71" s="51"/>
      <c r="B71" s="55"/>
      <c r="C71" s="51"/>
      <c r="D71" s="51"/>
      <c r="E71" s="51"/>
      <c r="F71" s="51"/>
      <c r="G71" s="51"/>
      <c r="H71" s="51"/>
      <c r="I71" s="51"/>
      <c r="J71" s="51"/>
      <c r="K71" s="51"/>
      <c r="L71" s="51"/>
      <c r="M71" s="57"/>
      <c r="N71" s="51"/>
    </row>
    <row r="72" ht="15.75" customHeight="1" spans="1:14">
      <c r="A72" s="51"/>
      <c r="B72" s="55"/>
      <c r="C72" s="51"/>
      <c r="D72" s="51"/>
      <c r="E72" s="51"/>
      <c r="F72" s="51"/>
      <c r="G72" s="51"/>
      <c r="H72" s="51"/>
      <c r="I72" s="51"/>
      <c r="J72" s="51"/>
      <c r="K72" s="51"/>
      <c r="L72" s="51"/>
      <c r="M72" s="57"/>
      <c r="N72" s="51"/>
    </row>
    <row r="73" ht="15.75" customHeight="1" spans="1:14">
      <c r="A73" s="51"/>
      <c r="B73" s="55"/>
      <c r="C73" s="51"/>
      <c r="D73" s="51"/>
      <c r="E73" s="51"/>
      <c r="F73" s="51"/>
      <c r="G73" s="51"/>
      <c r="H73" s="51"/>
      <c r="I73" s="51"/>
      <c r="J73" s="51"/>
      <c r="K73" s="51"/>
      <c r="L73" s="51"/>
      <c r="M73" s="57"/>
      <c r="N73" s="51"/>
    </row>
    <row r="74" ht="15.75" customHeight="1" spans="1:14">
      <c r="A74" s="51"/>
      <c r="B74" s="55"/>
      <c r="C74" s="51"/>
      <c r="D74" s="51"/>
      <c r="E74" s="51"/>
      <c r="F74" s="51"/>
      <c r="G74" s="51"/>
      <c r="H74" s="51"/>
      <c r="I74" s="51"/>
      <c r="J74" s="51"/>
      <c r="K74" s="51"/>
      <c r="L74" s="51"/>
      <c r="M74" s="57"/>
      <c r="N74" s="51"/>
    </row>
    <row r="75" ht="15.75" customHeight="1" spans="1:14">
      <c r="A75" s="51"/>
      <c r="B75" s="55"/>
      <c r="C75" s="51"/>
      <c r="D75" s="51"/>
      <c r="E75" s="51"/>
      <c r="F75" s="51"/>
      <c r="G75" s="51"/>
      <c r="H75" s="51"/>
      <c r="I75" s="51"/>
      <c r="J75" s="51"/>
      <c r="K75" s="51"/>
      <c r="L75" s="51"/>
      <c r="M75" s="57"/>
      <c r="N75" s="51"/>
    </row>
    <row r="76" ht="15.75" customHeight="1" spans="1:14">
      <c r="A76" s="51"/>
      <c r="B76" s="55"/>
      <c r="C76" s="51"/>
      <c r="D76" s="51"/>
      <c r="E76" s="51"/>
      <c r="F76" s="51"/>
      <c r="G76" s="51"/>
      <c r="H76" s="51"/>
      <c r="I76" s="51"/>
      <c r="J76" s="51"/>
      <c r="K76" s="51"/>
      <c r="L76" s="51"/>
      <c r="M76" s="57"/>
      <c r="N76" s="51"/>
    </row>
    <row r="77" ht="15.75" customHeight="1" spans="1:14">
      <c r="A77" s="51"/>
      <c r="B77" s="55"/>
      <c r="C77" s="51"/>
      <c r="D77" s="51"/>
      <c r="E77" s="51"/>
      <c r="F77" s="51"/>
      <c r="G77" s="51"/>
      <c r="H77" s="51"/>
      <c r="I77" s="51"/>
      <c r="J77" s="51"/>
      <c r="K77" s="51"/>
      <c r="L77" s="51"/>
      <c r="M77" s="57"/>
      <c r="N77" s="51"/>
    </row>
    <row r="78" ht="15.75" customHeight="1" spans="1:14">
      <c r="A78" s="51"/>
      <c r="B78" s="55"/>
      <c r="C78" s="90" t="s">
        <v>213</v>
      </c>
      <c r="D78" s="6"/>
      <c r="E78" s="6"/>
      <c r="F78" s="6"/>
      <c r="G78" s="6"/>
      <c r="H78" s="6"/>
      <c r="I78" s="6"/>
      <c r="J78" s="6"/>
      <c r="K78" s="6"/>
      <c r="L78" s="6"/>
      <c r="M78" s="57"/>
      <c r="N78" s="51"/>
    </row>
    <row r="79" ht="15.75" customHeight="1" spans="1:14">
      <c r="A79" s="51"/>
      <c r="B79" s="55"/>
      <c r="C79" s="51"/>
      <c r="D79" s="51"/>
      <c r="E79" s="51"/>
      <c r="F79" s="51"/>
      <c r="G79" s="51"/>
      <c r="H79" s="51"/>
      <c r="I79" s="51"/>
      <c r="J79" s="51"/>
      <c r="K79" s="51"/>
      <c r="L79" s="51"/>
      <c r="M79" s="57"/>
      <c r="N79" s="51"/>
    </row>
    <row r="80" ht="15.75" customHeight="1" spans="1:14">
      <c r="A80" s="51"/>
      <c r="B80" s="55"/>
      <c r="C80" s="51"/>
      <c r="D80" s="51"/>
      <c r="E80" s="51" t="s">
        <v>47</v>
      </c>
      <c r="F80" s="51" t="s">
        <v>207</v>
      </c>
      <c r="G80" s="51" t="s">
        <v>45</v>
      </c>
      <c r="H80" s="51"/>
      <c r="I80" s="51"/>
      <c r="J80" s="51"/>
      <c r="K80" s="51"/>
      <c r="L80" s="51"/>
      <c r="M80" s="57"/>
      <c r="N80" s="51"/>
    </row>
    <row r="81" ht="15.75" customHeight="1" spans="1:14">
      <c r="A81" s="51"/>
      <c r="B81" s="55"/>
      <c r="C81" s="51"/>
      <c r="D81" s="51"/>
      <c r="E81" s="51" t="str">
        <f>AUTODIAGNÓSTICO!E28</f>
        <v>Generación y análisis de la información para el diálogo en la rendición de cuentas en lenguaje claro </v>
      </c>
      <c r="F81" s="51">
        <v>100</v>
      </c>
      <c r="G81" s="88">
        <f>AUTODIAGNÓSTICO!G28</f>
        <v>63.8571428571429</v>
      </c>
      <c r="H81" s="51"/>
      <c r="I81" s="51"/>
      <c r="J81" s="51"/>
      <c r="K81" s="51"/>
      <c r="L81" s="51"/>
      <c r="M81" s="57"/>
      <c r="N81" s="51"/>
    </row>
    <row r="82" ht="15.75" customHeight="1" spans="1:14">
      <c r="A82" s="51"/>
      <c r="B82" s="55"/>
      <c r="C82" s="51"/>
      <c r="D82" s="51"/>
      <c r="E82" s="51" t="str">
        <f>AUTODIAGNÓSTICO!E35</f>
        <v>Publicación de la información 
 a través de los diferentes canales de comunicación </v>
      </c>
      <c r="F82" s="51">
        <v>100</v>
      </c>
      <c r="G82" s="88">
        <f>AUTODIAGNÓSTICO!G35</f>
        <v>52</v>
      </c>
      <c r="H82" s="51"/>
      <c r="I82" s="51"/>
      <c r="J82" s="51"/>
      <c r="K82" s="51"/>
      <c r="L82" s="51"/>
      <c r="M82" s="57"/>
      <c r="N82" s="51"/>
    </row>
    <row r="83" ht="15.75" customHeight="1" spans="1:14">
      <c r="A83" s="51"/>
      <c r="B83" s="55"/>
      <c r="C83" s="51"/>
      <c r="D83" s="51"/>
      <c r="E83" s="51" t="str">
        <f>AUTODIAGNÓSTICO!E38</f>
        <v>Preparar los espacios de diálogo</v>
      </c>
      <c r="F83" s="51">
        <v>100</v>
      </c>
      <c r="G83" s="88">
        <f>AUTODIAGNÓSTICO!G38</f>
        <v>61.6666666666667</v>
      </c>
      <c r="H83" s="51"/>
      <c r="I83" s="51"/>
      <c r="J83" s="51"/>
      <c r="K83" s="51"/>
      <c r="L83" s="51"/>
      <c r="M83" s="57"/>
      <c r="N83" s="51"/>
    </row>
    <row r="84" ht="15.75" customHeight="1" spans="1:14">
      <c r="A84" s="51"/>
      <c r="B84" s="55"/>
      <c r="C84" s="51"/>
      <c r="D84" s="51"/>
      <c r="E84" s="51" t="str">
        <f>AUTODIAGNÓSTICO!E41</f>
        <v>Convocar a los ciudadanos y grupos de interés para participar en los espacios de diálogo para la rendición de cuentas</v>
      </c>
      <c r="F84" s="51">
        <v>100</v>
      </c>
      <c r="G84" s="88">
        <f>AUTODIAGNÓSTICO!G41</f>
        <v>58.3333333333333</v>
      </c>
      <c r="H84" s="51"/>
      <c r="I84" s="51"/>
      <c r="J84" s="51"/>
      <c r="K84" s="51"/>
      <c r="L84" s="51"/>
      <c r="M84" s="57"/>
      <c r="N84" s="51"/>
    </row>
    <row r="85" ht="15.75" customHeight="1" spans="1:14">
      <c r="A85" s="51"/>
      <c r="B85" s="55"/>
      <c r="C85" s="51"/>
      <c r="D85" s="51"/>
      <c r="E85" s="51" t="str">
        <f>AUTODIAGNÓSTICO!E44</f>
        <v>Realizar espacios de diálogo  de rendición de cuentas</v>
      </c>
      <c r="F85" s="51">
        <v>100</v>
      </c>
      <c r="G85" s="89">
        <f>AUTODIAGNÓSTICO!G44</f>
        <v>51</v>
      </c>
      <c r="H85" s="51"/>
      <c r="I85" s="51"/>
      <c r="J85" s="51"/>
      <c r="K85" s="51"/>
      <c r="L85" s="51"/>
      <c r="M85" s="57"/>
      <c r="N85" s="51"/>
    </row>
    <row r="86" ht="15.75" customHeight="1" spans="1:14">
      <c r="A86" s="51"/>
      <c r="B86" s="55"/>
      <c r="C86" s="51"/>
      <c r="D86" s="51"/>
      <c r="E86" s="51"/>
      <c r="F86" s="51"/>
      <c r="G86" s="51"/>
      <c r="H86" s="51"/>
      <c r="I86" s="51"/>
      <c r="J86" s="51"/>
      <c r="K86" s="51"/>
      <c r="L86" s="51"/>
      <c r="M86" s="57"/>
      <c r="N86" s="51"/>
    </row>
    <row r="87" ht="15.75" customHeight="1" spans="1:14">
      <c r="A87" s="51"/>
      <c r="B87" s="55"/>
      <c r="C87" s="51"/>
      <c r="D87" s="51"/>
      <c r="E87" s="51"/>
      <c r="F87" s="51"/>
      <c r="G87" s="51"/>
      <c r="H87" s="51"/>
      <c r="I87" s="51"/>
      <c r="J87" s="51"/>
      <c r="K87" s="51"/>
      <c r="L87" s="51"/>
      <c r="M87" s="57"/>
      <c r="N87" s="51"/>
    </row>
    <row r="88" ht="15.75" customHeight="1" spans="1:14">
      <c r="A88" s="51"/>
      <c r="B88" s="55"/>
      <c r="C88" s="51"/>
      <c r="D88" s="51"/>
      <c r="E88" s="51"/>
      <c r="F88" s="51"/>
      <c r="G88" s="51"/>
      <c r="H88" s="51"/>
      <c r="I88" s="51"/>
      <c r="J88" s="51"/>
      <c r="K88" s="51"/>
      <c r="L88" s="51"/>
      <c r="M88" s="57"/>
      <c r="N88" s="51"/>
    </row>
    <row r="89" ht="15.75" customHeight="1" spans="1:14">
      <c r="A89" s="51"/>
      <c r="B89" s="55"/>
      <c r="C89" s="51"/>
      <c r="D89" s="51"/>
      <c r="E89" s="51"/>
      <c r="F89" s="51"/>
      <c r="G89" s="51"/>
      <c r="H89" s="51"/>
      <c r="I89" s="51"/>
      <c r="J89" s="51"/>
      <c r="K89" s="51"/>
      <c r="L89" s="51"/>
      <c r="M89" s="57"/>
      <c r="N89" s="51"/>
    </row>
    <row r="90" ht="15.75" customHeight="1" spans="1:14">
      <c r="A90" s="51"/>
      <c r="B90" s="55"/>
      <c r="C90" s="51"/>
      <c r="D90" s="51"/>
      <c r="E90" s="51"/>
      <c r="F90" s="51"/>
      <c r="G90" s="51"/>
      <c r="H90" s="51"/>
      <c r="I90" s="51"/>
      <c r="J90" s="51"/>
      <c r="K90" s="51"/>
      <c r="L90" s="51"/>
      <c r="M90" s="57"/>
      <c r="N90" s="51"/>
    </row>
    <row r="91" ht="15.75" customHeight="1" spans="1:14">
      <c r="A91" s="51"/>
      <c r="B91" s="55"/>
      <c r="C91" s="51"/>
      <c r="D91" s="51"/>
      <c r="E91" s="51"/>
      <c r="F91" s="51"/>
      <c r="G91" s="51"/>
      <c r="H91" s="51"/>
      <c r="I91" s="51"/>
      <c r="J91" s="51"/>
      <c r="K91" s="51"/>
      <c r="L91" s="51"/>
      <c r="M91" s="57"/>
      <c r="N91" s="51"/>
    </row>
    <row r="92" ht="15.75" customHeight="1" spans="1:14">
      <c r="A92" s="51"/>
      <c r="B92" s="55"/>
      <c r="C92" s="51"/>
      <c r="D92" s="51"/>
      <c r="E92" s="51"/>
      <c r="F92" s="51"/>
      <c r="G92" s="51"/>
      <c r="H92" s="51"/>
      <c r="I92" s="51"/>
      <c r="J92" s="51"/>
      <c r="K92" s="51"/>
      <c r="L92" s="51"/>
      <c r="M92" s="57"/>
      <c r="N92" s="51"/>
    </row>
    <row r="93" ht="15.75" customHeight="1" spans="1:14">
      <c r="A93" s="51"/>
      <c r="B93" s="55"/>
      <c r="C93" s="51"/>
      <c r="D93" s="51"/>
      <c r="E93" s="51"/>
      <c r="F93" s="51"/>
      <c r="G93" s="51"/>
      <c r="H93" s="51"/>
      <c r="I93" s="51"/>
      <c r="J93" s="51"/>
      <c r="K93" s="51"/>
      <c r="L93" s="51"/>
      <c r="M93" s="57"/>
      <c r="N93" s="51"/>
    </row>
    <row r="94" ht="15.75" customHeight="1" spans="1:14">
      <c r="A94" s="51"/>
      <c r="B94" s="55"/>
      <c r="C94" s="51"/>
      <c r="D94" s="51"/>
      <c r="E94" s="51"/>
      <c r="F94" s="51"/>
      <c r="G94" s="51"/>
      <c r="H94" s="51"/>
      <c r="I94" s="51"/>
      <c r="J94" s="51"/>
      <c r="K94" s="51"/>
      <c r="L94" s="51"/>
      <c r="M94" s="57"/>
      <c r="N94" s="51"/>
    </row>
    <row r="95" ht="15.75" customHeight="1" spans="1:14">
      <c r="A95" s="51"/>
      <c r="B95" s="55"/>
      <c r="C95" s="51"/>
      <c r="D95" s="51"/>
      <c r="E95" s="51"/>
      <c r="F95" s="51"/>
      <c r="G95" s="51"/>
      <c r="H95" s="51"/>
      <c r="I95" s="51"/>
      <c r="J95" s="51"/>
      <c r="K95" s="51"/>
      <c r="L95" s="51"/>
      <c r="M95" s="57"/>
      <c r="N95" s="51"/>
    </row>
    <row r="96" ht="15.75" customHeight="1" spans="1:14">
      <c r="A96" s="51"/>
      <c r="B96" s="55"/>
      <c r="C96" s="51"/>
      <c r="D96" s="51"/>
      <c r="E96" s="51"/>
      <c r="F96" s="51"/>
      <c r="G96" s="51"/>
      <c r="H96" s="51"/>
      <c r="I96" s="51"/>
      <c r="J96" s="51"/>
      <c r="K96" s="51"/>
      <c r="L96" s="51"/>
      <c r="M96" s="57"/>
      <c r="N96" s="51"/>
    </row>
    <row r="97" ht="15.75" customHeight="1" spans="1:14">
      <c r="A97" s="51"/>
      <c r="B97" s="55"/>
      <c r="C97" s="51"/>
      <c r="D97" s="51"/>
      <c r="E97" s="51"/>
      <c r="F97" s="51"/>
      <c r="G97" s="51"/>
      <c r="H97" s="51"/>
      <c r="I97" s="51"/>
      <c r="J97" s="51"/>
      <c r="K97" s="51"/>
      <c r="L97" s="51"/>
      <c r="M97" s="57"/>
      <c r="N97" s="51"/>
    </row>
    <row r="98" ht="15.75" customHeight="1" spans="1:14">
      <c r="A98" s="51"/>
      <c r="B98" s="55"/>
      <c r="C98" s="51"/>
      <c r="D98" s="51"/>
      <c r="E98" s="51"/>
      <c r="F98" s="51"/>
      <c r="G98" s="51"/>
      <c r="H98" s="51"/>
      <c r="I98" s="51"/>
      <c r="J98" s="51"/>
      <c r="K98" s="51"/>
      <c r="L98" s="51"/>
      <c r="M98" s="57"/>
      <c r="N98" s="51"/>
    </row>
    <row r="99" ht="15.75" customHeight="1" spans="1:14">
      <c r="A99" s="51"/>
      <c r="B99" s="55"/>
      <c r="C99" s="51"/>
      <c r="D99" s="51"/>
      <c r="E99" s="51"/>
      <c r="F99" s="51"/>
      <c r="G99" s="51"/>
      <c r="H99" s="51"/>
      <c r="I99" s="51"/>
      <c r="J99" s="51"/>
      <c r="K99" s="51"/>
      <c r="L99" s="51"/>
      <c r="M99" s="57"/>
      <c r="N99" s="51"/>
    </row>
    <row r="100" ht="15.75" customHeight="1" spans="1:14">
      <c r="A100" s="51"/>
      <c r="B100" s="55"/>
      <c r="C100" s="51"/>
      <c r="D100" s="51"/>
      <c r="E100" s="51"/>
      <c r="F100" s="51"/>
      <c r="G100" s="51"/>
      <c r="H100" s="51"/>
      <c r="I100" s="51"/>
      <c r="J100" s="51"/>
      <c r="K100" s="51"/>
      <c r="L100" s="51"/>
      <c r="M100" s="57"/>
      <c r="N100" s="51"/>
    </row>
    <row r="101" ht="15.75" customHeight="1" spans="1:14">
      <c r="A101" s="51"/>
      <c r="B101" s="55"/>
      <c r="C101" s="51"/>
      <c r="D101" s="51"/>
      <c r="E101" s="51"/>
      <c r="F101" s="51"/>
      <c r="G101" s="51"/>
      <c r="H101" s="51"/>
      <c r="I101" s="51"/>
      <c r="J101" s="51"/>
      <c r="K101" s="51"/>
      <c r="L101" s="51"/>
      <c r="M101" s="57"/>
      <c r="N101" s="51"/>
    </row>
    <row r="102" ht="15.75" customHeight="1" spans="1:14">
      <c r="A102" s="51"/>
      <c r="B102" s="55"/>
      <c r="C102" s="90" t="s">
        <v>214</v>
      </c>
      <c r="D102" s="6"/>
      <c r="E102" s="6"/>
      <c r="F102" s="6"/>
      <c r="G102" s="6"/>
      <c r="H102" s="6"/>
      <c r="I102" s="6"/>
      <c r="J102" s="6"/>
      <c r="K102" s="6"/>
      <c r="L102" s="6"/>
      <c r="M102" s="57"/>
      <c r="N102" s="51"/>
    </row>
    <row r="103" ht="15.75" customHeight="1" spans="1:14">
      <c r="A103" s="51"/>
      <c r="B103" s="55"/>
      <c r="C103" s="51"/>
      <c r="D103" s="51"/>
      <c r="E103" s="51"/>
      <c r="F103" s="51"/>
      <c r="G103" s="51"/>
      <c r="H103" s="51"/>
      <c r="I103" s="51"/>
      <c r="J103" s="51"/>
      <c r="K103" s="51"/>
      <c r="L103" s="51"/>
      <c r="M103" s="57"/>
      <c r="N103" s="51"/>
    </row>
    <row r="104" ht="15.75" customHeight="1" spans="1:14">
      <c r="A104" s="51"/>
      <c r="B104" s="55"/>
      <c r="C104" s="51"/>
      <c r="D104" s="51" t="s">
        <v>47</v>
      </c>
      <c r="E104" s="51" t="s">
        <v>215</v>
      </c>
      <c r="F104" s="51" t="s">
        <v>45</v>
      </c>
      <c r="G104" s="51"/>
      <c r="H104" s="51"/>
      <c r="I104" s="51"/>
      <c r="J104" s="51"/>
      <c r="K104" s="51"/>
      <c r="L104" s="51"/>
      <c r="M104" s="57"/>
      <c r="N104" s="51"/>
    </row>
    <row r="105" ht="15.75" customHeight="1" spans="1:14">
      <c r="A105" s="51"/>
      <c r="B105" s="55"/>
      <c r="C105" s="51"/>
      <c r="D105" s="51" t="str">
        <f>AUTODIAGNÓSTICO!E56</f>
        <v>Cuantificar el impacto de las acciones de rendición de cuentas para divulgarlos a la ciudadanía</v>
      </c>
      <c r="E105" s="51">
        <v>100</v>
      </c>
      <c r="F105" s="88">
        <f>AUTODIAGNÓSTICO!G56</f>
        <v>53</v>
      </c>
      <c r="G105" s="51"/>
      <c r="H105" s="51"/>
      <c r="I105" s="51"/>
      <c r="J105" s="51"/>
      <c r="K105" s="51"/>
      <c r="L105" s="51"/>
      <c r="M105" s="57"/>
      <c r="N105" s="51"/>
    </row>
    <row r="106" ht="15.75" customHeight="1" spans="1:14">
      <c r="A106" s="51"/>
      <c r="B106" s="55"/>
      <c r="C106" s="51"/>
      <c r="D106" s="51"/>
      <c r="E106" s="51"/>
      <c r="F106" s="51"/>
      <c r="G106" s="51"/>
      <c r="H106" s="51"/>
      <c r="I106" s="51"/>
      <c r="J106" s="51"/>
      <c r="K106" s="51"/>
      <c r="L106" s="51"/>
      <c r="M106" s="57"/>
      <c r="N106" s="51"/>
    </row>
    <row r="107" ht="15.75" customHeight="1" spans="1:14">
      <c r="A107" s="51"/>
      <c r="B107" s="55"/>
      <c r="C107" s="51"/>
      <c r="D107" s="51"/>
      <c r="E107" s="51"/>
      <c r="F107" s="51"/>
      <c r="G107" s="51"/>
      <c r="H107" s="51"/>
      <c r="I107" s="51"/>
      <c r="J107" s="51"/>
      <c r="K107" s="51"/>
      <c r="L107" s="51"/>
      <c r="M107" s="57"/>
      <c r="N107" s="51"/>
    </row>
    <row r="108" ht="15.75" customHeight="1" spans="1:14">
      <c r="A108" s="51"/>
      <c r="B108" s="55"/>
      <c r="C108" s="51"/>
      <c r="D108" s="51"/>
      <c r="E108" s="51"/>
      <c r="F108" s="51"/>
      <c r="G108" s="51"/>
      <c r="H108" s="51"/>
      <c r="I108" s="51"/>
      <c r="J108" s="51"/>
      <c r="K108" s="51"/>
      <c r="L108" s="51"/>
      <c r="M108" s="57"/>
      <c r="N108" s="51"/>
    </row>
    <row r="109" ht="15.75" customHeight="1" spans="1:14">
      <c r="A109" s="51"/>
      <c r="B109" s="55"/>
      <c r="C109" s="51"/>
      <c r="D109" s="51"/>
      <c r="E109" s="51"/>
      <c r="F109" s="51"/>
      <c r="G109" s="51"/>
      <c r="H109" s="51"/>
      <c r="I109" s="51"/>
      <c r="J109" s="51"/>
      <c r="K109" s="51"/>
      <c r="L109" s="51"/>
      <c r="M109" s="57"/>
      <c r="N109" s="51"/>
    </row>
    <row r="110" ht="15.75" customHeight="1" spans="1:14">
      <c r="A110" s="51"/>
      <c r="B110" s="55"/>
      <c r="C110" s="51"/>
      <c r="D110" s="51"/>
      <c r="E110" s="51"/>
      <c r="F110" s="51"/>
      <c r="G110" s="51"/>
      <c r="H110" s="51"/>
      <c r="I110" s="51"/>
      <c r="J110" s="51"/>
      <c r="K110" s="51"/>
      <c r="L110" s="51"/>
      <c r="M110" s="57"/>
      <c r="N110" s="51"/>
    </row>
    <row r="111" ht="15.75" customHeight="1" spans="1:14">
      <c r="A111" s="51"/>
      <c r="B111" s="55"/>
      <c r="C111" s="51"/>
      <c r="D111" s="51"/>
      <c r="E111" s="51"/>
      <c r="F111" s="51"/>
      <c r="G111" s="51"/>
      <c r="H111" s="51"/>
      <c r="I111" s="51"/>
      <c r="J111" s="51"/>
      <c r="K111" s="51"/>
      <c r="L111" s="51"/>
      <c r="M111" s="57"/>
      <c r="N111" s="51"/>
    </row>
    <row r="112" ht="15.75" customHeight="1" spans="1:14">
      <c r="A112" s="51"/>
      <c r="B112" s="55"/>
      <c r="C112" s="51"/>
      <c r="D112" s="51"/>
      <c r="E112" s="51"/>
      <c r="F112" s="51"/>
      <c r="G112" s="51"/>
      <c r="H112" s="51"/>
      <c r="I112" s="51"/>
      <c r="J112" s="51"/>
      <c r="K112" s="51"/>
      <c r="L112" s="51"/>
      <c r="M112" s="57"/>
      <c r="N112" s="51"/>
    </row>
    <row r="113" ht="15.75" customHeight="1" spans="1:14">
      <c r="A113" s="51"/>
      <c r="B113" s="55"/>
      <c r="C113" s="51"/>
      <c r="D113" s="51"/>
      <c r="E113" s="51"/>
      <c r="F113" s="51"/>
      <c r="G113" s="51"/>
      <c r="H113" s="51"/>
      <c r="I113" s="51"/>
      <c r="J113" s="51"/>
      <c r="K113" s="51"/>
      <c r="L113" s="51"/>
      <c r="M113" s="57"/>
      <c r="N113" s="51"/>
    </row>
    <row r="114" ht="15.75" customHeight="1" spans="1:14">
      <c r="A114" s="51"/>
      <c r="B114" s="55"/>
      <c r="C114" s="51"/>
      <c r="D114" s="51"/>
      <c r="E114" s="51"/>
      <c r="F114" s="51"/>
      <c r="G114" s="51"/>
      <c r="H114" s="51"/>
      <c r="I114" s="51"/>
      <c r="J114" s="51"/>
      <c r="K114" s="51"/>
      <c r="L114" s="51"/>
      <c r="M114" s="57"/>
      <c r="N114" s="51"/>
    </row>
    <row r="115" ht="15.75" customHeight="1" spans="1:14">
      <c r="A115" s="51"/>
      <c r="B115" s="55"/>
      <c r="C115" s="51"/>
      <c r="D115" s="51"/>
      <c r="E115" s="51"/>
      <c r="F115" s="51"/>
      <c r="G115" s="51"/>
      <c r="H115" s="51"/>
      <c r="I115" s="51"/>
      <c r="J115" s="51"/>
      <c r="K115" s="51"/>
      <c r="L115" s="51"/>
      <c r="M115" s="57"/>
      <c r="N115" s="51"/>
    </row>
    <row r="116" ht="15.75" customHeight="1" spans="1:14">
      <c r="A116" s="51"/>
      <c r="B116" s="55"/>
      <c r="C116" s="51"/>
      <c r="D116" s="51"/>
      <c r="E116" s="51"/>
      <c r="F116" s="51"/>
      <c r="G116" s="51"/>
      <c r="H116" s="51"/>
      <c r="I116" s="51"/>
      <c r="J116" s="51"/>
      <c r="K116" s="51"/>
      <c r="L116" s="51"/>
      <c r="M116" s="57"/>
      <c r="N116" s="51"/>
    </row>
    <row r="117" ht="15.75" customHeight="1" spans="1:14">
      <c r="A117" s="51"/>
      <c r="B117" s="55"/>
      <c r="C117" s="51"/>
      <c r="D117" s="51"/>
      <c r="E117" s="51"/>
      <c r="F117" s="51"/>
      <c r="G117" s="51"/>
      <c r="H117" s="51"/>
      <c r="I117" s="51"/>
      <c r="J117" s="51"/>
      <c r="K117" s="51"/>
      <c r="L117" s="51"/>
      <c r="M117" s="57"/>
      <c r="N117" s="51"/>
    </row>
    <row r="118" ht="15.75" customHeight="1" spans="1:14">
      <c r="A118" s="51"/>
      <c r="B118" s="55"/>
      <c r="C118" s="51"/>
      <c r="D118" s="51"/>
      <c r="E118" s="51"/>
      <c r="F118" s="51"/>
      <c r="G118" s="51"/>
      <c r="H118" s="51"/>
      <c r="I118" s="51"/>
      <c r="J118" s="51"/>
      <c r="K118" s="51"/>
      <c r="L118" s="51"/>
      <c r="M118" s="57"/>
      <c r="N118" s="51"/>
    </row>
    <row r="119" ht="15.75" customHeight="1" spans="1:14">
      <c r="A119" s="51"/>
      <c r="B119" s="55"/>
      <c r="C119" s="51"/>
      <c r="D119" s="51"/>
      <c r="E119" s="51"/>
      <c r="F119" s="51"/>
      <c r="G119" s="51"/>
      <c r="H119" s="51"/>
      <c r="I119" s="51"/>
      <c r="J119" s="51"/>
      <c r="K119" s="51"/>
      <c r="L119" s="51"/>
      <c r="M119" s="57"/>
      <c r="N119" s="51"/>
    </row>
    <row r="120" ht="15.75" customHeight="1" spans="1:14">
      <c r="A120" s="51"/>
      <c r="B120" s="55"/>
      <c r="C120" s="51"/>
      <c r="D120" s="51"/>
      <c r="E120" s="51"/>
      <c r="F120" s="51"/>
      <c r="G120" s="51"/>
      <c r="H120" s="51"/>
      <c r="I120" s="51"/>
      <c r="J120" s="51"/>
      <c r="K120" s="51"/>
      <c r="L120" s="51"/>
      <c r="M120" s="57"/>
      <c r="N120" s="51"/>
    </row>
    <row r="121" ht="15.75" customHeight="1" spans="1:14">
      <c r="A121" s="51"/>
      <c r="B121" s="55"/>
      <c r="C121" s="51"/>
      <c r="D121" s="51"/>
      <c r="E121" s="51"/>
      <c r="F121" s="51"/>
      <c r="G121" s="51"/>
      <c r="H121" s="51"/>
      <c r="I121" s="51"/>
      <c r="J121" s="51"/>
      <c r="K121" s="51"/>
      <c r="L121" s="51"/>
      <c r="M121" s="57"/>
      <c r="N121" s="51"/>
    </row>
    <row r="122" ht="15.75" customHeight="1" spans="1:14">
      <c r="A122" s="51"/>
      <c r="B122" s="55"/>
      <c r="C122" s="51"/>
      <c r="D122" s="51"/>
      <c r="E122" s="51"/>
      <c r="F122" s="51"/>
      <c r="G122" s="51"/>
      <c r="H122" s="51"/>
      <c r="I122" s="51"/>
      <c r="J122" s="51"/>
      <c r="K122" s="51"/>
      <c r="L122" s="51"/>
      <c r="M122" s="57"/>
      <c r="N122" s="51"/>
    </row>
    <row r="123" ht="15.75" customHeight="1" spans="1:14">
      <c r="A123" s="51"/>
      <c r="B123" s="55"/>
      <c r="C123" s="51"/>
      <c r="D123" s="51"/>
      <c r="E123" s="51"/>
      <c r="F123" s="51"/>
      <c r="G123" s="51"/>
      <c r="H123" s="51"/>
      <c r="I123" s="51"/>
      <c r="J123" s="51"/>
      <c r="K123" s="51"/>
      <c r="L123" s="51"/>
      <c r="M123" s="57"/>
      <c r="N123" s="51"/>
    </row>
    <row r="124" ht="15.75" customHeight="1" spans="1:14">
      <c r="A124" s="51"/>
      <c r="B124" s="55"/>
      <c r="C124" s="51"/>
      <c r="D124" s="51"/>
      <c r="E124" s="51"/>
      <c r="F124" s="51"/>
      <c r="G124" s="51"/>
      <c r="H124" s="51"/>
      <c r="I124" s="51"/>
      <c r="J124" s="51"/>
      <c r="K124" s="51"/>
      <c r="L124" s="51"/>
      <c r="M124" s="57"/>
      <c r="N124" s="51"/>
    </row>
    <row r="125" ht="15.75" customHeight="1" spans="1:14">
      <c r="A125" s="51"/>
      <c r="B125" s="55"/>
      <c r="C125" s="51"/>
      <c r="D125" s="51"/>
      <c r="E125" s="51"/>
      <c r="F125" s="51"/>
      <c r="G125" s="51"/>
      <c r="H125" s="51"/>
      <c r="I125" s="51"/>
      <c r="J125" s="51"/>
      <c r="K125" s="51"/>
      <c r="L125" s="51"/>
      <c r="M125" s="57"/>
      <c r="N125" s="51"/>
    </row>
    <row r="126" ht="15.75" customHeight="1" spans="1:14">
      <c r="A126" s="51"/>
      <c r="B126" s="55"/>
      <c r="C126" s="51"/>
      <c r="D126" s="51"/>
      <c r="E126" s="51"/>
      <c r="F126" s="51"/>
      <c r="G126" s="51"/>
      <c r="H126" s="51"/>
      <c r="I126" s="51"/>
      <c r="J126" s="51"/>
      <c r="K126" s="51"/>
      <c r="L126" s="51"/>
      <c r="M126" s="57"/>
      <c r="N126" s="51"/>
    </row>
    <row r="127" ht="15.75" customHeight="1" spans="1:14">
      <c r="A127" s="51"/>
      <c r="B127" s="55"/>
      <c r="C127" s="51"/>
      <c r="D127" s="51"/>
      <c r="E127" s="51"/>
      <c r="F127" s="51"/>
      <c r="G127" s="51"/>
      <c r="H127" s="51"/>
      <c r="I127" s="51"/>
      <c r="J127" s="51"/>
      <c r="K127" s="51"/>
      <c r="L127" s="51"/>
      <c r="M127" s="57"/>
      <c r="N127" s="51"/>
    </row>
    <row r="128" ht="15.75" customHeight="1" spans="1:14">
      <c r="A128" s="51"/>
      <c r="B128" s="55"/>
      <c r="C128" s="90" t="s">
        <v>216</v>
      </c>
      <c r="D128" s="6"/>
      <c r="E128" s="6"/>
      <c r="F128" s="6"/>
      <c r="G128" s="6"/>
      <c r="H128" s="6"/>
      <c r="I128" s="6"/>
      <c r="J128" s="6"/>
      <c r="K128" s="6"/>
      <c r="L128" s="6"/>
      <c r="M128" s="57"/>
      <c r="N128" s="51"/>
    </row>
    <row r="129" ht="15.75" customHeight="1" spans="1:14">
      <c r="A129" s="51"/>
      <c r="B129" s="55"/>
      <c r="C129" s="51"/>
      <c r="D129" s="51"/>
      <c r="E129" s="51"/>
      <c r="F129" s="51"/>
      <c r="G129" s="51"/>
      <c r="H129" s="51"/>
      <c r="I129" s="51"/>
      <c r="J129" s="51"/>
      <c r="K129" s="51"/>
      <c r="L129" s="51"/>
      <c r="M129" s="57"/>
      <c r="N129" s="51"/>
    </row>
    <row r="130" ht="15.75" customHeight="1" spans="1:14">
      <c r="A130" s="51"/>
      <c r="B130" s="55"/>
      <c r="C130" s="51"/>
      <c r="D130" s="51"/>
      <c r="E130" s="51"/>
      <c r="F130" s="51"/>
      <c r="G130" s="51"/>
      <c r="H130" s="51"/>
      <c r="I130" s="51"/>
      <c r="J130" s="51"/>
      <c r="K130" s="51"/>
      <c r="L130" s="51"/>
      <c r="M130" s="57"/>
      <c r="N130" s="51"/>
    </row>
    <row r="131" ht="15.75" customHeight="1" spans="1:14">
      <c r="A131" s="51"/>
      <c r="B131" s="55"/>
      <c r="C131" s="51"/>
      <c r="D131" s="51" t="s">
        <v>47</v>
      </c>
      <c r="E131" s="51" t="s">
        <v>215</v>
      </c>
      <c r="F131" s="51" t="s">
        <v>45</v>
      </c>
      <c r="G131" s="51"/>
      <c r="H131" s="51"/>
      <c r="I131" s="51"/>
      <c r="J131" s="51"/>
      <c r="K131" s="51"/>
      <c r="L131" s="51"/>
      <c r="M131" s="57"/>
      <c r="N131" s="51"/>
    </row>
    <row r="132" ht="15.75" customHeight="1" spans="1:14">
      <c r="A132" s="51"/>
      <c r="B132" s="55"/>
      <c r="C132" s="51"/>
      <c r="D132" s="51" t="str">
        <f>AUTODIAGNÓSTICO!E65</f>
        <v>Establecer acciones de mejora del proceso de rendición de cuenta</v>
      </c>
      <c r="E132" s="51">
        <v>100</v>
      </c>
      <c r="F132" s="88">
        <f>AUTODIAGNÓSTICO!G65</f>
        <v>50</v>
      </c>
      <c r="G132" s="51"/>
      <c r="H132" s="51"/>
      <c r="I132" s="51"/>
      <c r="J132" s="51"/>
      <c r="K132" s="51"/>
      <c r="L132" s="51"/>
      <c r="M132" s="57"/>
      <c r="N132" s="51"/>
    </row>
    <row r="133" ht="15.75" customHeight="1" spans="1:14">
      <c r="A133" s="51"/>
      <c r="B133" s="55"/>
      <c r="C133" s="51"/>
      <c r="D133" s="51"/>
      <c r="E133" s="51"/>
      <c r="F133" s="51"/>
      <c r="G133" s="51"/>
      <c r="H133" s="51"/>
      <c r="I133" s="51"/>
      <c r="J133" s="51"/>
      <c r="K133" s="51"/>
      <c r="L133" s="51"/>
      <c r="M133" s="57"/>
      <c r="N133" s="51"/>
    </row>
    <row r="134" ht="15.75" customHeight="1" spans="1:14">
      <c r="A134" s="51"/>
      <c r="B134" s="55"/>
      <c r="C134" s="51"/>
      <c r="D134" s="51"/>
      <c r="E134" s="51"/>
      <c r="F134" s="51"/>
      <c r="G134" s="51"/>
      <c r="H134" s="51"/>
      <c r="I134" s="51"/>
      <c r="J134" s="51"/>
      <c r="K134" s="51"/>
      <c r="L134" s="51"/>
      <c r="M134" s="57"/>
      <c r="N134" s="51"/>
    </row>
    <row r="135" ht="15.75" customHeight="1" spans="1:14">
      <c r="A135" s="51"/>
      <c r="B135" s="55"/>
      <c r="C135" s="51"/>
      <c r="D135" s="51"/>
      <c r="E135" s="51"/>
      <c r="F135" s="51"/>
      <c r="G135" s="51"/>
      <c r="H135" s="51"/>
      <c r="I135" s="51"/>
      <c r="J135" s="51"/>
      <c r="K135" s="51"/>
      <c r="L135" s="51"/>
      <c r="M135" s="57"/>
      <c r="N135" s="51"/>
    </row>
    <row r="136" ht="15.75" customHeight="1" spans="1:14">
      <c r="A136" s="51"/>
      <c r="B136" s="55"/>
      <c r="C136" s="51"/>
      <c r="D136" s="51"/>
      <c r="E136" s="51"/>
      <c r="F136" s="51"/>
      <c r="G136" s="51"/>
      <c r="H136" s="51"/>
      <c r="I136" s="51"/>
      <c r="J136" s="51"/>
      <c r="K136" s="51"/>
      <c r="L136" s="51"/>
      <c r="M136" s="57"/>
      <c r="N136" s="51"/>
    </row>
    <row r="137" ht="15.75" customHeight="1" spans="1:14">
      <c r="A137" s="51"/>
      <c r="B137" s="55"/>
      <c r="C137" s="51"/>
      <c r="D137" s="51"/>
      <c r="E137" s="51"/>
      <c r="F137" s="51"/>
      <c r="G137" s="51"/>
      <c r="H137" s="51"/>
      <c r="I137" s="51"/>
      <c r="J137" s="51"/>
      <c r="K137" s="51"/>
      <c r="L137" s="51"/>
      <c r="M137" s="57"/>
      <c r="N137" s="51"/>
    </row>
    <row r="138" ht="15.75" customHeight="1" spans="1:14">
      <c r="A138" s="51"/>
      <c r="B138" s="55"/>
      <c r="C138" s="51"/>
      <c r="D138" s="51"/>
      <c r="E138" s="51"/>
      <c r="F138" s="51"/>
      <c r="G138" s="51"/>
      <c r="H138" s="51"/>
      <c r="I138" s="51"/>
      <c r="J138" s="51"/>
      <c r="K138" s="51"/>
      <c r="L138" s="51"/>
      <c r="M138" s="57"/>
      <c r="N138" s="51"/>
    </row>
    <row r="139" ht="15.75" customHeight="1" spans="1:14">
      <c r="A139" s="51"/>
      <c r="B139" s="55"/>
      <c r="C139" s="51"/>
      <c r="D139" s="51"/>
      <c r="E139" s="51"/>
      <c r="F139" s="51"/>
      <c r="G139" s="51"/>
      <c r="H139" s="51"/>
      <c r="I139" s="51"/>
      <c r="J139" s="51"/>
      <c r="K139" s="51"/>
      <c r="L139" s="51"/>
      <c r="M139" s="57"/>
      <c r="N139" s="51"/>
    </row>
    <row r="140" ht="15.75" customHeight="1" spans="1:14">
      <c r="A140" s="51"/>
      <c r="B140" s="55"/>
      <c r="C140" s="51"/>
      <c r="D140" s="51"/>
      <c r="E140" s="51"/>
      <c r="F140" s="51"/>
      <c r="G140" s="51"/>
      <c r="H140" s="51"/>
      <c r="I140" s="51"/>
      <c r="J140" s="51"/>
      <c r="K140" s="51"/>
      <c r="L140" s="51"/>
      <c r="M140" s="57"/>
      <c r="N140" s="51"/>
    </row>
    <row r="141" ht="15.75" customHeight="1" spans="1:14">
      <c r="A141" s="51"/>
      <c r="B141" s="55"/>
      <c r="C141" s="51"/>
      <c r="D141" s="51"/>
      <c r="E141" s="51"/>
      <c r="F141" s="51"/>
      <c r="G141" s="51"/>
      <c r="H141" s="51"/>
      <c r="I141" s="51"/>
      <c r="J141" s="51"/>
      <c r="K141" s="51"/>
      <c r="L141" s="51"/>
      <c r="M141" s="57"/>
      <c r="N141" s="51"/>
    </row>
    <row r="142" ht="15.75" customHeight="1" spans="1:14">
      <c r="A142" s="51"/>
      <c r="B142" s="55"/>
      <c r="C142" s="51"/>
      <c r="D142" s="51"/>
      <c r="E142" s="51"/>
      <c r="F142" s="51"/>
      <c r="G142" s="51"/>
      <c r="H142" s="51"/>
      <c r="I142" s="51"/>
      <c r="J142" s="51"/>
      <c r="K142" s="51"/>
      <c r="L142" s="51"/>
      <c r="M142" s="57"/>
      <c r="N142" s="51"/>
    </row>
    <row r="143" ht="15.75" customHeight="1" spans="1:14">
      <c r="A143" s="51"/>
      <c r="B143" s="55"/>
      <c r="C143" s="51"/>
      <c r="D143" s="51"/>
      <c r="E143" s="51"/>
      <c r="F143" s="51"/>
      <c r="G143" s="51"/>
      <c r="H143" s="51"/>
      <c r="I143" s="51"/>
      <c r="J143" s="51"/>
      <c r="K143" s="51"/>
      <c r="L143" s="51"/>
      <c r="M143" s="57"/>
      <c r="N143" s="51"/>
    </row>
    <row r="144" ht="15.75" customHeight="1" spans="1:14">
      <c r="A144" s="51"/>
      <c r="B144" s="55"/>
      <c r="C144" s="51"/>
      <c r="D144" s="51"/>
      <c r="E144" s="51"/>
      <c r="F144" s="51"/>
      <c r="G144" s="51"/>
      <c r="H144" s="51"/>
      <c r="I144" s="51"/>
      <c r="J144" s="51"/>
      <c r="K144" s="51"/>
      <c r="L144" s="51"/>
      <c r="M144" s="57"/>
      <c r="N144" s="51"/>
    </row>
    <row r="145" ht="15.75" customHeight="1" spans="1:14">
      <c r="A145" s="51"/>
      <c r="B145" s="55"/>
      <c r="C145" s="51"/>
      <c r="D145" s="51"/>
      <c r="E145" s="51"/>
      <c r="F145" s="51"/>
      <c r="G145" s="51"/>
      <c r="H145" s="51"/>
      <c r="I145" s="51"/>
      <c r="J145" s="51"/>
      <c r="K145" s="51"/>
      <c r="L145" s="51"/>
      <c r="M145" s="57"/>
      <c r="N145" s="51"/>
    </row>
    <row r="146" ht="15.75" customHeight="1" spans="1:14">
      <c r="A146" s="51"/>
      <c r="B146" s="55"/>
      <c r="C146" s="51"/>
      <c r="D146" s="51"/>
      <c r="E146" s="51"/>
      <c r="F146" s="51"/>
      <c r="G146" s="51"/>
      <c r="H146" s="51"/>
      <c r="I146" s="51"/>
      <c r="J146" s="51"/>
      <c r="K146" s="51"/>
      <c r="L146" s="51"/>
      <c r="M146" s="57"/>
      <c r="N146" s="51"/>
    </row>
    <row r="147" ht="15.75" customHeight="1" spans="1:14">
      <c r="A147" s="51"/>
      <c r="B147" s="55"/>
      <c r="C147" s="51"/>
      <c r="D147" s="51"/>
      <c r="E147" s="51"/>
      <c r="F147" s="51"/>
      <c r="G147" s="51"/>
      <c r="H147" s="51"/>
      <c r="I147" s="51"/>
      <c r="J147" s="51"/>
      <c r="K147" s="51"/>
      <c r="L147" s="51"/>
      <c r="M147" s="57"/>
      <c r="N147" s="51"/>
    </row>
    <row r="148" ht="15.75" customHeight="1" spans="1:14">
      <c r="A148" s="51"/>
      <c r="B148" s="55"/>
      <c r="C148" s="51"/>
      <c r="D148" s="51"/>
      <c r="E148" s="51"/>
      <c r="F148" s="51"/>
      <c r="G148" s="51"/>
      <c r="H148" s="51"/>
      <c r="I148" s="51"/>
      <c r="J148" s="51"/>
      <c r="K148" s="51"/>
      <c r="L148" s="51"/>
      <c r="M148" s="57"/>
      <c r="N148" s="51"/>
    </row>
    <row r="149" ht="15.75" customHeight="1" spans="1:14">
      <c r="A149" s="51"/>
      <c r="B149" s="55"/>
      <c r="C149" s="51"/>
      <c r="D149" s="51"/>
      <c r="E149" s="51"/>
      <c r="F149" s="51"/>
      <c r="G149" s="51"/>
      <c r="H149" s="51"/>
      <c r="I149" s="51"/>
      <c r="J149" s="51"/>
      <c r="K149" s="51"/>
      <c r="L149" s="51"/>
      <c r="M149" s="57"/>
      <c r="N149" s="51"/>
    </row>
    <row r="150" ht="15.75" customHeight="1" spans="1:14">
      <c r="A150" s="51"/>
      <c r="B150" s="55"/>
      <c r="C150" s="51"/>
      <c r="D150" s="51"/>
      <c r="E150" s="51"/>
      <c r="F150" s="51"/>
      <c r="G150" s="51"/>
      <c r="H150" s="51"/>
      <c r="I150" s="51"/>
      <c r="J150" s="51"/>
      <c r="K150" s="51"/>
      <c r="L150" s="51"/>
      <c r="M150" s="57"/>
      <c r="N150" s="51"/>
    </row>
    <row r="151" ht="15.75" customHeight="1" spans="1:14">
      <c r="A151" s="51"/>
      <c r="B151" s="55"/>
      <c r="C151" s="51"/>
      <c r="D151" s="51"/>
      <c r="E151" s="51"/>
      <c r="F151" s="51"/>
      <c r="G151" s="51"/>
      <c r="H151" s="51"/>
      <c r="I151" s="51"/>
      <c r="J151" s="51"/>
      <c r="K151" s="51"/>
      <c r="L151" s="51"/>
      <c r="M151" s="57"/>
      <c r="N151" s="51"/>
    </row>
    <row r="152" ht="15.75" customHeight="1" spans="1:14">
      <c r="A152" s="51"/>
      <c r="B152" s="55"/>
      <c r="C152" s="51"/>
      <c r="D152" s="51"/>
      <c r="E152" s="51"/>
      <c r="F152" s="51"/>
      <c r="G152" s="51"/>
      <c r="H152" s="51"/>
      <c r="I152" s="51"/>
      <c r="J152" s="51"/>
      <c r="K152" s="51"/>
      <c r="L152" s="51"/>
      <c r="M152" s="57"/>
      <c r="N152" s="51"/>
    </row>
    <row r="153" ht="15.75" customHeight="1" spans="1:14">
      <c r="A153" s="51"/>
      <c r="B153" s="55"/>
      <c r="C153" s="51"/>
      <c r="D153" s="51"/>
      <c r="E153" s="51"/>
      <c r="F153" s="51"/>
      <c r="G153" s="51"/>
      <c r="H153" s="51"/>
      <c r="I153" s="51"/>
      <c r="J153" s="51"/>
      <c r="K153" s="51"/>
      <c r="L153" s="51"/>
      <c r="M153" s="57"/>
      <c r="N153" s="51"/>
    </row>
    <row r="154" ht="15.75" customHeight="1" spans="1:14">
      <c r="A154" s="51"/>
      <c r="B154" s="74"/>
      <c r="C154" s="75"/>
      <c r="D154" s="75"/>
      <c r="E154" s="75"/>
      <c r="F154" s="75"/>
      <c r="G154" s="75"/>
      <c r="H154" s="75"/>
      <c r="I154" s="75"/>
      <c r="J154" s="75"/>
      <c r="K154" s="75"/>
      <c r="L154" s="75"/>
      <c r="M154" s="76"/>
      <c r="N154" s="51"/>
    </row>
    <row r="155" ht="15.75" customHeight="1" spans="1:14">
      <c r="A155" s="51"/>
      <c r="B155" s="51"/>
      <c r="C155" s="51"/>
      <c r="D155" s="51"/>
      <c r="E155" s="51"/>
      <c r="F155" s="51"/>
      <c r="G155" s="51"/>
      <c r="H155" s="51"/>
      <c r="I155" s="51"/>
      <c r="J155" s="51"/>
      <c r="K155" s="51"/>
      <c r="L155" s="51"/>
      <c r="M155" s="51"/>
      <c r="N155" s="51"/>
    </row>
    <row r="156" ht="15.75" customHeight="1" spans="1:14">
      <c r="A156" s="51"/>
      <c r="B156" s="51"/>
      <c r="C156" s="51"/>
      <c r="D156" s="51"/>
      <c r="E156" s="51"/>
      <c r="F156" s="51"/>
      <c r="G156" s="51"/>
      <c r="H156" s="51"/>
      <c r="I156" s="51"/>
      <c r="J156" s="51"/>
      <c r="K156" s="51"/>
      <c r="L156" s="51"/>
      <c r="M156" s="51"/>
      <c r="N156" s="51"/>
    </row>
    <row r="157" ht="15.75" customHeight="1" spans="1:14">
      <c r="A157" s="51"/>
      <c r="B157" s="51"/>
      <c r="C157" s="51"/>
      <c r="D157" s="51"/>
      <c r="E157" s="51"/>
      <c r="F157" s="51"/>
      <c r="G157" s="51"/>
      <c r="H157" s="51"/>
      <c r="I157" s="51"/>
      <c r="J157" s="51"/>
      <c r="K157" s="51"/>
      <c r="L157" s="51"/>
      <c r="M157" s="51"/>
      <c r="N157" s="51"/>
    </row>
    <row r="158" ht="15.75" customHeight="1" spans="1:14">
      <c r="A158" s="51"/>
      <c r="B158" s="51"/>
      <c r="C158" s="51"/>
      <c r="D158" s="51"/>
      <c r="E158" s="51"/>
      <c r="F158" s="51"/>
      <c r="G158" s="51"/>
      <c r="H158" s="51"/>
      <c r="I158" s="51"/>
      <c r="J158" s="51"/>
      <c r="K158" s="51"/>
      <c r="L158" s="51"/>
      <c r="M158" s="51"/>
      <c r="N158" s="51"/>
    </row>
    <row r="159" ht="15.75" customHeight="1" spans="1:14">
      <c r="A159" s="51"/>
      <c r="B159" s="51"/>
      <c r="C159" s="51"/>
      <c r="D159" s="51"/>
      <c r="E159" s="51"/>
      <c r="F159" s="51"/>
      <c r="G159" s="51"/>
      <c r="H159" s="51"/>
      <c r="I159" s="51"/>
      <c r="J159" s="51"/>
      <c r="K159" s="51"/>
      <c r="L159" s="51"/>
      <c r="M159" s="51"/>
      <c r="N159" s="51"/>
    </row>
    <row r="160" ht="15.75" customHeight="1" spans="1:14">
      <c r="A160" s="51"/>
      <c r="B160" s="51"/>
      <c r="C160" s="51"/>
      <c r="D160" s="51"/>
      <c r="E160" s="51"/>
      <c r="F160" s="51"/>
      <c r="G160" s="51"/>
      <c r="H160" s="51"/>
      <c r="I160" s="51"/>
      <c r="J160" s="51"/>
      <c r="K160" s="51"/>
      <c r="L160" s="51"/>
      <c r="M160" s="51"/>
      <c r="N160" s="51"/>
    </row>
    <row r="161" ht="15.75" customHeight="1" spans="1:14">
      <c r="A161" s="51"/>
      <c r="B161" s="51"/>
      <c r="C161" s="51"/>
      <c r="D161" s="51"/>
      <c r="E161" s="51"/>
      <c r="F161" s="51"/>
      <c r="G161" s="51"/>
      <c r="H161" s="51"/>
      <c r="I161" s="51"/>
      <c r="J161" s="51"/>
      <c r="K161" s="51"/>
      <c r="L161" s="51"/>
      <c r="M161" s="51"/>
      <c r="N161" s="51"/>
    </row>
    <row r="162" ht="15.75" customHeight="1" spans="1:14">
      <c r="A162" s="51"/>
      <c r="B162" s="51"/>
      <c r="C162" s="51"/>
      <c r="D162" s="51"/>
      <c r="E162" s="51"/>
      <c r="F162" s="51"/>
      <c r="G162" s="51"/>
      <c r="H162" s="51"/>
      <c r="I162" s="51"/>
      <c r="J162" s="51"/>
      <c r="K162" s="51"/>
      <c r="L162" s="51"/>
      <c r="M162" s="51"/>
      <c r="N162" s="51"/>
    </row>
    <row r="163" ht="15.75" customHeight="1" spans="1:14">
      <c r="A163" s="51"/>
      <c r="B163" s="51"/>
      <c r="C163" s="51"/>
      <c r="D163" s="51"/>
      <c r="E163" s="51"/>
      <c r="F163" s="51"/>
      <c r="G163" s="51"/>
      <c r="H163" s="51"/>
      <c r="I163" s="51"/>
      <c r="J163" s="51"/>
      <c r="K163" s="51"/>
      <c r="L163" s="51"/>
      <c r="M163" s="51"/>
      <c r="N163" s="51"/>
    </row>
    <row r="164" ht="15.75" customHeight="1" spans="1:14">
      <c r="A164" s="51"/>
      <c r="B164" s="51"/>
      <c r="C164" s="51"/>
      <c r="D164" s="51"/>
      <c r="E164" s="51"/>
      <c r="F164" s="51"/>
      <c r="G164" s="51"/>
      <c r="H164" s="51"/>
      <c r="I164" s="51"/>
      <c r="J164" s="51"/>
      <c r="K164" s="51"/>
      <c r="L164" s="51"/>
      <c r="M164" s="51"/>
      <c r="N164" s="51"/>
    </row>
    <row r="165" ht="15.75" customHeight="1" spans="1:14">
      <c r="A165" s="51"/>
      <c r="B165" s="51"/>
      <c r="C165" s="51"/>
      <c r="D165" s="51"/>
      <c r="E165" s="51"/>
      <c r="F165" s="51"/>
      <c r="G165" s="51"/>
      <c r="H165" s="51"/>
      <c r="I165" s="51"/>
      <c r="J165" s="51"/>
      <c r="K165" s="51"/>
      <c r="L165" s="51"/>
      <c r="M165" s="51"/>
      <c r="N165" s="51"/>
    </row>
    <row r="166" ht="15.75" customHeight="1" spans="1:14">
      <c r="A166" s="51"/>
      <c r="B166" s="51"/>
      <c r="C166" s="51"/>
      <c r="D166" s="51"/>
      <c r="E166" s="51"/>
      <c r="F166" s="51"/>
      <c r="G166" s="51"/>
      <c r="H166" s="51"/>
      <c r="I166" s="51"/>
      <c r="J166" s="51"/>
      <c r="K166" s="51"/>
      <c r="L166" s="51"/>
      <c r="M166" s="51"/>
      <c r="N166" s="51"/>
    </row>
    <row r="167" ht="15.75" customHeight="1" spans="1:14">
      <c r="A167" s="51"/>
      <c r="B167" s="51"/>
      <c r="C167" s="51"/>
      <c r="D167" s="51"/>
      <c r="E167" s="51"/>
      <c r="F167" s="51"/>
      <c r="G167" s="51"/>
      <c r="H167" s="51"/>
      <c r="I167" s="51"/>
      <c r="J167" s="51"/>
      <c r="K167" s="51"/>
      <c r="L167" s="51"/>
      <c r="M167" s="51"/>
      <c r="N167" s="51"/>
    </row>
    <row r="168" ht="15.75" customHeight="1" spans="1:14">
      <c r="A168" s="51"/>
      <c r="B168" s="51"/>
      <c r="C168" s="51"/>
      <c r="D168" s="51"/>
      <c r="E168" s="51"/>
      <c r="F168" s="51"/>
      <c r="G168" s="51"/>
      <c r="H168" s="51"/>
      <c r="I168" s="51"/>
      <c r="J168" s="51"/>
      <c r="K168" s="51"/>
      <c r="L168" s="51"/>
      <c r="M168" s="51"/>
      <c r="N168" s="51"/>
    </row>
    <row r="169" ht="15.75" customHeight="1" spans="1:14">
      <c r="A169" s="51"/>
      <c r="B169" s="51"/>
      <c r="C169" s="51"/>
      <c r="D169" s="51"/>
      <c r="E169" s="51"/>
      <c r="F169" s="51"/>
      <c r="G169" s="51"/>
      <c r="H169" s="51"/>
      <c r="I169" s="51"/>
      <c r="J169" s="51"/>
      <c r="K169" s="51"/>
      <c r="L169" s="51"/>
      <c r="M169" s="51"/>
      <c r="N169" s="51"/>
    </row>
    <row r="170" ht="15.75" customHeight="1" spans="1:14">
      <c r="A170" s="51"/>
      <c r="B170" s="51"/>
      <c r="C170" s="51"/>
      <c r="D170" s="51"/>
      <c r="E170" s="51"/>
      <c r="F170" s="51"/>
      <c r="G170" s="51"/>
      <c r="H170" s="51"/>
      <c r="I170" s="51"/>
      <c r="J170" s="51"/>
      <c r="K170" s="51"/>
      <c r="L170" s="51"/>
      <c r="M170" s="51"/>
      <c r="N170" s="51"/>
    </row>
    <row r="171" ht="15.75" customHeight="1" spans="1:14">
      <c r="A171" s="51"/>
      <c r="B171" s="51"/>
      <c r="C171" s="51"/>
      <c r="D171" s="51"/>
      <c r="E171" s="51"/>
      <c r="F171" s="51"/>
      <c r="G171" s="51"/>
      <c r="H171" s="51"/>
      <c r="I171" s="51"/>
      <c r="J171" s="51"/>
      <c r="K171" s="51"/>
      <c r="L171" s="51"/>
      <c r="M171" s="51"/>
      <c r="N171" s="51"/>
    </row>
    <row r="172" ht="15.75" customHeight="1" spans="1:14">
      <c r="A172" s="51"/>
      <c r="B172" s="51"/>
      <c r="C172" s="51"/>
      <c r="D172" s="51"/>
      <c r="E172" s="51"/>
      <c r="F172" s="51"/>
      <c r="G172" s="51"/>
      <c r="H172" s="51"/>
      <c r="I172" s="51"/>
      <c r="J172" s="51"/>
      <c r="K172" s="51"/>
      <c r="L172" s="51"/>
      <c r="M172" s="51"/>
      <c r="N172" s="51"/>
    </row>
    <row r="173" ht="15.75" customHeight="1" spans="1:14">
      <c r="A173" s="51"/>
      <c r="B173" s="51"/>
      <c r="C173" s="51"/>
      <c r="D173" s="51"/>
      <c r="E173" s="51"/>
      <c r="F173" s="51"/>
      <c r="G173" s="51"/>
      <c r="H173" s="51"/>
      <c r="I173" s="51"/>
      <c r="J173" s="51"/>
      <c r="K173" s="51"/>
      <c r="L173" s="51"/>
      <c r="M173" s="51"/>
      <c r="N173" s="51"/>
    </row>
    <row r="174" ht="15.75" customHeight="1" spans="1:14">
      <c r="A174" s="51"/>
      <c r="B174" s="51"/>
      <c r="C174" s="51"/>
      <c r="D174" s="51"/>
      <c r="E174" s="51"/>
      <c r="F174" s="51"/>
      <c r="G174" s="51"/>
      <c r="H174" s="51"/>
      <c r="I174" s="51"/>
      <c r="J174" s="51"/>
      <c r="K174" s="51"/>
      <c r="L174" s="51"/>
      <c r="M174" s="51"/>
      <c r="N174" s="51"/>
    </row>
    <row r="175" ht="15.75" customHeight="1" spans="1:14">
      <c r="A175" s="51"/>
      <c r="B175" s="51"/>
      <c r="C175" s="51"/>
      <c r="D175" s="51"/>
      <c r="E175" s="51"/>
      <c r="F175" s="51"/>
      <c r="G175" s="51"/>
      <c r="H175" s="51"/>
      <c r="I175" s="51"/>
      <c r="J175" s="51"/>
      <c r="K175" s="51"/>
      <c r="L175" s="51"/>
      <c r="M175" s="51"/>
      <c r="N175" s="51"/>
    </row>
    <row r="176" ht="15.75" customHeight="1" spans="1:14">
      <c r="A176" s="51"/>
      <c r="B176" s="51"/>
      <c r="C176" s="51"/>
      <c r="D176" s="51"/>
      <c r="E176" s="51"/>
      <c r="F176" s="51"/>
      <c r="G176" s="51"/>
      <c r="H176" s="51"/>
      <c r="I176" s="51"/>
      <c r="J176" s="51"/>
      <c r="K176" s="51"/>
      <c r="L176" s="51"/>
      <c r="M176" s="51"/>
      <c r="N176" s="51"/>
    </row>
    <row r="177" ht="15.75" customHeight="1" spans="1:14">
      <c r="A177" s="51"/>
      <c r="B177" s="51"/>
      <c r="C177" s="51"/>
      <c r="D177" s="51"/>
      <c r="E177" s="51"/>
      <c r="F177" s="51"/>
      <c r="G177" s="51"/>
      <c r="H177" s="51"/>
      <c r="I177" s="51"/>
      <c r="J177" s="51"/>
      <c r="K177" s="51"/>
      <c r="L177" s="51"/>
      <c r="M177" s="51"/>
      <c r="N177" s="51"/>
    </row>
    <row r="178" ht="15.75" customHeight="1" spans="1:14">
      <c r="A178" s="51"/>
      <c r="B178" s="51"/>
      <c r="C178" s="51"/>
      <c r="D178" s="51"/>
      <c r="E178" s="51"/>
      <c r="F178" s="51"/>
      <c r="G178" s="51"/>
      <c r="H178" s="51"/>
      <c r="I178" s="51"/>
      <c r="J178" s="51"/>
      <c r="K178" s="51"/>
      <c r="L178" s="51"/>
      <c r="M178" s="51"/>
      <c r="N178" s="51"/>
    </row>
    <row r="179" ht="15.75" customHeight="1" spans="1:14">
      <c r="A179" s="51"/>
      <c r="B179" s="51"/>
      <c r="C179" s="51"/>
      <c r="D179" s="51"/>
      <c r="E179" s="51"/>
      <c r="F179" s="51"/>
      <c r="G179" s="51"/>
      <c r="H179" s="51"/>
      <c r="I179" s="51"/>
      <c r="J179" s="51"/>
      <c r="K179" s="51"/>
      <c r="L179" s="51"/>
      <c r="M179" s="51"/>
      <c r="N179" s="51"/>
    </row>
    <row r="180" ht="15.75" customHeight="1" spans="1:14">
      <c r="A180" s="51"/>
      <c r="B180" s="51"/>
      <c r="C180" s="51"/>
      <c r="D180" s="51"/>
      <c r="E180" s="51"/>
      <c r="F180" s="51"/>
      <c r="G180" s="51"/>
      <c r="H180" s="51"/>
      <c r="I180" s="51"/>
      <c r="J180" s="51"/>
      <c r="K180" s="51"/>
      <c r="L180" s="51"/>
      <c r="M180" s="51"/>
      <c r="N180" s="51"/>
    </row>
    <row r="181" ht="15.75" customHeight="1" spans="1:14">
      <c r="A181" s="51"/>
      <c r="B181" s="51"/>
      <c r="C181" s="51"/>
      <c r="D181" s="51"/>
      <c r="E181" s="51"/>
      <c r="F181" s="51"/>
      <c r="G181" s="51"/>
      <c r="H181" s="51"/>
      <c r="I181" s="51"/>
      <c r="J181" s="51"/>
      <c r="K181" s="51"/>
      <c r="L181" s="51"/>
      <c r="M181" s="51"/>
      <c r="N181" s="51"/>
    </row>
    <row r="182" ht="15.75" customHeight="1" spans="1:14">
      <c r="A182" s="51"/>
      <c r="B182" s="51"/>
      <c r="C182" s="51"/>
      <c r="D182" s="51"/>
      <c r="E182" s="51"/>
      <c r="F182" s="51"/>
      <c r="G182" s="51"/>
      <c r="H182" s="51"/>
      <c r="I182" s="51"/>
      <c r="J182" s="51"/>
      <c r="K182" s="51"/>
      <c r="L182" s="51"/>
      <c r="M182" s="51"/>
      <c r="N182" s="51"/>
    </row>
    <row r="183" ht="15.75" customHeight="1" spans="1:14">
      <c r="A183" s="51"/>
      <c r="B183" s="51"/>
      <c r="C183" s="51"/>
      <c r="D183" s="51"/>
      <c r="E183" s="51"/>
      <c r="F183" s="51"/>
      <c r="G183" s="51"/>
      <c r="H183" s="51"/>
      <c r="I183" s="51"/>
      <c r="J183" s="51"/>
      <c r="K183" s="51"/>
      <c r="L183" s="51"/>
      <c r="M183" s="51"/>
      <c r="N183" s="51"/>
    </row>
    <row r="184" ht="15.75" customHeight="1" spans="1:14">
      <c r="A184" s="51"/>
      <c r="B184" s="51"/>
      <c r="C184" s="51"/>
      <c r="D184" s="51"/>
      <c r="E184" s="51"/>
      <c r="F184" s="51"/>
      <c r="G184" s="51"/>
      <c r="H184" s="51"/>
      <c r="I184" s="51"/>
      <c r="J184" s="51"/>
      <c r="K184" s="51"/>
      <c r="L184" s="51"/>
      <c r="M184" s="51"/>
      <c r="N184" s="51"/>
    </row>
    <row r="185" ht="15.75" customHeight="1" spans="1:14">
      <c r="A185" s="51"/>
      <c r="B185" s="51"/>
      <c r="C185" s="51"/>
      <c r="D185" s="51"/>
      <c r="E185" s="51"/>
      <c r="F185" s="51"/>
      <c r="G185" s="51"/>
      <c r="H185" s="51"/>
      <c r="I185" s="51"/>
      <c r="J185" s="51"/>
      <c r="K185" s="51"/>
      <c r="L185" s="51"/>
      <c r="M185" s="51"/>
      <c r="N185" s="51"/>
    </row>
    <row r="186" ht="15.75" customHeight="1" spans="1:14">
      <c r="A186" s="51"/>
      <c r="B186" s="51"/>
      <c r="C186" s="51"/>
      <c r="D186" s="51"/>
      <c r="E186" s="51"/>
      <c r="F186" s="51"/>
      <c r="G186" s="51"/>
      <c r="H186" s="51"/>
      <c r="I186" s="51"/>
      <c r="J186" s="51"/>
      <c r="K186" s="51"/>
      <c r="L186" s="51"/>
      <c r="M186" s="51"/>
      <c r="N186" s="51"/>
    </row>
    <row r="187" ht="15.75" customHeight="1" spans="1:14">
      <c r="A187" s="51"/>
      <c r="B187" s="51"/>
      <c r="C187" s="51"/>
      <c r="D187" s="51"/>
      <c r="E187" s="51"/>
      <c r="F187" s="51"/>
      <c r="G187" s="51"/>
      <c r="H187" s="51"/>
      <c r="I187" s="51"/>
      <c r="J187" s="51"/>
      <c r="K187" s="51"/>
      <c r="L187" s="51"/>
      <c r="M187" s="51"/>
      <c r="N187" s="51"/>
    </row>
    <row r="188" ht="15.75" customHeight="1" spans="1:14">
      <c r="A188" s="51"/>
      <c r="B188" s="51"/>
      <c r="C188" s="51"/>
      <c r="D188" s="51"/>
      <c r="E188" s="51"/>
      <c r="F188" s="51"/>
      <c r="G188" s="51"/>
      <c r="H188" s="51"/>
      <c r="I188" s="51"/>
      <c r="J188" s="51"/>
      <c r="K188" s="51"/>
      <c r="L188" s="51"/>
      <c r="M188" s="51"/>
      <c r="N188" s="51"/>
    </row>
    <row r="189" ht="15.75" customHeight="1" spans="1:14">
      <c r="A189" s="51"/>
      <c r="B189" s="51"/>
      <c r="C189" s="51"/>
      <c r="D189" s="51"/>
      <c r="E189" s="51"/>
      <c r="F189" s="51"/>
      <c r="G189" s="51"/>
      <c r="H189" s="51"/>
      <c r="I189" s="51"/>
      <c r="J189" s="51"/>
      <c r="K189" s="51"/>
      <c r="L189" s="51"/>
      <c r="M189" s="51"/>
      <c r="N189" s="51"/>
    </row>
    <row r="190" ht="15.75" customHeight="1" spans="1:14">
      <c r="A190" s="51"/>
      <c r="B190" s="51"/>
      <c r="C190" s="51"/>
      <c r="D190" s="51"/>
      <c r="E190" s="51"/>
      <c r="F190" s="51"/>
      <c r="G190" s="51"/>
      <c r="H190" s="51"/>
      <c r="I190" s="51"/>
      <c r="J190" s="51"/>
      <c r="K190" s="51"/>
      <c r="L190" s="51"/>
      <c r="M190" s="51"/>
      <c r="N190" s="51"/>
    </row>
    <row r="191" ht="15.75" customHeight="1" spans="1:14">
      <c r="A191" s="51"/>
      <c r="B191" s="51"/>
      <c r="C191" s="51"/>
      <c r="D191" s="51"/>
      <c r="E191" s="51"/>
      <c r="F191" s="51"/>
      <c r="G191" s="51"/>
      <c r="H191" s="51"/>
      <c r="I191" s="51"/>
      <c r="J191" s="51"/>
      <c r="K191" s="51"/>
      <c r="L191" s="51"/>
      <c r="M191" s="51"/>
      <c r="N191" s="51"/>
    </row>
    <row r="192" ht="15.75" customHeight="1" spans="1:14">
      <c r="A192" s="51"/>
      <c r="B192" s="51"/>
      <c r="C192" s="51"/>
      <c r="D192" s="51"/>
      <c r="E192" s="51"/>
      <c r="F192" s="51"/>
      <c r="G192" s="51"/>
      <c r="H192" s="51"/>
      <c r="I192" s="51"/>
      <c r="J192" s="51"/>
      <c r="K192" s="51"/>
      <c r="L192" s="51"/>
      <c r="M192" s="51"/>
      <c r="N192" s="51"/>
    </row>
    <row r="193" ht="15.75" customHeight="1" spans="1:14">
      <c r="A193" s="51"/>
      <c r="B193" s="51"/>
      <c r="C193" s="51"/>
      <c r="D193" s="51"/>
      <c r="E193" s="51"/>
      <c r="F193" s="51"/>
      <c r="G193" s="51"/>
      <c r="H193" s="51"/>
      <c r="I193" s="51"/>
      <c r="J193" s="51"/>
      <c r="K193" s="51"/>
      <c r="L193" s="51"/>
      <c r="M193" s="51"/>
      <c r="N193" s="51"/>
    </row>
    <row r="194" ht="15.75" customHeight="1" spans="1:14">
      <c r="A194" s="51"/>
      <c r="B194" s="51"/>
      <c r="C194" s="51"/>
      <c r="D194" s="51"/>
      <c r="E194" s="51"/>
      <c r="F194" s="51"/>
      <c r="G194" s="51"/>
      <c r="H194" s="51"/>
      <c r="I194" s="51"/>
      <c r="J194" s="51"/>
      <c r="K194" s="51"/>
      <c r="L194" s="51"/>
      <c r="M194" s="51"/>
      <c r="N194" s="51"/>
    </row>
    <row r="195" ht="15.75" customHeight="1" spans="1:14">
      <c r="A195" s="51"/>
      <c r="B195" s="51"/>
      <c r="C195" s="51"/>
      <c r="D195" s="51"/>
      <c r="E195" s="51"/>
      <c r="F195" s="51"/>
      <c r="G195" s="51"/>
      <c r="H195" s="51"/>
      <c r="I195" s="51"/>
      <c r="J195" s="51"/>
      <c r="K195" s="51"/>
      <c r="L195" s="51"/>
      <c r="M195" s="51"/>
      <c r="N195" s="51"/>
    </row>
    <row r="196" ht="15.75" customHeight="1" spans="1:14">
      <c r="A196" s="51"/>
      <c r="B196" s="51"/>
      <c r="C196" s="51"/>
      <c r="D196" s="51"/>
      <c r="E196" s="51"/>
      <c r="F196" s="51"/>
      <c r="G196" s="51"/>
      <c r="H196" s="51"/>
      <c r="I196" s="51"/>
      <c r="J196" s="51"/>
      <c r="K196" s="51"/>
      <c r="L196" s="51"/>
      <c r="M196" s="51"/>
      <c r="N196" s="51"/>
    </row>
    <row r="197" ht="15.75" customHeight="1" spans="1:14">
      <c r="A197" s="51"/>
      <c r="B197" s="51"/>
      <c r="C197" s="51"/>
      <c r="D197" s="51"/>
      <c r="E197" s="51"/>
      <c r="F197" s="51"/>
      <c r="G197" s="51"/>
      <c r="H197" s="51"/>
      <c r="I197" s="51"/>
      <c r="J197" s="51"/>
      <c r="K197" s="51"/>
      <c r="L197" s="51"/>
      <c r="M197" s="51"/>
      <c r="N197" s="51"/>
    </row>
    <row r="198" ht="15.75" customHeight="1" spans="1:14">
      <c r="A198" s="51"/>
      <c r="B198" s="51"/>
      <c r="C198" s="51"/>
      <c r="D198" s="51"/>
      <c r="E198" s="51"/>
      <c r="F198" s="51"/>
      <c r="G198" s="51"/>
      <c r="H198" s="51"/>
      <c r="I198" s="51"/>
      <c r="J198" s="51"/>
      <c r="K198" s="51"/>
      <c r="L198" s="51"/>
      <c r="M198" s="51"/>
      <c r="N198" s="51"/>
    </row>
    <row r="199" ht="15.75" customHeight="1" spans="1:14">
      <c r="A199" s="51"/>
      <c r="B199" s="51"/>
      <c r="C199" s="51"/>
      <c r="D199" s="51"/>
      <c r="E199" s="51"/>
      <c r="F199" s="51"/>
      <c r="G199" s="51"/>
      <c r="H199" s="51"/>
      <c r="I199" s="51"/>
      <c r="J199" s="51"/>
      <c r="K199" s="51"/>
      <c r="L199" s="51"/>
      <c r="M199" s="51"/>
      <c r="N199" s="51"/>
    </row>
    <row r="200" ht="15.75" customHeight="1" spans="1:14">
      <c r="A200" s="51"/>
      <c r="B200" s="51"/>
      <c r="C200" s="51"/>
      <c r="D200" s="51"/>
      <c r="E200" s="51"/>
      <c r="F200" s="51"/>
      <c r="G200" s="51"/>
      <c r="H200" s="51"/>
      <c r="I200" s="51"/>
      <c r="J200" s="51"/>
      <c r="K200" s="51"/>
      <c r="L200" s="51"/>
      <c r="M200" s="51"/>
      <c r="N200" s="51"/>
    </row>
    <row r="201" ht="15.75" customHeight="1" spans="1:14">
      <c r="A201" s="51"/>
      <c r="B201" s="51"/>
      <c r="C201" s="51"/>
      <c r="D201" s="51"/>
      <c r="E201" s="51"/>
      <c r="F201" s="51"/>
      <c r="G201" s="51"/>
      <c r="H201" s="51"/>
      <c r="I201" s="51"/>
      <c r="J201" s="51"/>
      <c r="K201" s="51"/>
      <c r="L201" s="51"/>
      <c r="M201" s="51"/>
      <c r="N201" s="51"/>
    </row>
    <row r="202" ht="15.75" customHeight="1" spans="1:14">
      <c r="A202" s="51"/>
      <c r="B202" s="51"/>
      <c r="C202" s="51"/>
      <c r="D202" s="51"/>
      <c r="E202" s="51"/>
      <c r="F202" s="51"/>
      <c r="G202" s="51"/>
      <c r="H202" s="51"/>
      <c r="I202" s="51"/>
      <c r="J202" s="51"/>
      <c r="K202" s="51"/>
      <c r="L202" s="51"/>
      <c r="M202" s="51"/>
      <c r="N202" s="51"/>
    </row>
    <row r="203" ht="15.75" customHeight="1" spans="1:14">
      <c r="A203" s="51"/>
      <c r="B203" s="51"/>
      <c r="C203" s="51"/>
      <c r="D203" s="51"/>
      <c r="E203" s="51"/>
      <c r="F203" s="51"/>
      <c r="G203" s="51"/>
      <c r="H203" s="51"/>
      <c r="I203" s="51"/>
      <c r="J203" s="51"/>
      <c r="K203" s="51"/>
      <c r="L203" s="51"/>
      <c r="M203" s="51"/>
      <c r="N203" s="51"/>
    </row>
    <row r="204" ht="15.75" customHeight="1" spans="1:14">
      <c r="A204" s="51"/>
      <c r="B204" s="51"/>
      <c r="C204" s="51"/>
      <c r="D204" s="51"/>
      <c r="E204" s="51"/>
      <c r="F204" s="51"/>
      <c r="G204" s="51"/>
      <c r="H204" s="51"/>
      <c r="I204" s="51"/>
      <c r="J204" s="51"/>
      <c r="K204" s="51"/>
      <c r="L204" s="51"/>
      <c r="M204" s="51"/>
      <c r="N204" s="51"/>
    </row>
    <row r="205" ht="15.75" customHeight="1" spans="1:14">
      <c r="A205" s="51"/>
      <c r="B205" s="51"/>
      <c r="C205" s="51"/>
      <c r="D205" s="51"/>
      <c r="E205" s="51"/>
      <c r="F205" s="51"/>
      <c r="G205" s="51"/>
      <c r="H205" s="51"/>
      <c r="I205" s="51"/>
      <c r="J205" s="51"/>
      <c r="K205" s="51"/>
      <c r="L205" s="51"/>
      <c r="M205" s="51"/>
      <c r="N205" s="51"/>
    </row>
    <row r="206" ht="15.75" customHeight="1" spans="1:14">
      <c r="A206" s="51"/>
      <c r="B206" s="51"/>
      <c r="C206" s="51"/>
      <c r="D206" s="51"/>
      <c r="E206" s="51"/>
      <c r="F206" s="51"/>
      <c r="G206" s="51"/>
      <c r="H206" s="51"/>
      <c r="I206" s="51"/>
      <c r="J206" s="51"/>
      <c r="K206" s="51"/>
      <c r="L206" s="51"/>
      <c r="M206" s="51"/>
      <c r="N206" s="51"/>
    </row>
    <row r="207" ht="15.75" customHeight="1" spans="1:14">
      <c r="A207" s="51"/>
      <c r="B207" s="51"/>
      <c r="C207" s="51"/>
      <c r="D207" s="51"/>
      <c r="E207" s="51"/>
      <c r="F207" s="51"/>
      <c r="G207" s="51"/>
      <c r="H207" s="51"/>
      <c r="I207" s="51"/>
      <c r="J207" s="51"/>
      <c r="K207" s="51"/>
      <c r="L207" s="51"/>
      <c r="M207" s="51"/>
      <c r="N207" s="51"/>
    </row>
    <row r="208" ht="15.75" customHeight="1" spans="1:14">
      <c r="A208" s="51"/>
      <c r="B208" s="51"/>
      <c r="C208" s="51"/>
      <c r="D208" s="51"/>
      <c r="E208" s="51"/>
      <c r="F208" s="51"/>
      <c r="G208" s="51"/>
      <c r="H208" s="51"/>
      <c r="I208" s="51"/>
      <c r="J208" s="51"/>
      <c r="K208" s="51"/>
      <c r="L208" s="51"/>
      <c r="M208" s="51"/>
      <c r="N208" s="51"/>
    </row>
    <row r="209" ht="15.75" customHeight="1" spans="1:14">
      <c r="A209" s="51"/>
      <c r="B209" s="51"/>
      <c r="C209" s="51"/>
      <c r="D209" s="51"/>
      <c r="E209" s="51"/>
      <c r="F209" s="51"/>
      <c r="G209" s="51"/>
      <c r="H209" s="51"/>
      <c r="I209" s="51"/>
      <c r="J209" s="51"/>
      <c r="K209" s="51"/>
      <c r="L209" s="51"/>
      <c r="M209" s="51"/>
      <c r="N209" s="51"/>
    </row>
    <row r="210" ht="15.75" customHeight="1" spans="1:14">
      <c r="A210" s="51"/>
      <c r="B210" s="51"/>
      <c r="C210" s="51"/>
      <c r="D210" s="51"/>
      <c r="E210" s="51"/>
      <c r="F210" s="51"/>
      <c r="G210" s="51"/>
      <c r="H210" s="51"/>
      <c r="I210" s="51"/>
      <c r="J210" s="51"/>
      <c r="K210" s="51"/>
      <c r="L210" s="51"/>
      <c r="M210" s="51"/>
      <c r="N210" s="51"/>
    </row>
    <row r="211" ht="15.75" customHeight="1" spans="1:14">
      <c r="A211" s="51"/>
      <c r="B211" s="51"/>
      <c r="C211" s="51"/>
      <c r="D211" s="51"/>
      <c r="E211" s="51"/>
      <c r="F211" s="51"/>
      <c r="G211" s="51"/>
      <c r="H211" s="51"/>
      <c r="I211" s="51"/>
      <c r="J211" s="51"/>
      <c r="K211" s="51"/>
      <c r="L211" s="51"/>
      <c r="M211" s="51"/>
      <c r="N211" s="51"/>
    </row>
    <row r="212" ht="15.75" customHeight="1" spans="1:14">
      <c r="A212" s="51"/>
      <c r="B212" s="51"/>
      <c r="C212" s="51"/>
      <c r="D212" s="51"/>
      <c r="E212" s="51"/>
      <c r="F212" s="51"/>
      <c r="G212" s="51"/>
      <c r="H212" s="51"/>
      <c r="I212" s="51"/>
      <c r="J212" s="51"/>
      <c r="K212" s="51"/>
      <c r="L212" s="51"/>
      <c r="M212" s="51"/>
      <c r="N212" s="51"/>
    </row>
    <row r="213" ht="15.75" customHeight="1" spans="1:14">
      <c r="A213" s="51"/>
      <c r="B213" s="51"/>
      <c r="C213" s="51"/>
      <c r="D213" s="51"/>
      <c r="E213" s="51"/>
      <c r="F213" s="51"/>
      <c r="G213" s="51"/>
      <c r="H213" s="51"/>
      <c r="I213" s="51"/>
      <c r="J213" s="51"/>
      <c r="K213" s="51"/>
      <c r="L213" s="51"/>
      <c r="M213" s="51"/>
      <c r="N213" s="51"/>
    </row>
    <row r="214" ht="15.75" customHeight="1" spans="1:14">
      <c r="A214" s="51"/>
      <c r="B214" s="51"/>
      <c r="C214" s="51"/>
      <c r="D214" s="51"/>
      <c r="E214" s="51"/>
      <c r="F214" s="51"/>
      <c r="G214" s="51"/>
      <c r="H214" s="51"/>
      <c r="I214" s="51"/>
      <c r="J214" s="51"/>
      <c r="K214" s="51"/>
      <c r="L214" s="51"/>
      <c r="M214" s="51"/>
      <c r="N214" s="51"/>
    </row>
  </sheetData>
  <mergeCells count="9">
    <mergeCell ref="E4:L4"/>
    <mergeCell ref="E5:L5"/>
    <mergeCell ref="C7:L7"/>
    <mergeCell ref="C56:L56"/>
    <mergeCell ref="C57:J57"/>
    <mergeCell ref="C78:L78"/>
    <mergeCell ref="C102:L102"/>
    <mergeCell ref="C128:L128"/>
    <mergeCell ref="C4:D5"/>
  </mergeCells>
  <pageMargins left="0.7" right="0.7" top="0.75" bottom="0.75" header="0" footer="0"/>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0"/>
  <sheetViews>
    <sheetView workbookViewId="0">
      <pane xSplit="6" ySplit="2" topLeftCell="I3" activePane="bottomRight" state="frozen"/>
      <selection/>
      <selection pane="topRight"/>
      <selection pane="bottomLeft"/>
      <selection pane="bottomRight" activeCell="A1" sqref="A1"/>
    </sheetView>
  </sheetViews>
  <sheetFormatPr defaultColWidth="14.4285714285714" defaultRowHeight="15" customHeight="1"/>
  <cols>
    <col min="1" max="1" width="3.85714285714286" customWidth="1"/>
    <col min="2" max="2" width="2.71428571428571" customWidth="1"/>
    <col min="3" max="3" width="44.5714285714286" customWidth="1"/>
    <col min="4" max="4" width="7.57142857142857" customWidth="1"/>
    <col min="5" max="5" width="69" customWidth="1"/>
    <col min="6" max="6" width="3.85714285714286" customWidth="1"/>
    <col min="7" max="7" width="5" customWidth="1"/>
    <col min="8" max="15" width="10.7142857142857" customWidth="1"/>
  </cols>
  <sheetData>
    <row r="1" ht="24" customHeight="1" spans="1:15">
      <c r="A1" s="51"/>
      <c r="B1" s="51"/>
      <c r="C1" s="51"/>
      <c r="D1" s="51"/>
      <c r="E1" s="51"/>
      <c r="F1" s="51"/>
      <c r="G1" s="51"/>
      <c r="H1" s="51"/>
      <c r="I1" s="51"/>
      <c r="J1" s="51"/>
      <c r="K1" s="51"/>
      <c r="L1" s="51"/>
      <c r="M1" s="51"/>
      <c r="N1" s="51"/>
      <c r="O1" s="51"/>
    </row>
    <row r="2" ht="33.75" customHeight="1" spans="1:15">
      <c r="A2" s="51"/>
      <c r="B2" s="51"/>
      <c r="C2" s="51"/>
      <c r="D2" s="51"/>
      <c r="E2" s="51"/>
      <c r="F2" s="51"/>
      <c r="G2" s="51"/>
      <c r="H2" s="51"/>
      <c r="I2" s="51"/>
      <c r="J2" s="51"/>
      <c r="K2" s="51"/>
      <c r="L2" s="51"/>
      <c r="M2" s="51"/>
      <c r="N2" s="51"/>
      <c r="O2" s="51"/>
    </row>
    <row r="3" spans="1:15">
      <c r="A3" s="51"/>
      <c r="B3" s="52"/>
      <c r="C3" s="53"/>
      <c r="D3" s="53"/>
      <c r="E3" s="53"/>
      <c r="F3" s="54"/>
      <c r="G3" s="51"/>
      <c r="H3" s="51"/>
      <c r="I3" s="51"/>
      <c r="J3" s="51"/>
      <c r="K3" s="51"/>
      <c r="L3" s="51"/>
      <c r="M3" s="51"/>
      <c r="N3" s="51"/>
      <c r="O3" s="51"/>
    </row>
    <row r="4" ht="18.75" spans="1:15">
      <c r="A4" s="51"/>
      <c r="B4" s="55"/>
      <c r="C4" s="51"/>
      <c r="D4" s="51"/>
      <c r="E4" s="56" t="s">
        <v>2</v>
      </c>
      <c r="F4" s="57"/>
      <c r="G4" s="51"/>
      <c r="H4" s="51"/>
      <c r="I4" s="51"/>
      <c r="J4" s="51"/>
      <c r="K4" s="51"/>
      <c r="L4" s="51"/>
      <c r="M4" s="51"/>
      <c r="N4" s="51"/>
      <c r="O4" s="51"/>
    </row>
    <row r="5" spans="1:15">
      <c r="A5" s="51"/>
      <c r="B5" s="55"/>
      <c r="C5" s="51"/>
      <c r="D5" s="51"/>
      <c r="E5" s="58" t="s">
        <v>217</v>
      </c>
      <c r="F5" s="57"/>
      <c r="G5" s="51"/>
      <c r="H5" s="51"/>
      <c r="I5" s="51"/>
      <c r="J5" s="51"/>
      <c r="K5" s="51"/>
      <c r="L5" s="51"/>
      <c r="M5" s="51"/>
      <c r="N5" s="51"/>
      <c r="O5" s="51"/>
    </row>
    <row r="6" spans="1:15">
      <c r="A6" s="51"/>
      <c r="B6" s="55"/>
      <c r="C6" s="51"/>
      <c r="D6" s="51"/>
      <c r="E6" s="51"/>
      <c r="F6" s="57"/>
      <c r="G6" s="51"/>
      <c r="H6" s="51"/>
      <c r="I6" s="51"/>
      <c r="J6" s="51"/>
      <c r="K6" s="51"/>
      <c r="L6" s="51"/>
      <c r="M6" s="51"/>
      <c r="N6" s="51"/>
      <c r="O6" s="51"/>
    </row>
    <row r="7" spans="1:15">
      <c r="A7" s="51"/>
      <c r="B7" s="55"/>
      <c r="C7" s="51"/>
      <c r="D7" s="51"/>
      <c r="E7" s="51"/>
      <c r="F7" s="57"/>
      <c r="G7" s="51"/>
      <c r="H7" s="51"/>
      <c r="I7" s="51"/>
      <c r="J7" s="51"/>
      <c r="K7" s="51"/>
      <c r="L7" s="51"/>
      <c r="M7" s="51"/>
      <c r="N7" s="51"/>
      <c r="O7" s="51"/>
    </row>
    <row r="8" ht="23.25" spans="1:15">
      <c r="A8" s="51"/>
      <c r="B8" s="55"/>
      <c r="C8" s="59" t="s">
        <v>218</v>
      </c>
      <c r="D8" s="6"/>
      <c r="E8" s="6"/>
      <c r="F8" s="57"/>
      <c r="G8" s="51"/>
      <c r="H8" s="51"/>
      <c r="I8" s="51"/>
      <c r="J8" s="51"/>
      <c r="K8" s="51"/>
      <c r="L8" s="51"/>
      <c r="M8" s="51"/>
      <c r="N8" s="51"/>
      <c r="O8" s="51"/>
    </row>
    <row r="9" ht="15.75" spans="1:15">
      <c r="A9" s="51"/>
      <c r="B9" s="55"/>
      <c r="C9" s="51"/>
      <c r="D9" s="51"/>
      <c r="E9" s="51"/>
      <c r="F9" s="57"/>
      <c r="G9" s="51"/>
      <c r="H9" s="51"/>
      <c r="I9" s="51"/>
      <c r="J9" s="51"/>
      <c r="K9" s="51"/>
      <c r="L9" s="51"/>
      <c r="M9" s="51"/>
      <c r="N9" s="51"/>
      <c r="O9" s="51"/>
    </row>
    <row r="10" ht="18.75" spans="1:15">
      <c r="A10" s="51"/>
      <c r="B10" s="55"/>
      <c r="C10" s="60" t="s">
        <v>219</v>
      </c>
      <c r="D10" s="61"/>
      <c r="E10" s="62" t="s">
        <v>220</v>
      </c>
      <c r="F10" s="57"/>
      <c r="G10" s="51"/>
      <c r="H10" s="51"/>
      <c r="I10" s="51"/>
      <c r="J10" s="51"/>
      <c r="K10" s="51"/>
      <c r="L10" s="51"/>
      <c r="M10" s="51"/>
      <c r="N10" s="51"/>
      <c r="O10" s="51"/>
    </row>
    <row r="11" ht="41.25" customHeight="1" spans="1:15">
      <c r="A11" s="51"/>
      <c r="B11" s="55"/>
      <c r="C11" s="63">
        <f>AUTODIAGNÓSTICO!E6</f>
        <v>254125000101</v>
      </c>
      <c r="D11" s="64"/>
      <c r="E11" s="65">
        <f>AUTODIAGNÓSTICO!I6</f>
        <v>57.4754098360656</v>
      </c>
      <c r="F11" s="66"/>
      <c r="G11" s="51"/>
      <c r="H11" s="51"/>
      <c r="I11" s="51"/>
      <c r="J11" s="51"/>
      <c r="K11" s="51"/>
      <c r="L11" s="51"/>
      <c r="M11" s="51"/>
      <c r="N11" s="51"/>
      <c r="O11" s="51"/>
    </row>
    <row r="12" ht="45" customHeight="1" spans="1:15">
      <c r="A12" s="51"/>
      <c r="B12" s="55"/>
      <c r="C12" s="19"/>
      <c r="D12" s="67"/>
      <c r="E12" s="68" t="str">
        <f>IF(E11="","",IF(E11&lt;=50,"NIVEL INICIAL",IF(E11&lt;=80,"NIVEL CONSOLIDACIÓN","NIVEL PERFECCIONAMIENTO")))</f>
        <v>NIVEL CONSOLIDACIÓN</v>
      </c>
      <c r="F12" s="57"/>
      <c r="G12" s="51"/>
      <c r="H12" s="51"/>
      <c r="I12" s="51"/>
      <c r="J12" s="51"/>
      <c r="K12" s="51"/>
      <c r="L12" s="51"/>
      <c r="M12" s="51"/>
      <c r="N12" s="51"/>
      <c r="O12" s="51"/>
    </row>
    <row r="13" spans="1:15">
      <c r="A13" s="51"/>
      <c r="B13" s="55"/>
      <c r="C13" s="51"/>
      <c r="D13" s="51"/>
      <c r="E13" s="51"/>
      <c r="F13" s="57"/>
      <c r="G13" s="51"/>
      <c r="H13" s="51"/>
      <c r="I13" s="51"/>
      <c r="J13" s="51"/>
      <c r="K13" s="51"/>
      <c r="L13" s="51"/>
      <c r="M13" s="51"/>
      <c r="N13" s="51"/>
      <c r="O13" s="51"/>
    </row>
    <row r="14" spans="1:15">
      <c r="A14" s="51"/>
      <c r="B14" s="55"/>
      <c r="C14" s="51"/>
      <c r="D14" s="51"/>
      <c r="E14" s="51"/>
      <c r="F14" s="57"/>
      <c r="G14" s="51"/>
      <c r="H14" s="51"/>
      <c r="I14" s="51"/>
      <c r="J14" s="51"/>
      <c r="K14" s="51"/>
      <c r="L14" s="51"/>
      <c r="M14" s="51"/>
      <c r="N14" s="51"/>
      <c r="O14" s="51"/>
    </row>
    <row r="15" ht="18" spans="1:15">
      <c r="A15" s="51"/>
      <c r="B15" s="55"/>
      <c r="C15" s="69" t="s">
        <v>221</v>
      </c>
      <c r="D15" s="69"/>
      <c r="E15" s="51"/>
      <c r="F15" s="57"/>
      <c r="G15" s="51"/>
      <c r="H15" s="51"/>
      <c r="I15" s="51"/>
      <c r="J15" s="51"/>
      <c r="K15" s="51"/>
      <c r="L15" s="51"/>
      <c r="M15" s="51"/>
      <c r="N15" s="51"/>
      <c r="O15" s="51"/>
    </row>
    <row r="16" ht="18" spans="1:15">
      <c r="A16" s="51"/>
      <c r="B16" s="55"/>
      <c r="C16" s="69"/>
      <c r="D16" s="69"/>
      <c r="E16" s="51"/>
      <c r="F16" s="57"/>
      <c r="G16" s="51"/>
      <c r="H16" s="51"/>
      <c r="I16" s="51"/>
      <c r="J16" s="51"/>
      <c r="K16" s="51"/>
      <c r="L16" s="51"/>
      <c r="M16" s="51"/>
      <c r="N16" s="51"/>
      <c r="O16" s="51"/>
    </row>
    <row r="17" ht="15.75" spans="1:15">
      <c r="A17" s="51"/>
      <c r="B17" s="55"/>
      <c r="C17" s="70" t="s">
        <v>222</v>
      </c>
      <c r="D17" s="71"/>
      <c r="E17" s="51"/>
      <c r="F17" s="57"/>
      <c r="G17" s="51"/>
      <c r="H17" s="51"/>
      <c r="I17" s="51"/>
      <c r="J17" s="51"/>
      <c r="K17" s="51"/>
      <c r="L17" s="51"/>
      <c r="M17" s="51"/>
      <c r="N17" s="51"/>
      <c r="O17" s="51"/>
    </row>
    <row r="18" ht="15.75" spans="1:15">
      <c r="A18" s="51"/>
      <c r="B18" s="55"/>
      <c r="C18" s="70" t="s">
        <v>223</v>
      </c>
      <c r="D18" s="72"/>
      <c r="E18" s="51"/>
      <c r="F18" s="57"/>
      <c r="G18" s="51"/>
      <c r="H18" s="51"/>
      <c r="I18" s="51"/>
      <c r="J18" s="51"/>
      <c r="K18" s="51"/>
      <c r="L18" s="51"/>
      <c r="M18" s="51"/>
      <c r="N18" s="51"/>
      <c r="O18" s="51"/>
    </row>
    <row r="19" ht="15.75" spans="1:15">
      <c r="A19" s="51"/>
      <c r="B19" s="55"/>
      <c r="C19" s="70" t="s">
        <v>224</v>
      </c>
      <c r="D19" s="73"/>
      <c r="E19" s="51"/>
      <c r="F19" s="57"/>
      <c r="G19" s="51"/>
      <c r="H19" s="51"/>
      <c r="I19" s="51"/>
      <c r="J19" s="51"/>
      <c r="K19" s="51"/>
      <c r="L19" s="51"/>
      <c r="M19" s="51"/>
      <c r="N19" s="51"/>
      <c r="O19" s="51"/>
    </row>
    <row r="20" ht="15.75" spans="1:15">
      <c r="A20" s="51"/>
      <c r="B20" s="74"/>
      <c r="C20" s="75"/>
      <c r="D20" s="75"/>
      <c r="E20" s="75"/>
      <c r="F20" s="76"/>
      <c r="G20" s="51"/>
      <c r="H20" s="51"/>
      <c r="I20" s="51"/>
      <c r="J20" s="51"/>
      <c r="K20" s="51"/>
      <c r="L20" s="51"/>
      <c r="M20" s="51"/>
      <c r="N20" s="51"/>
      <c r="O20" s="51"/>
    </row>
    <row r="21" ht="15.75" customHeight="1" spans="1:15">
      <c r="A21" s="51"/>
      <c r="B21" s="51"/>
      <c r="C21" s="51"/>
      <c r="D21" s="51"/>
      <c r="E21" s="51"/>
      <c r="F21" s="51"/>
      <c r="G21" s="51"/>
      <c r="H21" s="51"/>
      <c r="I21" s="51"/>
      <c r="J21" s="51"/>
      <c r="K21" s="51"/>
      <c r="L21" s="51"/>
      <c r="M21" s="51"/>
      <c r="N21" s="51"/>
      <c r="O21" s="51"/>
    </row>
    <row r="22" ht="15.75" customHeight="1" spans="1:15">
      <c r="A22" s="51"/>
      <c r="B22" s="51"/>
      <c r="C22" s="51"/>
      <c r="D22" s="51"/>
      <c r="E22" s="51"/>
      <c r="F22" s="51"/>
      <c r="G22" s="51"/>
      <c r="H22" s="51"/>
      <c r="I22" s="51"/>
      <c r="J22" s="51"/>
      <c r="K22" s="51"/>
      <c r="L22" s="51"/>
      <c r="M22" s="51"/>
      <c r="N22" s="51"/>
      <c r="O22" s="51"/>
    </row>
    <row r="23" ht="15.75" customHeight="1" spans="1:15">
      <c r="A23" s="51"/>
      <c r="B23" s="51"/>
      <c r="C23" s="51"/>
      <c r="D23" s="51"/>
      <c r="E23" s="51"/>
      <c r="F23" s="51"/>
      <c r="G23" s="51"/>
      <c r="H23" s="51"/>
      <c r="I23" s="51"/>
      <c r="J23" s="51"/>
      <c r="K23" s="51"/>
      <c r="L23" s="51"/>
      <c r="M23" s="51"/>
      <c r="N23" s="51"/>
      <c r="O23" s="51"/>
    </row>
    <row r="24" ht="15.75" customHeight="1" spans="1:15">
      <c r="A24" s="51"/>
      <c r="B24" s="51"/>
      <c r="C24" s="51"/>
      <c r="D24" s="51"/>
      <c r="E24" s="51"/>
      <c r="F24" s="51"/>
      <c r="G24" s="51"/>
      <c r="H24" s="51"/>
      <c r="I24" s="51"/>
      <c r="J24" s="51"/>
      <c r="K24" s="51"/>
      <c r="L24" s="51"/>
      <c r="M24" s="51"/>
      <c r="N24" s="51"/>
      <c r="O24" s="51"/>
    </row>
    <row r="25" ht="15.75" customHeight="1" spans="1:15">
      <c r="A25" s="51"/>
      <c r="B25" s="51"/>
      <c r="C25" s="51"/>
      <c r="D25" s="51"/>
      <c r="E25" s="51"/>
      <c r="F25" s="51"/>
      <c r="G25" s="51"/>
      <c r="H25" s="51"/>
      <c r="I25" s="51"/>
      <c r="J25" s="51"/>
      <c r="K25" s="51"/>
      <c r="L25" s="51"/>
      <c r="M25" s="51"/>
      <c r="N25" s="51"/>
      <c r="O25" s="51"/>
    </row>
    <row r="26" ht="15.75" customHeight="1" spans="1:15">
      <c r="A26" s="51"/>
      <c r="B26" s="51"/>
      <c r="C26" s="51"/>
      <c r="D26" s="51"/>
      <c r="E26" s="51"/>
      <c r="F26" s="51"/>
      <c r="G26" s="51"/>
      <c r="H26" s="51"/>
      <c r="I26" s="51"/>
      <c r="J26" s="51"/>
      <c r="K26" s="51"/>
      <c r="L26" s="51"/>
      <c r="M26" s="51"/>
      <c r="N26" s="51"/>
      <c r="O26" s="51"/>
    </row>
    <row r="27" ht="15.75" customHeight="1" spans="1:15">
      <c r="A27" s="51"/>
      <c r="B27" s="51"/>
      <c r="C27" s="51"/>
      <c r="D27" s="51"/>
      <c r="E27" s="51"/>
      <c r="F27" s="51"/>
      <c r="G27" s="51"/>
      <c r="H27" s="51"/>
      <c r="I27" s="51"/>
      <c r="J27" s="51"/>
      <c r="K27" s="51"/>
      <c r="L27" s="51"/>
      <c r="M27" s="51"/>
      <c r="N27" s="51"/>
      <c r="O27" s="51"/>
    </row>
    <row r="28" ht="15.75" customHeight="1" spans="1:15">
      <c r="A28" s="51"/>
      <c r="B28" s="51"/>
      <c r="C28" s="51"/>
      <c r="D28" s="51"/>
      <c r="E28" s="51"/>
      <c r="F28" s="51"/>
      <c r="G28" s="51"/>
      <c r="H28" s="51"/>
      <c r="I28" s="51"/>
      <c r="J28" s="51"/>
      <c r="K28" s="51"/>
      <c r="L28" s="51"/>
      <c r="M28" s="51"/>
      <c r="N28" s="51"/>
      <c r="O28" s="51"/>
    </row>
    <row r="29" ht="15.75" customHeight="1" spans="1:15">
      <c r="A29" s="51"/>
      <c r="B29" s="51"/>
      <c r="C29" s="51"/>
      <c r="D29" s="51"/>
      <c r="E29" s="51"/>
      <c r="F29" s="51"/>
      <c r="G29" s="51"/>
      <c r="H29" s="51"/>
      <c r="I29" s="51"/>
      <c r="J29" s="51"/>
      <c r="K29" s="51"/>
      <c r="L29" s="51"/>
      <c r="M29" s="51"/>
      <c r="N29" s="51"/>
      <c r="O29" s="51"/>
    </row>
    <row r="30" ht="15.75" customHeight="1" spans="1:15">
      <c r="A30" s="51"/>
      <c r="B30" s="51"/>
      <c r="C30" s="51"/>
      <c r="D30" s="51"/>
      <c r="E30" s="51"/>
      <c r="F30" s="51"/>
      <c r="G30" s="51"/>
      <c r="H30" s="51"/>
      <c r="I30" s="51"/>
      <c r="J30" s="51"/>
      <c r="K30" s="51"/>
      <c r="L30" s="51"/>
      <c r="M30" s="51"/>
      <c r="N30" s="51"/>
      <c r="O30" s="51"/>
    </row>
    <row r="31" ht="15.75" customHeight="1" spans="1:15">
      <c r="A31" s="51"/>
      <c r="B31" s="51"/>
      <c r="C31" s="51"/>
      <c r="D31" s="51"/>
      <c r="E31" s="51"/>
      <c r="F31" s="51"/>
      <c r="G31" s="51"/>
      <c r="H31" s="51"/>
      <c r="I31" s="51"/>
      <c r="J31" s="51"/>
      <c r="K31" s="51"/>
      <c r="L31" s="51"/>
      <c r="M31" s="51"/>
      <c r="N31" s="51"/>
      <c r="O31" s="51"/>
    </row>
    <row r="32" ht="15.75" customHeight="1" spans="1:15">
      <c r="A32" s="51"/>
      <c r="B32" s="51"/>
      <c r="C32" s="51"/>
      <c r="D32" s="51"/>
      <c r="E32" s="51"/>
      <c r="F32" s="51"/>
      <c r="G32" s="51"/>
      <c r="H32" s="51"/>
      <c r="I32" s="51"/>
      <c r="J32" s="51"/>
      <c r="K32" s="51"/>
      <c r="L32" s="51"/>
      <c r="M32" s="51"/>
      <c r="N32" s="51"/>
      <c r="O32" s="51"/>
    </row>
    <row r="33" ht="15.75" customHeight="1" spans="1:15">
      <c r="A33" s="51"/>
      <c r="B33" s="51"/>
      <c r="C33" s="51"/>
      <c r="D33" s="51"/>
      <c r="E33" s="51"/>
      <c r="F33" s="51"/>
      <c r="G33" s="51"/>
      <c r="H33" s="51"/>
      <c r="I33" s="51"/>
      <c r="J33" s="51"/>
      <c r="K33" s="51"/>
      <c r="L33" s="51"/>
      <c r="M33" s="51"/>
      <c r="N33" s="51"/>
      <c r="O33" s="51"/>
    </row>
    <row r="34" ht="15.75" customHeight="1" spans="1:15">
      <c r="A34" s="51"/>
      <c r="B34" s="51"/>
      <c r="C34" s="51"/>
      <c r="D34" s="51"/>
      <c r="E34" s="51"/>
      <c r="F34" s="51"/>
      <c r="G34" s="51"/>
      <c r="H34" s="51"/>
      <c r="I34" s="51"/>
      <c r="J34" s="51"/>
      <c r="K34" s="51"/>
      <c r="L34" s="51"/>
      <c r="M34" s="51"/>
      <c r="N34" s="51"/>
      <c r="O34" s="51"/>
    </row>
    <row r="35" ht="15.75" customHeight="1" spans="1:15">
      <c r="A35" s="51"/>
      <c r="B35" s="51"/>
      <c r="C35" s="51"/>
      <c r="D35" s="51"/>
      <c r="E35" s="51"/>
      <c r="F35" s="51"/>
      <c r="G35" s="51"/>
      <c r="H35" s="51"/>
      <c r="I35" s="51"/>
      <c r="J35" s="51"/>
      <c r="K35" s="51"/>
      <c r="L35" s="51"/>
      <c r="M35" s="51"/>
      <c r="N35" s="51"/>
      <c r="O35" s="51"/>
    </row>
    <row r="36" ht="15.75" customHeight="1" spans="1:15">
      <c r="A36" s="51"/>
      <c r="B36" s="51"/>
      <c r="C36" s="51"/>
      <c r="D36" s="51"/>
      <c r="E36" s="51"/>
      <c r="F36" s="51"/>
      <c r="G36" s="51"/>
      <c r="H36" s="51"/>
      <c r="I36" s="51"/>
      <c r="J36" s="51"/>
      <c r="K36" s="51"/>
      <c r="L36" s="51"/>
      <c r="M36" s="51"/>
      <c r="N36" s="51"/>
      <c r="O36" s="51"/>
    </row>
    <row r="37" ht="15.75" customHeight="1" spans="1:15">
      <c r="A37" s="51"/>
      <c r="B37" s="51"/>
      <c r="C37" s="51"/>
      <c r="D37" s="51"/>
      <c r="E37" s="51"/>
      <c r="F37" s="51"/>
      <c r="G37" s="51"/>
      <c r="H37" s="51"/>
      <c r="I37" s="51"/>
      <c r="J37" s="51"/>
      <c r="K37" s="51"/>
      <c r="L37" s="51"/>
      <c r="M37" s="51"/>
      <c r="N37" s="51"/>
      <c r="O37" s="51"/>
    </row>
    <row r="38" ht="15.75" customHeight="1" spans="1:15">
      <c r="A38" s="51"/>
      <c r="B38" s="51"/>
      <c r="C38" s="51"/>
      <c r="D38" s="51"/>
      <c r="E38" s="51"/>
      <c r="F38" s="51"/>
      <c r="G38" s="51"/>
      <c r="H38" s="51"/>
      <c r="I38" s="51"/>
      <c r="J38" s="51"/>
      <c r="K38" s="51"/>
      <c r="L38" s="51"/>
      <c r="M38" s="51"/>
      <c r="N38" s="51"/>
      <c r="O38" s="51"/>
    </row>
    <row r="39" ht="15.75" customHeight="1" spans="1:15">
      <c r="A39" s="51"/>
      <c r="B39" s="51"/>
      <c r="C39" s="51"/>
      <c r="D39" s="51"/>
      <c r="E39" s="51"/>
      <c r="F39" s="51"/>
      <c r="G39" s="51"/>
      <c r="H39" s="51"/>
      <c r="I39" s="51"/>
      <c r="J39" s="51"/>
      <c r="K39" s="51"/>
      <c r="L39" s="51"/>
      <c r="M39" s="51"/>
      <c r="N39" s="51"/>
      <c r="O39" s="51"/>
    </row>
    <row r="40" ht="15.75" customHeight="1" spans="1:15">
      <c r="A40" s="51"/>
      <c r="B40" s="51"/>
      <c r="C40" s="51"/>
      <c r="D40" s="51"/>
      <c r="E40" s="51"/>
      <c r="F40" s="51"/>
      <c r="G40" s="51"/>
      <c r="H40" s="51"/>
      <c r="I40" s="51"/>
      <c r="J40" s="51"/>
      <c r="K40" s="51"/>
      <c r="L40" s="51"/>
      <c r="M40" s="51"/>
      <c r="N40" s="51"/>
      <c r="O40" s="51"/>
    </row>
    <row r="41" ht="15.75" customHeight="1" spans="1:15">
      <c r="A41" s="51"/>
      <c r="B41" s="51"/>
      <c r="C41" s="51"/>
      <c r="D41" s="51"/>
      <c r="E41" s="51"/>
      <c r="F41" s="51"/>
      <c r="G41" s="51"/>
      <c r="H41" s="51"/>
      <c r="I41" s="51"/>
      <c r="J41" s="51"/>
      <c r="K41" s="51"/>
      <c r="L41" s="51"/>
      <c r="M41" s="51"/>
      <c r="N41" s="51"/>
      <c r="O41" s="51"/>
    </row>
    <row r="42" ht="15.75" customHeight="1" spans="1:15">
      <c r="A42" s="51"/>
      <c r="B42" s="51"/>
      <c r="C42" s="51"/>
      <c r="D42" s="51"/>
      <c r="E42" s="51"/>
      <c r="F42" s="51"/>
      <c r="G42" s="51"/>
      <c r="H42" s="51"/>
      <c r="I42" s="51"/>
      <c r="J42" s="51"/>
      <c r="K42" s="51"/>
      <c r="L42" s="51"/>
      <c r="M42" s="51"/>
      <c r="N42" s="51"/>
      <c r="O42" s="51"/>
    </row>
    <row r="43" ht="15.75" customHeight="1" spans="1:15">
      <c r="A43" s="51"/>
      <c r="B43" s="51"/>
      <c r="C43" s="51"/>
      <c r="D43" s="51"/>
      <c r="E43" s="51"/>
      <c r="F43" s="51"/>
      <c r="G43" s="51"/>
      <c r="H43" s="51"/>
      <c r="I43" s="51"/>
      <c r="J43" s="51"/>
      <c r="K43" s="51"/>
      <c r="L43" s="51"/>
      <c r="M43" s="51"/>
      <c r="N43" s="51"/>
      <c r="O43" s="51"/>
    </row>
    <row r="44" ht="15.75" customHeight="1" spans="1:15">
      <c r="A44" s="51"/>
      <c r="B44" s="51"/>
      <c r="C44" s="51"/>
      <c r="D44" s="51"/>
      <c r="E44" s="51"/>
      <c r="F44" s="51"/>
      <c r="G44" s="51"/>
      <c r="H44" s="51"/>
      <c r="I44" s="51"/>
      <c r="J44" s="51"/>
      <c r="K44" s="51"/>
      <c r="L44" s="51"/>
      <c r="M44" s="51"/>
      <c r="N44" s="51"/>
      <c r="O44" s="51"/>
    </row>
    <row r="45" ht="15.75" customHeight="1" spans="1:15">
      <c r="A45" s="51"/>
      <c r="B45" s="51"/>
      <c r="C45" s="51"/>
      <c r="D45" s="51"/>
      <c r="E45" s="51"/>
      <c r="F45" s="51"/>
      <c r="G45" s="51"/>
      <c r="H45" s="51"/>
      <c r="I45" s="51"/>
      <c r="J45" s="51"/>
      <c r="K45" s="51"/>
      <c r="L45" s="51"/>
      <c r="M45" s="51"/>
      <c r="N45" s="51"/>
      <c r="O45" s="51"/>
    </row>
    <row r="46" ht="15.75" customHeight="1" spans="1:15">
      <c r="A46" s="51"/>
      <c r="B46" s="51"/>
      <c r="C46" s="51"/>
      <c r="D46" s="51"/>
      <c r="E46" s="51"/>
      <c r="F46" s="51"/>
      <c r="G46" s="51"/>
      <c r="H46" s="51"/>
      <c r="I46" s="51"/>
      <c r="J46" s="51"/>
      <c r="K46" s="51"/>
      <c r="L46" s="51"/>
      <c r="M46" s="51"/>
      <c r="N46" s="51"/>
      <c r="O46" s="51"/>
    </row>
    <row r="47" ht="15.75" customHeight="1" spans="1:15">
      <c r="A47" s="51"/>
      <c r="B47" s="51"/>
      <c r="C47" s="51"/>
      <c r="D47" s="51"/>
      <c r="E47" s="51"/>
      <c r="F47" s="51"/>
      <c r="G47" s="51"/>
      <c r="H47" s="51"/>
      <c r="I47" s="51"/>
      <c r="J47" s="51"/>
      <c r="K47" s="51"/>
      <c r="L47" s="51"/>
      <c r="M47" s="51"/>
      <c r="N47" s="51"/>
      <c r="O47" s="51"/>
    </row>
    <row r="48" ht="15.75" customHeight="1" spans="1:15">
      <c r="A48" s="51"/>
      <c r="B48" s="51"/>
      <c r="C48" s="51"/>
      <c r="D48" s="51"/>
      <c r="E48" s="51"/>
      <c r="F48" s="51"/>
      <c r="G48" s="51"/>
      <c r="H48" s="51"/>
      <c r="I48" s="51"/>
      <c r="J48" s="51"/>
      <c r="K48" s="51"/>
      <c r="L48" s="51"/>
      <c r="M48" s="51"/>
      <c r="N48" s="51"/>
      <c r="O48" s="51"/>
    </row>
    <row r="49" ht="15.75" customHeight="1" spans="1:15">
      <c r="A49" s="51"/>
      <c r="B49" s="51"/>
      <c r="C49" s="51"/>
      <c r="D49" s="51"/>
      <c r="E49" s="51"/>
      <c r="F49" s="51"/>
      <c r="G49" s="51"/>
      <c r="H49" s="51"/>
      <c r="I49" s="51"/>
      <c r="J49" s="51"/>
      <c r="K49" s="51"/>
      <c r="L49" s="51"/>
      <c r="M49" s="51"/>
      <c r="N49" s="51"/>
      <c r="O49" s="51"/>
    </row>
    <row r="50" ht="15.75" customHeight="1" spans="1:15">
      <c r="A50" s="51"/>
      <c r="B50" s="51"/>
      <c r="C50" s="51"/>
      <c r="D50" s="51"/>
      <c r="E50" s="51"/>
      <c r="F50" s="51"/>
      <c r="G50" s="51"/>
      <c r="H50" s="51"/>
      <c r="I50" s="51"/>
      <c r="J50" s="51"/>
      <c r="K50" s="51"/>
      <c r="L50" s="51"/>
      <c r="M50" s="51"/>
      <c r="N50" s="51"/>
      <c r="O50" s="51"/>
    </row>
    <row r="51" ht="15.75" customHeight="1" spans="1:15">
      <c r="A51" s="51"/>
      <c r="B51" s="51"/>
      <c r="C51" s="51"/>
      <c r="D51" s="51"/>
      <c r="E51" s="51"/>
      <c r="F51" s="51"/>
      <c r="G51" s="51"/>
      <c r="H51" s="51"/>
      <c r="I51" s="51"/>
      <c r="J51" s="51"/>
      <c r="K51" s="51"/>
      <c r="L51" s="51"/>
      <c r="M51" s="51"/>
      <c r="N51" s="51"/>
      <c r="O51" s="51"/>
    </row>
    <row r="52" ht="15.75" customHeight="1" spans="1:15">
      <c r="A52" s="51"/>
      <c r="B52" s="51"/>
      <c r="C52" s="51"/>
      <c r="D52" s="51"/>
      <c r="E52" s="51"/>
      <c r="F52" s="51"/>
      <c r="G52" s="51"/>
      <c r="H52" s="51"/>
      <c r="I52" s="51"/>
      <c r="J52" s="51"/>
      <c r="K52" s="51"/>
      <c r="L52" s="51"/>
      <c r="M52" s="51"/>
      <c r="N52" s="51"/>
      <c r="O52" s="51"/>
    </row>
    <row r="53" ht="15.75" customHeight="1" spans="1:15">
      <c r="A53" s="51"/>
      <c r="B53" s="51"/>
      <c r="C53" s="51"/>
      <c r="D53" s="51"/>
      <c r="E53" s="51"/>
      <c r="F53" s="51"/>
      <c r="G53" s="51"/>
      <c r="H53" s="51"/>
      <c r="I53" s="51"/>
      <c r="J53" s="51"/>
      <c r="K53" s="51"/>
      <c r="L53" s="51"/>
      <c r="M53" s="51"/>
      <c r="N53" s="51"/>
      <c r="O53" s="51"/>
    </row>
    <row r="54" ht="15.75" customHeight="1" spans="1:15">
      <c r="A54" s="51"/>
      <c r="B54" s="51"/>
      <c r="C54" s="51"/>
      <c r="D54" s="51"/>
      <c r="E54" s="51"/>
      <c r="F54" s="51"/>
      <c r="G54" s="51"/>
      <c r="H54" s="51"/>
      <c r="I54" s="51"/>
      <c r="J54" s="51"/>
      <c r="K54" s="51"/>
      <c r="L54" s="51"/>
      <c r="M54" s="51"/>
      <c r="N54" s="51"/>
      <c r="O54" s="51"/>
    </row>
    <row r="55" ht="15.75" customHeight="1" spans="1:15">
      <c r="A55" s="51"/>
      <c r="B55" s="51"/>
      <c r="C55" s="51"/>
      <c r="D55" s="51"/>
      <c r="E55" s="51"/>
      <c r="F55" s="51"/>
      <c r="G55" s="51"/>
      <c r="H55" s="51"/>
      <c r="I55" s="51"/>
      <c r="J55" s="51"/>
      <c r="K55" s="51"/>
      <c r="L55" s="51"/>
      <c r="M55" s="51"/>
      <c r="N55" s="51"/>
      <c r="O55" s="51"/>
    </row>
    <row r="56" ht="15.75" customHeight="1" spans="1:15">
      <c r="A56" s="51"/>
      <c r="B56" s="51"/>
      <c r="C56" s="51"/>
      <c r="D56" s="51"/>
      <c r="E56" s="51"/>
      <c r="F56" s="51"/>
      <c r="G56" s="51"/>
      <c r="H56" s="51"/>
      <c r="I56" s="51"/>
      <c r="J56" s="51"/>
      <c r="K56" s="51"/>
      <c r="L56" s="51"/>
      <c r="M56" s="51"/>
      <c r="N56" s="51"/>
      <c r="O56" s="51"/>
    </row>
    <row r="57" ht="15.75" customHeight="1" spans="1:15">
      <c r="A57" s="51"/>
      <c r="B57" s="51"/>
      <c r="C57" s="51"/>
      <c r="D57" s="51"/>
      <c r="E57" s="51"/>
      <c r="F57" s="51"/>
      <c r="G57" s="51"/>
      <c r="H57" s="51"/>
      <c r="I57" s="51"/>
      <c r="J57" s="51"/>
      <c r="K57" s="51"/>
      <c r="L57" s="51"/>
      <c r="M57" s="51"/>
      <c r="N57" s="51"/>
      <c r="O57" s="51"/>
    </row>
    <row r="58" ht="15.75" customHeight="1" spans="1:15">
      <c r="A58" s="51"/>
      <c r="B58" s="51"/>
      <c r="C58" s="51"/>
      <c r="D58" s="51"/>
      <c r="E58" s="51"/>
      <c r="F58" s="51"/>
      <c r="G58" s="51"/>
      <c r="H58" s="51"/>
      <c r="I58" s="51"/>
      <c r="J58" s="51"/>
      <c r="K58" s="51"/>
      <c r="L58" s="51"/>
      <c r="M58" s="51"/>
      <c r="N58" s="51"/>
      <c r="O58" s="51"/>
    </row>
    <row r="59" ht="15.75" customHeight="1" spans="1:15">
      <c r="A59" s="51"/>
      <c r="B59" s="51"/>
      <c r="C59" s="51"/>
      <c r="D59" s="51"/>
      <c r="E59" s="51"/>
      <c r="F59" s="51"/>
      <c r="G59" s="51"/>
      <c r="H59" s="51"/>
      <c r="I59" s="51"/>
      <c r="J59" s="51"/>
      <c r="K59" s="51"/>
      <c r="L59" s="51"/>
      <c r="M59" s="51"/>
      <c r="N59" s="51"/>
      <c r="O59" s="51"/>
    </row>
    <row r="60" ht="15.75" customHeight="1" spans="1:15">
      <c r="A60" s="51"/>
      <c r="B60" s="51"/>
      <c r="C60" s="51"/>
      <c r="D60" s="51"/>
      <c r="E60" s="51"/>
      <c r="F60" s="51"/>
      <c r="G60" s="51"/>
      <c r="H60" s="51"/>
      <c r="I60" s="51"/>
      <c r="J60" s="51"/>
      <c r="K60" s="51"/>
      <c r="L60" s="51"/>
      <c r="M60" s="51"/>
      <c r="N60" s="51"/>
      <c r="O60" s="51"/>
    </row>
    <row r="61" ht="15.75" customHeight="1" spans="1:15">
      <c r="A61" s="51"/>
      <c r="B61" s="51"/>
      <c r="C61" s="51"/>
      <c r="D61" s="51"/>
      <c r="E61" s="51"/>
      <c r="F61" s="51"/>
      <c r="G61" s="51"/>
      <c r="H61" s="51"/>
      <c r="I61" s="51"/>
      <c r="J61" s="51"/>
      <c r="K61" s="51"/>
      <c r="L61" s="51"/>
      <c r="M61" s="51"/>
      <c r="N61" s="51"/>
      <c r="O61" s="51"/>
    </row>
    <row r="62" ht="15.75" customHeight="1" spans="1:15">
      <c r="A62" s="51"/>
      <c r="B62" s="51"/>
      <c r="C62" s="51"/>
      <c r="D62" s="51"/>
      <c r="E62" s="51"/>
      <c r="F62" s="51"/>
      <c r="G62" s="51"/>
      <c r="H62" s="51"/>
      <c r="I62" s="51"/>
      <c r="J62" s="51"/>
      <c r="K62" s="51"/>
      <c r="L62" s="51"/>
      <c r="M62" s="51"/>
      <c r="N62" s="51"/>
      <c r="O62" s="51"/>
    </row>
    <row r="63" ht="15.75" customHeight="1" spans="1:15">
      <c r="A63" s="51"/>
      <c r="B63" s="51"/>
      <c r="C63" s="51"/>
      <c r="D63" s="51"/>
      <c r="E63" s="51"/>
      <c r="F63" s="51"/>
      <c r="G63" s="51"/>
      <c r="H63" s="51"/>
      <c r="I63" s="51"/>
      <c r="J63" s="51"/>
      <c r="K63" s="51"/>
      <c r="L63" s="51"/>
      <c r="M63" s="51"/>
      <c r="N63" s="51"/>
      <c r="O63" s="51"/>
    </row>
    <row r="64" ht="15.75" customHeight="1" spans="1:15">
      <c r="A64" s="51"/>
      <c r="B64" s="51"/>
      <c r="C64" s="51"/>
      <c r="D64" s="51"/>
      <c r="E64" s="51"/>
      <c r="F64" s="51"/>
      <c r="G64" s="51"/>
      <c r="H64" s="51"/>
      <c r="I64" s="51"/>
      <c r="J64" s="51"/>
      <c r="K64" s="51"/>
      <c r="L64" s="51"/>
      <c r="M64" s="51"/>
      <c r="N64" s="51"/>
      <c r="O64" s="51"/>
    </row>
    <row r="65" ht="15.75" customHeight="1" spans="1:15">
      <c r="A65" s="51"/>
      <c r="B65" s="51"/>
      <c r="C65" s="51"/>
      <c r="D65" s="51"/>
      <c r="E65" s="51"/>
      <c r="F65" s="51"/>
      <c r="G65" s="51"/>
      <c r="H65" s="51"/>
      <c r="I65" s="51"/>
      <c r="J65" s="51"/>
      <c r="K65" s="51"/>
      <c r="L65" s="51"/>
      <c r="M65" s="51"/>
      <c r="N65" s="51"/>
      <c r="O65" s="51"/>
    </row>
    <row r="66" ht="15.75" customHeight="1" spans="1:15">
      <c r="A66" s="51"/>
      <c r="B66" s="51"/>
      <c r="C66" s="51"/>
      <c r="D66" s="51"/>
      <c r="E66" s="51"/>
      <c r="F66" s="51"/>
      <c r="G66" s="51"/>
      <c r="H66" s="51"/>
      <c r="I66" s="51"/>
      <c r="J66" s="51"/>
      <c r="K66" s="51"/>
      <c r="L66" s="51"/>
      <c r="M66" s="51"/>
      <c r="N66" s="51"/>
      <c r="O66" s="51"/>
    </row>
    <row r="67" ht="15.75" customHeight="1" spans="1:15">
      <c r="A67" s="51"/>
      <c r="B67" s="51"/>
      <c r="C67" s="51"/>
      <c r="D67" s="51"/>
      <c r="E67" s="51"/>
      <c r="F67" s="51"/>
      <c r="G67" s="51"/>
      <c r="H67" s="51"/>
      <c r="I67" s="51"/>
      <c r="J67" s="51"/>
      <c r="K67" s="51"/>
      <c r="L67" s="51"/>
      <c r="M67" s="51"/>
      <c r="N67" s="51"/>
      <c r="O67" s="51"/>
    </row>
    <row r="68" ht="15.75" customHeight="1" spans="1:15">
      <c r="A68" s="51"/>
      <c r="B68" s="51"/>
      <c r="C68" s="51"/>
      <c r="D68" s="51"/>
      <c r="E68" s="51"/>
      <c r="F68" s="51"/>
      <c r="G68" s="51"/>
      <c r="H68" s="51"/>
      <c r="I68" s="51"/>
      <c r="J68" s="51"/>
      <c r="K68" s="51"/>
      <c r="L68" s="51"/>
      <c r="M68" s="51"/>
      <c r="N68" s="51"/>
      <c r="O68" s="51"/>
    </row>
    <row r="69" ht="15.75" customHeight="1" spans="1:15">
      <c r="A69" s="51"/>
      <c r="B69" s="51"/>
      <c r="C69" s="51"/>
      <c r="D69" s="51"/>
      <c r="E69" s="51"/>
      <c r="F69" s="51"/>
      <c r="G69" s="51"/>
      <c r="H69" s="51"/>
      <c r="I69" s="51"/>
      <c r="J69" s="51"/>
      <c r="K69" s="51"/>
      <c r="L69" s="51"/>
      <c r="M69" s="51"/>
      <c r="N69" s="51"/>
      <c r="O69" s="51"/>
    </row>
    <row r="70" ht="15.75" customHeight="1" spans="1:15">
      <c r="A70" s="51"/>
      <c r="B70" s="51"/>
      <c r="C70" s="51"/>
      <c r="D70" s="51"/>
      <c r="E70" s="51"/>
      <c r="F70" s="51"/>
      <c r="G70" s="51"/>
      <c r="H70" s="51"/>
      <c r="I70" s="51"/>
      <c r="J70" s="51"/>
      <c r="K70" s="51"/>
      <c r="L70" s="51"/>
      <c r="M70" s="51"/>
      <c r="N70" s="51"/>
      <c r="O70" s="51"/>
    </row>
    <row r="71" ht="15.75" customHeight="1" spans="1:15">
      <c r="A71" s="51"/>
      <c r="B71" s="51"/>
      <c r="C71" s="51"/>
      <c r="D71" s="51"/>
      <c r="E71" s="51"/>
      <c r="F71" s="51"/>
      <c r="G71" s="51"/>
      <c r="H71" s="51"/>
      <c r="I71" s="51"/>
      <c r="J71" s="51"/>
      <c r="K71" s="51"/>
      <c r="L71" s="51"/>
      <c r="M71" s="51"/>
      <c r="N71" s="51"/>
      <c r="O71" s="51"/>
    </row>
    <row r="72" ht="15.75" customHeight="1" spans="1:15">
      <c r="A72" s="51"/>
      <c r="B72" s="51"/>
      <c r="C72" s="51"/>
      <c r="D72" s="51"/>
      <c r="E72" s="51"/>
      <c r="F72" s="51"/>
      <c r="G72" s="51"/>
      <c r="H72" s="51"/>
      <c r="I72" s="51"/>
      <c r="J72" s="51"/>
      <c r="K72" s="51"/>
      <c r="L72" s="51"/>
      <c r="M72" s="51"/>
      <c r="N72" s="51"/>
      <c r="O72" s="51"/>
    </row>
    <row r="73" ht="15.75" customHeight="1" spans="1:15">
      <c r="A73" s="51"/>
      <c r="B73" s="51"/>
      <c r="C73" s="51"/>
      <c r="D73" s="51"/>
      <c r="E73" s="51"/>
      <c r="F73" s="51"/>
      <c r="G73" s="51"/>
      <c r="H73" s="51"/>
      <c r="I73" s="51"/>
      <c r="J73" s="51"/>
      <c r="K73" s="51"/>
      <c r="L73" s="51"/>
      <c r="M73" s="51"/>
      <c r="N73" s="51"/>
      <c r="O73" s="51"/>
    </row>
    <row r="74" ht="15.75" customHeight="1" spans="1:15">
      <c r="A74" s="51"/>
      <c r="B74" s="51"/>
      <c r="C74" s="51"/>
      <c r="D74" s="51"/>
      <c r="E74" s="51"/>
      <c r="F74" s="51"/>
      <c r="G74" s="51"/>
      <c r="H74" s="51"/>
      <c r="I74" s="51"/>
      <c r="J74" s="51"/>
      <c r="K74" s="51"/>
      <c r="L74" s="51"/>
      <c r="M74" s="51"/>
      <c r="N74" s="51"/>
      <c r="O74" s="51"/>
    </row>
    <row r="75" ht="15.75" customHeight="1" spans="1:15">
      <c r="A75" s="51"/>
      <c r="B75" s="51"/>
      <c r="C75" s="51"/>
      <c r="D75" s="51"/>
      <c r="E75" s="51"/>
      <c r="F75" s="51"/>
      <c r="G75" s="51"/>
      <c r="H75" s="51"/>
      <c r="I75" s="51"/>
      <c r="J75" s="51"/>
      <c r="K75" s="51"/>
      <c r="L75" s="51"/>
      <c r="M75" s="51"/>
      <c r="N75" s="51"/>
      <c r="O75" s="51"/>
    </row>
    <row r="76" ht="15.75" customHeight="1" spans="1:15">
      <c r="A76" s="51"/>
      <c r="B76" s="51"/>
      <c r="C76" s="51"/>
      <c r="D76" s="51"/>
      <c r="E76" s="51"/>
      <c r="F76" s="51"/>
      <c r="G76" s="51"/>
      <c r="H76" s="51"/>
      <c r="I76" s="51"/>
      <c r="J76" s="51"/>
      <c r="K76" s="51"/>
      <c r="L76" s="51"/>
      <c r="M76" s="51"/>
      <c r="N76" s="51"/>
      <c r="O76" s="51"/>
    </row>
    <row r="77" ht="15.75" customHeight="1" spans="1:15">
      <c r="A77" s="51"/>
      <c r="B77" s="51"/>
      <c r="C77" s="51"/>
      <c r="D77" s="51"/>
      <c r="E77" s="51"/>
      <c r="F77" s="51"/>
      <c r="G77" s="51"/>
      <c r="H77" s="51"/>
      <c r="I77" s="51"/>
      <c r="J77" s="51"/>
      <c r="K77" s="51"/>
      <c r="L77" s="51"/>
      <c r="M77" s="51"/>
      <c r="N77" s="51"/>
      <c r="O77" s="51"/>
    </row>
    <row r="78" ht="15.75" customHeight="1" spans="1:15">
      <c r="A78" s="51"/>
      <c r="B78" s="51"/>
      <c r="C78" s="51"/>
      <c r="D78" s="51"/>
      <c r="E78" s="51"/>
      <c r="F78" s="51"/>
      <c r="G78" s="51"/>
      <c r="H78" s="51"/>
      <c r="I78" s="51"/>
      <c r="J78" s="51"/>
      <c r="K78" s="51"/>
      <c r="L78" s="51"/>
      <c r="M78" s="51"/>
      <c r="N78" s="51"/>
      <c r="O78" s="51"/>
    </row>
    <row r="79" ht="15.75" customHeight="1" spans="1:15">
      <c r="A79" s="51"/>
      <c r="B79" s="51"/>
      <c r="C79" s="51"/>
      <c r="D79" s="51"/>
      <c r="E79" s="51"/>
      <c r="F79" s="51"/>
      <c r="G79" s="51"/>
      <c r="H79" s="51"/>
      <c r="I79" s="51"/>
      <c r="J79" s="51"/>
      <c r="K79" s="51"/>
      <c r="L79" s="51"/>
      <c r="M79" s="51"/>
      <c r="N79" s="51"/>
      <c r="O79" s="51"/>
    </row>
    <row r="80" ht="15.75" customHeight="1" spans="1:15">
      <c r="A80" s="51"/>
      <c r="B80" s="51"/>
      <c r="C80" s="51"/>
      <c r="D80" s="51"/>
      <c r="E80" s="51"/>
      <c r="F80" s="51"/>
      <c r="G80" s="51"/>
      <c r="H80" s="51"/>
      <c r="I80" s="51"/>
      <c r="J80" s="51"/>
      <c r="K80" s="51"/>
      <c r="L80" s="51"/>
      <c r="M80" s="51"/>
      <c r="N80" s="51"/>
      <c r="O80" s="51"/>
    </row>
    <row r="81" ht="15.75" customHeight="1" spans="1:15">
      <c r="A81" s="51"/>
      <c r="B81" s="51"/>
      <c r="C81" s="51"/>
      <c r="D81" s="51"/>
      <c r="E81" s="51"/>
      <c r="F81" s="51"/>
      <c r="G81" s="51"/>
      <c r="H81" s="51"/>
      <c r="I81" s="51"/>
      <c r="J81" s="51"/>
      <c r="K81" s="51"/>
      <c r="L81" s="51"/>
      <c r="M81" s="51"/>
      <c r="N81" s="51"/>
      <c r="O81" s="51"/>
    </row>
    <row r="82" ht="15.75" customHeight="1" spans="1:15">
      <c r="A82" s="51"/>
      <c r="B82" s="51"/>
      <c r="C82" s="51"/>
      <c r="D82" s="51"/>
      <c r="E82" s="51"/>
      <c r="F82" s="51"/>
      <c r="G82" s="51"/>
      <c r="H82" s="51"/>
      <c r="I82" s="51"/>
      <c r="J82" s="51"/>
      <c r="K82" s="51"/>
      <c r="L82" s="51"/>
      <c r="M82" s="51"/>
      <c r="N82" s="51"/>
      <c r="O82" s="51"/>
    </row>
    <row r="83" ht="15.75" customHeight="1" spans="1:15">
      <c r="A83" s="51"/>
      <c r="B83" s="51"/>
      <c r="C83" s="51"/>
      <c r="D83" s="51"/>
      <c r="E83" s="51"/>
      <c r="F83" s="51"/>
      <c r="G83" s="51"/>
      <c r="H83" s="51"/>
      <c r="I83" s="51"/>
      <c r="J83" s="51"/>
      <c r="K83" s="51"/>
      <c r="L83" s="51"/>
      <c r="M83" s="51"/>
      <c r="N83" s="51"/>
      <c r="O83" s="51"/>
    </row>
    <row r="84" ht="15.75" customHeight="1" spans="1:15">
      <c r="A84" s="51"/>
      <c r="B84" s="51"/>
      <c r="C84" s="51"/>
      <c r="D84" s="51"/>
      <c r="E84" s="51"/>
      <c r="F84" s="51"/>
      <c r="G84" s="51"/>
      <c r="H84" s="51"/>
      <c r="I84" s="51"/>
      <c r="J84" s="51"/>
      <c r="K84" s="51"/>
      <c r="L84" s="51"/>
      <c r="M84" s="51"/>
      <c r="N84" s="51"/>
      <c r="O84" s="51"/>
    </row>
    <row r="85" ht="15.75" customHeight="1" spans="1:15">
      <c r="A85" s="51"/>
      <c r="B85" s="51"/>
      <c r="C85" s="51"/>
      <c r="D85" s="51"/>
      <c r="E85" s="51"/>
      <c r="F85" s="51"/>
      <c r="G85" s="51"/>
      <c r="H85" s="51"/>
      <c r="I85" s="51"/>
      <c r="J85" s="51"/>
      <c r="K85" s="51"/>
      <c r="L85" s="51"/>
      <c r="M85" s="51"/>
      <c r="N85" s="51"/>
      <c r="O85" s="51"/>
    </row>
    <row r="86" ht="15.75" customHeight="1" spans="1:15">
      <c r="A86" s="51"/>
      <c r="B86" s="51"/>
      <c r="C86" s="51"/>
      <c r="D86" s="51"/>
      <c r="E86" s="51"/>
      <c r="F86" s="51"/>
      <c r="G86" s="51"/>
      <c r="H86" s="51"/>
      <c r="I86" s="51"/>
      <c r="J86" s="51"/>
      <c r="K86" s="51"/>
      <c r="L86" s="51"/>
      <c r="M86" s="51"/>
      <c r="N86" s="51"/>
      <c r="O86" s="51"/>
    </row>
    <row r="87" ht="15.75" customHeight="1" spans="1:15">
      <c r="A87" s="51"/>
      <c r="B87" s="51"/>
      <c r="C87" s="51"/>
      <c r="D87" s="51"/>
      <c r="E87" s="51"/>
      <c r="F87" s="51"/>
      <c r="G87" s="51"/>
      <c r="H87" s="51"/>
      <c r="I87" s="51"/>
      <c r="J87" s="51"/>
      <c r="K87" s="51"/>
      <c r="L87" s="51"/>
      <c r="M87" s="51"/>
      <c r="N87" s="51"/>
      <c r="O87" s="51"/>
    </row>
    <row r="88" ht="15.75" customHeight="1" spans="1:15">
      <c r="A88" s="51"/>
      <c r="B88" s="51"/>
      <c r="C88" s="51"/>
      <c r="D88" s="51"/>
      <c r="E88" s="51"/>
      <c r="F88" s="51"/>
      <c r="G88" s="51"/>
      <c r="H88" s="51"/>
      <c r="I88" s="51"/>
      <c r="J88" s="51"/>
      <c r="K88" s="51"/>
      <c r="L88" s="51"/>
      <c r="M88" s="51"/>
      <c r="N88" s="51"/>
      <c r="O88" s="51"/>
    </row>
    <row r="89" ht="15.75" customHeight="1" spans="1:15">
      <c r="A89" s="51"/>
      <c r="B89" s="51"/>
      <c r="C89" s="51"/>
      <c r="D89" s="51"/>
      <c r="E89" s="51"/>
      <c r="F89" s="51"/>
      <c r="G89" s="51"/>
      <c r="H89" s="51"/>
      <c r="I89" s="51"/>
      <c r="J89" s="51"/>
      <c r="K89" s="51"/>
      <c r="L89" s="51"/>
      <c r="M89" s="51"/>
      <c r="N89" s="51"/>
      <c r="O89" s="51"/>
    </row>
    <row r="90" ht="15.75" customHeight="1" spans="1:15">
      <c r="A90" s="51"/>
      <c r="B90" s="51"/>
      <c r="C90" s="51"/>
      <c r="D90" s="51"/>
      <c r="E90" s="51"/>
      <c r="F90" s="51"/>
      <c r="G90" s="51"/>
      <c r="H90" s="51"/>
      <c r="I90" s="51"/>
      <c r="J90" s="51"/>
      <c r="K90" s="51"/>
      <c r="L90" s="51"/>
      <c r="M90" s="51"/>
      <c r="N90" s="51"/>
      <c r="O90" s="51"/>
    </row>
    <row r="91" ht="15.75" customHeight="1" spans="1:15">
      <c r="A91" s="51"/>
      <c r="B91" s="51"/>
      <c r="C91" s="51"/>
      <c r="D91" s="51"/>
      <c r="E91" s="51"/>
      <c r="F91" s="51"/>
      <c r="G91" s="51"/>
      <c r="H91" s="51"/>
      <c r="I91" s="51"/>
      <c r="J91" s="51"/>
      <c r="K91" s="51"/>
      <c r="L91" s="51"/>
      <c r="M91" s="51"/>
      <c r="N91" s="51"/>
      <c r="O91" s="51"/>
    </row>
    <row r="92" ht="15.75" customHeight="1" spans="1:15">
      <c r="A92" s="51"/>
      <c r="B92" s="51"/>
      <c r="C92" s="51"/>
      <c r="D92" s="51"/>
      <c r="E92" s="51"/>
      <c r="F92" s="51"/>
      <c r="G92" s="51"/>
      <c r="H92" s="51"/>
      <c r="I92" s="51"/>
      <c r="J92" s="51"/>
      <c r="K92" s="51"/>
      <c r="L92" s="51"/>
      <c r="M92" s="51"/>
      <c r="N92" s="51"/>
      <c r="O92" s="51"/>
    </row>
    <row r="93" ht="15.75" customHeight="1" spans="1:15">
      <c r="A93" s="51"/>
      <c r="B93" s="51"/>
      <c r="C93" s="51"/>
      <c r="D93" s="51"/>
      <c r="E93" s="51"/>
      <c r="F93" s="51"/>
      <c r="G93" s="51"/>
      <c r="H93" s="51"/>
      <c r="I93" s="51"/>
      <c r="J93" s="51"/>
      <c r="K93" s="51"/>
      <c r="L93" s="51"/>
      <c r="M93" s="51"/>
      <c r="N93" s="51"/>
      <c r="O93" s="51"/>
    </row>
    <row r="94" ht="15.75" customHeight="1" spans="1:15">
      <c r="A94" s="51"/>
      <c r="B94" s="51"/>
      <c r="C94" s="51"/>
      <c r="D94" s="51"/>
      <c r="E94" s="51"/>
      <c r="F94" s="51"/>
      <c r="G94" s="51"/>
      <c r="H94" s="51"/>
      <c r="I94" s="51"/>
      <c r="J94" s="51"/>
      <c r="K94" s="51"/>
      <c r="L94" s="51"/>
      <c r="M94" s="51"/>
      <c r="N94" s="51"/>
      <c r="O94" s="51"/>
    </row>
    <row r="95" ht="15.75" customHeight="1" spans="1:15">
      <c r="A95" s="51"/>
      <c r="B95" s="51"/>
      <c r="C95" s="51"/>
      <c r="D95" s="51"/>
      <c r="E95" s="51"/>
      <c r="F95" s="51"/>
      <c r="G95" s="51"/>
      <c r="H95" s="51"/>
      <c r="I95" s="51"/>
      <c r="J95" s="51"/>
      <c r="K95" s="51"/>
      <c r="L95" s="51"/>
      <c r="M95" s="51"/>
      <c r="N95" s="51"/>
      <c r="O95" s="51"/>
    </row>
    <row r="96" ht="15.75" customHeight="1" spans="1:15">
      <c r="A96" s="51"/>
      <c r="B96" s="51"/>
      <c r="C96" s="51"/>
      <c r="D96" s="51"/>
      <c r="E96" s="51"/>
      <c r="F96" s="51"/>
      <c r="G96" s="51"/>
      <c r="H96" s="51"/>
      <c r="I96" s="51"/>
      <c r="J96" s="51"/>
      <c r="K96" s="51"/>
      <c r="L96" s="51"/>
      <c r="M96" s="51"/>
      <c r="N96" s="51"/>
      <c r="O96" s="51"/>
    </row>
    <row r="97" ht="15.75" customHeight="1" spans="1:15">
      <c r="A97" s="51"/>
      <c r="B97" s="51"/>
      <c r="C97" s="51"/>
      <c r="D97" s="51"/>
      <c r="E97" s="51"/>
      <c r="F97" s="51"/>
      <c r="G97" s="51"/>
      <c r="H97" s="51"/>
      <c r="I97" s="51"/>
      <c r="J97" s="51"/>
      <c r="K97" s="51"/>
      <c r="L97" s="51"/>
      <c r="M97" s="51"/>
      <c r="N97" s="51"/>
      <c r="O97" s="51"/>
    </row>
    <row r="98" ht="15.75" customHeight="1" spans="1:15">
      <c r="A98" s="51"/>
      <c r="B98" s="51"/>
      <c r="C98" s="51"/>
      <c r="D98" s="51"/>
      <c r="E98" s="51"/>
      <c r="F98" s="51"/>
      <c r="G98" s="51"/>
      <c r="H98" s="51"/>
      <c r="I98" s="51"/>
      <c r="J98" s="51"/>
      <c r="K98" s="51"/>
      <c r="L98" s="51"/>
      <c r="M98" s="51"/>
      <c r="N98" s="51"/>
      <c r="O98" s="51"/>
    </row>
    <row r="99" ht="15.75" customHeight="1" spans="1:15">
      <c r="A99" s="51"/>
      <c r="B99" s="51"/>
      <c r="C99" s="51"/>
      <c r="D99" s="51"/>
      <c r="E99" s="51"/>
      <c r="F99" s="51"/>
      <c r="G99" s="51"/>
      <c r="H99" s="51"/>
      <c r="I99" s="51"/>
      <c r="J99" s="51"/>
      <c r="K99" s="51"/>
      <c r="L99" s="51"/>
      <c r="M99" s="51"/>
      <c r="N99" s="51"/>
      <c r="O99" s="51"/>
    </row>
    <row r="100" ht="15.75" customHeight="1" spans="1:15">
      <c r="A100" s="51"/>
      <c r="B100" s="51"/>
      <c r="C100" s="51"/>
      <c r="D100" s="51"/>
      <c r="E100" s="51"/>
      <c r="F100" s="51"/>
      <c r="G100" s="51"/>
      <c r="H100" s="51"/>
      <c r="I100" s="51"/>
      <c r="J100" s="51"/>
      <c r="K100" s="51"/>
      <c r="L100" s="51"/>
      <c r="M100" s="51"/>
      <c r="N100" s="51"/>
      <c r="O100" s="51"/>
    </row>
    <row r="101" ht="15.75" customHeight="1" spans="1:15">
      <c r="A101" s="51"/>
      <c r="B101" s="51"/>
      <c r="C101" s="51"/>
      <c r="D101" s="51"/>
      <c r="E101" s="51"/>
      <c r="F101" s="51"/>
      <c r="G101" s="51"/>
      <c r="H101" s="51"/>
      <c r="I101" s="51"/>
      <c r="J101" s="51"/>
      <c r="K101" s="51"/>
      <c r="L101" s="51"/>
      <c r="M101" s="51"/>
      <c r="N101" s="51"/>
      <c r="O101" s="51"/>
    </row>
    <row r="102" ht="15.75" customHeight="1" spans="1:15">
      <c r="A102" s="51"/>
      <c r="B102" s="51"/>
      <c r="C102" s="51"/>
      <c r="D102" s="51"/>
      <c r="E102" s="51"/>
      <c r="F102" s="51"/>
      <c r="G102" s="51"/>
      <c r="H102" s="51"/>
      <c r="I102" s="51"/>
      <c r="J102" s="51"/>
      <c r="K102" s="51"/>
      <c r="L102" s="51"/>
      <c r="M102" s="51"/>
      <c r="N102" s="51"/>
      <c r="O102" s="51"/>
    </row>
    <row r="103" ht="15.75" customHeight="1" spans="1:15">
      <c r="A103" s="51"/>
      <c r="B103" s="51"/>
      <c r="C103" s="51"/>
      <c r="D103" s="51"/>
      <c r="E103" s="51"/>
      <c r="F103" s="51"/>
      <c r="G103" s="51"/>
      <c r="H103" s="51"/>
      <c r="I103" s="51"/>
      <c r="J103" s="51"/>
      <c r="K103" s="51"/>
      <c r="L103" s="51"/>
      <c r="M103" s="51"/>
      <c r="N103" s="51"/>
      <c r="O103" s="51"/>
    </row>
    <row r="104" ht="15.75" customHeight="1" spans="1:15">
      <c r="A104" s="51"/>
      <c r="B104" s="51"/>
      <c r="C104" s="51"/>
      <c r="D104" s="51"/>
      <c r="E104" s="51"/>
      <c r="F104" s="51"/>
      <c r="G104" s="51"/>
      <c r="H104" s="51"/>
      <c r="I104" s="51"/>
      <c r="J104" s="51"/>
      <c r="K104" s="51"/>
      <c r="L104" s="51"/>
      <c r="M104" s="51"/>
      <c r="N104" s="51"/>
      <c r="O104" s="51"/>
    </row>
    <row r="105" ht="15.75" customHeight="1" spans="1:15">
      <c r="A105" s="51"/>
      <c r="B105" s="51"/>
      <c r="C105" s="51"/>
      <c r="D105" s="51"/>
      <c r="E105" s="51"/>
      <c r="F105" s="51"/>
      <c r="G105" s="51"/>
      <c r="H105" s="51"/>
      <c r="I105" s="51"/>
      <c r="J105" s="51"/>
      <c r="K105" s="51"/>
      <c r="L105" s="51"/>
      <c r="M105" s="51"/>
      <c r="N105" s="51"/>
      <c r="O105" s="51"/>
    </row>
    <row r="106" ht="15.75" customHeight="1" spans="1:15">
      <c r="A106" s="51"/>
      <c r="B106" s="51"/>
      <c r="C106" s="51"/>
      <c r="D106" s="51"/>
      <c r="E106" s="51"/>
      <c r="F106" s="51"/>
      <c r="G106" s="51"/>
      <c r="H106" s="51"/>
      <c r="I106" s="51"/>
      <c r="J106" s="51"/>
      <c r="K106" s="51"/>
      <c r="L106" s="51"/>
      <c r="M106" s="51"/>
      <c r="N106" s="51"/>
      <c r="O106" s="51"/>
    </row>
    <row r="107" ht="15.75" customHeight="1" spans="1:15">
      <c r="A107" s="51"/>
      <c r="B107" s="51"/>
      <c r="C107" s="51"/>
      <c r="D107" s="51"/>
      <c r="E107" s="51"/>
      <c r="F107" s="51"/>
      <c r="G107" s="51"/>
      <c r="H107" s="51"/>
      <c r="I107" s="51"/>
      <c r="J107" s="51"/>
      <c r="K107" s="51"/>
      <c r="L107" s="51"/>
      <c r="M107" s="51"/>
      <c r="N107" s="51"/>
      <c r="O107" s="51"/>
    </row>
    <row r="108" ht="15.75" customHeight="1" spans="1:15">
      <c r="A108" s="51"/>
      <c r="B108" s="51"/>
      <c r="C108" s="51"/>
      <c r="D108" s="51"/>
      <c r="E108" s="51"/>
      <c r="F108" s="51"/>
      <c r="G108" s="51"/>
      <c r="H108" s="51"/>
      <c r="I108" s="51"/>
      <c r="J108" s="51"/>
      <c r="K108" s="51"/>
      <c r="L108" s="51"/>
      <c r="M108" s="51"/>
      <c r="N108" s="51"/>
      <c r="O108" s="51"/>
    </row>
    <row r="109" ht="15.75" customHeight="1" spans="1:15">
      <c r="A109" s="51"/>
      <c r="B109" s="51"/>
      <c r="C109" s="51"/>
      <c r="D109" s="51"/>
      <c r="E109" s="51"/>
      <c r="F109" s="51"/>
      <c r="G109" s="51"/>
      <c r="H109" s="51"/>
      <c r="I109" s="51"/>
      <c r="J109" s="51"/>
      <c r="K109" s="51"/>
      <c r="L109" s="51"/>
      <c r="M109" s="51"/>
      <c r="N109" s="51"/>
      <c r="O109" s="51"/>
    </row>
    <row r="110" ht="15.75" customHeight="1" spans="1:15">
      <c r="A110" s="51"/>
      <c r="B110" s="51"/>
      <c r="C110" s="51"/>
      <c r="D110" s="51"/>
      <c r="E110" s="51"/>
      <c r="F110" s="51"/>
      <c r="G110" s="51"/>
      <c r="H110" s="51"/>
      <c r="I110" s="51"/>
      <c r="J110" s="51"/>
      <c r="K110" s="51"/>
      <c r="L110" s="51"/>
      <c r="M110" s="51"/>
      <c r="N110" s="51"/>
      <c r="O110" s="51"/>
    </row>
    <row r="111" ht="15.75" customHeight="1" spans="1:15">
      <c r="A111" s="51"/>
      <c r="B111" s="51"/>
      <c r="C111" s="51"/>
      <c r="D111" s="51"/>
      <c r="E111" s="51"/>
      <c r="F111" s="51"/>
      <c r="G111" s="51"/>
      <c r="H111" s="51"/>
      <c r="I111" s="51"/>
      <c r="J111" s="51"/>
      <c r="K111" s="51"/>
      <c r="L111" s="51"/>
      <c r="M111" s="51"/>
      <c r="N111" s="51"/>
      <c r="O111" s="51"/>
    </row>
    <row r="112" ht="15.75" customHeight="1" spans="1:15">
      <c r="A112" s="51"/>
      <c r="B112" s="51"/>
      <c r="C112" s="51"/>
      <c r="D112" s="51"/>
      <c r="E112" s="51"/>
      <c r="F112" s="51"/>
      <c r="G112" s="51"/>
      <c r="H112" s="51"/>
      <c r="I112" s="51"/>
      <c r="J112" s="51"/>
      <c r="K112" s="51"/>
      <c r="L112" s="51"/>
      <c r="M112" s="51"/>
      <c r="N112" s="51"/>
      <c r="O112" s="51"/>
    </row>
    <row r="113" ht="15.75" customHeight="1" spans="1:15">
      <c r="A113" s="51"/>
      <c r="B113" s="51"/>
      <c r="C113" s="51"/>
      <c r="D113" s="51"/>
      <c r="E113" s="51"/>
      <c r="F113" s="51"/>
      <c r="G113" s="51"/>
      <c r="H113" s="51"/>
      <c r="I113" s="51"/>
      <c r="J113" s="51"/>
      <c r="K113" s="51"/>
      <c r="L113" s="51"/>
      <c r="M113" s="51"/>
      <c r="N113" s="51"/>
      <c r="O113" s="51"/>
    </row>
    <row r="114" ht="15.75" customHeight="1" spans="1:15">
      <c r="A114" s="51"/>
      <c r="B114" s="51"/>
      <c r="C114" s="51"/>
      <c r="D114" s="51"/>
      <c r="E114" s="51"/>
      <c r="F114" s="51"/>
      <c r="G114" s="51"/>
      <c r="H114" s="51"/>
      <c r="I114" s="51"/>
      <c r="J114" s="51"/>
      <c r="K114" s="51"/>
      <c r="L114" s="51"/>
      <c r="M114" s="51"/>
      <c r="N114" s="51"/>
      <c r="O114" s="51"/>
    </row>
    <row r="115" ht="15.75" customHeight="1" spans="1:15">
      <c r="A115" s="51"/>
      <c r="B115" s="51"/>
      <c r="C115" s="51"/>
      <c r="D115" s="51"/>
      <c r="E115" s="51"/>
      <c r="F115" s="51"/>
      <c r="G115" s="51"/>
      <c r="H115" s="51"/>
      <c r="I115" s="51"/>
      <c r="J115" s="51"/>
      <c r="K115" s="51"/>
      <c r="L115" s="51"/>
      <c r="M115" s="51"/>
      <c r="N115" s="51"/>
      <c r="O115" s="51"/>
    </row>
    <row r="116" ht="15.75" customHeight="1" spans="1:15">
      <c r="A116" s="51"/>
      <c r="B116" s="51"/>
      <c r="C116" s="51"/>
      <c r="D116" s="51"/>
      <c r="E116" s="51"/>
      <c r="F116" s="51"/>
      <c r="G116" s="51"/>
      <c r="H116" s="51"/>
      <c r="I116" s="51"/>
      <c r="J116" s="51"/>
      <c r="K116" s="51"/>
      <c r="L116" s="51"/>
      <c r="M116" s="51"/>
      <c r="N116" s="51"/>
      <c r="O116" s="51"/>
    </row>
    <row r="117" ht="15.75" customHeight="1" spans="1:15">
      <c r="A117" s="51"/>
      <c r="B117" s="51"/>
      <c r="C117" s="51"/>
      <c r="D117" s="51"/>
      <c r="E117" s="51"/>
      <c r="F117" s="51"/>
      <c r="G117" s="51"/>
      <c r="H117" s="51"/>
      <c r="I117" s="51"/>
      <c r="J117" s="51"/>
      <c r="K117" s="51"/>
      <c r="L117" s="51"/>
      <c r="M117" s="51"/>
      <c r="N117" s="51"/>
      <c r="O117" s="51"/>
    </row>
    <row r="118" ht="15.75" customHeight="1" spans="1:15">
      <c r="A118" s="51"/>
      <c r="B118" s="51"/>
      <c r="C118" s="51"/>
      <c r="D118" s="51"/>
      <c r="E118" s="51"/>
      <c r="F118" s="51"/>
      <c r="G118" s="51"/>
      <c r="H118" s="51"/>
      <c r="I118" s="51"/>
      <c r="J118" s="51"/>
      <c r="K118" s="51"/>
      <c r="L118" s="51"/>
      <c r="M118" s="51"/>
      <c r="N118" s="51"/>
      <c r="O118" s="51"/>
    </row>
    <row r="119" ht="15.75" customHeight="1" spans="1:15">
      <c r="A119" s="51"/>
      <c r="B119" s="51"/>
      <c r="C119" s="51"/>
      <c r="D119" s="51"/>
      <c r="E119" s="51"/>
      <c r="F119" s="51"/>
      <c r="G119" s="51"/>
      <c r="H119" s="51"/>
      <c r="I119" s="51"/>
      <c r="J119" s="51"/>
      <c r="K119" s="51"/>
      <c r="L119" s="51"/>
      <c r="M119" s="51"/>
      <c r="N119" s="51"/>
      <c r="O119" s="51"/>
    </row>
    <row r="120" ht="15.75" customHeight="1" spans="1:15">
      <c r="A120" s="51"/>
      <c r="B120" s="51"/>
      <c r="C120" s="51"/>
      <c r="D120" s="51"/>
      <c r="E120" s="51"/>
      <c r="F120" s="51"/>
      <c r="G120" s="51"/>
      <c r="H120" s="51"/>
      <c r="I120" s="51"/>
      <c r="J120" s="51"/>
      <c r="K120" s="51"/>
      <c r="L120" s="51"/>
      <c r="M120" s="51"/>
      <c r="N120" s="51"/>
      <c r="O120" s="51"/>
    </row>
    <row r="121" ht="15.75" customHeight="1" spans="1:15">
      <c r="A121" s="51"/>
      <c r="B121" s="51"/>
      <c r="C121" s="51"/>
      <c r="D121" s="51"/>
      <c r="E121" s="51"/>
      <c r="F121" s="51"/>
      <c r="G121" s="51"/>
      <c r="H121" s="51"/>
      <c r="I121" s="51"/>
      <c r="J121" s="51"/>
      <c r="K121" s="51"/>
      <c r="L121" s="51"/>
      <c r="M121" s="51"/>
      <c r="N121" s="51"/>
      <c r="O121" s="51"/>
    </row>
    <row r="122" ht="15.75" customHeight="1" spans="1:15">
      <c r="A122" s="51"/>
      <c r="B122" s="51"/>
      <c r="C122" s="51"/>
      <c r="D122" s="51"/>
      <c r="E122" s="51"/>
      <c r="F122" s="51"/>
      <c r="G122" s="51"/>
      <c r="H122" s="51"/>
      <c r="I122" s="51"/>
      <c r="J122" s="51"/>
      <c r="K122" s="51"/>
      <c r="L122" s="51"/>
      <c r="M122" s="51"/>
      <c r="N122" s="51"/>
      <c r="O122" s="51"/>
    </row>
    <row r="123" ht="15.75" customHeight="1" spans="1:15">
      <c r="A123" s="51"/>
      <c r="B123" s="51"/>
      <c r="C123" s="51"/>
      <c r="D123" s="51"/>
      <c r="E123" s="51"/>
      <c r="F123" s="51"/>
      <c r="G123" s="51"/>
      <c r="H123" s="51"/>
      <c r="I123" s="51"/>
      <c r="J123" s="51"/>
      <c r="K123" s="51"/>
      <c r="L123" s="51"/>
      <c r="M123" s="51"/>
      <c r="N123" s="51"/>
      <c r="O123" s="51"/>
    </row>
    <row r="124" ht="15.75" customHeight="1" spans="1:15">
      <c r="A124" s="51"/>
      <c r="B124" s="51"/>
      <c r="C124" s="51"/>
      <c r="D124" s="51"/>
      <c r="E124" s="51"/>
      <c r="F124" s="51"/>
      <c r="G124" s="51"/>
      <c r="H124" s="51"/>
      <c r="I124" s="51"/>
      <c r="J124" s="51"/>
      <c r="K124" s="51"/>
      <c r="L124" s="51"/>
      <c r="M124" s="51"/>
      <c r="N124" s="51"/>
      <c r="O124" s="51"/>
    </row>
    <row r="125" ht="15.75" customHeight="1" spans="1:15">
      <c r="A125" s="51"/>
      <c r="B125" s="51"/>
      <c r="C125" s="51"/>
      <c r="D125" s="51"/>
      <c r="E125" s="51"/>
      <c r="F125" s="51"/>
      <c r="G125" s="51"/>
      <c r="H125" s="51"/>
      <c r="I125" s="51"/>
      <c r="J125" s="51"/>
      <c r="K125" s="51"/>
      <c r="L125" s="51"/>
      <c r="M125" s="51"/>
      <c r="N125" s="51"/>
      <c r="O125" s="51"/>
    </row>
    <row r="126" ht="15.75" customHeight="1" spans="1:15">
      <c r="A126" s="51"/>
      <c r="B126" s="51"/>
      <c r="C126" s="51"/>
      <c r="D126" s="51"/>
      <c r="E126" s="51"/>
      <c r="F126" s="51"/>
      <c r="G126" s="51"/>
      <c r="H126" s="51"/>
      <c r="I126" s="51"/>
      <c r="J126" s="51"/>
      <c r="K126" s="51"/>
      <c r="L126" s="51"/>
      <c r="M126" s="51"/>
      <c r="N126" s="51"/>
      <c r="O126" s="51"/>
    </row>
    <row r="127" ht="15.75" customHeight="1" spans="1:15">
      <c r="A127" s="51"/>
      <c r="B127" s="51"/>
      <c r="C127" s="51"/>
      <c r="D127" s="51"/>
      <c r="E127" s="51"/>
      <c r="F127" s="51"/>
      <c r="G127" s="51"/>
      <c r="H127" s="51"/>
      <c r="I127" s="51"/>
      <c r="J127" s="51"/>
      <c r="K127" s="51"/>
      <c r="L127" s="51"/>
      <c r="M127" s="51"/>
      <c r="N127" s="51"/>
      <c r="O127" s="51"/>
    </row>
    <row r="128" ht="15.75" customHeight="1" spans="1:15">
      <c r="A128" s="51"/>
      <c r="B128" s="51"/>
      <c r="C128" s="51"/>
      <c r="D128" s="51"/>
      <c r="E128" s="51"/>
      <c r="F128" s="51"/>
      <c r="G128" s="51"/>
      <c r="H128" s="51"/>
      <c r="I128" s="51"/>
      <c r="J128" s="51"/>
      <c r="K128" s="51"/>
      <c r="L128" s="51"/>
      <c r="M128" s="51"/>
      <c r="N128" s="51"/>
      <c r="O128" s="51"/>
    </row>
    <row r="129" ht="15.75" customHeight="1" spans="1:15">
      <c r="A129" s="51"/>
      <c r="B129" s="51"/>
      <c r="C129" s="51"/>
      <c r="D129" s="51"/>
      <c r="E129" s="51"/>
      <c r="F129" s="51"/>
      <c r="G129" s="51"/>
      <c r="H129" s="51"/>
      <c r="I129" s="51"/>
      <c r="J129" s="51"/>
      <c r="K129" s="51"/>
      <c r="L129" s="51"/>
      <c r="M129" s="51"/>
      <c r="N129" s="51"/>
      <c r="O129" s="51"/>
    </row>
    <row r="130" ht="15.75" customHeight="1" spans="1:15">
      <c r="A130" s="51"/>
      <c r="B130" s="51"/>
      <c r="C130" s="51"/>
      <c r="D130" s="51"/>
      <c r="E130" s="51"/>
      <c r="F130" s="51"/>
      <c r="G130" s="51"/>
      <c r="H130" s="51"/>
      <c r="I130" s="51"/>
      <c r="J130" s="51"/>
      <c r="K130" s="51"/>
      <c r="L130" s="51"/>
      <c r="M130" s="51"/>
      <c r="N130" s="51"/>
      <c r="O130" s="51"/>
    </row>
    <row r="131" ht="15.75" customHeight="1" spans="1:15">
      <c r="A131" s="51"/>
      <c r="B131" s="51"/>
      <c r="C131" s="51"/>
      <c r="D131" s="51"/>
      <c r="E131" s="51"/>
      <c r="F131" s="51"/>
      <c r="G131" s="51"/>
      <c r="H131" s="51"/>
      <c r="I131" s="51"/>
      <c r="J131" s="51"/>
      <c r="K131" s="51"/>
      <c r="L131" s="51"/>
      <c r="M131" s="51"/>
      <c r="N131" s="51"/>
      <c r="O131" s="51"/>
    </row>
    <row r="132" ht="15.75" customHeight="1" spans="1:15">
      <c r="A132" s="51"/>
      <c r="B132" s="51"/>
      <c r="C132" s="51"/>
      <c r="D132" s="51"/>
      <c r="E132" s="51"/>
      <c r="F132" s="51"/>
      <c r="G132" s="51"/>
      <c r="H132" s="51"/>
      <c r="I132" s="51"/>
      <c r="J132" s="51"/>
      <c r="K132" s="51"/>
      <c r="L132" s="51"/>
      <c r="M132" s="51"/>
      <c r="N132" s="51"/>
      <c r="O132" s="51"/>
    </row>
    <row r="133" ht="15.75" customHeight="1" spans="1:15">
      <c r="A133" s="51"/>
      <c r="B133" s="51"/>
      <c r="C133" s="51"/>
      <c r="D133" s="51"/>
      <c r="E133" s="51"/>
      <c r="F133" s="51"/>
      <c r="G133" s="51"/>
      <c r="H133" s="51"/>
      <c r="I133" s="51"/>
      <c r="J133" s="51"/>
      <c r="K133" s="51"/>
      <c r="L133" s="51"/>
      <c r="M133" s="51"/>
      <c r="N133" s="51"/>
      <c r="O133" s="51"/>
    </row>
    <row r="134" ht="15.75" customHeight="1" spans="1:15">
      <c r="A134" s="51"/>
      <c r="B134" s="51"/>
      <c r="C134" s="51"/>
      <c r="D134" s="51"/>
      <c r="E134" s="51"/>
      <c r="F134" s="51"/>
      <c r="G134" s="51"/>
      <c r="H134" s="51"/>
      <c r="I134" s="51"/>
      <c r="J134" s="51"/>
      <c r="K134" s="51"/>
      <c r="L134" s="51"/>
      <c r="M134" s="51"/>
      <c r="N134" s="51"/>
      <c r="O134" s="51"/>
    </row>
    <row r="135" ht="15.75" customHeight="1" spans="1:15">
      <c r="A135" s="51"/>
      <c r="B135" s="51"/>
      <c r="C135" s="51"/>
      <c r="D135" s="51"/>
      <c r="E135" s="51"/>
      <c r="F135" s="51"/>
      <c r="G135" s="51"/>
      <c r="H135" s="51"/>
      <c r="I135" s="51"/>
      <c r="J135" s="51"/>
      <c r="K135" s="51"/>
      <c r="L135" s="51"/>
      <c r="M135" s="51"/>
      <c r="N135" s="51"/>
      <c r="O135" s="51"/>
    </row>
    <row r="136" ht="15.75" customHeight="1" spans="1:15">
      <c r="A136" s="51"/>
      <c r="B136" s="51"/>
      <c r="C136" s="51"/>
      <c r="D136" s="51"/>
      <c r="E136" s="51"/>
      <c r="F136" s="51"/>
      <c r="G136" s="51"/>
      <c r="H136" s="51"/>
      <c r="I136" s="51"/>
      <c r="J136" s="51"/>
      <c r="K136" s="51"/>
      <c r="L136" s="51"/>
      <c r="M136" s="51"/>
      <c r="N136" s="51"/>
      <c r="O136" s="51"/>
    </row>
    <row r="137" ht="15.75" customHeight="1" spans="1:15">
      <c r="A137" s="51"/>
      <c r="B137" s="51"/>
      <c r="C137" s="51"/>
      <c r="D137" s="51"/>
      <c r="E137" s="51"/>
      <c r="F137" s="51"/>
      <c r="G137" s="51"/>
      <c r="H137" s="51"/>
      <c r="I137" s="51"/>
      <c r="J137" s="51"/>
      <c r="K137" s="51"/>
      <c r="L137" s="51"/>
      <c r="M137" s="51"/>
      <c r="N137" s="51"/>
      <c r="O137" s="51"/>
    </row>
    <row r="138" ht="15.75" customHeight="1" spans="1:15">
      <c r="A138" s="51"/>
      <c r="B138" s="51"/>
      <c r="C138" s="51"/>
      <c r="D138" s="51"/>
      <c r="E138" s="51"/>
      <c r="F138" s="51"/>
      <c r="G138" s="51"/>
      <c r="H138" s="51"/>
      <c r="I138" s="51"/>
      <c r="J138" s="51"/>
      <c r="K138" s="51"/>
      <c r="L138" s="51"/>
      <c r="M138" s="51"/>
      <c r="N138" s="51"/>
      <c r="O138" s="51"/>
    </row>
    <row r="139" ht="15.75" customHeight="1" spans="1:15">
      <c r="A139" s="51"/>
      <c r="B139" s="51"/>
      <c r="C139" s="51"/>
      <c r="D139" s="51"/>
      <c r="E139" s="51"/>
      <c r="F139" s="51"/>
      <c r="G139" s="51"/>
      <c r="H139" s="51"/>
      <c r="I139" s="51"/>
      <c r="J139" s="51"/>
      <c r="K139" s="51"/>
      <c r="L139" s="51"/>
      <c r="M139" s="51"/>
      <c r="N139" s="51"/>
      <c r="O139" s="51"/>
    </row>
    <row r="140" ht="15.75" customHeight="1" spans="1:15">
      <c r="A140" s="51"/>
      <c r="B140" s="51"/>
      <c r="C140" s="51"/>
      <c r="D140" s="51"/>
      <c r="E140" s="51"/>
      <c r="F140" s="51"/>
      <c r="G140" s="51"/>
      <c r="H140" s="51"/>
      <c r="I140" s="51"/>
      <c r="J140" s="51"/>
      <c r="K140" s="51"/>
      <c r="L140" s="51"/>
      <c r="M140" s="51"/>
      <c r="N140" s="51"/>
      <c r="O140" s="51"/>
    </row>
    <row r="141" ht="15.75" customHeight="1" spans="1:15">
      <c r="A141" s="51"/>
      <c r="B141" s="51"/>
      <c r="C141" s="51"/>
      <c r="D141" s="51"/>
      <c r="E141" s="51"/>
      <c r="F141" s="51"/>
      <c r="G141" s="51"/>
      <c r="H141" s="51"/>
      <c r="I141" s="51"/>
      <c r="J141" s="51"/>
      <c r="K141" s="51"/>
      <c r="L141" s="51"/>
      <c r="M141" s="51"/>
      <c r="N141" s="51"/>
      <c r="O141" s="51"/>
    </row>
    <row r="142" ht="15.75" customHeight="1" spans="1:15">
      <c r="A142" s="51"/>
      <c r="B142" s="51"/>
      <c r="C142" s="51"/>
      <c r="D142" s="51"/>
      <c r="E142" s="51"/>
      <c r="F142" s="51"/>
      <c r="G142" s="51"/>
      <c r="H142" s="51"/>
      <c r="I142" s="51"/>
      <c r="J142" s="51"/>
      <c r="K142" s="51"/>
      <c r="L142" s="51"/>
      <c r="M142" s="51"/>
      <c r="N142" s="51"/>
      <c r="O142" s="51"/>
    </row>
    <row r="143" ht="15.75" customHeight="1" spans="1:15">
      <c r="A143" s="51"/>
      <c r="B143" s="51"/>
      <c r="C143" s="51"/>
      <c r="D143" s="51"/>
      <c r="E143" s="51"/>
      <c r="F143" s="51"/>
      <c r="G143" s="51"/>
      <c r="H143" s="51"/>
      <c r="I143" s="51"/>
      <c r="J143" s="51"/>
      <c r="K143" s="51"/>
      <c r="L143" s="51"/>
      <c r="M143" s="51"/>
      <c r="N143" s="51"/>
      <c r="O143" s="51"/>
    </row>
    <row r="144" ht="15.75" customHeight="1" spans="1:15">
      <c r="A144" s="51"/>
      <c r="B144" s="51"/>
      <c r="C144" s="51"/>
      <c r="D144" s="51"/>
      <c r="E144" s="51"/>
      <c r="F144" s="51"/>
      <c r="G144" s="51"/>
      <c r="H144" s="51"/>
      <c r="I144" s="51"/>
      <c r="J144" s="51"/>
      <c r="K144" s="51"/>
      <c r="L144" s="51"/>
      <c r="M144" s="51"/>
      <c r="N144" s="51"/>
      <c r="O144" s="51"/>
    </row>
    <row r="145" ht="15.75" customHeight="1" spans="1:15">
      <c r="A145" s="51"/>
      <c r="B145" s="51"/>
      <c r="C145" s="51"/>
      <c r="D145" s="51"/>
      <c r="E145" s="51"/>
      <c r="F145" s="51"/>
      <c r="G145" s="51"/>
      <c r="H145" s="51"/>
      <c r="I145" s="51"/>
      <c r="J145" s="51"/>
      <c r="K145" s="51"/>
      <c r="L145" s="51"/>
      <c r="M145" s="51"/>
      <c r="N145" s="51"/>
      <c r="O145" s="51"/>
    </row>
    <row r="146" ht="15.75" customHeight="1" spans="1:15">
      <c r="A146" s="51"/>
      <c r="B146" s="51"/>
      <c r="C146" s="51"/>
      <c r="D146" s="51"/>
      <c r="E146" s="51"/>
      <c r="F146" s="51"/>
      <c r="G146" s="51"/>
      <c r="H146" s="51"/>
      <c r="I146" s="51"/>
      <c r="J146" s="51"/>
      <c r="K146" s="51"/>
      <c r="L146" s="51"/>
      <c r="M146" s="51"/>
      <c r="N146" s="51"/>
      <c r="O146" s="51"/>
    </row>
    <row r="147" ht="15.75" customHeight="1" spans="1:15">
      <c r="A147" s="51"/>
      <c r="B147" s="51"/>
      <c r="C147" s="51"/>
      <c r="D147" s="51"/>
      <c r="E147" s="51"/>
      <c r="F147" s="51"/>
      <c r="G147" s="51"/>
      <c r="H147" s="51"/>
      <c r="I147" s="51"/>
      <c r="J147" s="51"/>
      <c r="K147" s="51"/>
      <c r="L147" s="51"/>
      <c r="M147" s="51"/>
      <c r="N147" s="51"/>
      <c r="O147" s="51"/>
    </row>
    <row r="148" ht="15.75" customHeight="1" spans="1:15">
      <c r="A148" s="51"/>
      <c r="B148" s="51"/>
      <c r="C148" s="51"/>
      <c r="D148" s="51"/>
      <c r="E148" s="51"/>
      <c r="F148" s="51"/>
      <c r="G148" s="51"/>
      <c r="H148" s="51"/>
      <c r="I148" s="51"/>
      <c r="J148" s="51"/>
      <c r="K148" s="51"/>
      <c r="L148" s="51"/>
      <c r="M148" s="51"/>
      <c r="N148" s="51"/>
      <c r="O148" s="51"/>
    </row>
    <row r="149" ht="15.75" customHeight="1" spans="1:15">
      <c r="A149" s="51"/>
      <c r="B149" s="51"/>
      <c r="C149" s="51"/>
      <c r="D149" s="51"/>
      <c r="E149" s="51"/>
      <c r="F149" s="51"/>
      <c r="G149" s="51"/>
      <c r="H149" s="51"/>
      <c r="I149" s="51"/>
      <c r="J149" s="51"/>
      <c r="K149" s="51"/>
      <c r="L149" s="51"/>
      <c r="M149" s="51"/>
      <c r="N149" s="51"/>
      <c r="O149" s="51"/>
    </row>
    <row r="150" ht="15.75" customHeight="1" spans="1:15">
      <c r="A150" s="51"/>
      <c r="B150" s="51"/>
      <c r="C150" s="51"/>
      <c r="D150" s="51"/>
      <c r="E150" s="51"/>
      <c r="F150" s="51"/>
      <c r="G150" s="51"/>
      <c r="H150" s="51"/>
      <c r="I150" s="51"/>
      <c r="J150" s="51"/>
      <c r="K150" s="51"/>
      <c r="L150" s="51"/>
      <c r="M150" s="51"/>
      <c r="N150" s="51"/>
      <c r="O150" s="51"/>
    </row>
    <row r="151" ht="15.75" customHeight="1" spans="1:15">
      <c r="A151" s="51"/>
      <c r="B151" s="51"/>
      <c r="C151" s="51"/>
      <c r="D151" s="51"/>
      <c r="E151" s="51"/>
      <c r="F151" s="51"/>
      <c r="G151" s="51"/>
      <c r="H151" s="51"/>
      <c r="I151" s="51"/>
      <c r="J151" s="51"/>
      <c r="K151" s="51"/>
      <c r="L151" s="51"/>
      <c r="M151" s="51"/>
      <c r="N151" s="51"/>
      <c r="O151" s="51"/>
    </row>
    <row r="152" ht="15.75" customHeight="1" spans="1:15">
      <c r="A152" s="51"/>
      <c r="B152" s="51"/>
      <c r="C152" s="51"/>
      <c r="D152" s="51"/>
      <c r="E152" s="51"/>
      <c r="F152" s="51"/>
      <c r="G152" s="51"/>
      <c r="H152" s="51"/>
      <c r="I152" s="51"/>
      <c r="J152" s="51"/>
      <c r="K152" s="51"/>
      <c r="L152" s="51"/>
      <c r="M152" s="51"/>
      <c r="N152" s="51"/>
      <c r="O152" s="51"/>
    </row>
    <row r="153" ht="15.75" customHeight="1" spans="1:15">
      <c r="A153" s="51"/>
      <c r="B153" s="51"/>
      <c r="C153" s="51"/>
      <c r="D153" s="51"/>
      <c r="E153" s="51"/>
      <c r="F153" s="51"/>
      <c r="G153" s="51"/>
      <c r="H153" s="51"/>
      <c r="I153" s="51"/>
      <c r="J153" s="51"/>
      <c r="K153" s="51"/>
      <c r="L153" s="51"/>
      <c r="M153" s="51"/>
      <c r="N153" s="51"/>
      <c r="O153" s="51"/>
    </row>
    <row r="154" ht="15.75" customHeight="1" spans="1:15">
      <c r="A154" s="51"/>
      <c r="B154" s="51"/>
      <c r="C154" s="51"/>
      <c r="D154" s="51"/>
      <c r="E154" s="51"/>
      <c r="F154" s="51"/>
      <c r="G154" s="51"/>
      <c r="H154" s="51"/>
      <c r="I154" s="51"/>
      <c r="J154" s="51"/>
      <c r="K154" s="51"/>
      <c r="L154" s="51"/>
      <c r="M154" s="51"/>
      <c r="N154" s="51"/>
      <c r="O154" s="51"/>
    </row>
    <row r="155" ht="15.75" customHeight="1" spans="1:15">
      <c r="A155" s="51"/>
      <c r="B155" s="51"/>
      <c r="C155" s="51"/>
      <c r="D155" s="51"/>
      <c r="E155" s="51"/>
      <c r="F155" s="51"/>
      <c r="G155" s="51"/>
      <c r="H155" s="51"/>
      <c r="I155" s="51"/>
      <c r="J155" s="51"/>
      <c r="K155" s="51"/>
      <c r="L155" s="51"/>
      <c r="M155" s="51"/>
      <c r="N155" s="51"/>
      <c r="O155" s="51"/>
    </row>
    <row r="156" ht="15.75" customHeight="1" spans="1:15">
      <c r="A156" s="51"/>
      <c r="B156" s="51"/>
      <c r="C156" s="51"/>
      <c r="D156" s="51"/>
      <c r="E156" s="51"/>
      <c r="F156" s="51"/>
      <c r="G156" s="51"/>
      <c r="H156" s="51"/>
      <c r="I156" s="51"/>
      <c r="J156" s="51"/>
      <c r="K156" s="51"/>
      <c r="L156" s="51"/>
      <c r="M156" s="51"/>
      <c r="N156" s="51"/>
      <c r="O156" s="51"/>
    </row>
    <row r="157" ht="15.75" customHeight="1" spans="1:15">
      <c r="A157" s="51"/>
      <c r="B157" s="51"/>
      <c r="C157" s="51"/>
      <c r="D157" s="51"/>
      <c r="E157" s="51"/>
      <c r="F157" s="51"/>
      <c r="G157" s="51"/>
      <c r="H157" s="51"/>
      <c r="I157" s="51"/>
      <c r="J157" s="51"/>
      <c r="K157" s="51"/>
      <c r="L157" s="51"/>
      <c r="M157" s="51"/>
      <c r="N157" s="51"/>
      <c r="O157" s="51"/>
    </row>
    <row r="158" ht="15.75" customHeight="1" spans="1:15">
      <c r="A158" s="51"/>
      <c r="B158" s="51"/>
      <c r="C158" s="51"/>
      <c r="D158" s="51"/>
      <c r="E158" s="51"/>
      <c r="F158" s="51"/>
      <c r="G158" s="51"/>
      <c r="H158" s="51"/>
      <c r="I158" s="51"/>
      <c r="J158" s="51"/>
      <c r="K158" s="51"/>
      <c r="L158" s="51"/>
      <c r="M158" s="51"/>
      <c r="N158" s="51"/>
      <c r="O158" s="51"/>
    </row>
    <row r="159" ht="15.75" customHeight="1" spans="1:15">
      <c r="A159" s="51"/>
      <c r="B159" s="51"/>
      <c r="C159" s="51"/>
      <c r="D159" s="51"/>
      <c r="E159" s="51"/>
      <c r="F159" s="51"/>
      <c r="G159" s="51"/>
      <c r="H159" s="51"/>
      <c r="I159" s="51"/>
      <c r="J159" s="51"/>
      <c r="K159" s="51"/>
      <c r="L159" s="51"/>
      <c r="M159" s="51"/>
      <c r="N159" s="51"/>
      <c r="O159" s="51"/>
    </row>
    <row r="160" ht="15.75" customHeight="1" spans="1:15">
      <c r="A160" s="51"/>
      <c r="B160" s="51"/>
      <c r="C160" s="51"/>
      <c r="D160" s="51"/>
      <c r="E160" s="51"/>
      <c r="F160" s="51"/>
      <c r="G160" s="51"/>
      <c r="H160" s="51"/>
      <c r="I160" s="51"/>
      <c r="J160" s="51"/>
      <c r="K160" s="51"/>
      <c r="L160" s="51"/>
      <c r="M160" s="51"/>
      <c r="N160" s="51"/>
      <c r="O160" s="51"/>
    </row>
    <row r="161" ht="15.75" customHeight="1" spans="1:15">
      <c r="A161" s="51"/>
      <c r="B161" s="51"/>
      <c r="C161" s="51"/>
      <c r="D161" s="51"/>
      <c r="E161" s="51"/>
      <c r="F161" s="51"/>
      <c r="G161" s="51"/>
      <c r="H161" s="51"/>
      <c r="I161" s="51"/>
      <c r="J161" s="51"/>
      <c r="K161" s="51"/>
      <c r="L161" s="51"/>
      <c r="M161" s="51"/>
      <c r="N161" s="51"/>
      <c r="O161" s="51"/>
    </row>
    <row r="162" ht="15.75" customHeight="1" spans="1:15">
      <c r="A162" s="51"/>
      <c r="B162" s="51"/>
      <c r="C162" s="51"/>
      <c r="D162" s="51"/>
      <c r="E162" s="51"/>
      <c r="F162" s="51"/>
      <c r="G162" s="51"/>
      <c r="H162" s="51"/>
      <c r="I162" s="51"/>
      <c r="J162" s="51"/>
      <c r="K162" s="51"/>
      <c r="L162" s="51"/>
      <c r="M162" s="51"/>
      <c r="N162" s="51"/>
      <c r="O162" s="51"/>
    </row>
    <row r="163" ht="15.75" customHeight="1" spans="1:15">
      <c r="A163" s="51"/>
      <c r="B163" s="51"/>
      <c r="C163" s="51"/>
      <c r="D163" s="51"/>
      <c r="E163" s="51"/>
      <c r="F163" s="51"/>
      <c r="G163" s="51"/>
      <c r="H163" s="51"/>
      <c r="I163" s="51"/>
      <c r="J163" s="51"/>
      <c r="K163" s="51"/>
      <c r="L163" s="51"/>
      <c r="M163" s="51"/>
      <c r="N163" s="51"/>
      <c r="O163" s="51"/>
    </row>
    <row r="164" ht="15.75" customHeight="1" spans="1:15">
      <c r="A164" s="51"/>
      <c r="B164" s="51"/>
      <c r="C164" s="51"/>
      <c r="D164" s="51"/>
      <c r="E164" s="51"/>
      <c r="F164" s="51"/>
      <c r="G164" s="51"/>
      <c r="H164" s="51"/>
      <c r="I164" s="51"/>
      <c r="J164" s="51"/>
      <c r="K164" s="51"/>
      <c r="L164" s="51"/>
      <c r="M164" s="51"/>
      <c r="N164" s="51"/>
      <c r="O164" s="51"/>
    </row>
    <row r="165" ht="15.75" customHeight="1" spans="1:15">
      <c r="A165" s="51"/>
      <c r="B165" s="51"/>
      <c r="C165" s="51"/>
      <c r="D165" s="51"/>
      <c r="E165" s="51"/>
      <c r="F165" s="51"/>
      <c r="G165" s="51"/>
      <c r="H165" s="51"/>
      <c r="I165" s="51"/>
      <c r="J165" s="51"/>
      <c r="K165" s="51"/>
      <c r="L165" s="51"/>
      <c r="M165" s="51"/>
      <c r="N165" s="51"/>
      <c r="O165" s="51"/>
    </row>
    <row r="166" ht="15.75" customHeight="1" spans="1:15">
      <c r="A166" s="51"/>
      <c r="B166" s="51"/>
      <c r="C166" s="51"/>
      <c r="D166" s="51"/>
      <c r="E166" s="51"/>
      <c r="F166" s="51"/>
      <c r="G166" s="51"/>
      <c r="H166" s="51"/>
      <c r="I166" s="51"/>
      <c r="J166" s="51"/>
      <c r="K166" s="51"/>
      <c r="L166" s="51"/>
      <c r="M166" s="51"/>
      <c r="N166" s="51"/>
      <c r="O166" s="51"/>
    </row>
    <row r="167" ht="15.75" customHeight="1" spans="1:15">
      <c r="A167" s="51"/>
      <c r="B167" s="51"/>
      <c r="C167" s="51"/>
      <c r="D167" s="51"/>
      <c r="E167" s="51"/>
      <c r="F167" s="51"/>
      <c r="G167" s="51"/>
      <c r="H167" s="51"/>
      <c r="I167" s="51"/>
      <c r="J167" s="51"/>
      <c r="K167" s="51"/>
      <c r="L167" s="51"/>
      <c r="M167" s="51"/>
      <c r="N167" s="51"/>
      <c r="O167" s="51"/>
    </row>
    <row r="168" ht="15.75" customHeight="1" spans="1:15">
      <c r="A168" s="51"/>
      <c r="B168" s="51"/>
      <c r="C168" s="51"/>
      <c r="D168" s="51"/>
      <c r="E168" s="51"/>
      <c r="F168" s="51"/>
      <c r="G168" s="51"/>
      <c r="H168" s="51"/>
      <c r="I168" s="51"/>
      <c r="J168" s="51"/>
      <c r="K168" s="51"/>
      <c r="L168" s="51"/>
      <c r="M168" s="51"/>
      <c r="N168" s="51"/>
      <c r="O168" s="51"/>
    </row>
    <row r="169" ht="15.75" customHeight="1" spans="1:15">
      <c r="A169" s="51"/>
      <c r="B169" s="51"/>
      <c r="C169" s="51"/>
      <c r="D169" s="51"/>
      <c r="E169" s="51"/>
      <c r="F169" s="51"/>
      <c r="G169" s="51"/>
      <c r="H169" s="51"/>
      <c r="I169" s="51"/>
      <c r="J169" s="51"/>
      <c r="K169" s="51"/>
      <c r="L169" s="51"/>
      <c r="M169" s="51"/>
      <c r="N169" s="51"/>
      <c r="O169" s="51"/>
    </row>
    <row r="170" ht="15.75" customHeight="1" spans="1:15">
      <c r="A170" s="51"/>
      <c r="B170" s="51"/>
      <c r="C170" s="51"/>
      <c r="D170" s="51"/>
      <c r="E170" s="51"/>
      <c r="F170" s="51"/>
      <c r="G170" s="51"/>
      <c r="H170" s="51"/>
      <c r="I170" s="51"/>
      <c r="J170" s="51"/>
      <c r="K170" s="51"/>
      <c r="L170" s="51"/>
      <c r="M170" s="51"/>
      <c r="N170" s="51"/>
      <c r="O170" s="51"/>
    </row>
    <row r="171" ht="15.75" customHeight="1" spans="1:15">
      <c r="A171" s="51"/>
      <c r="B171" s="51"/>
      <c r="C171" s="51"/>
      <c r="D171" s="51"/>
      <c r="E171" s="51"/>
      <c r="F171" s="51"/>
      <c r="G171" s="51"/>
      <c r="H171" s="51"/>
      <c r="I171" s="51"/>
      <c r="J171" s="51"/>
      <c r="K171" s="51"/>
      <c r="L171" s="51"/>
      <c r="M171" s="51"/>
      <c r="N171" s="51"/>
      <c r="O171" s="51"/>
    </row>
    <row r="172" ht="15.75" customHeight="1" spans="1:15">
      <c r="A172" s="51"/>
      <c r="B172" s="51"/>
      <c r="C172" s="51"/>
      <c r="D172" s="51"/>
      <c r="E172" s="51"/>
      <c r="F172" s="51"/>
      <c r="G172" s="51"/>
      <c r="H172" s="51"/>
      <c r="I172" s="51"/>
      <c r="J172" s="51"/>
      <c r="K172" s="51"/>
      <c r="L172" s="51"/>
      <c r="M172" s="51"/>
      <c r="N172" s="51"/>
      <c r="O172" s="51"/>
    </row>
    <row r="173" ht="15.75" customHeight="1" spans="1:15">
      <c r="A173" s="51"/>
      <c r="B173" s="51"/>
      <c r="C173" s="51"/>
      <c r="D173" s="51"/>
      <c r="E173" s="51"/>
      <c r="F173" s="51"/>
      <c r="G173" s="51"/>
      <c r="H173" s="51"/>
      <c r="I173" s="51"/>
      <c r="J173" s="51"/>
      <c r="K173" s="51"/>
      <c r="L173" s="51"/>
      <c r="M173" s="51"/>
      <c r="N173" s="51"/>
      <c r="O173" s="51"/>
    </row>
    <row r="174" ht="15.75" customHeight="1" spans="1:15">
      <c r="A174" s="51"/>
      <c r="B174" s="51"/>
      <c r="C174" s="51"/>
      <c r="D174" s="51"/>
      <c r="E174" s="51"/>
      <c r="F174" s="51"/>
      <c r="G174" s="51"/>
      <c r="H174" s="51"/>
      <c r="I174" s="51"/>
      <c r="J174" s="51"/>
      <c r="K174" s="51"/>
      <c r="L174" s="51"/>
      <c r="M174" s="51"/>
      <c r="N174" s="51"/>
      <c r="O174" s="51"/>
    </row>
    <row r="175" ht="15.75" customHeight="1" spans="1:15">
      <c r="A175" s="51"/>
      <c r="B175" s="51"/>
      <c r="C175" s="51"/>
      <c r="D175" s="51"/>
      <c r="E175" s="51"/>
      <c r="F175" s="51"/>
      <c r="G175" s="51"/>
      <c r="H175" s="51"/>
      <c r="I175" s="51"/>
      <c r="J175" s="51"/>
      <c r="K175" s="51"/>
      <c r="L175" s="51"/>
      <c r="M175" s="51"/>
      <c r="N175" s="51"/>
      <c r="O175" s="51"/>
    </row>
    <row r="176" ht="15.75" customHeight="1" spans="1:15">
      <c r="A176" s="51"/>
      <c r="B176" s="51"/>
      <c r="C176" s="51"/>
      <c r="D176" s="51"/>
      <c r="E176" s="51"/>
      <c r="F176" s="51"/>
      <c r="G176" s="51"/>
      <c r="H176" s="51"/>
      <c r="I176" s="51"/>
      <c r="J176" s="51"/>
      <c r="K176" s="51"/>
      <c r="L176" s="51"/>
      <c r="M176" s="51"/>
      <c r="N176" s="51"/>
      <c r="O176" s="51"/>
    </row>
    <row r="177" ht="15.75" customHeight="1" spans="1:15">
      <c r="A177" s="51"/>
      <c r="B177" s="51"/>
      <c r="C177" s="51"/>
      <c r="D177" s="51"/>
      <c r="E177" s="51"/>
      <c r="F177" s="51"/>
      <c r="G177" s="51"/>
      <c r="H177" s="51"/>
      <c r="I177" s="51"/>
      <c r="J177" s="51"/>
      <c r="K177" s="51"/>
      <c r="L177" s="51"/>
      <c r="M177" s="51"/>
      <c r="N177" s="51"/>
      <c r="O177" s="51"/>
    </row>
    <row r="178" ht="15.75" customHeight="1" spans="1:15">
      <c r="A178" s="51"/>
      <c r="B178" s="51"/>
      <c r="C178" s="51"/>
      <c r="D178" s="51"/>
      <c r="E178" s="51"/>
      <c r="F178" s="51"/>
      <c r="G178" s="51"/>
      <c r="H178" s="51"/>
      <c r="I178" s="51"/>
      <c r="J178" s="51"/>
      <c r="K178" s="51"/>
      <c r="L178" s="51"/>
      <c r="M178" s="51"/>
      <c r="N178" s="51"/>
      <c r="O178" s="51"/>
    </row>
    <row r="179" ht="15.75" customHeight="1" spans="1:15">
      <c r="A179" s="51"/>
      <c r="B179" s="51"/>
      <c r="C179" s="51"/>
      <c r="D179" s="51"/>
      <c r="E179" s="51"/>
      <c r="F179" s="51"/>
      <c r="G179" s="51"/>
      <c r="H179" s="51"/>
      <c r="I179" s="51"/>
      <c r="J179" s="51"/>
      <c r="K179" s="51"/>
      <c r="L179" s="51"/>
      <c r="M179" s="51"/>
      <c r="N179" s="51"/>
      <c r="O179" s="51"/>
    </row>
    <row r="180" ht="15.75" customHeight="1" spans="1:15">
      <c r="A180" s="51"/>
      <c r="B180" s="51"/>
      <c r="C180" s="51"/>
      <c r="D180" s="51"/>
      <c r="E180" s="51"/>
      <c r="F180" s="51"/>
      <c r="G180" s="51"/>
      <c r="H180" s="51"/>
      <c r="I180" s="51"/>
      <c r="J180" s="51"/>
      <c r="K180" s="51"/>
      <c r="L180" s="51"/>
      <c r="M180" s="51"/>
      <c r="N180" s="51"/>
      <c r="O180" s="51"/>
    </row>
    <row r="181" ht="15.75" customHeight="1" spans="1:15">
      <c r="A181" s="51"/>
      <c r="B181" s="51"/>
      <c r="C181" s="51"/>
      <c r="D181" s="51"/>
      <c r="E181" s="51"/>
      <c r="F181" s="51"/>
      <c r="G181" s="51"/>
      <c r="H181" s="51"/>
      <c r="I181" s="51"/>
      <c r="J181" s="51"/>
      <c r="K181" s="51"/>
      <c r="L181" s="51"/>
      <c r="M181" s="51"/>
      <c r="N181" s="51"/>
      <c r="O181" s="51"/>
    </row>
    <row r="182" ht="15.75" customHeight="1" spans="1:15">
      <c r="A182" s="51"/>
      <c r="B182" s="51"/>
      <c r="C182" s="51"/>
      <c r="D182" s="51"/>
      <c r="E182" s="51"/>
      <c r="F182" s="51"/>
      <c r="G182" s="51"/>
      <c r="H182" s="51"/>
      <c r="I182" s="51"/>
      <c r="J182" s="51"/>
      <c r="K182" s="51"/>
      <c r="L182" s="51"/>
      <c r="M182" s="51"/>
      <c r="N182" s="51"/>
      <c r="O182" s="51"/>
    </row>
    <row r="183" ht="15.75" customHeight="1" spans="1:15">
      <c r="A183" s="51"/>
      <c r="B183" s="51"/>
      <c r="C183" s="51"/>
      <c r="D183" s="51"/>
      <c r="E183" s="51"/>
      <c r="F183" s="51"/>
      <c r="G183" s="51"/>
      <c r="H183" s="51"/>
      <c r="I183" s="51"/>
      <c r="J183" s="51"/>
      <c r="K183" s="51"/>
      <c r="L183" s="51"/>
      <c r="M183" s="51"/>
      <c r="N183" s="51"/>
      <c r="O183" s="51"/>
    </row>
    <row r="184" ht="15.75" customHeight="1" spans="1:15">
      <c r="A184" s="51"/>
      <c r="B184" s="51"/>
      <c r="C184" s="51"/>
      <c r="D184" s="51"/>
      <c r="E184" s="51"/>
      <c r="F184" s="51"/>
      <c r="G184" s="51"/>
      <c r="H184" s="51"/>
      <c r="I184" s="51"/>
      <c r="J184" s="51"/>
      <c r="K184" s="51"/>
      <c r="L184" s="51"/>
      <c r="M184" s="51"/>
      <c r="N184" s="51"/>
      <c r="O184" s="51"/>
    </row>
    <row r="185" ht="15.75" customHeight="1" spans="1:15">
      <c r="A185" s="51"/>
      <c r="B185" s="51"/>
      <c r="C185" s="51"/>
      <c r="D185" s="51"/>
      <c r="E185" s="51"/>
      <c r="F185" s="51"/>
      <c r="G185" s="51"/>
      <c r="H185" s="51"/>
      <c r="I185" s="51"/>
      <c r="J185" s="51"/>
      <c r="K185" s="51"/>
      <c r="L185" s="51"/>
      <c r="M185" s="51"/>
      <c r="N185" s="51"/>
      <c r="O185" s="51"/>
    </row>
    <row r="186" ht="15.75" customHeight="1" spans="1:15">
      <c r="A186" s="51"/>
      <c r="B186" s="51"/>
      <c r="C186" s="51"/>
      <c r="D186" s="51"/>
      <c r="E186" s="51"/>
      <c r="F186" s="51"/>
      <c r="G186" s="51"/>
      <c r="H186" s="51"/>
      <c r="I186" s="51"/>
      <c r="J186" s="51"/>
      <c r="K186" s="51"/>
      <c r="L186" s="51"/>
      <c r="M186" s="51"/>
      <c r="N186" s="51"/>
      <c r="O186" s="51"/>
    </row>
    <row r="187" ht="15.75" customHeight="1" spans="1:15">
      <c r="A187" s="51"/>
      <c r="B187" s="51"/>
      <c r="C187" s="51"/>
      <c r="D187" s="51"/>
      <c r="E187" s="51"/>
      <c r="F187" s="51"/>
      <c r="G187" s="51"/>
      <c r="H187" s="51"/>
      <c r="I187" s="51"/>
      <c r="J187" s="51"/>
      <c r="K187" s="51"/>
      <c r="L187" s="51"/>
      <c r="M187" s="51"/>
      <c r="N187" s="51"/>
      <c r="O187" s="51"/>
    </row>
    <row r="188" ht="15.75" customHeight="1" spans="1:15">
      <c r="A188" s="51"/>
      <c r="B188" s="51"/>
      <c r="C188" s="51"/>
      <c r="D188" s="51"/>
      <c r="E188" s="51"/>
      <c r="F188" s="51"/>
      <c r="G188" s="51"/>
      <c r="H188" s="51"/>
      <c r="I188" s="51"/>
      <c r="J188" s="51"/>
      <c r="K188" s="51"/>
      <c r="L188" s="51"/>
      <c r="M188" s="51"/>
      <c r="N188" s="51"/>
      <c r="O188" s="51"/>
    </row>
    <row r="189" ht="15.75" customHeight="1" spans="1:15">
      <c r="A189" s="51"/>
      <c r="B189" s="51"/>
      <c r="C189" s="51"/>
      <c r="D189" s="51"/>
      <c r="E189" s="51"/>
      <c r="F189" s="51"/>
      <c r="G189" s="51"/>
      <c r="H189" s="51"/>
      <c r="I189" s="51"/>
      <c r="J189" s="51"/>
      <c r="K189" s="51"/>
      <c r="L189" s="51"/>
      <c r="M189" s="51"/>
      <c r="N189" s="51"/>
      <c r="O189" s="51"/>
    </row>
    <row r="190" ht="15.75" customHeight="1" spans="1:15">
      <c r="A190" s="51"/>
      <c r="B190" s="51"/>
      <c r="C190" s="51"/>
      <c r="D190" s="51"/>
      <c r="E190" s="51"/>
      <c r="F190" s="51"/>
      <c r="G190" s="51"/>
      <c r="H190" s="51"/>
      <c r="I190" s="51"/>
      <c r="J190" s="51"/>
      <c r="K190" s="51"/>
      <c r="L190" s="51"/>
      <c r="M190" s="51"/>
      <c r="N190" s="51"/>
      <c r="O190" s="51"/>
    </row>
    <row r="191" ht="15.75" customHeight="1" spans="1:15">
      <c r="A191" s="51"/>
      <c r="B191" s="51"/>
      <c r="C191" s="51"/>
      <c r="D191" s="51"/>
      <c r="E191" s="51"/>
      <c r="F191" s="51"/>
      <c r="G191" s="51"/>
      <c r="H191" s="51"/>
      <c r="I191" s="51"/>
      <c r="J191" s="51"/>
      <c r="K191" s="51"/>
      <c r="L191" s="51"/>
      <c r="M191" s="51"/>
      <c r="N191" s="51"/>
      <c r="O191" s="51"/>
    </row>
    <row r="192" ht="15.75" customHeight="1" spans="1:15">
      <c r="A192" s="51"/>
      <c r="B192" s="51"/>
      <c r="C192" s="51"/>
      <c r="D192" s="51"/>
      <c r="E192" s="51"/>
      <c r="F192" s="51"/>
      <c r="G192" s="51"/>
      <c r="H192" s="51"/>
      <c r="I192" s="51"/>
      <c r="J192" s="51"/>
      <c r="K192" s="51"/>
      <c r="L192" s="51"/>
      <c r="M192" s="51"/>
      <c r="N192" s="51"/>
      <c r="O192" s="51"/>
    </row>
    <row r="193" ht="15.75" customHeight="1" spans="1:15">
      <c r="A193" s="51"/>
      <c r="B193" s="51"/>
      <c r="C193" s="51"/>
      <c r="D193" s="51"/>
      <c r="E193" s="51"/>
      <c r="F193" s="51"/>
      <c r="G193" s="51"/>
      <c r="H193" s="51"/>
      <c r="I193" s="51"/>
      <c r="J193" s="51"/>
      <c r="K193" s="51"/>
      <c r="L193" s="51"/>
      <c r="M193" s="51"/>
      <c r="N193" s="51"/>
      <c r="O193" s="51"/>
    </row>
    <row r="194" ht="15.75" customHeight="1" spans="1:15">
      <c r="A194" s="51"/>
      <c r="B194" s="51"/>
      <c r="C194" s="51"/>
      <c r="D194" s="51"/>
      <c r="E194" s="51"/>
      <c r="F194" s="51"/>
      <c r="G194" s="51"/>
      <c r="H194" s="51"/>
      <c r="I194" s="51"/>
      <c r="J194" s="51"/>
      <c r="K194" s="51"/>
      <c r="L194" s="51"/>
      <c r="M194" s="51"/>
      <c r="N194" s="51"/>
      <c r="O194" s="51"/>
    </row>
    <row r="195" ht="15.75" customHeight="1" spans="1:15">
      <c r="A195" s="51"/>
      <c r="B195" s="51"/>
      <c r="C195" s="51"/>
      <c r="D195" s="51"/>
      <c r="E195" s="51"/>
      <c r="F195" s="51"/>
      <c r="G195" s="51"/>
      <c r="H195" s="51"/>
      <c r="I195" s="51"/>
      <c r="J195" s="51"/>
      <c r="K195" s="51"/>
      <c r="L195" s="51"/>
      <c r="M195" s="51"/>
      <c r="N195" s="51"/>
      <c r="O195" s="51"/>
    </row>
    <row r="196" ht="15.75" customHeight="1" spans="1:15">
      <c r="A196" s="51"/>
      <c r="B196" s="51"/>
      <c r="C196" s="51"/>
      <c r="D196" s="51"/>
      <c r="E196" s="51"/>
      <c r="F196" s="51"/>
      <c r="G196" s="51"/>
      <c r="H196" s="51"/>
      <c r="I196" s="51"/>
      <c r="J196" s="51"/>
      <c r="K196" s="51"/>
      <c r="L196" s="51"/>
      <c r="M196" s="51"/>
      <c r="N196" s="51"/>
      <c r="O196" s="51"/>
    </row>
    <row r="197" ht="15.75" customHeight="1" spans="1:15">
      <c r="A197" s="51"/>
      <c r="B197" s="51"/>
      <c r="C197" s="51"/>
      <c r="D197" s="51"/>
      <c r="E197" s="51"/>
      <c r="F197" s="51"/>
      <c r="G197" s="51"/>
      <c r="H197" s="51"/>
      <c r="I197" s="51"/>
      <c r="J197" s="51"/>
      <c r="K197" s="51"/>
      <c r="L197" s="51"/>
      <c r="M197" s="51"/>
      <c r="N197" s="51"/>
      <c r="O197" s="51"/>
    </row>
    <row r="198" ht="15.75" customHeight="1" spans="1:15">
      <c r="A198" s="51"/>
      <c r="B198" s="51"/>
      <c r="C198" s="51"/>
      <c r="D198" s="51"/>
      <c r="E198" s="51"/>
      <c r="F198" s="51"/>
      <c r="G198" s="51"/>
      <c r="H198" s="51"/>
      <c r="I198" s="51"/>
      <c r="J198" s="51"/>
      <c r="K198" s="51"/>
      <c r="L198" s="51"/>
      <c r="M198" s="51"/>
      <c r="N198" s="51"/>
      <c r="O198" s="51"/>
    </row>
    <row r="199" ht="15.75" customHeight="1" spans="1:15">
      <c r="A199" s="51"/>
      <c r="B199" s="51"/>
      <c r="C199" s="51"/>
      <c r="D199" s="51"/>
      <c r="E199" s="51"/>
      <c r="F199" s="51"/>
      <c r="G199" s="51"/>
      <c r="H199" s="51"/>
      <c r="I199" s="51"/>
      <c r="J199" s="51"/>
      <c r="K199" s="51"/>
      <c r="L199" s="51"/>
      <c r="M199" s="51"/>
      <c r="N199" s="51"/>
      <c r="O199" s="51"/>
    </row>
    <row r="200" ht="15.75" customHeight="1" spans="1:15">
      <c r="A200" s="51"/>
      <c r="B200" s="51"/>
      <c r="C200" s="51"/>
      <c r="D200" s="51"/>
      <c r="E200" s="51"/>
      <c r="F200" s="51"/>
      <c r="G200" s="51"/>
      <c r="H200" s="51"/>
      <c r="I200" s="51"/>
      <c r="J200" s="51"/>
      <c r="K200" s="51"/>
      <c r="L200" s="51"/>
      <c r="M200" s="51"/>
      <c r="N200" s="51"/>
      <c r="O200" s="51"/>
    </row>
    <row r="201" ht="15.75" customHeight="1" spans="1:15">
      <c r="A201" s="51"/>
      <c r="B201" s="51"/>
      <c r="C201" s="51"/>
      <c r="D201" s="51"/>
      <c r="E201" s="51"/>
      <c r="F201" s="51"/>
      <c r="G201" s="51"/>
      <c r="H201" s="51"/>
      <c r="I201" s="51"/>
      <c r="J201" s="51"/>
      <c r="K201" s="51"/>
      <c r="L201" s="51"/>
      <c r="M201" s="51"/>
      <c r="N201" s="51"/>
      <c r="O201" s="51"/>
    </row>
    <row r="202" ht="15.75" customHeight="1" spans="1:15">
      <c r="A202" s="51"/>
      <c r="B202" s="51"/>
      <c r="C202" s="51"/>
      <c r="D202" s="51"/>
      <c r="E202" s="51"/>
      <c r="F202" s="51"/>
      <c r="G202" s="51"/>
      <c r="H202" s="51"/>
      <c r="I202" s="51"/>
      <c r="J202" s="51"/>
      <c r="K202" s="51"/>
      <c r="L202" s="51"/>
      <c r="M202" s="51"/>
      <c r="N202" s="51"/>
      <c r="O202" s="51"/>
    </row>
    <row r="203" ht="15.75" customHeight="1" spans="1:15">
      <c r="A203" s="51"/>
      <c r="B203" s="51"/>
      <c r="C203" s="51"/>
      <c r="D203" s="51"/>
      <c r="E203" s="51"/>
      <c r="F203" s="51"/>
      <c r="G203" s="51"/>
      <c r="H203" s="51"/>
      <c r="I203" s="51"/>
      <c r="J203" s="51"/>
      <c r="K203" s="51"/>
      <c r="L203" s="51"/>
      <c r="M203" s="51"/>
      <c r="N203" s="51"/>
      <c r="O203" s="51"/>
    </row>
    <row r="204" ht="15.75" customHeight="1" spans="1:15">
      <c r="A204" s="51"/>
      <c r="B204" s="51"/>
      <c r="C204" s="51"/>
      <c r="D204" s="51"/>
      <c r="E204" s="51"/>
      <c r="F204" s="51"/>
      <c r="G204" s="51"/>
      <c r="H204" s="51"/>
      <c r="I204" s="51"/>
      <c r="J204" s="51"/>
      <c r="K204" s="51"/>
      <c r="L204" s="51"/>
      <c r="M204" s="51"/>
      <c r="N204" s="51"/>
      <c r="O204" s="51"/>
    </row>
    <row r="205" ht="15.75" customHeight="1" spans="1:15">
      <c r="A205" s="51"/>
      <c r="B205" s="51"/>
      <c r="C205" s="51"/>
      <c r="D205" s="51"/>
      <c r="E205" s="51"/>
      <c r="F205" s="51"/>
      <c r="G205" s="51"/>
      <c r="H205" s="51"/>
      <c r="I205" s="51"/>
      <c r="J205" s="51"/>
      <c r="K205" s="51"/>
      <c r="L205" s="51"/>
      <c r="M205" s="51"/>
      <c r="N205" s="51"/>
      <c r="O205" s="51"/>
    </row>
    <row r="206" ht="15.75" customHeight="1" spans="1:15">
      <c r="A206" s="51"/>
      <c r="B206" s="51"/>
      <c r="C206" s="51"/>
      <c r="D206" s="51"/>
      <c r="E206" s="51"/>
      <c r="F206" s="51"/>
      <c r="G206" s="51"/>
      <c r="H206" s="51"/>
      <c r="I206" s="51"/>
      <c r="J206" s="51"/>
      <c r="K206" s="51"/>
      <c r="L206" s="51"/>
      <c r="M206" s="51"/>
      <c r="N206" s="51"/>
      <c r="O206" s="51"/>
    </row>
    <row r="207" ht="15.75" customHeight="1" spans="1:15">
      <c r="A207" s="51"/>
      <c r="B207" s="51"/>
      <c r="C207" s="51"/>
      <c r="D207" s="51"/>
      <c r="E207" s="51"/>
      <c r="F207" s="51"/>
      <c r="G207" s="51"/>
      <c r="H207" s="51"/>
      <c r="I207" s="51"/>
      <c r="J207" s="51"/>
      <c r="K207" s="51"/>
      <c r="L207" s="51"/>
      <c r="M207" s="51"/>
      <c r="N207" s="51"/>
      <c r="O207" s="51"/>
    </row>
    <row r="208" ht="15.75" customHeight="1" spans="1:15">
      <c r="A208" s="51"/>
      <c r="B208" s="51"/>
      <c r="C208" s="51"/>
      <c r="D208" s="51"/>
      <c r="E208" s="51"/>
      <c r="F208" s="51"/>
      <c r="G208" s="51"/>
      <c r="H208" s="51"/>
      <c r="I208" s="51"/>
      <c r="J208" s="51"/>
      <c r="K208" s="51"/>
      <c r="L208" s="51"/>
      <c r="M208" s="51"/>
      <c r="N208" s="51"/>
      <c r="O208" s="51"/>
    </row>
    <row r="209" ht="15.75" customHeight="1" spans="1:15">
      <c r="A209" s="51"/>
      <c r="B209" s="51"/>
      <c r="C209" s="51"/>
      <c r="D209" s="51"/>
      <c r="E209" s="51"/>
      <c r="F209" s="51"/>
      <c r="G209" s="51"/>
      <c r="H209" s="51"/>
      <c r="I209" s="51"/>
      <c r="J209" s="51"/>
      <c r="K209" s="51"/>
      <c r="L209" s="51"/>
      <c r="M209" s="51"/>
      <c r="N209" s="51"/>
      <c r="O209" s="51"/>
    </row>
    <row r="210" ht="15.75" customHeight="1" spans="1:15">
      <c r="A210" s="51"/>
      <c r="B210" s="51"/>
      <c r="C210" s="51"/>
      <c r="D210" s="51"/>
      <c r="E210" s="51"/>
      <c r="F210" s="51"/>
      <c r="G210" s="51"/>
      <c r="H210" s="51"/>
      <c r="I210" s="51"/>
      <c r="J210" s="51"/>
      <c r="K210" s="51"/>
      <c r="L210" s="51"/>
      <c r="M210" s="51"/>
      <c r="N210" s="51"/>
      <c r="O210" s="51"/>
    </row>
    <row r="211" ht="15.75" customHeight="1" spans="1:15">
      <c r="A211" s="51"/>
      <c r="B211" s="51"/>
      <c r="C211" s="51"/>
      <c r="D211" s="51"/>
      <c r="E211" s="51"/>
      <c r="F211" s="51"/>
      <c r="G211" s="51"/>
      <c r="H211" s="51"/>
      <c r="I211" s="51"/>
      <c r="J211" s="51"/>
      <c r="K211" s="51"/>
      <c r="L211" s="51"/>
      <c r="M211" s="51"/>
      <c r="N211" s="51"/>
      <c r="O211" s="51"/>
    </row>
    <row r="212" ht="15.75" customHeight="1" spans="1:15">
      <c r="A212" s="51"/>
      <c r="B212" s="51"/>
      <c r="C212" s="51"/>
      <c r="D212" s="51"/>
      <c r="E212" s="51"/>
      <c r="F212" s="51"/>
      <c r="G212" s="51"/>
      <c r="H212" s="51"/>
      <c r="I212" s="51"/>
      <c r="J212" s="51"/>
      <c r="K212" s="51"/>
      <c r="L212" s="51"/>
      <c r="M212" s="51"/>
      <c r="N212" s="51"/>
      <c r="O212" s="51"/>
    </row>
    <row r="213" ht="15.75" customHeight="1" spans="1:15">
      <c r="A213" s="51"/>
      <c r="B213" s="51"/>
      <c r="C213" s="51"/>
      <c r="D213" s="51"/>
      <c r="E213" s="51"/>
      <c r="F213" s="51"/>
      <c r="G213" s="51"/>
      <c r="H213" s="51"/>
      <c r="I213" s="51"/>
      <c r="J213" s="51"/>
      <c r="K213" s="51"/>
      <c r="L213" s="51"/>
      <c r="M213" s="51"/>
      <c r="N213" s="51"/>
      <c r="O213" s="51"/>
    </row>
    <row r="214" ht="15.75" customHeight="1" spans="1:15">
      <c r="A214" s="51"/>
      <c r="B214" s="51"/>
      <c r="C214" s="51"/>
      <c r="D214" s="51"/>
      <c r="E214" s="51"/>
      <c r="F214" s="51"/>
      <c r="G214" s="51"/>
      <c r="H214" s="51"/>
      <c r="I214" s="51"/>
      <c r="J214" s="51"/>
      <c r="K214" s="51"/>
      <c r="L214" s="51"/>
      <c r="M214" s="51"/>
      <c r="N214" s="51"/>
      <c r="O214" s="51"/>
    </row>
    <row r="215" ht="15.75" customHeight="1" spans="1:15">
      <c r="A215" s="51"/>
      <c r="B215" s="51"/>
      <c r="C215" s="51"/>
      <c r="D215" s="51"/>
      <c r="E215" s="51"/>
      <c r="F215" s="51"/>
      <c r="G215" s="51"/>
      <c r="H215" s="51"/>
      <c r="I215" s="51"/>
      <c r="J215" s="51"/>
      <c r="K215" s="51"/>
      <c r="L215" s="51"/>
      <c r="M215" s="51"/>
      <c r="N215" s="51"/>
      <c r="O215" s="51"/>
    </row>
    <row r="216" ht="15.75" customHeight="1" spans="1:15">
      <c r="A216" s="51"/>
      <c r="B216" s="51"/>
      <c r="C216" s="51"/>
      <c r="D216" s="51"/>
      <c r="E216" s="51"/>
      <c r="F216" s="51"/>
      <c r="G216" s="51"/>
      <c r="H216" s="51"/>
      <c r="I216" s="51"/>
      <c r="J216" s="51"/>
      <c r="K216" s="51"/>
      <c r="L216" s="51"/>
      <c r="M216" s="51"/>
      <c r="N216" s="51"/>
      <c r="O216" s="51"/>
    </row>
    <row r="217" ht="15.75" customHeight="1" spans="1:15">
      <c r="A217" s="51"/>
      <c r="B217" s="51"/>
      <c r="C217" s="51"/>
      <c r="D217" s="51"/>
      <c r="E217" s="51"/>
      <c r="F217" s="51"/>
      <c r="G217" s="51"/>
      <c r="H217" s="51"/>
      <c r="I217" s="51"/>
      <c r="J217" s="51"/>
      <c r="K217" s="51"/>
      <c r="L217" s="51"/>
      <c r="M217" s="51"/>
      <c r="N217" s="51"/>
      <c r="O217" s="51"/>
    </row>
    <row r="218" ht="15.75" customHeight="1" spans="1:15">
      <c r="A218" s="51"/>
      <c r="B218" s="51"/>
      <c r="C218" s="51"/>
      <c r="D218" s="51"/>
      <c r="E218" s="51"/>
      <c r="F218" s="51"/>
      <c r="G218" s="51"/>
      <c r="H218" s="51"/>
      <c r="I218" s="51"/>
      <c r="J218" s="51"/>
      <c r="K218" s="51"/>
      <c r="L218" s="51"/>
      <c r="M218" s="51"/>
      <c r="N218" s="51"/>
      <c r="O218" s="51"/>
    </row>
    <row r="219" ht="15.75" customHeight="1" spans="1:15">
      <c r="A219" s="51"/>
      <c r="B219" s="51"/>
      <c r="C219" s="51"/>
      <c r="D219" s="51"/>
      <c r="E219" s="51"/>
      <c r="F219" s="51"/>
      <c r="G219" s="51"/>
      <c r="H219" s="51"/>
      <c r="I219" s="51"/>
      <c r="J219" s="51"/>
      <c r="K219" s="51"/>
      <c r="L219" s="51"/>
      <c r="M219" s="51"/>
      <c r="N219" s="51"/>
      <c r="O219" s="51"/>
    </row>
    <row r="220" ht="15.75" customHeight="1" spans="1:15">
      <c r="A220" s="51"/>
      <c r="B220" s="51"/>
      <c r="C220" s="51"/>
      <c r="D220" s="51"/>
      <c r="E220" s="51"/>
      <c r="F220" s="51"/>
      <c r="G220" s="51"/>
      <c r="H220" s="51"/>
      <c r="I220" s="51"/>
      <c r="J220" s="51"/>
      <c r="K220" s="51"/>
      <c r="L220" s="51"/>
      <c r="M220" s="51"/>
      <c r="N220" s="51"/>
      <c r="O220" s="51"/>
    </row>
  </sheetData>
  <mergeCells count="2">
    <mergeCell ref="C8:E8"/>
    <mergeCell ref="C11:D12"/>
  </mergeCells>
  <conditionalFormatting sqref="E12">
    <cfRule type="containsText" dxfId="10" priority="1" operator="between" text="NIVEL PERFECCIONAMIENTO">
      <formula>NOT(ISERROR(SEARCH("NIVEL PERFECCIONAMIENTO",E12)))</formula>
    </cfRule>
    <cfRule type="containsText" dxfId="11" priority="2" operator="between" text="NIVEL CONSOLIDACIÓN">
      <formula>NOT(ISERROR(SEARCH("NIVEL CONSOLIDACIÓN",E12)))</formula>
    </cfRule>
    <cfRule type="containsText" dxfId="12" priority="3" operator="between" text="NIVEL INICIAL">
      <formula>NOT(ISERROR(SEARCH("NIVEL INICIAL",E12)))</formula>
    </cfRule>
  </conditionalFormatting>
  <pageMargins left="0.7" right="0.7" top="0.75" bottom="0.75" header="0" footer="0"/>
  <pageSetup paperSize="1"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4"/>
  <sheetViews>
    <sheetView zoomScale="110" zoomScaleNormal="110" topLeftCell="A10" workbookViewId="0">
      <selection activeCell="L9" sqref="L9:L13"/>
    </sheetView>
  </sheetViews>
  <sheetFormatPr defaultColWidth="14.4285714285714" defaultRowHeight="15" customHeight="1"/>
  <cols>
    <col min="1" max="1" width="6.71428571428571" customWidth="1"/>
    <col min="2" max="2" width="11.5714285714286" customWidth="1"/>
    <col min="3" max="3" width="16.2857142857143" customWidth="1"/>
    <col min="4" max="4" width="32.7142857142857" customWidth="1"/>
    <col min="5" max="5" width="15.4285714285714" customWidth="1"/>
    <col min="6" max="6" width="16.8571428571429" customWidth="1"/>
    <col min="7" max="7" width="21.1428571428571" customWidth="1"/>
    <col min="8" max="8" width="41.8571428571429" customWidth="1"/>
    <col min="9" max="9" width="25.7142857142857" customWidth="1"/>
    <col min="10" max="10" width="29.1428571428571" customWidth="1"/>
    <col min="11" max="11" width="18.8571428571429" customWidth="1"/>
    <col min="12" max="12" width="20.7142857142857" customWidth="1"/>
    <col min="13" max="13" width="10.7142857142857" customWidth="1"/>
    <col min="14" max="15" width="10.7142857142857" hidden="1" customWidth="1"/>
  </cols>
  <sheetData>
    <row r="1" spans="1:5">
      <c r="A1" s="1"/>
      <c r="B1" s="2"/>
      <c r="C1" s="2"/>
      <c r="D1" s="2"/>
      <c r="E1" s="2"/>
    </row>
    <row r="2" spans="1:15">
      <c r="A2" s="1"/>
      <c r="B2" s="2"/>
      <c r="C2" s="2"/>
      <c r="D2" s="2"/>
      <c r="E2" s="2"/>
      <c r="N2" t="s">
        <v>225</v>
      </c>
      <c r="O2" t="s">
        <v>226</v>
      </c>
    </row>
    <row r="3" spans="1:15">
      <c r="A3" s="1"/>
      <c r="B3" s="2"/>
      <c r="C3" s="2"/>
      <c r="D3" s="2"/>
      <c r="E3" s="2"/>
      <c r="N3">
        <v>2022</v>
      </c>
      <c r="O3">
        <v>2022</v>
      </c>
    </row>
    <row r="4" spans="1:15">
      <c r="A4" s="1"/>
      <c r="B4" s="2"/>
      <c r="C4" s="2"/>
      <c r="D4" s="2"/>
      <c r="E4" s="2"/>
      <c r="N4">
        <v>2023</v>
      </c>
      <c r="O4">
        <v>2023</v>
      </c>
    </row>
    <row r="5" spans="1:15">
      <c r="A5" s="1"/>
      <c r="B5" s="2"/>
      <c r="C5" s="2"/>
      <c r="D5" s="2"/>
      <c r="E5" s="2"/>
      <c r="N5">
        <v>2024</v>
      </c>
      <c r="O5">
        <v>2024</v>
      </c>
    </row>
    <row r="6" spans="1:15">
      <c r="A6" s="1"/>
      <c r="B6" s="2"/>
      <c r="C6" s="2"/>
      <c r="D6" s="2"/>
      <c r="E6" s="2"/>
      <c r="N6">
        <v>2025</v>
      </c>
      <c r="O6">
        <v>2025</v>
      </c>
    </row>
    <row r="7" ht="50.25" customHeight="1" spans="1:15">
      <c r="A7" s="3"/>
      <c r="B7" s="3"/>
      <c r="C7" s="3"/>
      <c r="D7" s="4"/>
      <c r="E7" s="3"/>
      <c r="F7" s="3"/>
      <c r="G7" s="3"/>
      <c r="H7" s="3"/>
      <c r="I7" s="3"/>
      <c r="K7" s="34" t="s">
        <v>227</v>
      </c>
      <c r="L7" s="35"/>
      <c r="N7">
        <v>2026</v>
      </c>
      <c r="O7">
        <v>2026</v>
      </c>
    </row>
    <row r="8" ht="28.5" customHeight="1" spans="1:15">
      <c r="A8" s="5" t="s">
        <v>228</v>
      </c>
      <c r="B8" s="6"/>
      <c r="C8" s="7"/>
      <c r="D8" s="5" t="s">
        <v>229</v>
      </c>
      <c r="E8" s="6"/>
      <c r="F8" s="8" t="s">
        <v>230</v>
      </c>
      <c r="G8" s="9"/>
      <c r="H8" s="10" t="s">
        <v>231</v>
      </c>
      <c r="I8" s="5" t="s">
        <v>232</v>
      </c>
      <c r="J8" s="7"/>
      <c r="K8" s="36" t="s">
        <v>225</v>
      </c>
      <c r="L8" s="36" t="s">
        <v>226</v>
      </c>
      <c r="N8">
        <v>2027</v>
      </c>
      <c r="O8">
        <v>2027</v>
      </c>
    </row>
    <row r="9" spans="1:15">
      <c r="A9" s="11" t="s">
        <v>233</v>
      </c>
      <c r="B9" s="12"/>
      <c r="C9" s="9"/>
      <c r="D9" s="13" t="s">
        <v>234</v>
      </c>
      <c r="E9" s="12"/>
      <c r="F9" s="14" t="s">
        <v>235</v>
      </c>
      <c r="G9" s="9"/>
      <c r="H9" s="15" t="s">
        <v>236</v>
      </c>
      <c r="I9" s="37" t="s">
        <v>237</v>
      </c>
      <c r="J9" s="38"/>
      <c r="K9" s="39">
        <v>2024</v>
      </c>
      <c r="L9" s="40">
        <v>2025</v>
      </c>
      <c r="M9" s="41"/>
      <c r="N9">
        <v>2028</v>
      </c>
      <c r="O9">
        <v>2028</v>
      </c>
    </row>
    <row r="10" spans="1:15">
      <c r="A10" s="16"/>
      <c r="C10" s="17"/>
      <c r="F10" s="16"/>
      <c r="G10" s="17"/>
      <c r="H10" s="18"/>
      <c r="I10" s="42" t="s">
        <v>238</v>
      </c>
      <c r="J10" s="43"/>
      <c r="K10" s="44"/>
      <c r="L10" s="44"/>
      <c r="M10" s="41"/>
      <c r="N10">
        <v>2029</v>
      </c>
      <c r="O10">
        <v>2029</v>
      </c>
    </row>
    <row r="11" spans="1:15">
      <c r="A11" s="16"/>
      <c r="C11" s="17"/>
      <c r="F11" s="16"/>
      <c r="G11" s="17"/>
      <c r="H11" s="18"/>
      <c r="I11" s="42" t="s">
        <v>239</v>
      </c>
      <c r="J11" s="43"/>
      <c r="K11" s="44"/>
      <c r="L11" s="44"/>
      <c r="M11" s="41"/>
      <c r="N11">
        <v>2030</v>
      </c>
      <c r="O11">
        <v>2030</v>
      </c>
    </row>
    <row r="12" spans="1:15">
      <c r="A12" s="16"/>
      <c r="C12" s="17"/>
      <c r="F12" s="16"/>
      <c r="G12" s="17"/>
      <c r="H12" s="18"/>
      <c r="I12" s="42" t="s">
        <v>240</v>
      </c>
      <c r="J12" s="43"/>
      <c r="K12" s="44"/>
      <c r="L12" s="44"/>
      <c r="M12" s="41"/>
      <c r="N12">
        <v>2031</v>
      </c>
      <c r="O12">
        <v>2031</v>
      </c>
    </row>
    <row r="13" ht="15.75" spans="1:15">
      <c r="A13" s="19"/>
      <c r="B13" s="20"/>
      <c r="C13" s="21"/>
      <c r="D13" s="20"/>
      <c r="E13" s="20"/>
      <c r="F13" s="19"/>
      <c r="G13" s="21"/>
      <c r="H13" s="22"/>
      <c r="I13" s="45" t="s">
        <v>241</v>
      </c>
      <c r="J13" s="21"/>
      <c r="K13" s="46"/>
      <c r="L13" s="47"/>
      <c r="M13" s="41"/>
      <c r="N13">
        <v>2032</v>
      </c>
      <c r="O13">
        <v>2032</v>
      </c>
    </row>
    <row r="14" spans="1:15">
      <c r="A14" s="1"/>
      <c r="B14" s="2"/>
      <c r="C14" s="2"/>
      <c r="D14" s="2"/>
      <c r="E14" s="2"/>
      <c r="H14" s="23"/>
      <c r="N14">
        <v>2033</v>
      </c>
      <c r="O14">
        <v>2033</v>
      </c>
    </row>
    <row r="15" ht="30" spans="1:15">
      <c r="A15" s="24" t="s">
        <v>80</v>
      </c>
      <c r="B15" s="25" t="s">
        <v>43</v>
      </c>
      <c r="C15" s="26" t="s">
        <v>109</v>
      </c>
      <c r="D15" s="26" t="s">
        <v>110</v>
      </c>
      <c r="E15" s="26" t="s">
        <v>242</v>
      </c>
      <c r="F15" s="27" t="s">
        <v>243</v>
      </c>
      <c r="G15" s="28" t="s">
        <v>244</v>
      </c>
      <c r="H15" s="24" t="s">
        <v>92</v>
      </c>
      <c r="I15" s="24" t="s">
        <v>94</v>
      </c>
      <c r="J15" s="24" t="s">
        <v>245</v>
      </c>
      <c r="K15" s="24" t="s">
        <v>246</v>
      </c>
      <c r="L15" s="24" t="s">
        <v>247</v>
      </c>
      <c r="M15" s="48"/>
      <c r="N15">
        <v>2034</v>
      </c>
      <c r="O15">
        <v>2034</v>
      </c>
    </row>
    <row r="16" ht="60" spans="1:12">
      <c r="A16" s="29">
        <v>1</v>
      </c>
      <c r="B16" s="30" t="str">
        <f>VLOOKUP(A16,AUTODIAGNÓSTICO!$A$9:$J$69,3,0)</f>
        <v>PLANEAR</v>
      </c>
      <c r="C16" s="30" t="str">
        <f>VLOOKUP(A16,AUTODIAGNÓSTICO!A9:J69,6,0)</f>
        <v>Sensibilizar frente al proceso de Rendición de Cuentas</v>
      </c>
      <c r="D16" s="30" t="str">
        <f>VLOOKUP(A16,AUTODIAGNÓSTICO!A9:J69,8,0)</f>
        <v>Capacitacion  al equipo de trabajo sobre la rendiicón de cuentas  para dar  a conocer a  la información a la Comunidad Educativa.</v>
      </c>
      <c r="E16" s="31">
        <v>60</v>
      </c>
      <c r="F16" s="32" t="s">
        <v>248</v>
      </c>
      <c r="G16" s="32" t="s">
        <v>249</v>
      </c>
      <c r="H16" s="33" t="s">
        <v>250</v>
      </c>
      <c r="I16" s="33" t="s">
        <v>251</v>
      </c>
      <c r="J16" s="33" t="s">
        <v>252</v>
      </c>
      <c r="K16" s="49">
        <v>45698</v>
      </c>
      <c r="L16" s="49">
        <v>45701</v>
      </c>
    </row>
    <row r="17" ht="120" spans="1:12">
      <c r="A17" s="29">
        <v>2</v>
      </c>
      <c r="B17" s="30" t="str">
        <f>VLOOKUP(A17,AUTODIAGNÓSTICO!$A$9:$J$69,3,0)</f>
        <v>PLANEAR</v>
      </c>
      <c r="C17" s="30" t="str">
        <f>VLOOKUP(A17,AUTODIAGNÓSTICO!A10:J70,6,0)</f>
        <v>Analizar las debilidades y fortalezas para la rendicón de cuentas</v>
      </c>
      <c r="D17" s="30"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31">
        <f>VLOOKUP(A17,AUTODIAGNÓSTICO!$A$9:$J$69,9,0)</f>
        <v>52</v>
      </c>
      <c r="F17" s="32" t="s">
        <v>253</v>
      </c>
      <c r="G17" s="32" t="s">
        <v>254</v>
      </c>
      <c r="H17" s="32" t="s">
        <v>255</v>
      </c>
      <c r="I17" s="32" t="s">
        <v>256</v>
      </c>
      <c r="J17" s="33" t="s">
        <v>257</v>
      </c>
      <c r="K17" s="49">
        <v>45698</v>
      </c>
      <c r="L17" s="49">
        <v>45701</v>
      </c>
    </row>
    <row r="18" ht="165" spans="1:12">
      <c r="A18" s="29">
        <v>3</v>
      </c>
      <c r="B18" s="30" t="str">
        <f>VLOOKUP(A18,AUTODIAGNÓSTICO!$A$9:$J$69,3,0)</f>
        <v>PLANEAR</v>
      </c>
      <c r="C18" s="30" t="str">
        <f>VLOOKUP(A18,AUTODIAGNÓSTICO!A11:J71,6,0)</f>
        <v>Analizar las debilidades y fortalezas para la rendicón de cuentas</v>
      </c>
      <c r="D18" s="30"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31">
        <f>VLOOKUP(A18,AUTODIAGNÓSTICO!$A$9:$J$69,9,0)</f>
        <v>53</v>
      </c>
      <c r="F18" s="33" t="s">
        <v>258</v>
      </c>
      <c r="G18" s="32" t="s">
        <v>259</v>
      </c>
      <c r="H18" s="32" t="s">
        <v>255</v>
      </c>
      <c r="I18" s="33" t="s">
        <v>260</v>
      </c>
      <c r="J18" s="33" t="s">
        <v>257</v>
      </c>
      <c r="K18" s="49">
        <v>45698</v>
      </c>
      <c r="L18" s="49">
        <v>45701</v>
      </c>
    </row>
    <row r="19" ht="75" spans="1:12">
      <c r="A19" s="29">
        <v>4</v>
      </c>
      <c r="B19" s="30" t="str">
        <f>VLOOKUP(A19,AUTODIAGNÓSTICO!$A$9:$J$69,3,0)</f>
        <v>PLANEAR</v>
      </c>
      <c r="C19" s="30" t="str">
        <f>VLOOKUP(A19,AUTODIAGNÓSTICO!A12:J72,6,0)</f>
        <v>Analizar las debilidades y fortalezas para la rendicón de cuentas</v>
      </c>
      <c r="D19" s="30" t="str">
        <f>VLOOKUP(A19,AUTODIAGNÓSTICO!A12:J72,8,0)</f>
        <v>Socializar al interior del establecimiento educatio, los resultados del diagnóstico del proceso de rendición de cuentas institucional.</v>
      </c>
      <c r="E19" s="31">
        <f>VLOOKUP(A19,AUTODIAGNÓSTICO!$A$9:$J$69,9,0)</f>
        <v>50</v>
      </c>
      <c r="F19" s="32" t="s">
        <v>253</v>
      </c>
      <c r="G19" s="32" t="s">
        <v>261</v>
      </c>
      <c r="H19" s="32" t="s">
        <v>262</v>
      </c>
      <c r="I19" s="32" t="s">
        <v>256</v>
      </c>
      <c r="J19" s="33" t="s">
        <v>257</v>
      </c>
      <c r="K19" s="49">
        <v>45698</v>
      </c>
      <c r="L19" s="49">
        <v>45701</v>
      </c>
    </row>
    <row r="20" ht="90" spans="1:12">
      <c r="A20" s="29">
        <v>5</v>
      </c>
      <c r="B20" s="30" t="str">
        <f>VLOOKUP(A20,AUTODIAGNÓSTICO!$A$9:$J$69,3,0)</f>
        <v>PLANEAR</v>
      </c>
      <c r="C20" s="30" t="str">
        <f>VLOOKUP(A20,AUTODIAGNÓSTICO!A13:J73,6,0)</f>
        <v>Identificar espacios de articulación y cooperación para la rendición de cuentas</v>
      </c>
      <c r="D20" s="30" t="str">
        <f>VLOOKUP(A20,AUTODIAGNÓSTICO!A13:J73,8,0)</f>
        <v>Establecer temas e informes, mecanismos de interlocución y retroalimentación para articular la intervención en el proceso de rendición de cuentas.</v>
      </c>
      <c r="E20" s="31">
        <f>VLOOKUP(A20,AUTODIAGNÓSTICO!$A$9:$J$69,9,0)</f>
        <v>60</v>
      </c>
      <c r="F20" s="32" t="s">
        <v>263</v>
      </c>
      <c r="G20" s="32" t="s">
        <v>264</v>
      </c>
      <c r="H20" s="32" t="s">
        <v>265</v>
      </c>
      <c r="I20" s="32" t="s">
        <v>256</v>
      </c>
      <c r="J20" s="33" t="s">
        <v>257</v>
      </c>
      <c r="K20" s="49">
        <v>45698</v>
      </c>
      <c r="L20" s="49">
        <v>45701</v>
      </c>
    </row>
    <row r="21" ht="66.75" customHeight="1" spans="1:12">
      <c r="A21" s="29">
        <v>6</v>
      </c>
      <c r="B21" s="30" t="str">
        <f>VLOOKUP(A21,AUTODIAGNÓSTICO!$A$9:$J$69,3,0)</f>
        <v>PLANEAR</v>
      </c>
      <c r="C21" s="30" t="str">
        <f>VLOOKUP(A21,AUTODIAGNÓSTICO!A14:J74,6,0)</f>
        <v>Identificar espacios de articulación y cooperación para la rendición de cuentas</v>
      </c>
      <c r="D21" s="30" t="str">
        <f>VLOOKUP(A21,AUTODIAGNÓSTICO!A14:J74,8,0)</f>
        <v>Conformar y capacitar un equipo de trabajo que lidere el proceso de planeación y ejecución de los ejercicios de rendición de cuentas.</v>
      </c>
      <c r="E21" s="31">
        <f>VLOOKUP(A21,AUTODIAGNÓSTICO!$A$9:$J$69,9,0)</f>
        <v>60</v>
      </c>
      <c r="F21" s="32" t="s">
        <v>266</v>
      </c>
      <c r="G21" s="32" t="s">
        <v>267</v>
      </c>
      <c r="H21" s="33" t="s">
        <v>268</v>
      </c>
      <c r="I21" s="32" t="s">
        <v>269</v>
      </c>
      <c r="J21" s="33" t="s">
        <v>257</v>
      </c>
      <c r="K21" s="49">
        <v>45698</v>
      </c>
      <c r="L21" s="49">
        <v>45701</v>
      </c>
    </row>
    <row r="22" ht="74.25" customHeight="1" spans="1:12">
      <c r="A22" s="29">
        <v>7</v>
      </c>
      <c r="B22" s="30" t="str">
        <f>VLOOKUP(A22,AUTODIAGNÓSTICO!$A$9:$J$69,3,0)</f>
        <v>PLANEAR</v>
      </c>
      <c r="C22" s="30" t="str">
        <f>VLOOKUP(A22,AUTODIAGNÓSTICO!A15:J75,6,0)</f>
        <v>Construir la estrategia de rendición de cuentas
 Paso 1. 
Identificación de los espacios de diálogo en los que la entidad rendirá cuentas</v>
      </c>
      <c r="D22" s="30" t="str">
        <f>VLOOKUP(A22,AUTODIAGNÓSTICO!A15:J75,8,0)</f>
        <v>Identificar los espacios y mecanismos de las actividades permanentes institucionales que pueden utilizarse como ejercicios de diálogo para la rendición de cuentas tales como: mesas de trabajo, foros, reuniones, etc.</v>
      </c>
      <c r="E22" s="31">
        <f>VLOOKUP(A22,AUTODIAGNÓSTICO!$A$9:$J$69,9,0)</f>
        <v>55</v>
      </c>
      <c r="F22" s="32" t="s">
        <v>270</v>
      </c>
      <c r="G22" s="32" t="s">
        <v>271</v>
      </c>
      <c r="H22" s="32" t="s">
        <v>272</v>
      </c>
      <c r="I22" s="32" t="s">
        <v>269</v>
      </c>
      <c r="J22" s="33" t="s">
        <v>273</v>
      </c>
      <c r="K22" s="49">
        <v>45698</v>
      </c>
      <c r="L22" s="49">
        <v>45701</v>
      </c>
    </row>
    <row r="23" ht="69.75" customHeight="1" spans="1:12">
      <c r="A23" s="29">
        <v>8</v>
      </c>
      <c r="B23" s="30" t="str">
        <f>VLOOKUP(A23,AUTODIAGNÓSTICO!$A$9:$J$69,3,0)</f>
        <v>PLANEAR</v>
      </c>
      <c r="C23" s="30" t="str">
        <f>VLOOKUP(A23,AUTODIAGNÓSTICO!A16:J76,6,0)</f>
        <v>Construir la estrategia de rendición de cuentas
 Paso 1. 
Identificación de los espacios de diálogo en los que la entidad rendirá cuentas</v>
      </c>
      <c r="D23" s="30" t="str">
        <f>VLOOKUP(A23,AUTODIAGNÓSTICO!A16:J76,8,0)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3" s="31">
        <f>VLOOKUP(A23,AUTODIAGNÓSTICO!$A$9:$J$69,9,0)</f>
        <v>50</v>
      </c>
      <c r="F23" s="32" t="s">
        <v>270</v>
      </c>
      <c r="G23" s="32" t="s">
        <v>271</v>
      </c>
      <c r="H23" s="32" t="s">
        <v>274</v>
      </c>
      <c r="I23" s="32" t="s">
        <v>269</v>
      </c>
      <c r="J23" s="33" t="s">
        <v>275</v>
      </c>
      <c r="K23" s="49">
        <v>45698</v>
      </c>
      <c r="L23" s="49">
        <v>45701</v>
      </c>
    </row>
    <row r="24" ht="92.25" customHeight="1" spans="1:12">
      <c r="A24" s="29">
        <v>9</v>
      </c>
      <c r="B24" s="30" t="str">
        <f>VLOOKUP(A24,AUTODIAGNÓSTICO!$A$9:$J$69,3,0)</f>
        <v>PLANEAR</v>
      </c>
      <c r="C24" s="30" t="str">
        <f>VLOOKUP(A24,AUTODIAGNÓSTICO!A17:J77,6,0)</f>
        <v>Construir la estrategia de rendición de cuentas
 Paso 1. 
Identificación de los espacios de diálogo en los que la entidad rendirá cuentas</v>
      </c>
      <c r="D24" s="30" t="str">
        <f>VLOOKUP(A24,AUTODIAGNÓSTICO!A17:J77,8,0)</f>
        <v>Clasificar los interlocutores que convocará a los espacios de diálogo para la rendición de cuentas, e identificar si están incluidos en al menos una de las actividades e instancias ya identificadas. </v>
      </c>
      <c r="E24" s="31">
        <f>VLOOKUP(A24,AUTODIAGNÓSTICO!$A$9:$J$69,9,0)</f>
        <v>50</v>
      </c>
      <c r="F24" s="32" t="s">
        <v>276</v>
      </c>
      <c r="G24" s="32" t="s">
        <v>277</v>
      </c>
      <c r="H24" s="32" t="s">
        <v>278</v>
      </c>
      <c r="I24" s="32" t="s">
        <v>269</v>
      </c>
      <c r="J24" s="32" t="s">
        <v>279</v>
      </c>
      <c r="K24" s="49">
        <v>45698</v>
      </c>
      <c r="L24" s="49">
        <v>45701</v>
      </c>
    </row>
    <row r="25" ht="79.5" customHeight="1" spans="1:12">
      <c r="A25" s="29">
        <v>10</v>
      </c>
      <c r="B25" s="30" t="str">
        <f>VLOOKUP(A25,AUTODIAGNÓSTICO!$A$9:$J$69,3,0)</f>
        <v>PLANEAR</v>
      </c>
      <c r="C25" s="30" t="str">
        <f>VLOOKUP(A25,AUTODIAGNÓSTICO!A18:J78,6,0)</f>
        <v>Construir la estrategia de rendición de cuentas 
 Paso 2. 
Definir la estrategia para implementar el ejercicio de rendición de cuentas</v>
      </c>
      <c r="D25" s="30" t="str">
        <f>VLOOKUP(A25,AUTODIAGNÓSTICO!A18:J78,8,0)</f>
        <v>Definir las actividades necesarias para el desarrollo de cada una de las etapas de la estrategia de las rendición de cuentas.</v>
      </c>
      <c r="E25" s="31">
        <f>VLOOKUP(A25,AUTODIAGNÓSTICO!$A$9:$J$69,9,0)</f>
        <v>60</v>
      </c>
      <c r="F25" s="32" t="s">
        <v>280</v>
      </c>
      <c r="G25" s="32" t="s">
        <v>281</v>
      </c>
      <c r="H25" s="32" t="s">
        <v>282</v>
      </c>
      <c r="I25" s="32" t="s">
        <v>269</v>
      </c>
      <c r="J25" s="32" t="s">
        <v>279</v>
      </c>
      <c r="K25" s="49">
        <v>45698</v>
      </c>
      <c r="L25" s="49">
        <v>45701</v>
      </c>
    </row>
    <row r="26" ht="94.5" customHeight="1" spans="1:12">
      <c r="A26" s="29">
        <v>11</v>
      </c>
      <c r="B26" s="30" t="str">
        <f>VLOOKUP(A26,AUTODIAGNÓSTICO!$A$9:$J$69,3,0)</f>
        <v>PLANEAR</v>
      </c>
      <c r="C26" s="30" t="str">
        <f>VLOOKUP(A26,AUTODIAGNÓSTICO!A19:J79,6,0)</f>
        <v>Construir la estrategia de rendición de cuentas 
 Paso 2. 
Definir la estrategia para implementar el ejercicio de rendición de cuentas</v>
      </c>
      <c r="D26" s="30" t="str">
        <f>VLOOKUP(A26,AUTODIAGNÓSTICO!A19:J79,8,0)</f>
        <v>Establecer los canales y mecanismos virtuales que complementarán las acciones de diálogo definidas para temas específicos y para los temas generales.</v>
      </c>
      <c r="E26" s="31">
        <f>VLOOKUP(A26,AUTODIAGNÓSTICO!$A$9:$J$69,9,0)</f>
        <v>58</v>
      </c>
      <c r="F26" s="32" t="s">
        <v>283</v>
      </c>
      <c r="G26" s="32" t="s">
        <v>284</v>
      </c>
      <c r="H26" s="32" t="s">
        <v>285</v>
      </c>
      <c r="I26" s="32" t="s">
        <v>286</v>
      </c>
      <c r="J26" s="32" t="s">
        <v>279</v>
      </c>
      <c r="K26" s="49">
        <v>45700</v>
      </c>
      <c r="L26" s="49">
        <v>45700</v>
      </c>
    </row>
    <row r="27" ht="75" customHeight="1" spans="1:12">
      <c r="A27" s="29">
        <v>12</v>
      </c>
      <c r="B27" s="30" t="str">
        <f>VLOOKUP(A27,AUTODIAGNÓSTICO!$A$9:$J$69,3,0)</f>
        <v>PLANEAR</v>
      </c>
      <c r="C27" s="30" t="str">
        <f>VLOOKUP(A27,AUTODIAGNÓSTICO!A20:J80,6,0)</f>
        <v>Construir la estrategia de rendición de cuentas 
 Paso 2. 
Definir la estrategia para implementar el ejercicio de rendición de cuentas</v>
      </c>
      <c r="D27" s="30" t="str">
        <f>VLOOKUP(A27,AUTODIAGNÓSTICO!A20:J80,8,0)</f>
        <v>Definir el componente de comunicaciones para la estrategia de rendición de cuentas.</v>
      </c>
      <c r="E27" s="31">
        <f>VLOOKUP(A27,AUTODIAGNÓSTICO!$A$9:$J$69,9,0)</f>
        <v>60</v>
      </c>
      <c r="F27" s="32" t="s">
        <v>287</v>
      </c>
      <c r="G27" s="32" t="s">
        <v>288</v>
      </c>
      <c r="H27" s="32" t="s">
        <v>289</v>
      </c>
      <c r="I27" s="32" t="s">
        <v>269</v>
      </c>
      <c r="J27" s="32" t="s">
        <v>279</v>
      </c>
      <c r="K27" s="49">
        <v>45700</v>
      </c>
      <c r="L27" s="49">
        <v>45700</v>
      </c>
    </row>
    <row r="28" ht="49.5" customHeight="1" spans="1:12">
      <c r="A28" s="29">
        <v>13</v>
      </c>
      <c r="B28" s="30" t="str">
        <f>VLOOKUP(A28,AUTODIAGNÓSTICO!$A$9:$J$69,3,0)</f>
        <v>PLANEAR</v>
      </c>
      <c r="C28" s="30" t="str">
        <f>VLOOKUP(A28,AUTODIAGNÓSTICO!A21:J81,6,0)</f>
        <v>Construir la estrategia de rendición de cuentas 
 Paso 2. 
Definir la estrategia para implementar el ejercicio de rendición de cuentas</v>
      </c>
      <c r="D28" s="30" t="str">
        <f>VLOOKUP(A28,AUTODIAGNÓSTICO!A21:J81,8,0)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8" s="31">
        <f>VLOOKUP(A28,AUTODIAGNÓSTICO!$A$9:$J$69,9,0)</f>
        <v>50</v>
      </c>
      <c r="F28" s="32" t="s">
        <v>290</v>
      </c>
      <c r="G28" s="32" t="s">
        <v>291</v>
      </c>
      <c r="H28" s="32" t="s">
        <v>292</v>
      </c>
      <c r="I28" s="32" t="s">
        <v>269</v>
      </c>
      <c r="J28" s="32" t="s">
        <v>279</v>
      </c>
      <c r="K28" s="49">
        <v>45700</v>
      </c>
      <c r="L28" s="49">
        <v>45700</v>
      </c>
    </row>
    <row r="29" ht="53.25" customHeight="1" spans="1:12">
      <c r="A29" s="29">
        <v>14</v>
      </c>
      <c r="B29" s="30" t="str">
        <f>VLOOKUP(A29,AUTODIAGNÓSTICO!$A$9:$J$69,3,0)</f>
        <v>EJECUTAR</v>
      </c>
      <c r="C29" s="30" t="str">
        <f>VLOOKUP(A29,AUTODIAGNÓSTICO!A22:J82,6,0)</f>
        <v>Generación y análisis de la información para el diálogo en la rendición de cuentas en lenguaje claro </v>
      </c>
      <c r="D29" s="30" t="str">
        <f>VLOOKUP(A29,AUTODIAGNÓSTICO!A22:J82,8,0)</f>
        <v>Preparar la información con base en los temas de interés priorizados por la comunidad educativa en la consulta realizada.</v>
      </c>
      <c r="E29" s="31">
        <f>VLOOKUP(A29,AUTODIAGNÓSTICO!$A$9:$J$69,9,0)</f>
        <v>52</v>
      </c>
      <c r="F29" s="32" t="s">
        <v>293</v>
      </c>
      <c r="G29" s="32" t="s">
        <v>294</v>
      </c>
      <c r="H29" s="32" t="s">
        <v>295</v>
      </c>
      <c r="I29" s="32" t="s">
        <v>269</v>
      </c>
      <c r="J29" s="32" t="s">
        <v>279</v>
      </c>
      <c r="K29" s="49">
        <v>45706</v>
      </c>
      <c r="L29" s="49">
        <v>45706</v>
      </c>
    </row>
    <row r="30" ht="50.25" customHeight="1" spans="1:12">
      <c r="A30" s="29">
        <v>15</v>
      </c>
      <c r="B30" s="30" t="str">
        <f>VLOOKUP(A30,AUTODIAGNÓSTICO!$A$9:$J$69,3,0)</f>
        <v>EJECUTAR</v>
      </c>
      <c r="C30" s="30" t="str">
        <f>VLOOKUP(A30,AUTODIAGNÓSTICO!A23:J83,6,0)</f>
        <v>Generación y análisis de la información para el diálogo en la rendición de cuentas en lenguaje claro </v>
      </c>
      <c r="D30" s="30" t="str">
        <f>VLOOKUP(A30,AUTODIAGNÓSTICO!A23:J83,8,0)</f>
        <v>Preparar la información sobre el cumplimiento de metas plan de mejoramiento institucional (PMI), con sus respectivos indicadores, verificando la calidad de la misma .</v>
      </c>
      <c r="E30" s="31">
        <f>VLOOKUP(A30,AUTODIAGNÓSTICO!$A$9:$J$69,9,0)</f>
        <v>50</v>
      </c>
      <c r="F30" s="32" t="s">
        <v>296</v>
      </c>
      <c r="G30" s="32" t="s">
        <v>297</v>
      </c>
      <c r="H30" s="32" t="s">
        <v>298</v>
      </c>
      <c r="I30" s="32" t="s">
        <v>269</v>
      </c>
      <c r="J30" s="32" t="s">
        <v>279</v>
      </c>
      <c r="K30" s="49">
        <v>45706</v>
      </c>
      <c r="L30" s="49">
        <v>45706</v>
      </c>
    </row>
    <row r="31" ht="50.25" customHeight="1" spans="1:12">
      <c r="A31" s="29">
        <v>16</v>
      </c>
      <c r="B31" s="30" t="str">
        <f>VLOOKUP(A31,AUTODIAGNÓSTICO!$A$9:$J$69,3,0)</f>
        <v>EJECUTAR</v>
      </c>
      <c r="C31" s="30" t="str">
        <f>VLOOKUP(A31,AUTODIAGNÓSTICO!A24:J84,6,0)</f>
        <v>Generación y análisis de la información para el diálogo en la rendición de cuentas en lenguaje claro </v>
      </c>
      <c r="D31" s="30" t="str">
        <f>VLOOKUP(A31,AUTODIAGNÓSTICO!A24:J84,8,0)</f>
        <v>Preparar la información sobre acciones de mejoramiento de la entidad (Planes de mejora) asociados a la gestión realizada, verificando la calidad de la misma.</v>
      </c>
      <c r="E31" s="31">
        <f>VLOOKUP(A31,AUTODIAGNÓSTICO!$A$9:$J$69,9,0)</f>
        <v>60</v>
      </c>
      <c r="F31" s="32" t="s">
        <v>299</v>
      </c>
      <c r="G31" s="32" t="s">
        <v>300</v>
      </c>
      <c r="H31" s="32" t="s">
        <v>301</v>
      </c>
      <c r="I31" s="32" t="s">
        <v>269</v>
      </c>
      <c r="J31" s="32" t="s">
        <v>302</v>
      </c>
      <c r="K31" s="49">
        <v>45736</v>
      </c>
      <c r="L31" s="49">
        <v>45736</v>
      </c>
    </row>
    <row r="32" ht="73.5" customHeight="1" spans="1:12">
      <c r="A32" s="29">
        <v>17</v>
      </c>
      <c r="B32" s="30" t="str">
        <f>VLOOKUP(A32,AUTODIAGNÓSTICO!$A$9:$J$69,3,0)</f>
        <v>EJECUTAR</v>
      </c>
      <c r="C32" s="30" t="str">
        <f>VLOOKUP(A32,AUTODIAGNÓSTICO!A25:J85,6,0)</f>
        <v>Generación y análisis de la información para el diálogo en la rendición de cuentas en lenguaje claro </v>
      </c>
      <c r="D32" s="30" t="str">
        <f>VLOOKUP(A32,AUTODIAGNÓSTICO!A25:J85,8,0)</f>
        <v>Preparar la información sobre la gestión realizada frente a los temas recurrentes de las peticiones, quejas, reclamos o denuncias recibidas por el establecimiento educativo.</v>
      </c>
      <c r="E32" s="31">
        <f>VLOOKUP(A32,AUTODIAGNÓSTICO!$A$9:$J$69,9,0)</f>
        <v>50</v>
      </c>
      <c r="F32" s="32" t="s">
        <v>303</v>
      </c>
      <c r="G32" s="32" t="s">
        <v>304</v>
      </c>
      <c r="H32" s="32" t="s">
        <v>305</v>
      </c>
      <c r="I32" s="32" t="s">
        <v>269</v>
      </c>
      <c r="J32" s="32" t="s">
        <v>302</v>
      </c>
      <c r="K32" s="49">
        <v>45698</v>
      </c>
      <c r="L32" s="49">
        <v>45705</v>
      </c>
    </row>
    <row r="33" ht="89.25" customHeight="1" spans="1:12">
      <c r="A33" s="29">
        <v>18</v>
      </c>
      <c r="B33" s="30" t="str">
        <f>VLOOKUP(A33,AUTODIAGNÓSTICO!$A$9:$J$69,3,0)</f>
        <v>EJECUTAR</v>
      </c>
      <c r="C33" s="30" t="str">
        <f>VLOOKUP(A33,AUTODIAGNÓSTICO!A26:J86,6,0)</f>
        <v>Publicación de la información 
 a través de los diferentes canales de comunicación </v>
      </c>
      <c r="D33" s="30" t="str">
        <f>VLOOKUP(A33,AUTODIAGNÓSTICO!A26:J86,8,0)</f>
        <v>Actualizar los canales de comunicación diferentes a la página web, con la información preparada por la entidad, atendiendo a lo estipulado en el cronograma elaborado anteriormente. </v>
      </c>
      <c r="E33" s="31">
        <f>VLOOKUP(A33,AUTODIAGNÓSTICO!$A$9:$J$69,9,0)</f>
        <v>50</v>
      </c>
      <c r="F33" s="32" t="s">
        <v>306</v>
      </c>
      <c r="G33" s="32" t="s">
        <v>307</v>
      </c>
      <c r="H33" s="32" t="s">
        <v>308</v>
      </c>
      <c r="I33" s="32" t="s">
        <v>269</v>
      </c>
      <c r="J33" s="32" t="s">
        <v>302</v>
      </c>
      <c r="K33" s="49">
        <v>45694</v>
      </c>
      <c r="L33" s="49">
        <v>45705</v>
      </c>
    </row>
    <row r="34" ht="85.5" customHeight="1" spans="1:12">
      <c r="A34" s="29">
        <v>19</v>
      </c>
      <c r="B34" s="30" t="str">
        <f>VLOOKUP(A34,AUTODIAGNÓSTICO!$A$9:$J$69,3,0)</f>
        <v>EJECUTAR</v>
      </c>
      <c r="C34" s="30" t="str">
        <f>VLOOKUP(A34,AUTODIAGNÓSTICO!A27:J87,6,0)</f>
        <v>Publicación de la información 
 a través de los diferentes canales de comunicación </v>
      </c>
      <c r="D34" s="30" t="str">
        <f>VLOOKUP(A34,AUTODIAGNÓSTICO!A27:J87,8,0)</f>
        <v>Realizar difusión masiva de los informes de rendición de cuentas, en espacios tales como: medios impresos; emisoras locales etc.</v>
      </c>
      <c r="E34" s="31">
        <f>VLOOKUP(A34,AUTODIAGNÓSTICO!$A$9:$J$69,9,0)</f>
        <v>50</v>
      </c>
      <c r="F34" s="32" t="s">
        <v>309</v>
      </c>
      <c r="G34" s="32" t="s">
        <v>310</v>
      </c>
      <c r="H34" s="32" t="s">
        <v>311</v>
      </c>
      <c r="I34" s="32" t="s">
        <v>269</v>
      </c>
      <c r="J34" s="32" t="s">
        <v>302</v>
      </c>
      <c r="K34" s="49">
        <v>45694</v>
      </c>
      <c r="L34" s="49">
        <v>45705</v>
      </c>
    </row>
    <row r="35" ht="105" customHeight="1" spans="1:12">
      <c r="A35" s="29">
        <v>20</v>
      </c>
      <c r="B35" s="30" t="str">
        <f>VLOOKUP(A35,AUTODIAGNÓSTICO!$A$9:$J$69,3,0)</f>
        <v>EJECUTAR</v>
      </c>
      <c r="C35" s="30" t="str">
        <f>VLOOKUP(A35,AUTODIAGNÓSTICO!A28:J88,6,0)</f>
        <v>Preparar los espacios de diálogo</v>
      </c>
      <c r="D35" s="30" t="str">
        <f>VLOOKUP(A35,AUTODIAGNÓSTICO!A28:J88,8,0)</f>
        <v>Identificar si en los ejercicios de rendición de cuentas de la vigencia anterior, involucró a todos los grupos de valor . </v>
      </c>
      <c r="E35" s="31">
        <f>VLOOKUP(A35,AUTODIAGNÓSTICO!$A$9:$J$69,9,0)</f>
        <v>50</v>
      </c>
      <c r="F35" s="32" t="s">
        <v>312</v>
      </c>
      <c r="G35" s="32" t="s">
        <v>313</v>
      </c>
      <c r="H35" s="32" t="s">
        <v>314</v>
      </c>
      <c r="I35" s="32" t="s">
        <v>315</v>
      </c>
      <c r="J35" s="32" t="s">
        <v>302</v>
      </c>
      <c r="K35" s="50">
        <v>45677</v>
      </c>
      <c r="L35" s="50">
        <v>45677</v>
      </c>
    </row>
    <row r="36" ht="76.5" customHeight="1" spans="1:12">
      <c r="A36" s="29">
        <v>21</v>
      </c>
      <c r="B36" s="30" t="str">
        <f>VLOOKUP(A36,AUTODIAGNÓSTICO!$A$9:$J$69,3,0)</f>
        <v>EJECUTAR</v>
      </c>
      <c r="C36" s="30" t="str">
        <f>VLOOKUP(A36,AUTODIAGNÓSTICO!A29:J89,6,0)</f>
        <v>Convocar a los ciudadanos y grupos de interés para participar en los espacios de diálogo para la rendición de cuentas</v>
      </c>
      <c r="D36" s="30" t="str">
        <f>VLOOKUP(A36,AUTODIAGNÓSTICO!A29:J89,8,0)</f>
        <v>Realizar reuniones preparatorias y acciones de capacitación con líderes de área de gestión y docentes para formular  y ejecutar mecanismos de convocatoria a los espacios de diálogo.</v>
      </c>
      <c r="E36" s="31">
        <f>VLOOKUP(A36,AUTODIAGNÓSTICO!$A$9:$J$69,9,0)</f>
        <v>50</v>
      </c>
      <c r="F36" s="32" t="s">
        <v>316</v>
      </c>
      <c r="G36" s="32" t="s">
        <v>317</v>
      </c>
      <c r="H36" s="32" t="s">
        <v>318</v>
      </c>
      <c r="I36" s="32" t="s">
        <v>269</v>
      </c>
      <c r="J36" s="32" t="s">
        <v>302</v>
      </c>
      <c r="K36" s="49">
        <v>44963</v>
      </c>
      <c r="L36" s="49">
        <v>44974</v>
      </c>
    </row>
    <row r="37" ht="66.75" customHeight="1" spans="1:12">
      <c r="A37" s="29">
        <v>22</v>
      </c>
      <c r="B37" s="30" t="str">
        <f>VLOOKUP(A37,AUTODIAGNÓSTICO!$A$9:$J$69,3,0)</f>
        <v>EJECUTAR</v>
      </c>
      <c r="C37" s="30" t="str">
        <f>VLOOKUP(A37,AUTODIAGNÓSTICO!A30:J90,6,0)</f>
        <v>Convocar a los ciudadanos y grupos de interés para participar en los espacios de diálogo para la rendición de cuentas</v>
      </c>
      <c r="D37" s="30" t="str">
        <f>VLOOKUP(A37,AUTODIAGNÓSTICO!A30:J90,8,0)</f>
        <v>Convocar a través de medios electrónicos (Facebook, Twitter, Instagram, whatsapp, entre otros) a la comunidad educativa, ciudadanos y grupos de interés, de acuerdo a los espacios de rendición de cuentas definidos. </v>
      </c>
      <c r="E37" s="31">
        <f>VLOOKUP(A37,AUTODIAGNÓSTICO!$A$9:$J$69,9,0)</f>
        <v>60</v>
      </c>
      <c r="F37" s="32" t="s">
        <v>319</v>
      </c>
      <c r="G37" s="32" t="s">
        <v>320</v>
      </c>
      <c r="H37" s="32" t="s">
        <v>321</v>
      </c>
      <c r="I37" s="32" t="s">
        <v>322</v>
      </c>
      <c r="J37" s="32" t="s">
        <v>302</v>
      </c>
      <c r="K37" s="49">
        <v>45694</v>
      </c>
      <c r="L37" s="49">
        <v>45705</v>
      </c>
    </row>
    <row r="38" ht="69" customHeight="1" spans="1:12">
      <c r="A38" s="29">
        <v>23</v>
      </c>
      <c r="B38" s="30" t="str">
        <f>VLOOKUP(A38,AUTODIAGNÓSTICO!$A$9:$J$69,3,0)</f>
        <v>EJECUTAR</v>
      </c>
      <c r="C38" s="30" t="str">
        <f>VLOOKUP(A38,AUTODIAGNÓSTICO!A31:J91,6,0)</f>
        <v>Realizar espacios de diálogo  de rendición de cuentas</v>
      </c>
      <c r="D38" s="30" t="str">
        <f>VLOOKUP(A38,AUTODIAGNÓSTICO!A31:J91,8,0)</f>
        <v>Asegurar el suministro y acceso de información de forma previa  a la Comunidad Eductiva, los ciudadanos y grupos de valor  convocados, con relación a los temas a tratar en los ejercicios de rendición de cuentas definidos.</v>
      </c>
      <c r="E38" s="31">
        <f>VLOOKUP(A38,AUTODIAGNÓSTICO!$A$9:$J$69,9,0)</f>
        <v>51</v>
      </c>
      <c r="F38" s="32" t="s">
        <v>323</v>
      </c>
      <c r="G38" s="32" t="s">
        <v>324</v>
      </c>
      <c r="H38" s="32" t="s">
        <v>325</v>
      </c>
      <c r="I38" s="32" t="s">
        <v>326</v>
      </c>
      <c r="J38" s="32" t="s">
        <v>302</v>
      </c>
      <c r="K38" s="49">
        <v>45694</v>
      </c>
      <c r="L38" s="49">
        <v>45705</v>
      </c>
    </row>
    <row r="39" ht="88.5" customHeight="1" spans="1:12">
      <c r="A39" s="29">
        <v>24</v>
      </c>
      <c r="B39" s="30" t="str">
        <f>VLOOKUP(A39,AUTODIAGNÓSTICO!$A$9:$J$69,3,0)</f>
        <v>EJECUTAR</v>
      </c>
      <c r="C39" s="30" t="str">
        <f>VLOOKUP(A39,AUTODIAGNÓSTICO!A32:J92,6,0)</f>
        <v>Realizar espacios de diálogo  de rendición de cuentas</v>
      </c>
      <c r="D39" s="30" t="str">
        <f>VLOOKUP(A39,AUTODIAGNÓSTICO!A32:J92,8,0)</f>
        <v>Implementar los canales y mecanismos virtuales que complementarán las acciones de diálogo definidas para la rendición de cuentas sobre temas específicos y para los temas generales.</v>
      </c>
      <c r="E39" s="31">
        <f>VLOOKUP(A39,AUTODIAGNÓSTICO!$A$9:$J$69,9,0)</f>
        <v>51</v>
      </c>
      <c r="F39" s="32" t="s">
        <v>327</v>
      </c>
      <c r="G39" s="32" t="s">
        <v>328</v>
      </c>
      <c r="H39" s="32" t="s">
        <v>329</v>
      </c>
      <c r="I39" s="32" t="s">
        <v>330</v>
      </c>
      <c r="J39" s="32" t="s">
        <v>302</v>
      </c>
      <c r="K39" s="50">
        <v>45705</v>
      </c>
      <c r="L39" s="50">
        <v>45705</v>
      </c>
    </row>
    <row r="40" ht="75.75" customHeight="1" spans="1:12">
      <c r="A40" s="29">
        <v>25</v>
      </c>
      <c r="B40" s="30" t="str">
        <f>VLOOKUP(A40,AUTODIAGNÓSTICO!$A$9:$J$69,3,0)</f>
        <v>EJECUTAR</v>
      </c>
      <c r="C40" s="30" t="str">
        <f>VLOOKUP(A40,AUTODIAGNÓSTICO!A33:J93,6,0)</f>
        <v>Realizar espacios de diálogo  de rendición de cuentas</v>
      </c>
      <c r="D40" s="30" t="str">
        <f>VLOOKUP(A40,AUTODIAGNÓSTICO!A33:J93,8,0)</f>
        <v>Recibir y analizar las propuestas para abrir el espacio de participación por parte de la comunidad, los ciudadanos y grupos de interés</v>
      </c>
      <c r="E40" s="31">
        <f>VLOOKUP(A40,AUTODIAGNÓSTICO!$A$9:$J$69,9,0)</f>
        <v>20</v>
      </c>
      <c r="F40" s="32" t="s">
        <v>331</v>
      </c>
      <c r="G40" s="32" t="s">
        <v>332</v>
      </c>
      <c r="H40" s="32" t="s">
        <v>333</v>
      </c>
      <c r="I40" s="32" t="s">
        <v>334</v>
      </c>
      <c r="J40" s="32" t="s">
        <v>302</v>
      </c>
      <c r="K40" s="50">
        <v>45715</v>
      </c>
      <c r="L40" s="50">
        <v>45715</v>
      </c>
    </row>
    <row r="41" ht="72.75" customHeight="1" spans="1:12">
      <c r="A41" s="29">
        <v>26</v>
      </c>
      <c r="B41" s="30" t="str">
        <f>VLOOKUP(A41,AUTODIAGNÓSTICO!$A$9:$J$69,3,0)</f>
        <v>EJECUTAR</v>
      </c>
      <c r="C41" s="30" t="str">
        <f>VLOOKUP(A41,AUTODIAGNÓSTICO!A34:J94,6,0)</f>
        <v>Realizar espacios de diálogo  de rendición de cuentas</v>
      </c>
      <c r="D41" s="30" t="str">
        <f>VLOOKUP(A41,AUTODIAGNÓSTICO!A34:J94,8,0)</f>
        <v>Diligenciar el formato interno de reporte de los resultados obtenidos en el ejercicio. </v>
      </c>
      <c r="E41" s="31">
        <f>VLOOKUP(A41,AUTODIAGNÓSTICO!$A$9:$J$69,9,0)</f>
        <v>30</v>
      </c>
      <c r="F41" s="32" t="s">
        <v>335</v>
      </c>
      <c r="G41" s="32" t="s">
        <v>336</v>
      </c>
      <c r="H41" s="32" t="s">
        <v>337</v>
      </c>
      <c r="I41" s="32" t="s">
        <v>322</v>
      </c>
      <c r="J41" s="32" t="s">
        <v>338</v>
      </c>
      <c r="K41" s="50">
        <v>45715</v>
      </c>
      <c r="L41" s="50">
        <v>45715</v>
      </c>
    </row>
    <row r="42" ht="63" customHeight="1" spans="1:12">
      <c r="A42" s="29">
        <v>27</v>
      </c>
      <c r="B42" s="30" t="str">
        <f>VLOOKUP(A42,AUTODIAGNÓSTICO!$A$9:$J$69,3,0)</f>
        <v>EJECUTAR</v>
      </c>
      <c r="C42" s="30" t="str">
        <f>VLOOKUP(A42,AUTODIAGNÓSTICO!A35:J95,6,0)</f>
        <v>Realizar espacios de diálogo  de rendición de cuentas</v>
      </c>
      <c r="D42" s="30" t="str">
        <f>VLOOKUP(A42,AUTODIAGNÓSTICO!A35:J95,8,0)</f>
        <v>Publicar el informe ejecutivo y las evidencias de la rendición de cuentas en la plataforma enjambre</v>
      </c>
      <c r="E42" s="31">
        <f>VLOOKUP(A42,AUTODIAGNÓSTICO!$A$9:$J$69,9,0)</f>
        <v>60</v>
      </c>
      <c r="F42" s="32" t="s">
        <v>339</v>
      </c>
      <c r="G42" s="32" t="s">
        <v>340</v>
      </c>
      <c r="H42" s="32" t="s">
        <v>341</v>
      </c>
      <c r="I42" s="32" t="s">
        <v>322</v>
      </c>
      <c r="J42" s="32" t="s">
        <v>342</v>
      </c>
      <c r="K42" s="50">
        <v>45715</v>
      </c>
      <c r="L42" s="50">
        <v>45715</v>
      </c>
    </row>
    <row r="43" ht="86.25" customHeight="1" spans="1:12">
      <c r="A43" s="29">
        <v>28</v>
      </c>
      <c r="B43" s="30" t="str">
        <f>VLOOKUP(A43,AUTODIAGNÓSTICO!$A$9:$J$69,3,0)</f>
        <v>EJECUTAR</v>
      </c>
      <c r="C43" s="30" t="str">
        <f>VLOOKUP(A43,AUTODIAGNÓSTICO!A36:J96,6,0)</f>
        <v>Realizar espacios de diálogo  de rendición de cuentas</v>
      </c>
      <c r="D43" s="30" t="str">
        <f>VLOOKUP(A43,AUTODIAGNÓSTICO!A36:J96,8,0)</f>
        <v>Otorgar respuestas escritas, en el término de quince días a las preguntas de los ciudadanos formuladas en el marco del proceso de rendición de cuentas y publicarlas en la página web o en los medios de difusión oficiales de las entidades.</v>
      </c>
      <c r="E43" s="31">
        <f>VLOOKUP(A43,AUTODIAGNÓSTICO!$A$9:$J$69,9,0)</f>
        <v>50</v>
      </c>
      <c r="F43" s="32" t="s">
        <v>343</v>
      </c>
      <c r="G43" s="32" t="s">
        <v>344</v>
      </c>
      <c r="H43" s="32" t="s">
        <v>345</v>
      </c>
      <c r="I43" s="32" t="s">
        <v>322</v>
      </c>
      <c r="J43" s="32" t="s">
        <v>342</v>
      </c>
      <c r="K43" s="50">
        <v>45715</v>
      </c>
      <c r="L43" s="50">
        <v>45715</v>
      </c>
    </row>
    <row r="44" ht="59.25" customHeight="1" spans="1:12">
      <c r="A44" s="29">
        <v>29</v>
      </c>
      <c r="B44" s="30" t="str">
        <f>VLOOKUP(A44,AUTODIAGNÓSTICO!$A$9:$J$69,3,0)</f>
        <v>VERIFICAR</v>
      </c>
      <c r="C44" s="30" t="str">
        <f>VLOOKUP(A44,AUTODIAGNÓSTICO!A37:J97,6,0)</f>
        <v>Cuantificar el impacto de las acciones de rendición de cuentas para divulgarlos a la ciudadanía</v>
      </c>
      <c r="D44" s="30" t="str">
        <f>VLOOKUP(A44,AUTODIAGNÓSTICO!A37:J97,8,0)</f>
        <v>Analizar las evaluaciones, recomendaciones u objeciones recibidas en el espacio de diálogo para la rendición de cuentas,</v>
      </c>
      <c r="E44" s="31">
        <f>VLOOKUP(A44,AUTODIAGNÓSTICO!$A$9:$J$69,9,0)</f>
        <v>45</v>
      </c>
      <c r="F44" s="32" t="s">
        <v>346</v>
      </c>
      <c r="G44" s="32" t="s">
        <v>347</v>
      </c>
      <c r="H44" s="32" t="s">
        <v>348</v>
      </c>
      <c r="I44" s="32" t="s">
        <v>349</v>
      </c>
      <c r="J44" s="32" t="s">
        <v>342</v>
      </c>
      <c r="K44" s="50">
        <v>45722</v>
      </c>
      <c r="L44" s="50">
        <v>45733</v>
      </c>
    </row>
    <row r="45" ht="70.5" customHeight="1" spans="1:12">
      <c r="A45" s="29">
        <v>30</v>
      </c>
      <c r="B45" s="30" t="str">
        <f>VLOOKUP(A45,AUTODIAGNÓSTICO!$A$9:$J$69,3,0)</f>
        <v>VERIFICAR</v>
      </c>
      <c r="C45" s="30" t="str">
        <f>VLOOKUP(A45,AUTODIAGNÓSTICO!A38:J98,6,0)</f>
        <v>Cuantificar el impacto de las acciones de rendición de cuentas para divulgarlos a la ciudadanía</v>
      </c>
      <c r="D45" s="30" t="str">
        <f>VLOOKUP(A45,AUTODIAGNÓSTICO!A38:J98,8,0)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5" s="31">
        <f>VLOOKUP(A45,AUTODIAGNÓSTICO!$A$9:$J$69,9,0)</f>
        <v>45</v>
      </c>
      <c r="F45" s="32" t="s">
        <v>346</v>
      </c>
      <c r="G45" s="32" t="s">
        <v>347</v>
      </c>
      <c r="H45" s="32" t="s">
        <v>350</v>
      </c>
      <c r="I45" s="32" t="s">
        <v>349</v>
      </c>
      <c r="J45" s="32" t="s">
        <v>342</v>
      </c>
      <c r="K45" s="50">
        <v>45722</v>
      </c>
      <c r="L45" s="50">
        <v>45733</v>
      </c>
    </row>
    <row r="46" ht="83.25" customHeight="1" spans="1:12">
      <c r="A46" s="29">
        <v>31</v>
      </c>
      <c r="B46" s="30" t="str">
        <f>VLOOKUP(A46,AUTODIAGNÓSTICO!$A$9:$J$69,3,0)</f>
        <v>VERIFICAR</v>
      </c>
      <c r="C46" s="30" t="str">
        <f>VLOOKUP(A46,AUTODIAGNÓSTICO!A39:J99,6,0)</f>
        <v>Cuantificar el impacto de las acciones de rendición de cuentas para divulgarlos a la ciudadanía</v>
      </c>
      <c r="D46" s="30" t="str">
        <f>VLOOKUP(A46,AUTODIAGNÓSTICO!A39:J99,8,0)</f>
        <v>Formular, previa evaluación por parte de los responsables, planes de mejoramiento a la gestión institucional a partir de las observaciones, propuestas y recomendaciones ciudadanas.</v>
      </c>
      <c r="E46" s="31">
        <f>VLOOKUP(A46,AUTODIAGNÓSTICO!$A$9:$J$69,9,0)</f>
        <v>45</v>
      </c>
      <c r="F46" s="32" t="s">
        <v>346</v>
      </c>
      <c r="G46" s="32" t="s">
        <v>351</v>
      </c>
      <c r="H46" s="32" t="s">
        <v>352</v>
      </c>
      <c r="I46" s="32" t="s">
        <v>353</v>
      </c>
      <c r="J46" s="32" t="s">
        <v>342</v>
      </c>
      <c r="K46" s="50">
        <v>45722</v>
      </c>
      <c r="L46" s="50">
        <v>45733</v>
      </c>
    </row>
    <row r="47" ht="80.25" customHeight="1" spans="1:12">
      <c r="A47" s="29">
        <v>32</v>
      </c>
      <c r="B47" s="30" t="str">
        <f>VLOOKUP(A47,AUTODIAGNÓSTICO!$A$9:$J$69,3,0)</f>
        <v>VERIFICAR</v>
      </c>
      <c r="C47" s="30" t="str">
        <f>VLOOKUP(A47,AUTODIAGNÓSTICO!A40:J100,6,0)</f>
        <v>Cuantificar el impacto de las acciones de rendición de cuentas para divulgarlos a la ciudadanía</v>
      </c>
      <c r="D47" s="30" t="str">
        <f>VLOOKUP(A47,AUTODIAGNÓSTICO!A40:J100,8,0)</f>
        <v>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47" s="31">
        <f>VLOOKUP(A47,AUTODIAGNÓSTICO!$A$9:$J$69,9,0)</f>
        <v>53</v>
      </c>
      <c r="F47" s="32" t="s">
        <v>354</v>
      </c>
      <c r="G47" s="32" t="s">
        <v>355</v>
      </c>
      <c r="H47" s="32" t="s">
        <v>356</v>
      </c>
      <c r="I47" s="32" t="s">
        <v>349</v>
      </c>
      <c r="J47" s="32" t="s">
        <v>342</v>
      </c>
      <c r="K47" s="50">
        <v>45722</v>
      </c>
      <c r="L47" s="50">
        <v>45733</v>
      </c>
    </row>
    <row r="48" ht="67.5" customHeight="1" spans="1:12">
      <c r="A48" s="29">
        <v>33</v>
      </c>
      <c r="B48" s="30" t="str">
        <f>VLOOKUP(A48,AUTODIAGNÓSTICO!$A$9:$J$69,3,0)</f>
        <v>VERIFICAR</v>
      </c>
      <c r="C48" s="30" t="str">
        <f>VLOOKUP(A48,AUTODIAGNÓSTICO!A41:J101,6,0)</f>
        <v>Cuantificar el impacto de las acciones de rendición de cuentas para divulgarlos a la ciudadanía</v>
      </c>
      <c r="D48" s="30" t="str">
        <f>VLOOKUP(A48,AUTODIAGNÓSTICO!A41:J101,8,0)</f>
        <v>Analizar las recomendaciones realizadas por los órganos de control frente a los informes de rendición de cuentas y establecer correctivos que optimicen la gestión y faciliten el cumplimiento de las metas del plan  institucional.</v>
      </c>
      <c r="E48" s="31">
        <f>VLOOKUP(A48,AUTODIAGNÓSTICO!$A$9:$J$69,9,0)</f>
        <v>50</v>
      </c>
      <c r="F48" s="32" t="s">
        <v>346</v>
      </c>
      <c r="G48" s="32" t="s">
        <v>357</v>
      </c>
      <c r="H48" s="32" t="s">
        <v>358</v>
      </c>
      <c r="I48" s="32" t="s">
        <v>349</v>
      </c>
      <c r="J48" s="32" t="s">
        <v>342</v>
      </c>
      <c r="K48" s="50">
        <v>45722</v>
      </c>
      <c r="L48" s="50">
        <v>45733</v>
      </c>
    </row>
    <row r="49" ht="57" customHeight="1" spans="1:12">
      <c r="A49" s="29">
        <v>34</v>
      </c>
      <c r="B49" s="30" t="str">
        <f>VLOOKUP(A49,AUTODIAGNÓSTICO!$A$9:$J$69,3,0)</f>
        <v>VERIFICAR</v>
      </c>
      <c r="C49" s="30" t="str">
        <f>VLOOKUP(A49,AUTODIAGNÓSTICO!A42:J102,6,0)</f>
        <v>Cuantificar el impacto de las acciones de rendición de cuentas para divulgarlos a la ciudadanía</v>
      </c>
      <c r="D49" s="30" t="str">
        <f>VLOOKUP(A49,AUTODIAGNÓSTICO!A42:J102,8,0)</f>
        <v>Analizar las recomendaciones derivadas de cada espacio de diálogo y establecer correctivos que optimicen la gestión y faciliten el cumplimiento de las metas del plan  institucional.</v>
      </c>
      <c r="E49" s="31">
        <f>VLOOKUP(A49,AUTODIAGNÓSTICO!$A$9:$J$69,9,0)</f>
        <v>50</v>
      </c>
      <c r="F49" s="32" t="s">
        <v>359</v>
      </c>
      <c r="G49" s="32" t="s">
        <v>360</v>
      </c>
      <c r="H49" s="32" t="s">
        <v>361</v>
      </c>
      <c r="I49" s="32" t="s">
        <v>349</v>
      </c>
      <c r="J49" s="32" t="s">
        <v>342</v>
      </c>
      <c r="K49" s="50">
        <v>45722</v>
      </c>
      <c r="L49" s="50">
        <v>45733</v>
      </c>
    </row>
    <row r="50" ht="71.25" customHeight="1" spans="1:12">
      <c r="A50" s="29">
        <v>35</v>
      </c>
      <c r="B50" s="30" t="str">
        <f>VLOOKUP(A50,AUTODIAGNÓSTICO!$A$9:$J$69,3,0)</f>
        <v>VERIFICAR</v>
      </c>
      <c r="C50" s="30" t="str">
        <f>VLOOKUP(A50,AUTODIAGNÓSTICO!A43:J103,6,0)</f>
        <v>Cuantificar el impacto de las acciones de rendición de cuentas para divulgarlos a la ciudadanía</v>
      </c>
      <c r="D50" s="30" t="str">
        <f>VLOOKUP(A50,AUTODIAGNÓSTICO!A43:J103,8,0)</f>
        <v>Evaluar y verificar los resultados de la implementación de la estrategia de rendición de cuentas, valorando el cumplimiento de las metas definidas frente al reto y objetivos de la estrategia.</v>
      </c>
      <c r="E50" s="31">
        <f>VLOOKUP(A50,AUTODIAGNÓSTICO!$A$9:$J$69,9,0)</f>
        <v>52</v>
      </c>
      <c r="F50" s="32" t="s">
        <v>346</v>
      </c>
      <c r="G50" s="32" t="s">
        <v>362</v>
      </c>
      <c r="H50" s="32" t="s">
        <v>363</v>
      </c>
      <c r="I50" s="32" t="s">
        <v>349</v>
      </c>
      <c r="J50" s="32" t="s">
        <v>342</v>
      </c>
      <c r="K50" s="50">
        <v>45722</v>
      </c>
      <c r="L50" s="50">
        <v>45733</v>
      </c>
    </row>
    <row r="51" ht="117.75" customHeight="1" spans="1:12">
      <c r="A51" s="29">
        <v>36</v>
      </c>
      <c r="B51" s="30" t="str">
        <f>VLOOKUP(A51,AUTODIAGNÓSTICO!$A$9:$J$69,3,0)</f>
        <v>ACTUAR</v>
      </c>
      <c r="C51" s="30" t="str">
        <f>VLOOKUP(A51,AUTODIAGNÓSTICO!A44:J104,6,0)</f>
        <v>Establecer acciones de mejora del proceso de rendición de cuenta</v>
      </c>
      <c r="D51" s="30" t="str">
        <f>VLOOKUP(A51,AUTODIAGNÓSTICO!A44:J104,8,0)</f>
        <v>Incorporar en los informes dirigidos a los órganos de control y cuerpos colegiados los resultados de las recomendaciones y compromisos asumidas en los ejercicios de rendición de cuentas.</v>
      </c>
      <c r="E51" s="31">
        <f>VLOOKUP(A51,AUTODIAGNÓSTICO!$A$9:$J$69,9,0)</f>
        <v>60</v>
      </c>
      <c r="F51" s="32" t="s">
        <v>346</v>
      </c>
      <c r="G51" s="32" t="s">
        <v>364</v>
      </c>
      <c r="H51" s="32" t="s">
        <v>365</v>
      </c>
      <c r="I51" s="32" t="s">
        <v>349</v>
      </c>
      <c r="J51" s="32" t="s">
        <v>342</v>
      </c>
      <c r="K51" s="50">
        <v>45754</v>
      </c>
      <c r="L51" s="50">
        <v>45756</v>
      </c>
    </row>
    <row r="52" ht="15.75" customHeight="1" spans="1:5">
      <c r="A52" s="1"/>
      <c r="B52" s="2"/>
      <c r="C52" s="2"/>
      <c r="D52" s="2"/>
      <c r="E52" s="2"/>
    </row>
    <row r="53" ht="15.75" customHeight="1" spans="1:5">
      <c r="A53" s="1"/>
      <c r="B53" s="2"/>
      <c r="C53" s="2"/>
      <c r="D53" s="2"/>
      <c r="E53" s="2"/>
    </row>
    <row r="54" ht="15.75" customHeight="1" spans="1:5">
      <c r="A54" s="1"/>
      <c r="B54" s="2"/>
      <c r="C54" s="2"/>
      <c r="D54" s="2"/>
      <c r="E54" s="2"/>
    </row>
    <row r="55" ht="15.75" customHeight="1" spans="1:5">
      <c r="A55" s="1"/>
      <c r="B55" s="2"/>
      <c r="C55" s="2"/>
      <c r="D55" s="2"/>
      <c r="E55" s="2"/>
    </row>
    <row r="56" ht="15.75" customHeight="1" spans="1:5">
      <c r="A56" s="1"/>
      <c r="B56" s="2"/>
      <c r="C56" s="2"/>
      <c r="D56" s="2"/>
      <c r="E56" s="2"/>
    </row>
    <row r="57" ht="15.75" customHeight="1" spans="1:5">
      <c r="A57" s="1"/>
      <c r="B57" s="2"/>
      <c r="C57" s="2"/>
      <c r="D57" s="2"/>
      <c r="E57" s="2"/>
    </row>
    <row r="58" ht="15.75" customHeight="1" spans="1:5">
      <c r="A58" s="1"/>
      <c r="B58" s="2"/>
      <c r="C58" s="2"/>
      <c r="D58" s="2"/>
      <c r="E58" s="2"/>
    </row>
    <row r="59" ht="15.75" customHeight="1" spans="1:5">
      <c r="A59" s="1"/>
      <c r="B59" s="2"/>
      <c r="C59" s="2"/>
      <c r="D59" s="2"/>
      <c r="E59" s="2"/>
    </row>
    <row r="60" ht="15.75" customHeight="1" spans="1:5">
      <c r="A60" s="1"/>
      <c r="B60" s="2"/>
      <c r="C60" s="2"/>
      <c r="D60" s="2"/>
      <c r="E60" s="2"/>
    </row>
    <row r="61" ht="15.75" customHeight="1" spans="1:5">
      <c r="A61" s="1"/>
      <c r="B61" s="2"/>
      <c r="C61" s="2"/>
      <c r="D61" s="2"/>
      <c r="E61" s="2"/>
    </row>
    <row r="62" ht="15.75" customHeight="1" spans="1:5">
      <c r="A62" s="1"/>
      <c r="B62" s="2"/>
      <c r="C62" s="2"/>
      <c r="D62" s="2"/>
      <c r="E62" s="2"/>
    </row>
    <row r="63" ht="15.75" customHeight="1" spans="1:5">
      <c r="A63" s="1"/>
      <c r="B63" s="2"/>
      <c r="C63" s="2"/>
      <c r="D63" s="2"/>
      <c r="E63" s="2"/>
    </row>
    <row r="64" ht="15.75" customHeight="1" spans="1:5">
      <c r="A64" s="1"/>
      <c r="B64" s="2"/>
      <c r="C64" s="2"/>
      <c r="D64" s="2"/>
      <c r="E64" s="2"/>
    </row>
    <row r="65" ht="15.75" customHeight="1" spans="1:5">
      <c r="A65" s="1"/>
      <c r="B65" s="2"/>
      <c r="C65" s="2"/>
      <c r="D65" s="2"/>
      <c r="E65" s="2"/>
    </row>
    <row r="66" ht="15.75" customHeight="1" spans="1:5">
      <c r="A66" s="1"/>
      <c r="B66" s="2"/>
      <c r="C66" s="2"/>
      <c r="D66" s="2"/>
      <c r="E66" s="2"/>
    </row>
    <row r="67" ht="15.75" customHeight="1" spans="1:5">
      <c r="A67" s="1"/>
      <c r="B67" s="2"/>
      <c r="C67" s="2"/>
      <c r="D67" s="2"/>
      <c r="E67" s="2"/>
    </row>
    <row r="68" ht="15.75" customHeight="1" spans="1:5">
      <c r="A68" s="1"/>
      <c r="B68" s="2"/>
      <c r="C68" s="2"/>
      <c r="D68" s="2"/>
      <c r="E68" s="2"/>
    </row>
    <row r="69" ht="15.75" customHeight="1" spans="1:5">
      <c r="A69" s="1"/>
      <c r="B69" s="2"/>
      <c r="C69" s="2"/>
      <c r="D69" s="2"/>
      <c r="E69" s="2"/>
    </row>
    <row r="70" ht="15.75" customHeight="1" spans="1:5">
      <c r="A70" s="1"/>
      <c r="B70" s="2"/>
      <c r="C70" s="2"/>
      <c r="D70" s="2"/>
      <c r="E70" s="2"/>
    </row>
    <row r="71" ht="15.75" customHeight="1" spans="1:5">
      <c r="A71" s="1"/>
      <c r="B71" s="2"/>
      <c r="C71" s="2"/>
      <c r="D71" s="2"/>
      <c r="E71" s="2"/>
    </row>
    <row r="72" ht="15.75" customHeight="1" spans="1:5">
      <c r="A72" s="1"/>
      <c r="B72" s="2"/>
      <c r="C72" s="2"/>
      <c r="D72" s="2"/>
      <c r="E72" s="2"/>
    </row>
    <row r="73" ht="15.75" customHeight="1" spans="1:5">
      <c r="A73" s="1"/>
      <c r="B73" s="2"/>
      <c r="C73" s="2"/>
      <c r="D73" s="2"/>
      <c r="E73" s="2"/>
    </row>
    <row r="74" ht="15.75" customHeight="1" spans="1:5">
      <c r="A74" s="1"/>
      <c r="B74" s="2"/>
      <c r="C74" s="2"/>
      <c r="D74" s="2"/>
      <c r="E74" s="2"/>
    </row>
  </sheetData>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5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3" priority="4" operator="between">
      <formula>21</formula>
      <formula>40</formula>
    </cfRule>
    <cfRule type="cellIs" dxfId="4" priority="5" operator="between">
      <formula>1</formula>
      <formula>20</formula>
    </cfRule>
  </conditionalFormatting>
  <dataValidations count="3">
    <dataValidation type="list" allowBlank="1" showErrorMessage="1" sqref="K9">
      <formula1>$N$3:$N$15</formula1>
    </dataValidation>
    <dataValidation type="list" allowBlank="1" showErrorMessage="1" sqref="L9">
      <formula1>$O$3:$O$15</formula1>
    </dataValidation>
    <dataValidation type="date" operator="greaterThanOrEqual" allowBlank="1" showErrorMessage="1" sqref="K16:L51">
      <formula1>44562</formula1>
    </dataValidation>
  </dataValidations>
  <pageMargins left="0.7" right="0.7" top="0.75" bottom="0.75" header="0" footer="0"/>
  <pageSetup paperSize="1" orientation="portrait"/>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CER LA FENICIA</cp:lastModifiedBy>
  <dcterms:created xsi:type="dcterms:W3CDTF">2021-11-16T13:51:00Z</dcterms:created>
  <cp:lastPrinted>2021-12-27T19:55:00Z</cp:lastPrinted>
  <dcterms:modified xsi:type="dcterms:W3CDTF">2026-04-15T22:46:07Z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19DB265C454C47A1BFAF962E4B6ED459_12</vt:lpwstr>
  </property>
  <property fmtid="{D5CDD505-2E9C-101B-9397-08002B2CF9AE}" pid="3" name="KSOProductBuildVer">
    <vt:lpwstr>3082-12.2.0.23196</vt:lpwstr>
  </property>
</Properties>
</file>