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pc\Documents\PAPELES 2024\enjambre  2024\carpeta 5 Gestion de los PPT\"/>
    </mc:Choice>
  </mc:AlternateContent>
  <xr:revisionPtr revIDLastSave="0" documentId="13_ncr:1_{FF678E9E-224D-482D-98BD-5E3A6B5F28D5}" xr6:coauthVersionLast="47" xr6:coauthVersionMax="47" xr10:uidLastSave="{00000000-0000-0000-0000-000000000000}"/>
  <bookViews>
    <workbookView xWindow="-120" yWindow="-120" windowWidth="20730" windowHeight="11160" activeTab="2"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externalReferences>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2" l="1"/>
  <c r="B19" i="9"/>
  <c r="D10" i="8"/>
  <c r="D8" i="8"/>
  <c r="B9" i="8"/>
  <c r="B7" i="8"/>
  <c r="C26" i="15" l="1"/>
  <c r="C25" i="15"/>
  <c r="C24" i="15"/>
  <c r="B24" i="15"/>
  <c r="C23" i="15"/>
  <c r="C22" i="15"/>
  <c r="C21" i="15"/>
  <c r="B21" i="15"/>
  <c r="C20" i="15"/>
  <c r="C19" i="15"/>
  <c r="C18" i="15"/>
  <c r="B18" i="15"/>
  <c r="C15" i="15"/>
  <c r="C14" i="15"/>
  <c r="C13" i="15"/>
  <c r="B13" i="15"/>
  <c r="C12" i="15"/>
  <c r="C11" i="15"/>
  <c r="C10" i="15"/>
  <c r="B10" i="15"/>
  <c r="C9" i="15"/>
  <c r="C8" i="15"/>
  <c r="C7" i="15"/>
  <c r="B7" i="15"/>
  <c r="B12" i="12" l="1"/>
  <c r="B13" i="12"/>
  <c r="B11" i="12"/>
  <c r="B7" i="12"/>
  <c r="B8" i="12"/>
  <c r="B7" i="9"/>
  <c r="C19" i="10"/>
  <c r="C20" i="10"/>
  <c r="C21" i="10"/>
  <c r="C22" i="10"/>
  <c r="C23" i="10"/>
  <c r="C24" i="10"/>
  <c r="C25" i="10"/>
  <c r="C26" i="10"/>
  <c r="C18" i="10"/>
  <c r="C10" i="10"/>
  <c r="C11" i="10"/>
  <c r="C12" i="10"/>
  <c r="C13" i="10"/>
  <c r="C14" i="10"/>
  <c r="C15" i="10"/>
  <c r="C8" i="10"/>
  <c r="C9" i="10"/>
  <c r="C7" i="10"/>
  <c r="B21" i="10"/>
  <c r="B24" i="10"/>
  <c r="B13" i="10"/>
  <c r="B10" i="10"/>
  <c r="B7" i="10"/>
  <c r="B18" i="10" l="1"/>
  <c r="D7" i="8"/>
</calcChain>
</file>

<file path=xl/sharedStrings.xml><?xml version="1.0" encoding="utf-8"?>
<sst xmlns="http://schemas.openxmlformats.org/spreadsheetml/2006/main" count="606" uniqueCount="293">
  <si>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</si>
  <si>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</si>
  <si>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</si>
  <si>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</si>
  <si>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</si>
  <si>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</si>
  <si>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</si>
  <si>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</si>
  <si>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</si>
  <si>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</si>
  <si>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</si>
  <si>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</si>
  <si>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</si>
  <si>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</si>
  <si>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</si>
  <si>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</si>
  <si>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</si>
  <si>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</si>
  <si>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</si>
  <si>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</si>
  <si>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</si>
  <si>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</si>
  <si>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</si>
  <si>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</si>
  <si>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</si>
  <si>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</si>
  <si>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</si>
  <si>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</si>
  <si>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</si>
  <si>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</si>
  <si>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</si>
  <si>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</si>
  <si>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</si>
  <si>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</si>
  <si>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</si>
  <si>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</si>
  <si>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</si>
  <si>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</si>
  <si>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</si>
  <si>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</si>
  <si>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</si>
  <si>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</si>
  <si>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</si>
  <si>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</si>
  <si>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</si>
  <si>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</si>
  <si>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</si>
  <si>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</si>
  <si>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</si>
  <si>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</si>
  <si>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</si>
  <si>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</si>
  <si>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</si>
  <si>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</si>
  <si>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</si>
  <si>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</si>
  <si>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</si>
  <si>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</si>
  <si>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</si>
  <si>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</si>
  <si>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</si>
  <si>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</si>
  <si>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</si>
  <si>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</si>
  <si>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</si>
  <si>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</si>
  <si>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</si>
  <si>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</si>
  <si>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</si>
  <si>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</si>
  <si>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</si>
  <si>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</si>
  <si>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</si>
  <si>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</si>
  <si>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</si>
  <si>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</si>
  <si>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</si>
  <si>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</si>
  <si>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</si>
  <si>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</si>
  <si>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</si>
  <si>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</si>
  <si>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</si>
  <si>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</si>
  <si>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</si>
  <si>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</si>
  <si>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</si>
  <si>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</si>
  <si>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</si>
  <si>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</si>
  <si>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</si>
  <si>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</si>
  <si>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</si>
  <si>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</si>
  <si>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</si>
  <si>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</si>
  <si>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</si>
  <si>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</si>
  <si>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</si>
  <si>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</si>
  <si>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</si>
  <si>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</si>
  <si>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</si>
  <si>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</si>
  <si>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</si>
  <si>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</si>
  <si>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</si>
  <si>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</si>
  <si>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</si>
  <si>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</si>
  <si>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</si>
  <si>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</si>
  <si>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</si>
  <si>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</si>
  <si>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</si>
  <si>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</si>
  <si>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</si>
  <si>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</si>
  <si>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</si>
  <si>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</si>
  <si>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</si>
  <si>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</si>
  <si>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</si>
  <si>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</si>
  <si>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</si>
  <si>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</si>
  <si>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</si>
  <si>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</si>
  <si>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</si>
  <si>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</si>
  <si>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</si>
  <si>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</si>
  <si>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</si>
  <si>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</si>
  <si>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</si>
  <si>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</si>
  <si>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</si>
  <si>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</si>
  <si>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</si>
  <si>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</si>
  <si>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</si>
  <si>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</si>
  <si>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</si>
  <si>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</si>
  <si>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</si>
  <si>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</si>
  <si>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</si>
  <si>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</si>
  <si>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</si>
  <si>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</si>
  <si>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</si>
  <si>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</si>
  <si>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</si>
  <si>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</si>
  <si>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</si>
  <si>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</si>
  <si>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</si>
  <si>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</si>
  <si>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</si>
  <si>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</si>
  <si>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</si>
  <si>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</si>
  <si>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</si>
  <si>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</si>
  <si>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</si>
  <si>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</si>
  <si>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</si>
  <si>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</si>
  <si>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</si>
  <si>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</si>
  <si>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</si>
  <si>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</si>
  <si>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</si>
  <si>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</si>
  <si>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</si>
  <si>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</si>
  <si>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</si>
  <si>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</si>
  <si>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</si>
  <si>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</si>
  <si>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</si>
  <si>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</si>
  <si>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</si>
  <si>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Espacios complementarios: salón multiuso, biblioteca, sala de proyecciones, área deportivas y recreación.</t>
  </si>
  <si>
    <t>la falta de acompañamiento de los padres de familia para con los estudiantes.</t>
  </si>
  <si>
    <t>3  tratar temas que permitan mejorar los conocinientos en los niños y adolescentes a hacer frente a los riesgos y desafíos.</t>
  </si>
  <si>
    <t>1 Orientacion  a los padres y madres y a sus familias (escuela de padres)</t>
  </si>
  <si>
    <t>1. la desercion escolar</t>
  </si>
  <si>
    <t>2.falta de acompañamiento escolar</t>
  </si>
  <si>
    <t>3.acompañamiento de instituciones de salud y ICBF.</t>
  </si>
  <si>
    <t>la falta de acompañamiento de los padres de familia para con los estudiantes, la violencia intrafamiliar y la falta de recusros economicos.entree otros.</t>
  </si>
  <si>
    <t>2 actividades que permitan en los estudiantes  conocer los deberes y normas sociales.</t>
  </si>
  <si>
    <t>CENTRO EDUCATIVO RURAL CERRO VIEJO</t>
  </si>
  <si>
    <t>CERRO VIEJO</t>
  </si>
  <si>
    <t>VEREDA CORRAL VIEJO</t>
  </si>
  <si>
    <t>cayinios0624@hotmail</t>
  </si>
  <si>
    <t>CLAUDIA LILIANA ROJAS RUEDA.</t>
  </si>
  <si>
    <t>RURAL</t>
  </si>
  <si>
    <t>Situación economica, falta de comunicación.</t>
  </si>
  <si>
    <t>los estudiantes que presentan tipos de comportamientos que afectan la convivencia manifiestan que en el hogar, se presentan situaciones de discusiones, falta de normas , figuras paternas ausentes  y dificultades economicas. Esté tipo de conductas; hace que ellos manifiesten de manera inesperada sus emociones.</t>
  </si>
  <si>
    <t>3. Ayudar a los niños, niñas y adolescentes a hacer frente a los  riesgos y desafios</t>
  </si>
  <si>
    <t xml:space="preserve"> Por las reiteradas ausencias de los padres en la participación y apoyo a tareas, orientación de actividades de hábitos de estudio, acompañamiento familiar, seguimientos, falta de reconocimiento al esfuerzo realizado solo por los niños y niñas, refleja en los grupos de estudiantes, que el rendimiento académico se ve afectado por diversos factores como incumplimiento en tareas, baja comprensión lectora, pérdida de evaluaciones, deficiencia en la calidad de los trabajos y la no finalización de las actividades propuestas en el aula; por lo cual se considera fundamental mejorar el acompañamiento familiar, mediante la implementación de estrategias pedagógicas como el fortalecimiento de hábitos y técnicas de estudio para los estudiantes y padres y de acompañamiento familiar a los niños, en su casa.</t>
  </si>
  <si>
    <t>Modificar las actitudes y normas sociales que fomentan la violencia y la discriminación a traves de estrategias pedagogicas(videos, dramas, lecturas) entre otros.</t>
  </si>
  <si>
    <t>Sensibilizar a las poblaciones en riesgo acerca de la manera en que debe enfrentar, mejorar o seguir rutas de atención para enfrentar, cualquier situación que afecte su salud física y mental.</t>
  </si>
  <si>
    <t>1. orientar a los padres de familia . (escuela de padres)</t>
  </si>
  <si>
    <t>Realizar activdades que promuevan el dialogo  y los vinculos en familia.</t>
  </si>
  <si>
    <t>Promuever la resiliencia, tolerancia, fortaleza en las áreas a fines.</t>
  </si>
  <si>
    <t>2. Ausencia de los padres, madres y acudientes en las actividades escolares.</t>
  </si>
  <si>
    <t>Seguimiento y acompañamiento familiar.</t>
  </si>
  <si>
    <t>Realizacion de actividades de integracion familiar y mejora de los vinculos afectivos.</t>
  </si>
  <si>
    <t>Actividades que promuevan la resiliencia, tolerancia, fortaleza en las áreas a fines.</t>
  </si>
  <si>
    <t>Aplicar normas sociales que fomentan la violencia y la discriminación a través de estrategias pedagogicas(videos, dramas, lecturas) entre otros.</t>
  </si>
  <si>
    <t>Encuentros familiares</t>
  </si>
  <si>
    <t>Proyecto de Educación Sexual y Construccion de la Ciudadania</t>
  </si>
  <si>
    <t xml:space="preserve">Talleres de integracion </t>
  </si>
  <si>
    <t>Educacion para el ejercicio de los Derechos Humanos</t>
  </si>
  <si>
    <t xml:space="preserve">Actividades con los estudiantes </t>
  </si>
  <si>
    <t>1. Dinamicas</t>
  </si>
  <si>
    <t>1.Dialogo</t>
  </si>
  <si>
    <t>En el transcurso del año escolar</t>
  </si>
  <si>
    <t>Todos los Docentes</t>
  </si>
  <si>
    <t>Directora, Padres de Familia, Estudiantes y Docentes</t>
  </si>
  <si>
    <t>video beam, copias, marcadores, lapiceros, colores, marcadores. Entre otros</t>
  </si>
  <si>
    <t>2. Talleres</t>
  </si>
  <si>
    <t>Acompañamiento familiar</t>
  </si>
  <si>
    <t>3. Videos</t>
  </si>
  <si>
    <t>2.Tolerancia</t>
  </si>
  <si>
    <t>1.Lecturas</t>
  </si>
  <si>
    <t>1. Mejorar los vínculos familiares</t>
  </si>
  <si>
    <t>2. Izadas de bandera</t>
  </si>
  <si>
    <t>2.Asesoramiento para su importante tarea de actuar</t>
  </si>
  <si>
    <t>3. Talleres</t>
  </si>
  <si>
    <t>3.Desarrollo de la personalidad</t>
  </si>
  <si>
    <t>1.Juegos</t>
  </si>
  <si>
    <t>1. Estimular su autoestima</t>
  </si>
  <si>
    <t>2.Dramatizaciones</t>
  </si>
  <si>
    <t>2.Reconocer las buenas y malas acciones</t>
  </si>
  <si>
    <t>3. Establecer limites.</t>
  </si>
  <si>
    <t>Reunión de padres</t>
  </si>
  <si>
    <t>1. Creacion de historias</t>
  </si>
  <si>
    <t xml:space="preserve">2. Creación de directorios telefonicos familiares y entidades de salud. </t>
  </si>
  <si>
    <t>2.Apoyo familiar</t>
  </si>
  <si>
    <t xml:space="preserve">3. Talleres con profesionales </t>
  </si>
  <si>
    <t>3. Mejora en la personalidad</t>
  </si>
  <si>
    <t>Reuniones con padres y talleres educativos para estudiantes con objetivos especificos.</t>
  </si>
  <si>
    <t>1. Familias integradas</t>
  </si>
  <si>
    <t xml:space="preserve">2.Creación de historietas </t>
  </si>
  <si>
    <t>2.Niños felices</t>
  </si>
  <si>
    <t xml:space="preserve">3. Exposicion del árbol genealógico </t>
  </si>
  <si>
    <t>3. familias disciplinadas</t>
  </si>
  <si>
    <t>Talleres educativos</t>
  </si>
  <si>
    <t>1 Videos</t>
  </si>
  <si>
    <t>1. Familias informadas</t>
  </si>
  <si>
    <t>2. Lecturas</t>
  </si>
  <si>
    <t>2.desarrollo emosional</t>
  </si>
  <si>
    <t>3. Dramatizados</t>
  </si>
  <si>
    <t>3.Mejor nivel de desempeño</t>
  </si>
  <si>
    <t>Integración</t>
  </si>
  <si>
    <t>Ninguno</t>
  </si>
  <si>
    <t>Aumentar la frecuencia</t>
  </si>
  <si>
    <t>Confianza</t>
  </si>
  <si>
    <t>Socialización</t>
  </si>
  <si>
    <t xml:space="preserve">Expresión, la comunicación </t>
  </si>
  <si>
    <t>Respeto</t>
  </si>
  <si>
    <t>Generosidad</t>
  </si>
  <si>
    <t>Carácter</t>
  </si>
  <si>
    <t>Autoestima</t>
  </si>
  <si>
    <t>Timidez</t>
  </si>
  <si>
    <t>Amabilidad</t>
  </si>
  <si>
    <t>Creatividad</t>
  </si>
  <si>
    <t>información</t>
  </si>
  <si>
    <t>Conocimiento</t>
  </si>
  <si>
    <t>Compromiso</t>
  </si>
  <si>
    <t>Reconocimiento</t>
  </si>
  <si>
    <t>Gratitud</t>
  </si>
  <si>
    <t>Empatia</t>
  </si>
  <si>
    <t>Responsabilidad</t>
  </si>
  <si>
    <t>Convicción</t>
  </si>
  <si>
    <t>No</t>
  </si>
  <si>
    <t>Programar y  realizar con mayor frecuencia estas actividades</t>
  </si>
  <si>
    <t>La Familia</t>
  </si>
  <si>
    <t>El Socio-cultural</t>
  </si>
  <si>
    <t>las distancia, el acompañamiento de profesionales.</t>
  </si>
  <si>
    <t>Ambiente escolar</t>
  </si>
  <si>
    <t xml:space="preserve">Normas </t>
  </si>
  <si>
    <t>Comunicación familiar</t>
  </si>
  <si>
    <t>vinculos familiares y escolares</t>
  </si>
  <si>
    <t>Seguridad en los comportamientos</t>
  </si>
  <si>
    <t>compromiso de los padres</t>
  </si>
  <si>
    <t>mejora en las rutas y comunicación escolar.</t>
  </si>
  <si>
    <t>Institucion y familia</t>
  </si>
  <si>
    <t>conductas escolares</t>
  </si>
  <si>
    <t>La comunidad educativa.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</si>
</sst>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7"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sz val="10"/>
      <color rgb="FF000000"/>
      <name val="Calibri"/>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0">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7" fillId="2" borderId="24" xfId="0" applyFont="1" applyFill="1" applyBorder="1" applyAlignment="1">
      <alignment vertical="center" wrapText="1"/>
    </xf>
    <xf numFmtId="0" fontId="36" fillId="0" borderId="0" xfId="0" applyFont="1"/>
    <xf numFmtId="164" fontId="10" fillId="2"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ENJEMBRE%202023\5.%20GESTION%20DEL%20PPT\Archivo%203.%20Ficha%20diagn&#243;stica%20de%20conviv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 de caracterización"/>
      <sheetName val="Ficha análisis situación "/>
      <sheetName val="Línea base"/>
      <sheetName val="Medidas"/>
      <sheetName val="Cómo planeamos"/>
      <sheetName val="Cómo vamos 1"/>
      <sheetName val="Qué aprendimos y cómo mejoramo"/>
    </sheetNames>
    <sheetDataSet>
      <sheetData sheetId="0"/>
      <sheetData sheetId="1">
        <row r="5">
          <cell r="D5" t="str">
            <v>Estas son las tres (3) fortalezas o recursos con los que cuenta el establecimiento educativo para afrontar  la situación que más afecta la convivencia, la vida y la integridad:</v>
          </cell>
        </row>
        <row r="7">
          <cell r="D7" t="str">
            <v>2 Orientar  las actitudes y normas sociales que fomentan la violencia y la discriminación en los niños</v>
          </cell>
        </row>
        <row r="10">
          <cell r="D10" t="str">
            <v>1. la desercion escolar</v>
          </cell>
        </row>
        <row r="12">
          <cell r="D12" t="str">
            <v>3.acompañamiento de instituciones de salud y ICBF.</v>
          </cell>
        </row>
      </sheetData>
      <sheetData sheetId="2"/>
      <sheetData sheetId="3">
        <row r="8">
          <cell r="E8" t="str">
            <v>Acompañamiento familiar, Solicitar ayudas de entidades de salud como spicología.</v>
          </cell>
        </row>
      </sheetData>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ayinios0624@hotmail" TargetMode="External"/><Relationship Id="rId1" Type="http://schemas.openxmlformats.org/officeDocument/2006/relationships/hyperlink" Target="mailto:cayinios0624@hotmai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topLeftCell="A10" workbookViewId="0">
      <selection activeCell="C12" sqref="C12"/>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4" t="s">
        <v>85</v>
      </c>
      <c r="C2" s="105"/>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192</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193</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26</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103</v>
      </c>
      <c r="C6" s="35" t="s">
        <v>194</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102</v>
      </c>
      <c r="C7" s="35" t="s">
        <v>104</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196</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0" t="s">
        <v>195</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197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12</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6" t="s">
        <v>60</v>
      </c>
      <c r="C15" s="107"/>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196</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3164192567</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0" t="s">
        <v>195</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5"/>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5"/>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9" r:id="rId1" xr:uid="{EFC423F8-962B-43AF-9505-438E9FC1D017}"/>
    <hyperlink ref="C18" r:id="rId2" xr:uid="{4173B1C2-A08C-47B6-9BED-F414F88551BC}"/>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topLeftCell="A3" zoomScale="80" zoomScaleNormal="80" workbookViewId="0">
      <selection activeCell="D3" sqref="D3"/>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10" t="s">
        <v>86</v>
      </c>
      <c r="D2" s="111"/>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08" t="s">
        <v>178</v>
      </c>
      <c r="D3" s="91" t="s">
        <v>190</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08"/>
      <c r="D4" s="91" t="s">
        <v>184</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08" t="s">
        <v>88</v>
      </c>
      <c r="D5" s="92"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09"/>
      <c r="D6" s="93" t="s">
        <v>186</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09"/>
      <c r="D7" s="93" t="s">
        <v>191</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09"/>
      <c r="D8" s="93" t="s">
        <v>185</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08" t="s">
        <v>90</v>
      </c>
      <c r="D9" s="92"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09"/>
      <c r="D10" s="93" t="s">
        <v>187</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09"/>
      <c r="D11" s="93" t="s">
        <v>188</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09"/>
      <c r="D12" s="93" t="s">
        <v>189</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tabSelected="1" topLeftCell="A7"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2" t="s">
        <v>92</v>
      </c>
      <c r="C4" s="113"/>
      <c r="D4" s="5"/>
      <c r="E4" s="1"/>
      <c r="F4" s="1"/>
      <c r="G4" s="1"/>
      <c r="H4" s="1"/>
      <c r="I4" s="1"/>
      <c r="J4" s="46" t="s">
        <v>109</v>
      </c>
      <c r="K4" s="1"/>
      <c r="L4" s="69">
        <v>0</v>
      </c>
      <c r="M4" s="1"/>
      <c r="N4" s="1"/>
      <c r="O4" s="1"/>
      <c r="P4" s="1"/>
      <c r="Q4" s="1"/>
      <c r="R4" s="1"/>
      <c r="S4" s="1"/>
      <c r="T4" s="1"/>
      <c r="U4" s="1"/>
      <c r="V4" s="1"/>
      <c r="W4" s="1"/>
      <c r="X4" s="1"/>
      <c r="Y4" s="1"/>
      <c r="Z4" s="1"/>
    </row>
    <row r="5" spans="1:26" ht="135.75" customHeight="1" thickTop="1" thickBot="1" x14ac:dyDescent="0.3">
      <c r="A5" s="3"/>
      <c r="B5" s="66" t="s">
        <v>87</v>
      </c>
      <c r="C5" s="91" t="s">
        <v>190</v>
      </c>
      <c r="D5" s="5"/>
      <c r="E5" s="1"/>
      <c r="F5" s="46" t="s">
        <v>93</v>
      </c>
      <c r="G5" s="1"/>
      <c r="H5" s="47" t="s">
        <v>98</v>
      </c>
      <c r="I5" s="1"/>
      <c r="J5" s="48" t="s">
        <v>64</v>
      </c>
      <c r="K5" s="1"/>
      <c r="L5" s="49" t="s">
        <v>117</v>
      </c>
      <c r="M5" s="1"/>
      <c r="N5" s="45"/>
      <c r="O5" s="1"/>
      <c r="P5" s="1"/>
      <c r="Q5" s="1"/>
      <c r="R5" s="1"/>
      <c r="S5" s="1"/>
      <c r="T5" s="1"/>
      <c r="U5" s="1"/>
      <c r="V5" s="1"/>
      <c r="W5" s="1"/>
      <c r="X5" s="1"/>
      <c r="Y5" s="1"/>
      <c r="Z5" s="1"/>
    </row>
    <row r="6" spans="1:26" ht="52.5" customHeight="1" thickTop="1" thickBot="1" x14ac:dyDescent="0.25">
      <c r="A6" s="3"/>
      <c r="B6" s="90" t="s">
        <v>174</v>
      </c>
      <c r="C6" s="42" t="s">
        <v>96</v>
      </c>
      <c r="D6" s="5"/>
      <c r="E6" s="1"/>
      <c r="F6" s="46" t="s">
        <v>94</v>
      </c>
      <c r="G6" s="1"/>
      <c r="H6" s="47" t="s">
        <v>99</v>
      </c>
      <c r="I6" s="1"/>
      <c r="J6" s="48" t="s">
        <v>65</v>
      </c>
      <c r="K6" s="1"/>
      <c r="L6" s="49" t="s">
        <v>68</v>
      </c>
      <c r="M6" s="1"/>
      <c r="N6" s="45"/>
      <c r="O6" s="1"/>
      <c r="P6" s="1"/>
      <c r="Q6" s="1"/>
      <c r="R6" s="1"/>
      <c r="S6" s="1"/>
      <c r="T6" s="1"/>
      <c r="U6" s="1"/>
      <c r="V6" s="1"/>
      <c r="W6" s="1"/>
      <c r="X6" s="1"/>
      <c r="Y6" s="1"/>
      <c r="Z6" s="1"/>
    </row>
    <row r="7" spans="1:26" ht="68.25" customHeight="1" thickTop="1" thickBot="1" x14ac:dyDescent="0.25">
      <c r="A7" s="3"/>
      <c r="B7" s="43" t="s">
        <v>115</v>
      </c>
      <c r="C7" s="44" t="s">
        <v>183</v>
      </c>
      <c r="D7" s="5"/>
      <c r="E7" s="1"/>
      <c r="F7" s="46" t="s">
        <v>95</v>
      </c>
      <c r="G7" s="1"/>
      <c r="H7" s="47" t="s">
        <v>100</v>
      </c>
      <c r="I7" s="1"/>
      <c r="J7" s="48" t="s">
        <v>66</v>
      </c>
      <c r="K7" s="1"/>
      <c r="L7" s="49" t="s">
        <v>69</v>
      </c>
      <c r="M7" s="1"/>
      <c r="N7" s="45" t="s">
        <v>121</v>
      </c>
      <c r="O7" s="1"/>
      <c r="P7" s="1"/>
      <c r="Q7" s="1"/>
      <c r="R7" s="1"/>
      <c r="S7" s="1"/>
      <c r="T7" s="1"/>
      <c r="U7" s="1"/>
      <c r="V7" s="1"/>
      <c r="W7" s="1"/>
      <c r="X7" s="1"/>
      <c r="Y7" s="1"/>
      <c r="Z7" s="1"/>
    </row>
    <row r="8" spans="1:26" ht="65.25" customHeight="1" thickTop="1" thickBot="1" x14ac:dyDescent="0.25">
      <c r="A8" s="3"/>
      <c r="B8" s="43" t="s">
        <v>108</v>
      </c>
      <c r="C8" s="41" t="s">
        <v>65</v>
      </c>
      <c r="D8" s="5"/>
      <c r="E8" s="1"/>
      <c r="F8" s="46" t="s">
        <v>96</v>
      </c>
      <c r="G8" s="1"/>
      <c r="H8" s="47" t="s">
        <v>101</v>
      </c>
      <c r="I8" s="1"/>
      <c r="J8" s="48" t="s">
        <v>67</v>
      </c>
      <c r="K8" s="1"/>
      <c r="L8" s="49" t="s">
        <v>70</v>
      </c>
      <c r="M8" s="1"/>
      <c r="N8" s="45" t="s">
        <v>122</v>
      </c>
      <c r="O8" s="1"/>
      <c r="P8" s="1"/>
      <c r="Q8" s="1"/>
      <c r="R8" s="1"/>
      <c r="S8" s="1"/>
      <c r="T8" s="1"/>
      <c r="U8" s="1"/>
      <c r="V8" s="1"/>
      <c r="W8" s="1"/>
      <c r="X8" s="1"/>
      <c r="Y8" s="1"/>
      <c r="Z8" s="1"/>
    </row>
    <row r="9" spans="1:26" ht="65.25" customHeight="1" thickTop="1" thickBot="1" x14ac:dyDescent="0.25">
      <c r="A9" s="3"/>
      <c r="B9" s="43" t="s">
        <v>120</v>
      </c>
      <c r="C9" s="41" t="s">
        <v>123</v>
      </c>
      <c r="D9" s="5"/>
      <c r="E9" s="1"/>
      <c r="F9" s="46" t="s">
        <v>97</v>
      </c>
      <c r="G9" s="1"/>
      <c r="H9" s="67" t="s">
        <v>105</v>
      </c>
      <c r="I9" s="1"/>
      <c r="J9" s="46" t="s">
        <v>110</v>
      </c>
      <c r="K9" s="1"/>
      <c r="L9" s="49" t="s">
        <v>71</v>
      </c>
      <c r="M9" s="1"/>
      <c r="N9" s="45" t="s">
        <v>123</v>
      </c>
      <c r="O9" s="1"/>
      <c r="P9" s="1"/>
      <c r="Q9" s="1"/>
      <c r="R9" s="1"/>
      <c r="S9" s="1"/>
      <c r="T9" s="1"/>
      <c r="U9" s="1"/>
      <c r="V9" s="1"/>
      <c r="W9" s="1"/>
      <c r="X9" s="1"/>
      <c r="Y9" s="1"/>
      <c r="Z9" s="1"/>
    </row>
    <row r="10" spans="1:26" ht="63.75" customHeight="1" thickTop="1" thickBot="1" x14ac:dyDescent="0.25">
      <c r="A10" s="3"/>
      <c r="B10" s="43" t="s">
        <v>112</v>
      </c>
      <c r="C10" s="41" t="s">
        <v>68</v>
      </c>
      <c r="D10" s="5"/>
      <c r="E10" s="1"/>
      <c r="G10" s="1"/>
      <c r="H10" s="67" t="s">
        <v>106</v>
      </c>
      <c r="I10" s="1"/>
      <c r="J10" s="46" t="s">
        <v>111</v>
      </c>
      <c r="K10" s="1"/>
      <c r="M10" s="1"/>
      <c r="N10" s="45" t="s">
        <v>124</v>
      </c>
      <c r="O10" s="1"/>
      <c r="P10" s="1"/>
      <c r="Q10" s="1"/>
      <c r="R10" s="1"/>
      <c r="S10" s="1"/>
      <c r="T10" s="1"/>
      <c r="U10" s="1"/>
      <c r="V10" s="1"/>
      <c r="W10" s="1"/>
      <c r="X10" s="1"/>
      <c r="Y10" s="1"/>
      <c r="Z10" s="1"/>
    </row>
    <row r="11" spans="1:26" ht="66" customHeight="1" thickTop="1" thickBot="1" x14ac:dyDescent="0.25">
      <c r="A11" s="3"/>
      <c r="B11" s="43" t="s">
        <v>113</v>
      </c>
      <c r="C11" s="41" t="s">
        <v>117</v>
      </c>
      <c r="D11" s="5"/>
      <c r="E11" s="1"/>
      <c r="F11" s="1"/>
      <c r="G11" s="1"/>
      <c r="H11" s="68" t="s">
        <v>107</v>
      </c>
      <c r="I11" s="1"/>
      <c r="K11" s="1"/>
      <c r="L11" s="1"/>
      <c r="M11" s="1"/>
      <c r="N11" s="45" t="s">
        <v>125</v>
      </c>
      <c r="O11" s="1"/>
      <c r="P11" s="1"/>
      <c r="Q11" s="1"/>
      <c r="R11" s="1"/>
      <c r="S11" s="1"/>
      <c r="T11" s="1"/>
      <c r="U11" s="1"/>
      <c r="V11" s="1"/>
      <c r="W11" s="1"/>
      <c r="X11" s="1"/>
      <c r="Y11" s="1"/>
      <c r="Z11" s="1"/>
    </row>
    <row r="12" spans="1:26" ht="78.75" customHeight="1" thickTop="1" thickBot="1" x14ac:dyDescent="0.25">
      <c r="A12" s="3"/>
      <c r="B12" s="43" t="s">
        <v>114</v>
      </c>
      <c r="C12" s="41" t="s">
        <v>117</v>
      </c>
      <c r="D12" s="5"/>
      <c r="E12" s="1"/>
      <c r="F12" s="1"/>
      <c r="G12" s="1"/>
      <c r="I12" s="1"/>
      <c r="J12" s="1"/>
      <c r="K12" s="1"/>
      <c r="L12" s="1"/>
      <c r="M12" s="1"/>
      <c r="N12" s="45" t="s">
        <v>126</v>
      </c>
      <c r="O12" s="1"/>
      <c r="P12" s="1"/>
      <c r="Q12" s="1"/>
      <c r="R12" s="1"/>
      <c r="S12" s="1"/>
      <c r="T12" s="1"/>
      <c r="U12" s="1"/>
      <c r="V12" s="1"/>
      <c r="W12" s="1"/>
      <c r="X12" s="1"/>
      <c r="Y12" s="1"/>
      <c r="Z12" s="1"/>
    </row>
    <row r="13" spans="1:26" ht="78.75" customHeight="1" thickTop="1" thickBot="1" x14ac:dyDescent="0.25">
      <c r="A13" s="3"/>
      <c r="B13" s="43" t="s">
        <v>116</v>
      </c>
      <c r="C13" s="41" t="s">
        <v>117</v>
      </c>
      <c r="D13" s="5"/>
      <c r="E13" s="1"/>
      <c r="F13" s="1"/>
      <c r="G13" s="1"/>
      <c r="H13" s="68"/>
      <c r="I13" s="1"/>
      <c r="J13" s="1"/>
      <c r="K13" s="1"/>
      <c r="L13" s="1"/>
      <c r="M13" s="1"/>
      <c r="N13" s="45" t="s">
        <v>127</v>
      </c>
      <c r="O13" s="1"/>
      <c r="P13" s="1"/>
      <c r="Q13" s="1"/>
      <c r="R13" s="1"/>
      <c r="S13" s="1"/>
      <c r="T13" s="1"/>
      <c r="U13" s="1"/>
      <c r="V13" s="1"/>
      <c r="W13" s="1"/>
      <c r="X13" s="1"/>
      <c r="Y13" s="1"/>
      <c r="Z13" s="1"/>
    </row>
    <row r="14" spans="1:26" ht="60.75" customHeight="1" thickTop="1" thickBot="1" x14ac:dyDescent="0.25">
      <c r="A14" s="3"/>
      <c r="B14" s="70" t="s">
        <v>118</v>
      </c>
      <c r="C14" s="71" t="s">
        <v>198</v>
      </c>
      <c r="D14" s="5"/>
      <c r="E14" s="1"/>
      <c r="F14" s="1"/>
      <c r="G14" s="1"/>
      <c r="H14" s="1"/>
      <c r="I14" s="1"/>
      <c r="J14" s="1"/>
      <c r="K14" s="1"/>
      <c r="L14" s="1"/>
      <c r="M14" s="1"/>
      <c r="N14" s="45" t="s">
        <v>128</v>
      </c>
      <c r="O14" s="1"/>
      <c r="P14" s="1"/>
      <c r="Q14" s="1"/>
      <c r="R14" s="1"/>
      <c r="S14" s="1"/>
      <c r="T14" s="1"/>
      <c r="U14" s="1"/>
      <c r="V14" s="1"/>
      <c r="W14" s="1"/>
      <c r="X14" s="1"/>
      <c r="Y14" s="1"/>
      <c r="Z14" s="1"/>
    </row>
    <row r="15" spans="1:26" ht="61.5" customHeight="1" thickTop="1" thickBot="1" x14ac:dyDescent="0.25">
      <c r="A15" s="1"/>
      <c r="B15" s="70" t="s">
        <v>119</v>
      </c>
      <c r="C15" s="71" t="s">
        <v>199</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topLeftCell="A7" zoomScale="80" zoomScaleNormal="80" workbookViewId="0">
      <selection activeCell="E10" sqref="E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0"/>
      <c r="C2" s="50"/>
      <c r="D2" s="50"/>
      <c r="E2" s="50"/>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18" t="s">
        <v>145</v>
      </c>
      <c r="C3" s="118"/>
      <c r="D3" s="118"/>
      <c r="E3" s="118"/>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7" t="s">
        <v>87</v>
      </c>
      <c r="C4" s="114"/>
      <c r="D4" s="115"/>
      <c r="E4" s="115"/>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6"/>
      <c r="C5" s="117"/>
      <c r="D5" s="116"/>
      <c r="E5" s="117"/>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4" t="s">
        <v>1</v>
      </c>
      <c r="C6" s="84" t="s">
        <v>2</v>
      </c>
      <c r="D6" s="51" t="s">
        <v>0</v>
      </c>
      <c r="E6" s="51"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3" t="str">
        <f>'[1]Ficha análisis situación '!D5</f>
        <v>Estas son las tres (3) fortalezas o recursos con los que cuenta el establecimiento educativo para afrontar  la situación que más afecta la convivencia, la vida y la integridad:</v>
      </c>
      <c r="C7" s="43" t="s">
        <v>72</v>
      </c>
      <c r="D7" s="43" t="str">
        <f>'Ficha análisis situación '!D9</f>
        <v>Estos son los tres (3) factores que hacen que sea más probable que el riesgo se mantenga o empeore:</v>
      </c>
      <c r="E7" s="43"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3" t="s">
        <v>204</v>
      </c>
      <c r="C8" s="43" t="s">
        <v>205</v>
      </c>
      <c r="D8" s="43" t="str">
        <f>'[1]Ficha análisis situación '!D10</f>
        <v>1. la desercion escolar</v>
      </c>
      <c r="E8" s="43" t="s">
        <v>208</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3" t="str">
        <f>'[1]Ficha análisis situación '!D7</f>
        <v>2 Orientar  las actitudes y normas sociales que fomentan la violencia y la discriminación en los niños</v>
      </c>
      <c r="C9" s="43" t="s">
        <v>206</v>
      </c>
      <c r="D9" s="43" t="s">
        <v>207</v>
      </c>
      <c r="E9" s="43" t="s">
        <v>209</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3" t="s">
        <v>200</v>
      </c>
      <c r="C10" s="43" t="s">
        <v>202</v>
      </c>
      <c r="D10" s="43" t="str">
        <f>'[1]Ficha análisis situación '!D12</f>
        <v>3.acompañamiento de instituciones de salud y ICBF.</v>
      </c>
      <c r="E10" s="65" t="s">
        <v>203</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topLeftCell="A19" zoomScale="90" zoomScaleNormal="90" workbookViewId="0">
      <selection activeCell="E29" sqref="E29"/>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2"/>
      <c r="C2" s="52"/>
      <c r="D2" s="52"/>
      <c r="E2" s="52"/>
      <c r="F2" s="52"/>
      <c r="G2" s="53"/>
      <c r="H2" s="53"/>
      <c r="I2" s="53"/>
      <c r="J2" s="53"/>
      <c r="K2" s="53"/>
      <c r="L2" s="53"/>
      <c r="M2" s="73"/>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22" t="s">
        <v>146</v>
      </c>
      <c r="C3" s="123"/>
      <c r="D3" s="123"/>
      <c r="E3" s="123"/>
      <c r="F3" s="123"/>
      <c r="G3" s="123"/>
      <c r="H3" s="123"/>
      <c r="I3" s="123"/>
      <c r="J3" s="123"/>
      <c r="K3" s="123"/>
      <c r="L3" s="123"/>
      <c r="M3" s="123"/>
      <c r="N3" s="124"/>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19" t="s">
        <v>74</v>
      </c>
      <c r="C4" s="120"/>
      <c r="D4" s="120"/>
      <c r="E4" s="120"/>
      <c r="F4" s="120"/>
      <c r="G4" s="120"/>
      <c r="H4" s="120"/>
      <c r="I4" s="120"/>
      <c r="J4" s="120"/>
      <c r="K4" s="120"/>
      <c r="L4" s="120"/>
      <c r="M4" s="120"/>
      <c r="N4" s="121"/>
      <c r="O4" s="16"/>
      <c r="P4" s="12"/>
      <c r="Q4" s="12"/>
      <c r="R4" s="12"/>
      <c r="S4" s="12"/>
      <c r="T4" s="57" t="s">
        <v>76</v>
      </c>
      <c r="U4" s="12"/>
      <c r="V4" s="65" t="s">
        <v>81</v>
      </c>
      <c r="W4" s="12"/>
      <c r="X4" s="12"/>
      <c r="Z4" s="12"/>
      <c r="AA4" s="12"/>
      <c r="AB4" s="12"/>
      <c r="AC4" s="12"/>
      <c r="AD4" s="12"/>
      <c r="AE4" s="12"/>
      <c r="AF4" s="12"/>
      <c r="AG4" s="12"/>
    </row>
    <row r="5" spans="1:33" ht="50.25" customHeight="1" thickTop="1" thickBot="1" x14ac:dyDescent="0.25">
      <c r="A5" s="15"/>
      <c r="B5" s="131" t="s">
        <v>2</v>
      </c>
      <c r="C5" s="125" t="s">
        <v>142</v>
      </c>
      <c r="D5" s="125"/>
      <c r="E5" s="135" t="s">
        <v>181</v>
      </c>
      <c r="F5" s="125" t="s">
        <v>182</v>
      </c>
      <c r="G5" s="125" t="s">
        <v>144</v>
      </c>
      <c r="H5" s="125" t="s">
        <v>147</v>
      </c>
      <c r="I5" s="125" t="s">
        <v>148</v>
      </c>
      <c r="J5" s="125" t="s">
        <v>149</v>
      </c>
      <c r="K5" s="125"/>
      <c r="L5" s="126" t="s">
        <v>152</v>
      </c>
      <c r="M5" s="127"/>
      <c r="N5" s="127"/>
      <c r="O5" s="16"/>
      <c r="P5" s="12"/>
      <c r="Q5" s="12"/>
      <c r="R5" s="12"/>
      <c r="S5" s="12"/>
      <c r="T5" s="57" t="s">
        <v>143</v>
      </c>
      <c r="U5" s="12"/>
      <c r="V5" s="57" t="s">
        <v>82</v>
      </c>
      <c r="W5" s="12"/>
      <c r="X5" s="57" t="s">
        <v>132</v>
      </c>
      <c r="Z5" s="12"/>
      <c r="AA5" s="12"/>
      <c r="AB5" s="12"/>
      <c r="AC5" s="12"/>
      <c r="AD5" s="12"/>
      <c r="AE5" s="12"/>
      <c r="AF5" s="12"/>
      <c r="AG5" s="12"/>
    </row>
    <row r="6" spans="1:33" ht="81.75" customHeight="1" thickTop="1" thickBot="1" x14ac:dyDescent="0.25">
      <c r="A6" s="15"/>
      <c r="B6" s="131"/>
      <c r="C6" s="74" t="s">
        <v>179</v>
      </c>
      <c r="D6" s="75" t="s">
        <v>180</v>
      </c>
      <c r="E6" s="135"/>
      <c r="F6" s="125"/>
      <c r="G6" s="125"/>
      <c r="H6" s="131"/>
      <c r="I6" s="131"/>
      <c r="J6" s="76" t="s">
        <v>150</v>
      </c>
      <c r="K6" s="76" t="s">
        <v>151</v>
      </c>
      <c r="L6" s="76" t="s">
        <v>175</v>
      </c>
      <c r="M6" s="76" t="s">
        <v>176</v>
      </c>
      <c r="N6" s="76" t="s">
        <v>153</v>
      </c>
      <c r="O6" s="16"/>
      <c r="P6" s="12"/>
      <c r="Q6" s="12"/>
      <c r="R6" s="12"/>
      <c r="S6" s="12"/>
      <c r="T6" s="57" t="s">
        <v>77</v>
      </c>
      <c r="U6" s="12"/>
      <c r="V6" s="57" t="s">
        <v>83</v>
      </c>
      <c r="W6" s="12"/>
      <c r="X6" s="57" t="s">
        <v>133</v>
      </c>
      <c r="Z6" s="12"/>
      <c r="AA6" s="12"/>
      <c r="AB6" s="12"/>
      <c r="AC6" s="12"/>
      <c r="AD6" s="12"/>
      <c r="AE6" s="12"/>
      <c r="AF6" s="12"/>
      <c r="AG6" s="12"/>
    </row>
    <row r="7" spans="1:33" ht="29.25" customHeight="1" thickTop="1" thickBot="1" x14ac:dyDescent="0.25">
      <c r="A7" s="15"/>
      <c r="B7" s="134" t="str">
        <f>Medidas!C8</f>
        <v>Realizar activdades que promuevan el dialogo  y los vinculos en familia.</v>
      </c>
      <c r="C7" s="132" t="s">
        <v>77</v>
      </c>
      <c r="D7" s="133" t="s">
        <v>212</v>
      </c>
      <c r="E7" s="133" t="s">
        <v>134</v>
      </c>
      <c r="F7" s="133" t="s">
        <v>213</v>
      </c>
      <c r="G7" s="55" t="s">
        <v>217</v>
      </c>
      <c r="H7" s="56" t="s">
        <v>218</v>
      </c>
      <c r="I7" s="56" t="s">
        <v>219</v>
      </c>
      <c r="J7" s="56" t="s">
        <v>220</v>
      </c>
      <c r="K7" s="54" t="s">
        <v>220</v>
      </c>
      <c r="L7" s="56" t="s">
        <v>221</v>
      </c>
      <c r="M7" s="101" t="s">
        <v>222</v>
      </c>
      <c r="N7" s="77"/>
      <c r="O7" s="16"/>
      <c r="P7" s="12"/>
      <c r="Q7" s="12"/>
      <c r="R7" s="12"/>
      <c r="S7" s="12"/>
      <c r="T7" s="57" t="s">
        <v>78</v>
      </c>
      <c r="U7" s="12"/>
      <c r="V7" s="57" t="s">
        <v>84</v>
      </c>
      <c r="W7" s="12"/>
      <c r="X7" s="57" t="s">
        <v>134</v>
      </c>
      <c r="Z7" s="12"/>
      <c r="AA7" s="12"/>
      <c r="AB7" s="12"/>
      <c r="AC7" s="12"/>
      <c r="AD7" s="12"/>
      <c r="AE7" s="12"/>
      <c r="AF7" s="12"/>
      <c r="AG7" s="12"/>
    </row>
    <row r="8" spans="1:33" ht="29.25" customHeight="1" thickTop="1" thickBot="1" x14ac:dyDescent="0.25">
      <c r="A8" s="15"/>
      <c r="B8" s="117"/>
      <c r="C8" s="132"/>
      <c r="D8" s="133"/>
      <c r="E8" s="133"/>
      <c r="F8" s="133"/>
      <c r="G8" s="65" t="s">
        <v>223</v>
      </c>
      <c r="H8" s="65" t="s">
        <v>224</v>
      </c>
      <c r="I8" s="56" t="s">
        <v>219</v>
      </c>
      <c r="J8" s="54" t="s">
        <v>220</v>
      </c>
      <c r="K8" s="54" t="s">
        <v>220</v>
      </c>
      <c r="L8" s="56" t="s">
        <v>221</v>
      </c>
      <c r="M8" s="101" t="s">
        <v>222</v>
      </c>
      <c r="N8" s="77"/>
      <c r="O8" s="16"/>
      <c r="P8" s="12"/>
      <c r="Q8" s="12"/>
      <c r="R8" s="12"/>
      <c r="S8" s="12"/>
      <c r="U8" s="12"/>
      <c r="V8" s="57" t="s">
        <v>82</v>
      </c>
      <c r="W8" s="12"/>
      <c r="X8" s="57" t="s">
        <v>135</v>
      </c>
      <c r="Y8" s="12"/>
      <c r="Z8" s="12"/>
      <c r="AA8" s="12"/>
      <c r="AB8" s="12"/>
      <c r="AC8" s="12"/>
      <c r="AD8" s="12"/>
      <c r="AE8" s="12"/>
      <c r="AF8" s="12"/>
      <c r="AG8" s="12"/>
    </row>
    <row r="9" spans="1:33" ht="29.25" customHeight="1" thickTop="1" thickBot="1" x14ac:dyDescent="0.25">
      <c r="A9" s="15"/>
      <c r="B9" s="117"/>
      <c r="C9" s="132"/>
      <c r="D9" s="133"/>
      <c r="E9" s="133"/>
      <c r="F9" s="133"/>
      <c r="G9" s="55" t="s">
        <v>225</v>
      </c>
      <c r="H9" s="56" t="s">
        <v>226</v>
      </c>
      <c r="I9" s="56" t="s">
        <v>219</v>
      </c>
      <c r="J9" s="54" t="s">
        <v>220</v>
      </c>
      <c r="K9" s="54" t="s">
        <v>220</v>
      </c>
      <c r="L9" s="56" t="s">
        <v>221</v>
      </c>
      <c r="M9" s="101" t="s">
        <v>222</v>
      </c>
      <c r="N9" s="77"/>
      <c r="O9" s="16"/>
      <c r="P9" s="12"/>
      <c r="Q9" s="12"/>
      <c r="R9" s="12"/>
      <c r="S9" s="12"/>
      <c r="T9" s="12"/>
      <c r="U9" s="12"/>
      <c r="V9" s="12"/>
      <c r="W9" s="12"/>
      <c r="X9" s="57" t="s">
        <v>136</v>
      </c>
      <c r="Y9" s="12"/>
      <c r="Z9" s="12"/>
      <c r="AA9" s="12"/>
      <c r="AB9" s="12"/>
      <c r="AC9" s="12"/>
      <c r="AD9" s="12"/>
      <c r="AE9" s="12"/>
      <c r="AF9" s="12"/>
      <c r="AG9" s="12"/>
    </row>
    <row r="10" spans="1:33" ht="27.75" customHeight="1" thickTop="1" thickBot="1" x14ac:dyDescent="0.25">
      <c r="A10" s="15"/>
      <c r="B10" s="134" t="s">
        <v>210</v>
      </c>
      <c r="C10" s="132" t="s">
        <v>77</v>
      </c>
      <c r="D10" s="133" t="s">
        <v>214</v>
      </c>
      <c r="E10" s="133" t="s">
        <v>134</v>
      </c>
      <c r="F10" s="133" t="s">
        <v>215</v>
      </c>
      <c r="G10" s="55" t="s">
        <v>227</v>
      </c>
      <c r="H10" s="56" t="s">
        <v>228</v>
      </c>
      <c r="I10" s="56" t="s">
        <v>219</v>
      </c>
      <c r="J10" s="54" t="s">
        <v>220</v>
      </c>
      <c r="K10" s="54" t="s">
        <v>220</v>
      </c>
      <c r="L10" s="56" t="s">
        <v>221</v>
      </c>
      <c r="M10" s="101" t="s">
        <v>222</v>
      </c>
      <c r="N10" s="77"/>
      <c r="O10" s="16"/>
      <c r="P10" s="12"/>
      <c r="Q10" s="12"/>
      <c r="R10" s="12"/>
      <c r="S10" s="12"/>
      <c r="T10" s="12"/>
      <c r="U10" s="12"/>
      <c r="V10" s="12"/>
      <c r="W10" s="12"/>
      <c r="X10" s="57" t="s">
        <v>137</v>
      </c>
      <c r="Y10" s="12"/>
      <c r="Z10" s="12"/>
      <c r="AA10" s="12"/>
      <c r="AB10" s="12"/>
      <c r="AC10" s="12"/>
      <c r="AD10" s="12"/>
      <c r="AE10" s="12"/>
      <c r="AF10" s="12"/>
      <c r="AG10" s="12"/>
    </row>
    <row r="11" spans="1:33" ht="27.75" customHeight="1" thickTop="1" thickBot="1" x14ac:dyDescent="0.25">
      <c r="A11" s="15"/>
      <c r="B11" s="117"/>
      <c r="C11" s="132"/>
      <c r="D11" s="133"/>
      <c r="E11" s="133"/>
      <c r="F11" s="133"/>
      <c r="G11" s="56" t="s">
        <v>229</v>
      </c>
      <c r="H11" s="56" t="s">
        <v>230</v>
      </c>
      <c r="I11" s="56" t="s">
        <v>219</v>
      </c>
      <c r="J11" s="54" t="s">
        <v>220</v>
      </c>
      <c r="K11" s="54" t="s">
        <v>220</v>
      </c>
      <c r="L11" s="56" t="s">
        <v>221</v>
      </c>
      <c r="M11" s="101" t="s">
        <v>222</v>
      </c>
      <c r="N11" s="77"/>
      <c r="O11" s="16"/>
      <c r="P11" s="12"/>
      <c r="Q11" s="12"/>
      <c r="R11" s="12"/>
      <c r="S11" s="12"/>
      <c r="T11" s="12"/>
      <c r="U11" s="12"/>
      <c r="V11" s="12"/>
      <c r="W11" s="12"/>
      <c r="X11" s="57" t="s">
        <v>141</v>
      </c>
      <c r="Y11" s="12"/>
      <c r="Z11" s="12"/>
      <c r="AA11" s="12"/>
      <c r="AB11" s="12"/>
      <c r="AC11" s="12"/>
      <c r="AD11" s="12"/>
      <c r="AE11" s="12"/>
      <c r="AF11" s="12"/>
      <c r="AG11" s="12"/>
    </row>
    <row r="12" spans="1:33" ht="27.75" customHeight="1" thickTop="1" thickBot="1" x14ac:dyDescent="0.25">
      <c r="A12" s="15"/>
      <c r="B12" s="117"/>
      <c r="C12" s="132"/>
      <c r="D12" s="133"/>
      <c r="E12" s="133"/>
      <c r="F12" s="133"/>
      <c r="G12" s="56" t="s">
        <v>231</v>
      </c>
      <c r="H12" s="56" t="s">
        <v>232</v>
      </c>
      <c r="I12" s="56" t="s">
        <v>219</v>
      </c>
      <c r="J12" s="54" t="s">
        <v>220</v>
      </c>
      <c r="K12" s="54" t="s">
        <v>220</v>
      </c>
      <c r="L12" s="56" t="s">
        <v>221</v>
      </c>
      <c r="M12" s="101" t="s">
        <v>222</v>
      </c>
      <c r="N12" s="77"/>
      <c r="O12" s="16"/>
      <c r="P12" s="12"/>
      <c r="Q12" s="12"/>
      <c r="R12" s="12"/>
      <c r="S12" s="12"/>
      <c r="T12" s="12"/>
      <c r="U12" s="12"/>
      <c r="V12" s="12"/>
      <c r="W12" s="12"/>
      <c r="X12" s="57" t="s">
        <v>138</v>
      </c>
      <c r="Y12" s="12"/>
      <c r="Z12" s="12"/>
      <c r="AA12" s="12"/>
      <c r="AB12" s="12"/>
      <c r="AC12" s="12"/>
      <c r="AD12" s="12"/>
      <c r="AE12" s="12"/>
      <c r="AF12" s="12"/>
      <c r="AG12" s="12"/>
    </row>
    <row r="13" spans="1:33" ht="31.5" customHeight="1" thickTop="1" thickBot="1" x14ac:dyDescent="0.25">
      <c r="A13" s="15"/>
      <c r="B13" s="132" t="s">
        <v>211</v>
      </c>
      <c r="C13" s="132" t="s">
        <v>77</v>
      </c>
      <c r="D13" s="65" t="s">
        <v>216</v>
      </c>
      <c r="E13" s="133" t="s">
        <v>134</v>
      </c>
      <c r="F13" s="133" t="s">
        <v>213</v>
      </c>
      <c r="G13" s="55" t="s">
        <v>233</v>
      </c>
      <c r="H13" s="56" t="s">
        <v>234</v>
      </c>
      <c r="I13" s="56" t="s">
        <v>219</v>
      </c>
      <c r="J13" s="54" t="s">
        <v>220</v>
      </c>
      <c r="K13" s="54" t="s">
        <v>220</v>
      </c>
      <c r="L13" s="56" t="s">
        <v>221</v>
      </c>
      <c r="M13" s="101" t="s">
        <v>222</v>
      </c>
      <c r="N13" s="77"/>
      <c r="O13" s="16"/>
      <c r="P13" s="12"/>
      <c r="Q13" s="12"/>
      <c r="R13" s="12"/>
      <c r="S13" s="12"/>
      <c r="T13" s="12"/>
      <c r="U13" s="12"/>
      <c r="V13" s="12"/>
      <c r="W13" s="12"/>
      <c r="X13" s="57" t="s">
        <v>139</v>
      </c>
      <c r="Y13" s="12"/>
      <c r="Z13" s="12"/>
      <c r="AA13" s="12"/>
      <c r="AB13" s="12"/>
      <c r="AC13" s="12"/>
      <c r="AD13" s="12"/>
      <c r="AE13" s="12"/>
      <c r="AF13" s="12"/>
      <c r="AG13" s="12"/>
    </row>
    <row r="14" spans="1:33" ht="31.5" customHeight="1" thickTop="1" thickBot="1" x14ac:dyDescent="0.25">
      <c r="A14" s="15"/>
      <c r="B14" s="133"/>
      <c r="C14" s="132"/>
      <c r="E14" s="133"/>
      <c r="F14" s="133"/>
      <c r="G14" s="56" t="s">
        <v>235</v>
      </c>
      <c r="H14" s="56" t="s">
        <v>236</v>
      </c>
      <c r="I14" s="56" t="s">
        <v>219</v>
      </c>
      <c r="J14" s="54" t="s">
        <v>220</v>
      </c>
      <c r="K14" s="54" t="s">
        <v>220</v>
      </c>
      <c r="L14" s="56" t="s">
        <v>221</v>
      </c>
      <c r="M14" s="101" t="s">
        <v>222</v>
      </c>
      <c r="N14" s="77"/>
      <c r="O14" s="16"/>
      <c r="P14" s="12"/>
      <c r="Q14" s="12"/>
      <c r="R14" s="12"/>
      <c r="S14" s="12"/>
      <c r="T14" s="12"/>
      <c r="U14" s="12"/>
      <c r="V14" s="12"/>
      <c r="W14" s="12"/>
      <c r="X14" s="57" t="s">
        <v>140</v>
      </c>
      <c r="Y14" s="12"/>
      <c r="Z14" s="12"/>
      <c r="AA14" s="12"/>
      <c r="AB14" s="12"/>
      <c r="AC14" s="12"/>
      <c r="AD14" s="12"/>
      <c r="AE14" s="12"/>
      <c r="AF14" s="12"/>
      <c r="AG14" s="12"/>
    </row>
    <row r="15" spans="1:33" ht="31.5" customHeight="1" thickTop="1" thickBot="1" x14ac:dyDescent="0.25">
      <c r="A15" s="15"/>
      <c r="B15" s="133"/>
      <c r="C15" s="132"/>
      <c r="E15" s="133"/>
      <c r="F15" s="133"/>
      <c r="G15" s="56" t="s">
        <v>225</v>
      </c>
      <c r="H15" s="56" t="s">
        <v>237</v>
      </c>
      <c r="I15" s="56" t="s">
        <v>219</v>
      </c>
      <c r="J15" s="54" t="s">
        <v>220</v>
      </c>
      <c r="K15" s="54" t="s">
        <v>220</v>
      </c>
      <c r="L15" s="56" t="s">
        <v>221</v>
      </c>
      <c r="M15" s="101" t="s">
        <v>222</v>
      </c>
      <c r="N15" s="77"/>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28" t="s">
        <v>75</v>
      </c>
      <c r="C16" s="129"/>
      <c r="D16" s="129"/>
      <c r="E16" s="129"/>
      <c r="F16" s="129"/>
      <c r="G16" s="129"/>
      <c r="H16" s="129"/>
      <c r="I16" s="129"/>
      <c r="J16" s="129"/>
      <c r="K16" s="129"/>
      <c r="L16" s="129"/>
      <c r="M16" s="129"/>
      <c r="N16" s="130"/>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31" t="s">
        <v>3</v>
      </c>
      <c r="C17" s="125" t="s">
        <v>142</v>
      </c>
      <c r="D17" s="125"/>
      <c r="E17" s="135" t="s">
        <v>181</v>
      </c>
      <c r="F17" s="125" t="s">
        <v>182</v>
      </c>
      <c r="G17" s="125" t="s">
        <v>144</v>
      </c>
      <c r="H17" s="125" t="s">
        <v>147</v>
      </c>
      <c r="I17" s="125" t="s">
        <v>148</v>
      </c>
      <c r="J17" s="125" t="s">
        <v>149</v>
      </c>
      <c r="K17" s="125"/>
      <c r="L17" s="126" t="s">
        <v>152</v>
      </c>
      <c r="M17" s="127"/>
      <c r="N17" s="127"/>
      <c r="O17" s="16"/>
      <c r="P17" s="12"/>
      <c r="Q17" s="12"/>
      <c r="R17" s="12"/>
      <c r="S17" s="12"/>
      <c r="T17" s="57"/>
      <c r="U17" s="12"/>
      <c r="W17" s="12"/>
      <c r="X17" s="57"/>
      <c r="Z17" s="12"/>
      <c r="AA17" s="12"/>
      <c r="AB17" s="12"/>
      <c r="AC17" s="12"/>
      <c r="AD17" s="12"/>
      <c r="AE17" s="12"/>
      <c r="AF17" s="12"/>
      <c r="AG17" s="12"/>
    </row>
    <row r="18" spans="1:33" ht="68.25" customHeight="1" thickTop="1" thickBot="1" x14ac:dyDescent="0.25">
      <c r="A18" s="15"/>
      <c r="B18" s="131"/>
      <c r="C18" s="74" t="s">
        <v>179</v>
      </c>
      <c r="D18" s="75" t="s">
        <v>180</v>
      </c>
      <c r="E18" s="135"/>
      <c r="F18" s="125"/>
      <c r="G18" s="125"/>
      <c r="H18" s="131"/>
      <c r="I18" s="131"/>
      <c r="J18" s="76" t="s">
        <v>150</v>
      </c>
      <c r="K18" s="76" t="s">
        <v>151</v>
      </c>
      <c r="L18" s="76" t="s">
        <v>175</v>
      </c>
      <c r="M18" s="76" t="s">
        <v>176</v>
      </c>
      <c r="N18" s="76" t="s">
        <v>153</v>
      </c>
      <c r="O18" s="16"/>
      <c r="P18" s="12"/>
      <c r="Q18" s="12"/>
      <c r="R18" s="12"/>
      <c r="S18" s="12"/>
      <c r="T18" s="57"/>
      <c r="U18" s="12"/>
      <c r="V18" s="57"/>
      <c r="W18" s="12"/>
      <c r="X18" s="57"/>
      <c r="Z18" s="12"/>
      <c r="AA18" s="12"/>
      <c r="AB18" s="12"/>
      <c r="AC18" s="12"/>
      <c r="AD18" s="12"/>
      <c r="AE18" s="12"/>
      <c r="AF18" s="12"/>
      <c r="AG18" s="12"/>
    </row>
    <row r="19" spans="1:33" ht="32.25" customHeight="1" thickTop="1" thickBot="1" x14ac:dyDescent="0.25">
      <c r="A19" s="15"/>
      <c r="B19" s="134" t="str">
        <f>[1]Medidas!E8</f>
        <v>Acompañamiento familiar, Solicitar ayudas de entidades de salud como spicología.</v>
      </c>
      <c r="C19" s="133" t="s">
        <v>78</v>
      </c>
      <c r="D19" s="132" t="s">
        <v>238</v>
      </c>
      <c r="E19" s="133" t="s">
        <v>133</v>
      </c>
      <c r="F19" s="133" t="s">
        <v>213</v>
      </c>
      <c r="G19" s="55" t="s">
        <v>239</v>
      </c>
      <c r="H19" s="56" t="s">
        <v>218</v>
      </c>
      <c r="I19" s="56" t="s">
        <v>219</v>
      </c>
      <c r="J19" s="54" t="s">
        <v>220</v>
      </c>
      <c r="K19" s="54" t="s">
        <v>220</v>
      </c>
      <c r="L19" s="56" t="s">
        <v>221</v>
      </c>
      <c r="M19" s="101" t="s">
        <v>222</v>
      </c>
      <c r="N19" s="77"/>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17"/>
      <c r="C20" s="133"/>
      <c r="D20" s="133"/>
      <c r="E20" s="133"/>
      <c r="F20" s="133"/>
      <c r="G20" s="56" t="s">
        <v>240</v>
      </c>
      <c r="H20" s="56" t="s">
        <v>241</v>
      </c>
      <c r="I20" s="56" t="s">
        <v>219</v>
      </c>
      <c r="J20" s="54" t="s">
        <v>220</v>
      </c>
      <c r="K20" s="54" t="s">
        <v>220</v>
      </c>
      <c r="L20" s="56" t="s">
        <v>221</v>
      </c>
      <c r="M20" s="101" t="s">
        <v>222</v>
      </c>
      <c r="N20" s="77"/>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17"/>
      <c r="C21" s="133"/>
      <c r="D21" s="133"/>
      <c r="E21" s="133"/>
      <c r="F21" s="133"/>
      <c r="G21" s="56" t="s">
        <v>242</v>
      </c>
      <c r="H21" s="56" t="s">
        <v>243</v>
      </c>
      <c r="I21" s="56" t="s">
        <v>219</v>
      </c>
      <c r="J21" s="54" t="s">
        <v>220</v>
      </c>
      <c r="K21" s="54" t="s">
        <v>220</v>
      </c>
      <c r="L21" s="56" t="s">
        <v>221</v>
      </c>
      <c r="M21" s="101" t="s">
        <v>222</v>
      </c>
      <c r="N21" s="77"/>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34" t="s">
        <v>201</v>
      </c>
      <c r="C22" s="133" t="s">
        <v>77</v>
      </c>
      <c r="D22" s="132" t="s">
        <v>244</v>
      </c>
      <c r="E22" s="133" t="s">
        <v>133</v>
      </c>
      <c r="F22" s="133" t="s">
        <v>213</v>
      </c>
      <c r="G22" s="55" t="s">
        <v>227</v>
      </c>
      <c r="H22" s="56" t="s">
        <v>245</v>
      </c>
      <c r="I22" s="56" t="s">
        <v>219</v>
      </c>
      <c r="J22" s="54" t="s">
        <v>220</v>
      </c>
      <c r="K22" s="54" t="s">
        <v>220</v>
      </c>
      <c r="L22" s="56" t="s">
        <v>221</v>
      </c>
      <c r="M22" s="101" t="s">
        <v>222</v>
      </c>
      <c r="N22" s="77"/>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17"/>
      <c r="C23" s="133"/>
      <c r="D23" s="133"/>
      <c r="E23" s="133"/>
      <c r="F23" s="133"/>
      <c r="G23" s="56" t="s">
        <v>246</v>
      </c>
      <c r="H23" s="56" t="s">
        <v>247</v>
      </c>
      <c r="I23" s="56" t="s">
        <v>219</v>
      </c>
      <c r="J23" s="54" t="s">
        <v>220</v>
      </c>
      <c r="K23" s="54" t="s">
        <v>220</v>
      </c>
      <c r="L23" s="56" t="s">
        <v>221</v>
      </c>
      <c r="M23" s="101" t="s">
        <v>222</v>
      </c>
      <c r="N23" s="77"/>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17"/>
      <c r="C24" s="133"/>
      <c r="D24" s="133"/>
      <c r="E24" s="133"/>
      <c r="F24" s="133"/>
      <c r="G24" s="56" t="s">
        <v>248</v>
      </c>
      <c r="H24" s="56" t="s">
        <v>249</v>
      </c>
      <c r="I24" s="56" t="s">
        <v>219</v>
      </c>
      <c r="J24" s="54" t="s">
        <v>220</v>
      </c>
      <c r="K24" s="54" t="s">
        <v>220</v>
      </c>
      <c r="L24" s="56" t="s">
        <v>221</v>
      </c>
      <c r="M24" s="101" t="s">
        <v>222</v>
      </c>
      <c r="N24" s="77"/>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34" t="s">
        <v>203</v>
      </c>
      <c r="C25" s="133" t="s">
        <v>77</v>
      </c>
      <c r="D25" s="132" t="s">
        <v>250</v>
      </c>
      <c r="E25" s="133" t="s">
        <v>133</v>
      </c>
      <c r="F25" s="133" t="s">
        <v>213</v>
      </c>
      <c r="G25" s="102" t="s">
        <v>251</v>
      </c>
      <c r="H25" s="56" t="s">
        <v>252</v>
      </c>
      <c r="I25" s="56" t="s">
        <v>219</v>
      </c>
      <c r="J25" s="54" t="s">
        <v>220</v>
      </c>
      <c r="K25" s="54" t="s">
        <v>220</v>
      </c>
      <c r="L25" s="56" t="s">
        <v>221</v>
      </c>
      <c r="M25" s="101" t="s">
        <v>222</v>
      </c>
      <c r="N25" s="77"/>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17"/>
      <c r="C26" s="133"/>
      <c r="D26" s="133"/>
      <c r="E26" s="133"/>
      <c r="F26" s="133"/>
      <c r="G26" s="56" t="s">
        <v>253</v>
      </c>
      <c r="H26" s="56" t="s">
        <v>254</v>
      </c>
      <c r="I26" s="56" t="s">
        <v>219</v>
      </c>
      <c r="J26" s="54" t="s">
        <v>220</v>
      </c>
      <c r="K26" s="54" t="s">
        <v>220</v>
      </c>
      <c r="L26" s="56" t="s">
        <v>221</v>
      </c>
      <c r="M26" s="101" t="s">
        <v>222</v>
      </c>
      <c r="N26" s="77"/>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17"/>
      <c r="C27" s="133"/>
      <c r="D27" s="133"/>
      <c r="E27" s="133"/>
      <c r="F27" s="133"/>
      <c r="G27" s="56" t="s">
        <v>255</v>
      </c>
      <c r="H27" s="56" t="s">
        <v>256</v>
      </c>
      <c r="I27" s="56" t="s">
        <v>219</v>
      </c>
      <c r="J27" s="54" t="s">
        <v>220</v>
      </c>
      <c r="K27" s="54" t="s">
        <v>220</v>
      </c>
      <c r="L27" s="56" t="s">
        <v>221</v>
      </c>
      <c r="M27" s="101" t="s">
        <v>222</v>
      </c>
      <c r="N27" s="77"/>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0">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7:E15 E19:E27"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topLeftCell="A15" zoomScale="90" zoomScaleNormal="90" workbookViewId="0">
      <selection activeCell="D18" sqref="D18"/>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8" t="s">
        <v>165</v>
      </c>
      <c r="C3" s="118"/>
      <c r="D3" s="118"/>
      <c r="E3" s="118"/>
      <c r="F3" s="118"/>
      <c r="G3" s="118"/>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8" t="s">
        <v>167</v>
      </c>
      <c r="C4" s="139"/>
      <c r="D4" s="139"/>
      <c r="E4" s="139"/>
      <c r="F4" s="139"/>
      <c r="G4" s="140"/>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7" t="s">
        <v>79</v>
      </c>
      <c r="C5" s="137"/>
      <c r="D5" s="137"/>
      <c r="E5" s="137"/>
      <c r="F5" s="137"/>
      <c r="G5" s="137"/>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8" t="s">
        <v>3</v>
      </c>
      <c r="C6" s="78" t="s">
        <v>4</v>
      </c>
      <c r="D6" s="79" t="s">
        <v>154</v>
      </c>
      <c r="E6" s="80" t="s">
        <v>162</v>
      </c>
      <c r="F6" s="81" t="s">
        <v>163</v>
      </c>
      <c r="G6" s="82" t="s">
        <v>164</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6" t="str">
        <f>Medidas!C8</f>
        <v>Realizar activdades que promuevan el dialogo  y los vinculos en familia.</v>
      </c>
      <c r="C7" s="64" t="str">
        <f>'Cómo planeamos'!G7</f>
        <v>1. Dinamicas</v>
      </c>
      <c r="D7" s="54" t="s">
        <v>157</v>
      </c>
      <c r="E7" s="56" t="s">
        <v>257</v>
      </c>
      <c r="F7" s="56" t="s">
        <v>258</v>
      </c>
      <c r="G7" s="56" t="s">
        <v>259</v>
      </c>
      <c r="H7" s="16"/>
      <c r="I7" s="12"/>
      <c r="J7" s="12"/>
      <c r="K7" s="57" t="s">
        <v>155</v>
      </c>
      <c r="L7" s="12"/>
      <c r="M7" s="12"/>
      <c r="N7" s="12"/>
      <c r="O7" s="12"/>
      <c r="P7" s="12"/>
      <c r="Q7" s="12"/>
      <c r="R7" s="12"/>
      <c r="S7" s="12"/>
      <c r="T7" s="12"/>
      <c r="U7" s="12"/>
      <c r="V7" s="12"/>
      <c r="W7" s="12"/>
      <c r="X7" s="12"/>
      <c r="Y7" s="12"/>
      <c r="Z7" s="12"/>
      <c r="AA7" s="12"/>
      <c r="AB7" s="12"/>
    </row>
    <row r="8" spans="1:28" ht="30" customHeight="1" thickTop="1" thickBot="1" x14ac:dyDescent="0.25">
      <c r="A8" s="15"/>
      <c r="B8" s="117"/>
      <c r="C8" s="64" t="str">
        <f>'Cómo planeamos'!G8</f>
        <v>2. Talleres</v>
      </c>
      <c r="D8" s="54" t="s">
        <v>157</v>
      </c>
      <c r="E8" s="56" t="s">
        <v>260</v>
      </c>
      <c r="F8" s="56" t="s">
        <v>258</v>
      </c>
      <c r="G8" s="56" t="s">
        <v>259</v>
      </c>
      <c r="H8" s="16"/>
      <c r="I8" s="12"/>
      <c r="J8" s="12"/>
      <c r="K8" s="57" t="s">
        <v>156</v>
      </c>
      <c r="L8" s="12"/>
      <c r="M8" s="12"/>
      <c r="N8" s="12"/>
      <c r="O8" s="12"/>
      <c r="P8" s="12"/>
      <c r="Q8" s="12"/>
      <c r="R8" s="12"/>
      <c r="S8" s="12"/>
      <c r="T8" s="12"/>
      <c r="U8" s="12"/>
      <c r="V8" s="12"/>
      <c r="W8" s="12"/>
      <c r="X8" s="12"/>
      <c r="Y8" s="12"/>
      <c r="Z8" s="12"/>
      <c r="AA8" s="12"/>
      <c r="AB8" s="12"/>
    </row>
    <row r="9" spans="1:28" ht="30" customHeight="1" thickTop="1" thickBot="1" x14ac:dyDescent="0.25">
      <c r="A9" s="15"/>
      <c r="B9" s="117"/>
      <c r="C9" s="64" t="str">
        <f>'Cómo planeamos'!G9</f>
        <v>3. Videos</v>
      </c>
      <c r="D9" s="54" t="s">
        <v>157</v>
      </c>
      <c r="E9" s="103" t="s">
        <v>261</v>
      </c>
      <c r="F9" s="56" t="s">
        <v>258</v>
      </c>
      <c r="G9" s="56" t="s">
        <v>259</v>
      </c>
      <c r="H9" s="16"/>
      <c r="I9" s="12"/>
      <c r="J9" s="12"/>
      <c r="K9" s="57" t="s">
        <v>157</v>
      </c>
      <c r="L9" s="12"/>
      <c r="M9" s="12"/>
      <c r="N9" s="12"/>
      <c r="O9" s="12"/>
      <c r="P9" s="12"/>
      <c r="Q9" s="12"/>
      <c r="R9" s="12"/>
      <c r="S9" s="12"/>
      <c r="T9" s="12"/>
      <c r="U9" s="12"/>
      <c r="V9" s="12"/>
      <c r="W9" s="12"/>
      <c r="X9" s="12"/>
      <c r="Y9" s="12"/>
      <c r="Z9" s="12"/>
      <c r="AA9" s="12"/>
      <c r="AB9" s="12"/>
    </row>
    <row r="10" spans="1:28" ht="30.75" customHeight="1" thickTop="1" thickBot="1" x14ac:dyDescent="0.25">
      <c r="A10" s="15"/>
      <c r="B10" s="136" t="str">
        <f>Medidas!C9</f>
        <v>Promuever la resiliencia, tolerancia, fortaleza en las áreas a fines.</v>
      </c>
      <c r="C10" s="64" t="str">
        <f>'Cómo planeamos'!G10</f>
        <v>1.Lecturas</v>
      </c>
      <c r="D10" s="54" t="s">
        <v>157</v>
      </c>
      <c r="E10" s="56" t="s">
        <v>262</v>
      </c>
      <c r="F10" s="56" t="s">
        <v>258</v>
      </c>
      <c r="G10" s="56" t="s">
        <v>259</v>
      </c>
      <c r="H10" s="16"/>
      <c r="I10" s="12"/>
      <c r="J10" s="12"/>
      <c r="K10" s="57" t="s">
        <v>158</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7"/>
      <c r="C11" s="64" t="str">
        <f>'Cómo planeamos'!G11</f>
        <v>2. Izadas de bandera</v>
      </c>
      <c r="D11" s="54" t="s">
        <v>159</v>
      </c>
      <c r="E11" s="56" t="s">
        <v>263</v>
      </c>
      <c r="F11" s="56" t="s">
        <v>258</v>
      </c>
      <c r="G11" s="56" t="s">
        <v>259</v>
      </c>
      <c r="H11" s="16"/>
      <c r="I11" s="12"/>
      <c r="J11" s="12"/>
      <c r="K11" s="57" t="s">
        <v>159</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7"/>
      <c r="C12" s="64" t="str">
        <f>'Cómo planeamos'!G12</f>
        <v>3. Talleres</v>
      </c>
      <c r="D12" s="54" t="s">
        <v>159</v>
      </c>
      <c r="E12" s="56" t="s">
        <v>264</v>
      </c>
      <c r="F12" s="56" t="s">
        <v>258</v>
      </c>
      <c r="G12" s="56" t="s">
        <v>259</v>
      </c>
      <c r="H12" s="16"/>
      <c r="I12" s="12"/>
      <c r="J12" s="12"/>
      <c r="K12" s="57" t="s">
        <v>160</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6" t="str">
        <f>Medidas!C10</f>
        <v>Modificar las actitudes y normas sociales que fomentan la violencia y la discriminación a traves de estrategias pedagogicas(videos, dramas, lecturas) entre otros.</v>
      </c>
      <c r="C13" s="64" t="str">
        <f>'Cómo planeamos'!G13</f>
        <v>1.Juegos</v>
      </c>
      <c r="D13" s="54" t="s">
        <v>159</v>
      </c>
      <c r="E13" s="56" t="s">
        <v>265</v>
      </c>
      <c r="F13" s="56" t="s">
        <v>258</v>
      </c>
      <c r="G13" s="56" t="s">
        <v>259</v>
      </c>
      <c r="H13" s="16"/>
      <c r="I13" s="12"/>
      <c r="J13" s="12"/>
      <c r="K13" s="57" t="s">
        <v>161</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7"/>
      <c r="C14" s="64" t="str">
        <f>'Cómo planeamos'!G14</f>
        <v>2.Dramatizaciones</v>
      </c>
      <c r="D14" s="54" t="s">
        <v>159</v>
      </c>
      <c r="E14" s="56" t="s">
        <v>266</v>
      </c>
      <c r="F14" s="56" t="s">
        <v>267</v>
      </c>
      <c r="G14" s="56" t="s">
        <v>259</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7"/>
      <c r="C15" s="64" t="str">
        <f>'Cómo planeamos'!G15</f>
        <v>3. Videos</v>
      </c>
      <c r="D15" s="54" t="s">
        <v>159</v>
      </c>
      <c r="E15" s="56" t="s">
        <v>268</v>
      </c>
      <c r="F15" s="56" t="s">
        <v>258</v>
      </c>
      <c r="G15" s="56" t="s">
        <v>259</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7" t="s">
        <v>80</v>
      </c>
      <c r="C16" s="137"/>
      <c r="D16" s="137"/>
      <c r="E16" s="137"/>
      <c r="F16" s="137"/>
      <c r="G16" s="137"/>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8" t="s">
        <v>3</v>
      </c>
      <c r="C17" s="58" t="s">
        <v>4</v>
      </c>
      <c r="D17" s="59" t="s">
        <v>5</v>
      </c>
      <c r="E17" s="60" t="s">
        <v>6</v>
      </c>
      <c r="F17" s="61" t="s">
        <v>7</v>
      </c>
      <c r="G17" s="62"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6" t="str">
        <f>Medidas!E8</f>
        <v>Seguimiento y acompañamiento familiar.</v>
      </c>
      <c r="C18" s="72" t="str">
        <f>'Cómo planeamos'!G19</f>
        <v>1. Creacion de historias</v>
      </c>
      <c r="D18" s="54" t="s">
        <v>157</v>
      </c>
      <c r="E18" s="56" t="s">
        <v>269</v>
      </c>
      <c r="F18" s="56" t="s">
        <v>258</v>
      </c>
      <c r="G18" s="56" t="s">
        <v>259</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7"/>
      <c r="C19" s="72" t="str">
        <f>'Cómo planeamos'!G20</f>
        <v xml:space="preserve">2. Creación de directorios telefonicos familiares y entidades de salud. </v>
      </c>
      <c r="D19" s="54"/>
      <c r="E19" s="56" t="s">
        <v>270</v>
      </c>
      <c r="F19" s="56" t="s">
        <v>258</v>
      </c>
      <c r="G19" s="56" t="s">
        <v>259</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7"/>
      <c r="C20" s="72" t="str">
        <f>'Cómo planeamos'!G21</f>
        <v xml:space="preserve">3. Talleres con profesionales </v>
      </c>
      <c r="D20" s="54" t="s">
        <v>157</v>
      </c>
      <c r="E20" s="56" t="s">
        <v>271</v>
      </c>
      <c r="F20" s="56" t="s">
        <v>258</v>
      </c>
      <c r="G20" s="56" t="s">
        <v>259</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6">
        <f>Medidas!E11</f>
        <v>0</v>
      </c>
      <c r="C21" s="72" t="str">
        <f>'Cómo planeamos'!G22</f>
        <v>1.Lecturas</v>
      </c>
      <c r="D21" s="54" t="s">
        <v>157</v>
      </c>
      <c r="E21" s="56" t="s">
        <v>272</v>
      </c>
      <c r="F21" s="56" t="s">
        <v>258</v>
      </c>
      <c r="G21" s="56" t="s">
        <v>259</v>
      </c>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7"/>
      <c r="C22" s="72" t="str">
        <f>'Cómo planeamos'!G23</f>
        <v xml:space="preserve">2.Creación de historietas </v>
      </c>
      <c r="D22" s="54" t="s">
        <v>157</v>
      </c>
      <c r="E22" s="56" t="s">
        <v>273</v>
      </c>
      <c r="F22" s="56" t="s">
        <v>258</v>
      </c>
      <c r="G22" s="56" t="s">
        <v>259</v>
      </c>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7"/>
      <c r="C23" s="72" t="str">
        <f>'Cómo planeamos'!G24</f>
        <v xml:space="preserve">3. Exposicion del árbol genealógico </v>
      </c>
      <c r="D23" s="54" t="s">
        <v>157</v>
      </c>
      <c r="E23" s="56" t="s">
        <v>274</v>
      </c>
      <c r="F23" s="56" t="s">
        <v>258</v>
      </c>
      <c r="G23" s="56" t="s">
        <v>259</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6" t="str">
        <f>Medidas!E9</f>
        <v>Realizacion de actividades de integracion familiar y mejora de los vinculos afectivos.</v>
      </c>
      <c r="C24" s="72" t="str">
        <f>'Cómo planeamos'!G25</f>
        <v>1 Videos</v>
      </c>
      <c r="D24" s="54" t="s">
        <v>157</v>
      </c>
      <c r="E24" s="56" t="s">
        <v>275</v>
      </c>
      <c r="F24" s="56" t="s">
        <v>258</v>
      </c>
      <c r="G24" s="56" t="s">
        <v>259</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7"/>
      <c r="C25" s="72" t="str">
        <f>'Cómo planeamos'!G26</f>
        <v>2. Lecturas</v>
      </c>
      <c r="D25" s="54" t="s">
        <v>158</v>
      </c>
      <c r="E25" s="56" t="s">
        <v>276</v>
      </c>
      <c r="F25" s="56" t="s">
        <v>258</v>
      </c>
      <c r="G25" s="56" t="s">
        <v>259</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7"/>
      <c r="C26" s="72" t="str">
        <f>'Cómo planeamos'!G27</f>
        <v>3. Dramatizados</v>
      </c>
      <c r="D26" s="54" t="s">
        <v>157</v>
      </c>
      <c r="E26" s="56" t="s">
        <v>277</v>
      </c>
      <c r="F26" s="56" t="s">
        <v>258</v>
      </c>
      <c r="G26" s="56" t="s">
        <v>259</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topLeftCell="A15" zoomScale="90" zoomScaleNormal="90" workbookViewId="0">
      <selection activeCell="E7" sqref="E7:G15"/>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8" t="s">
        <v>166</v>
      </c>
      <c r="C3" s="118"/>
      <c r="D3" s="118"/>
      <c r="E3" s="118"/>
      <c r="F3" s="118"/>
      <c r="G3" s="118"/>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8" t="s">
        <v>168</v>
      </c>
      <c r="C4" s="139"/>
      <c r="D4" s="139"/>
      <c r="E4" s="139"/>
      <c r="F4" s="139"/>
      <c r="G4" s="140"/>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7" t="s">
        <v>79</v>
      </c>
      <c r="C5" s="137"/>
      <c r="D5" s="137"/>
      <c r="E5" s="137"/>
      <c r="F5" s="137"/>
      <c r="G5" s="137"/>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8" t="s">
        <v>3</v>
      </c>
      <c r="C6" s="78" t="s">
        <v>4</v>
      </c>
      <c r="D6" s="79" t="s">
        <v>154</v>
      </c>
      <c r="E6" s="80" t="s">
        <v>162</v>
      </c>
      <c r="F6" s="81" t="s">
        <v>163</v>
      </c>
      <c r="G6" s="82" t="s">
        <v>164</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6" t="str">
        <f>Medidas!C8</f>
        <v>Realizar activdades que promuevan el dialogo  y los vinculos en familia.</v>
      </c>
      <c r="C7" s="64" t="str">
        <f>'Cómo planeamos'!G7</f>
        <v>1. Dinamicas</v>
      </c>
      <c r="D7" s="54" t="s">
        <v>157</v>
      </c>
      <c r="E7" s="56" t="s">
        <v>257</v>
      </c>
      <c r="F7" s="56" t="s">
        <v>258</v>
      </c>
      <c r="G7" s="56" t="s">
        <v>259</v>
      </c>
      <c r="H7" s="16"/>
      <c r="I7" s="12"/>
      <c r="J7" s="12"/>
      <c r="K7" s="57" t="s">
        <v>155</v>
      </c>
      <c r="L7" s="12"/>
      <c r="M7" s="12"/>
      <c r="N7" s="12"/>
      <c r="O7" s="12"/>
      <c r="P7" s="12"/>
      <c r="Q7" s="12"/>
      <c r="R7" s="12"/>
      <c r="S7" s="12"/>
      <c r="T7" s="12"/>
      <c r="U7" s="12"/>
      <c r="V7" s="12"/>
      <c r="W7" s="12"/>
      <c r="X7" s="12"/>
      <c r="Y7" s="12"/>
      <c r="Z7" s="12"/>
      <c r="AA7" s="12"/>
      <c r="AB7" s="12"/>
    </row>
    <row r="8" spans="1:28" ht="30" customHeight="1" thickTop="1" thickBot="1" x14ac:dyDescent="0.25">
      <c r="A8" s="15"/>
      <c r="B8" s="117"/>
      <c r="C8" s="64" t="str">
        <f>'Cómo planeamos'!G8</f>
        <v>2. Talleres</v>
      </c>
      <c r="D8" s="54" t="s">
        <v>157</v>
      </c>
      <c r="E8" s="56" t="s">
        <v>260</v>
      </c>
      <c r="F8" s="56" t="s">
        <v>258</v>
      </c>
      <c r="G8" s="56" t="s">
        <v>259</v>
      </c>
      <c r="H8" s="16"/>
      <c r="I8" s="12"/>
      <c r="J8" s="12"/>
      <c r="K8" s="57" t="s">
        <v>156</v>
      </c>
      <c r="L8" s="12"/>
      <c r="M8" s="12"/>
      <c r="N8" s="12"/>
      <c r="O8" s="12"/>
      <c r="P8" s="12"/>
      <c r="Q8" s="12"/>
      <c r="R8" s="12"/>
      <c r="S8" s="12"/>
      <c r="T8" s="12"/>
      <c r="U8" s="12"/>
      <c r="V8" s="12"/>
      <c r="W8" s="12"/>
      <c r="X8" s="12"/>
      <c r="Y8" s="12"/>
      <c r="Z8" s="12"/>
      <c r="AA8" s="12"/>
      <c r="AB8" s="12"/>
    </row>
    <row r="9" spans="1:28" ht="30" customHeight="1" thickTop="1" thickBot="1" x14ac:dyDescent="0.25">
      <c r="A9" s="15"/>
      <c r="B9" s="117"/>
      <c r="C9" s="64" t="str">
        <f>'Cómo planeamos'!G9</f>
        <v>3. Videos</v>
      </c>
      <c r="D9" s="54" t="s">
        <v>157</v>
      </c>
      <c r="E9" s="103" t="s">
        <v>261</v>
      </c>
      <c r="F9" s="56" t="s">
        <v>258</v>
      </c>
      <c r="G9" s="56" t="s">
        <v>259</v>
      </c>
      <c r="H9" s="16"/>
      <c r="I9" s="12"/>
      <c r="J9" s="12"/>
      <c r="K9" s="57" t="s">
        <v>157</v>
      </c>
      <c r="L9" s="12"/>
      <c r="M9" s="12"/>
      <c r="N9" s="12"/>
      <c r="O9" s="12"/>
      <c r="P9" s="12"/>
      <c r="Q9" s="12"/>
      <c r="R9" s="12"/>
      <c r="S9" s="12"/>
      <c r="T9" s="12"/>
      <c r="U9" s="12"/>
      <c r="V9" s="12"/>
      <c r="W9" s="12"/>
      <c r="X9" s="12"/>
      <c r="Y9" s="12"/>
      <c r="Z9" s="12"/>
      <c r="AA9" s="12"/>
      <c r="AB9" s="12"/>
    </row>
    <row r="10" spans="1:28" ht="30.75" customHeight="1" thickTop="1" thickBot="1" x14ac:dyDescent="0.25">
      <c r="A10" s="15"/>
      <c r="B10" s="136" t="str">
        <f>Medidas!C9</f>
        <v>Promuever la resiliencia, tolerancia, fortaleza en las áreas a fines.</v>
      </c>
      <c r="C10" s="64" t="str">
        <f>'Cómo planeamos'!G10</f>
        <v>1.Lecturas</v>
      </c>
      <c r="D10" s="54" t="s">
        <v>157</v>
      </c>
      <c r="E10" s="56" t="s">
        <v>262</v>
      </c>
      <c r="F10" s="56" t="s">
        <v>258</v>
      </c>
      <c r="G10" s="56" t="s">
        <v>259</v>
      </c>
      <c r="H10" s="16"/>
      <c r="I10" s="12"/>
      <c r="J10" s="12"/>
      <c r="K10" s="57" t="s">
        <v>158</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7"/>
      <c r="C11" s="64" t="str">
        <f>'Cómo planeamos'!G11</f>
        <v>2. Izadas de bandera</v>
      </c>
      <c r="D11" s="54" t="s">
        <v>158</v>
      </c>
      <c r="E11" s="56" t="s">
        <v>263</v>
      </c>
      <c r="F11" s="56" t="s">
        <v>258</v>
      </c>
      <c r="G11" s="56" t="s">
        <v>259</v>
      </c>
      <c r="H11" s="16"/>
      <c r="I11" s="12"/>
      <c r="J11" s="12"/>
      <c r="K11" s="57" t="s">
        <v>159</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7"/>
      <c r="C12" s="64" t="str">
        <f>'Cómo planeamos'!G12</f>
        <v>3. Talleres</v>
      </c>
      <c r="D12" s="54" t="s">
        <v>158</v>
      </c>
      <c r="E12" s="56" t="s">
        <v>264</v>
      </c>
      <c r="F12" s="56" t="s">
        <v>258</v>
      </c>
      <c r="G12" s="56" t="s">
        <v>259</v>
      </c>
      <c r="H12" s="16"/>
      <c r="I12" s="12"/>
      <c r="J12" s="12"/>
      <c r="K12" s="57" t="s">
        <v>160</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6" t="str">
        <f>Medidas!C10</f>
        <v>Modificar las actitudes y normas sociales que fomentan la violencia y la discriminación a traves de estrategias pedagogicas(videos, dramas, lecturas) entre otros.</v>
      </c>
      <c r="C13" s="64" t="str">
        <f>'Cómo planeamos'!G13</f>
        <v>1.Juegos</v>
      </c>
      <c r="D13" s="54" t="s">
        <v>158</v>
      </c>
      <c r="E13" s="56" t="s">
        <v>265</v>
      </c>
      <c r="F13" s="56" t="s">
        <v>258</v>
      </c>
      <c r="G13" s="56" t="s">
        <v>259</v>
      </c>
      <c r="H13" s="16"/>
      <c r="I13" s="12"/>
      <c r="J13" s="12"/>
      <c r="K13" s="57" t="s">
        <v>161</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7"/>
      <c r="C14" s="64" t="str">
        <f>'Cómo planeamos'!G14</f>
        <v>2.Dramatizaciones</v>
      </c>
      <c r="D14" s="54" t="s">
        <v>158</v>
      </c>
      <c r="E14" s="56" t="s">
        <v>266</v>
      </c>
      <c r="F14" s="56" t="s">
        <v>267</v>
      </c>
      <c r="G14" s="56" t="s">
        <v>259</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7"/>
      <c r="C15" s="64" t="str">
        <f>'Cómo planeamos'!G15</f>
        <v>3. Videos</v>
      </c>
      <c r="D15" s="54" t="s">
        <v>158</v>
      </c>
      <c r="E15" s="56" t="s">
        <v>268</v>
      </c>
      <c r="F15" s="56" t="s">
        <v>258</v>
      </c>
      <c r="G15" s="56" t="s">
        <v>259</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7" t="s">
        <v>80</v>
      </c>
      <c r="C16" s="137"/>
      <c r="D16" s="137"/>
      <c r="E16" s="137"/>
      <c r="F16" s="137"/>
      <c r="G16" s="137"/>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8" t="s">
        <v>3</v>
      </c>
      <c r="C17" s="58" t="s">
        <v>4</v>
      </c>
      <c r="D17" s="59" t="s">
        <v>5</v>
      </c>
      <c r="E17" s="60" t="s">
        <v>6</v>
      </c>
      <c r="F17" s="61" t="s">
        <v>7</v>
      </c>
      <c r="G17" s="62"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6" t="str">
        <f>Medidas!E8</f>
        <v>Seguimiento y acompañamiento familiar.</v>
      </c>
      <c r="C18" s="72" t="str">
        <f>'Cómo planeamos'!G19</f>
        <v>1. Creacion de historias</v>
      </c>
      <c r="D18" s="54" t="s">
        <v>157</v>
      </c>
      <c r="E18" s="56" t="s">
        <v>269</v>
      </c>
      <c r="F18" s="56" t="s">
        <v>258</v>
      </c>
      <c r="G18" s="56" t="s">
        <v>259</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7"/>
      <c r="C19" s="72" t="str">
        <f>'Cómo planeamos'!G20</f>
        <v xml:space="preserve">2. Creación de directorios telefonicos familiares y entidades de salud. </v>
      </c>
      <c r="D19" s="54" t="s">
        <v>157</v>
      </c>
      <c r="E19" s="56" t="s">
        <v>270</v>
      </c>
      <c r="F19" s="56" t="s">
        <v>258</v>
      </c>
      <c r="G19" s="56" t="s">
        <v>259</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7"/>
      <c r="C20" s="72" t="str">
        <f>'Cómo planeamos'!G21</f>
        <v xml:space="preserve">3. Talleres con profesionales </v>
      </c>
      <c r="D20" s="54" t="s">
        <v>157</v>
      </c>
      <c r="E20" s="56" t="s">
        <v>271</v>
      </c>
      <c r="F20" s="56" t="s">
        <v>258</v>
      </c>
      <c r="G20" s="56" t="s">
        <v>259</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6">
        <f>Medidas!E11</f>
        <v>0</v>
      </c>
      <c r="C21" s="72" t="str">
        <f>'Cómo planeamos'!G22</f>
        <v>1.Lecturas</v>
      </c>
      <c r="D21" s="54" t="s">
        <v>157</v>
      </c>
      <c r="E21" s="56" t="s">
        <v>272</v>
      </c>
      <c r="F21" s="56" t="s">
        <v>258</v>
      </c>
      <c r="G21" s="56" t="s">
        <v>259</v>
      </c>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7"/>
      <c r="C22" s="72" t="str">
        <f>'Cómo planeamos'!G23</f>
        <v xml:space="preserve">2.Creación de historietas </v>
      </c>
      <c r="D22" s="54" t="s">
        <v>157</v>
      </c>
      <c r="E22" s="56" t="s">
        <v>273</v>
      </c>
      <c r="F22" s="56" t="s">
        <v>258</v>
      </c>
      <c r="G22" s="56" t="s">
        <v>259</v>
      </c>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7"/>
      <c r="C23" s="72" t="str">
        <f>'Cómo planeamos'!G24</f>
        <v xml:space="preserve">3. Exposicion del árbol genealógico </v>
      </c>
      <c r="D23" s="54" t="s">
        <v>157</v>
      </c>
      <c r="E23" s="56" t="s">
        <v>274</v>
      </c>
      <c r="F23" s="56" t="s">
        <v>258</v>
      </c>
      <c r="G23" s="56" t="s">
        <v>259</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6" t="str">
        <f>Medidas!E9</f>
        <v>Realizacion de actividades de integracion familiar y mejora de los vinculos afectivos.</v>
      </c>
      <c r="C24" s="72" t="str">
        <f>'Cómo planeamos'!G25</f>
        <v>1 Videos</v>
      </c>
      <c r="D24" s="54" t="s">
        <v>157</v>
      </c>
      <c r="E24" s="56" t="s">
        <v>275</v>
      </c>
      <c r="F24" s="56" t="s">
        <v>258</v>
      </c>
      <c r="G24" s="56" t="s">
        <v>259</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7"/>
      <c r="C25" s="72" t="str">
        <f>'Cómo planeamos'!G26</f>
        <v>2. Lecturas</v>
      </c>
      <c r="D25" s="54" t="s">
        <v>158</v>
      </c>
      <c r="E25" s="56" t="s">
        <v>276</v>
      </c>
      <c r="F25" s="56" t="s">
        <v>258</v>
      </c>
      <c r="G25" s="56" t="s">
        <v>259</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7"/>
      <c r="C26" s="72" t="str">
        <f>'Cómo planeamos'!G27</f>
        <v>3. Dramatizados</v>
      </c>
      <c r="D26" s="54" t="s">
        <v>157</v>
      </c>
      <c r="E26" s="56" t="s">
        <v>277</v>
      </c>
      <c r="F26" s="56" t="s">
        <v>258</v>
      </c>
      <c r="G26" s="56" t="s">
        <v>259</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2:AA980"/>
  <sheetViews>
    <sheetView showGridLines="0" zoomScaleNormal="100" workbookViewId="0">
      <selection activeCell="F13" sqref="F13"/>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1" t="s">
        <v>169</v>
      </c>
      <c r="C3" s="142"/>
      <c r="D3" s="142"/>
      <c r="E3" s="142"/>
      <c r="F3" s="142"/>
      <c r="G3" s="142"/>
      <c r="H3" s="143"/>
    </row>
    <row r="4" spans="1:27" ht="15.75" customHeight="1" thickTop="1" thickBot="1" x14ac:dyDescent="0.3">
      <c r="A4" s="15"/>
      <c r="B4" s="137" t="s">
        <v>79</v>
      </c>
      <c r="C4" s="137"/>
      <c r="D4" s="137"/>
      <c r="E4" s="137"/>
      <c r="F4" s="137"/>
      <c r="G4" s="137"/>
      <c r="H4" s="137"/>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3" t="s">
        <v>3</v>
      </c>
      <c r="C5" s="75" t="s">
        <v>170</v>
      </c>
      <c r="D5" s="75" t="s">
        <v>171</v>
      </c>
      <c r="E5" s="75" t="s">
        <v>129</v>
      </c>
      <c r="F5" s="75" t="s">
        <v>131</v>
      </c>
      <c r="G5" s="75" t="s">
        <v>130</v>
      </c>
      <c r="H5" s="75" t="s">
        <v>172</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3" t="str">
        <f>Medidas!C8</f>
        <v>Realizar activdades que promuevan el dialogo  y los vinculos en familia.</v>
      </c>
      <c r="C6" s="56" t="s">
        <v>285</v>
      </c>
      <c r="D6" s="56" t="s">
        <v>278</v>
      </c>
      <c r="E6" s="56" t="s">
        <v>278</v>
      </c>
      <c r="F6" s="56" t="s">
        <v>286</v>
      </c>
      <c r="G6" s="56" t="s">
        <v>258</v>
      </c>
      <c r="H6" s="56" t="s">
        <v>279</v>
      </c>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3" t="str">
        <f>Medidas!C9</f>
        <v>Promuever la resiliencia, tolerancia, fortaleza en las áreas a fines.</v>
      </c>
      <c r="C7" s="56" t="s">
        <v>283</v>
      </c>
      <c r="D7" s="56" t="s">
        <v>278</v>
      </c>
      <c r="E7" s="56" t="s">
        <v>278</v>
      </c>
      <c r="F7" s="56" t="s">
        <v>280</v>
      </c>
      <c r="G7" s="56" t="s">
        <v>258</v>
      </c>
      <c r="H7" s="56" t="s">
        <v>279</v>
      </c>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3" t="str">
        <f>Medidas!C10</f>
        <v>Modificar las actitudes y normas sociales que fomentan la violencia y la discriminación a traves de estrategias pedagogicas(videos, dramas, lecturas) entre otros.</v>
      </c>
      <c r="C8" s="56" t="s">
        <v>284</v>
      </c>
      <c r="D8" s="56" t="s">
        <v>278</v>
      </c>
      <c r="E8" s="56" t="s">
        <v>278</v>
      </c>
      <c r="F8" s="56" t="s">
        <v>281</v>
      </c>
      <c r="G8" s="56" t="s">
        <v>258</v>
      </c>
      <c r="H8" s="56" t="s">
        <v>279</v>
      </c>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37" t="s">
        <v>80</v>
      </c>
      <c r="C9" s="137"/>
      <c r="D9" s="137"/>
      <c r="E9" s="137"/>
      <c r="F9" s="137"/>
      <c r="G9" s="137"/>
      <c r="H9" s="137"/>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88" t="s">
        <v>3</v>
      </c>
      <c r="C10" s="89" t="s">
        <v>173</v>
      </c>
      <c r="D10" s="89" t="s">
        <v>171</v>
      </c>
      <c r="E10" s="89" t="s">
        <v>129</v>
      </c>
      <c r="F10" s="89" t="s">
        <v>131</v>
      </c>
      <c r="G10" s="89" t="s">
        <v>130</v>
      </c>
      <c r="H10" s="89" t="s">
        <v>172</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3" t="str">
        <f>Medidas!E8</f>
        <v>Seguimiento y acompañamiento familiar.</v>
      </c>
      <c r="C11" s="56" t="s">
        <v>287</v>
      </c>
      <c r="D11" s="56" t="s">
        <v>278</v>
      </c>
      <c r="E11" s="56" t="s">
        <v>278</v>
      </c>
      <c r="F11" s="56" t="s">
        <v>290</v>
      </c>
      <c r="G11" s="56" t="s">
        <v>282</v>
      </c>
      <c r="H11" s="56" t="s">
        <v>279</v>
      </c>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3" t="str">
        <f>Medidas!E9</f>
        <v>Realizacion de actividades de integracion familiar y mejora de los vinculos afectivos.</v>
      </c>
      <c r="C12" s="56" t="s">
        <v>288</v>
      </c>
      <c r="D12" s="56" t="s">
        <v>278</v>
      </c>
      <c r="E12" s="56" t="s">
        <v>278</v>
      </c>
      <c r="F12" s="56" t="s">
        <v>291</v>
      </c>
      <c r="G12" s="56" t="s">
        <v>258</v>
      </c>
      <c r="H12" s="56" t="s">
        <v>279</v>
      </c>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3" t="str">
        <f>Medidas!E10</f>
        <v>Sensibilizar a las poblaciones en riesgo acerca de la manera en que debe enfrentar, mejorar o seguir rutas de atención para enfrentar, cualquier situación que afecte su salud física y mental.</v>
      </c>
      <c r="C13" s="56" t="s">
        <v>289</v>
      </c>
      <c r="D13" s="56" t="s">
        <v>278</v>
      </c>
      <c r="E13" s="56" t="s">
        <v>278</v>
      </c>
      <c r="F13" s="56" t="s">
        <v>292</v>
      </c>
      <c r="G13" s="56" t="s">
        <v>258</v>
      </c>
      <c r="H13" s="56" t="s">
        <v>279</v>
      </c>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5"/>
      <c r="C14" s="86"/>
      <c r="D14" s="86"/>
      <c r="E14" s="86"/>
      <c r="F14" s="86"/>
      <c r="G14" s="86"/>
      <c r="H14" s="86"/>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4" t="s">
        <v>177</v>
      </c>
      <c r="C15" s="145"/>
      <c r="D15" s="145"/>
      <c r="E15" s="145"/>
      <c r="F15" s="145"/>
      <c r="G15" s="145"/>
      <c r="H15" s="146"/>
      <c r="I15" s="94"/>
      <c r="J15" s="94"/>
      <c r="K15" s="94"/>
      <c r="L15" s="12"/>
      <c r="M15" s="12"/>
      <c r="N15" s="12"/>
      <c r="O15" s="12"/>
      <c r="P15" s="12"/>
      <c r="Q15" s="12"/>
      <c r="R15" s="12"/>
      <c r="S15" s="12"/>
      <c r="T15" s="12"/>
      <c r="U15" s="12"/>
      <c r="V15" s="12"/>
      <c r="W15" s="12"/>
      <c r="X15" s="12"/>
      <c r="Y15" s="12"/>
      <c r="Z15" s="12"/>
      <c r="AA15" s="12"/>
    </row>
    <row r="16" spans="1:27" ht="77.25" customHeight="1" thickTop="1" thickBot="1" x14ac:dyDescent="0.25">
      <c r="A16" s="15"/>
      <c r="B16" s="147"/>
      <c r="C16" s="148"/>
      <c r="D16" s="148"/>
      <c r="E16" s="148"/>
      <c r="F16" s="148"/>
      <c r="G16" s="148"/>
      <c r="H16" s="149"/>
      <c r="I16" s="94"/>
      <c r="J16" s="94"/>
      <c r="K16" s="94"/>
      <c r="L16" s="12"/>
      <c r="M16" s="12"/>
      <c r="N16" s="12"/>
      <c r="O16" s="12"/>
      <c r="P16" s="12"/>
      <c r="Q16" s="12"/>
      <c r="R16" s="12"/>
      <c r="S16" s="12"/>
      <c r="T16" s="12"/>
      <c r="U16" s="12"/>
      <c r="V16" s="12"/>
      <c r="W16" s="12"/>
      <c r="X16" s="12"/>
      <c r="Y16" s="12"/>
      <c r="Z16" s="12"/>
      <c r="AA16" s="12"/>
    </row>
    <row r="17" spans="1:27" ht="14.25" customHeight="1" thickTop="1" thickBot="1" x14ac:dyDescent="0.25">
      <c r="A17" s="12"/>
      <c r="B17" s="95"/>
      <c r="C17" s="94"/>
      <c r="D17" s="94"/>
      <c r="E17" s="94"/>
      <c r="F17" s="94"/>
      <c r="G17" s="94"/>
      <c r="H17" s="94"/>
      <c r="I17" s="94"/>
      <c r="J17" s="94"/>
      <c r="K17" s="94"/>
      <c r="L17" s="12"/>
      <c r="M17" s="12"/>
      <c r="N17" s="12"/>
      <c r="O17" s="12"/>
      <c r="P17" s="12"/>
      <c r="Q17" s="12"/>
      <c r="R17" s="12"/>
      <c r="S17" s="12"/>
      <c r="T17" s="12"/>
      <c r="U17" s="12"/>
      <c r="V17" s="12"/>
      <c r="W17" s="12"/>
      <c r="X17" s="12"/>
      <c r="Y17" s="12"/>
      <c r="Z17" s="12"/>
      <c r="AA17" s="12"/>
    </row>
    <row r="18" spans="1:27" ht="14.25" customHeight="1" thickTop="1" thickBot="1" x14ac:dyDescent="0.25">
      <c r="A18" s="12"/>
      <c r="B18" s="95"/>
      <c r="C18" s="94"/>
      <c r="D18" s="94"/>
      <c r="E18" s="94"/>
      <c r="F18" s="94"/>
      <c r="G18" s="94"/>
      <c r="H18" s="94"/>
      <c r="I18" s="98"/>
      <c r="J18" s="98"/>
      <c r="K18" s="98"/>
      <c r="L18" s="12"/>
      <c r="M18" s="12"/>
      <c r="N18" s="12"/>
      <c r="O18" s="12"/>
      <c r="P18" s="12"/>
      <c r="Q18" s="12"/>
      <c r="R18" s="12"/>
      <c r="S18" s="12"/>
      <c r="T18" s="12"/>
      <c r="U18" s="12"/>
      <c r="V18" s="12"/>
      <c r="W18" s="12"/>
      <c r="X18" s="12"/>
      <c r="Y18" s="12"/>
      <c r="Z18" s="12"/>
      <c r="AA18" s="12"/>
    </row>
    <row r="19" spans="1:27" ht="14.25" customHeight="1" thickTop="1" thickBot="1" x14ac:dyDescent="0.25">
      <c r="A19" s="12"/>
      <c r="B19" s="95"/>
      <c r="C19" s="94"/>
      <c r="D19" s="94"/>
      <c r="E19" s="94"/>
      <c r="F19" s="94"/>
      <c r="G19" s="94"/>
      <c r="H19" s="94"/>
      <c r="I19" s="94"/>
      <c r="J19" s="94"/>
      <c r="K19" s="94"/>
      <c r="L19" s="12"/>
      <c r="M19" s="12"/>
      <c r="N19" s="12"/>
      <c r="O19" s="12"/>
      <c r="P19" s="12"/>
      <c r="Q19" s="12"/>
      <c r="R19" s="12"/>
      <c r="S19" s="12"/>
      <c r="T19" s="12"/>
      <c r="U19" s="12"/>
      <c r="V19" s="12"/>
      <c r="W19" s="12"/>
      <c r="X19" s="12"/>
      <c r="Y19" s="12"/>
      <c r="Z19" s="12"/>
      <c r="AA19" s="12"/>
    </row>
    <row r="20" spans="1:27" ht="14.25" customHeight="1" thickTop="1" thickBot="1" x14ac:dyDescent="0.25">
      <c r="A20" s="12"/>
      <c r="B20" s="95"/>
      <c r="C20" s="94"/>
      <c r="D20" s="94"/>
      <c r="E20" s="94"/>
      <c r="F20" s="94"/>
      <c r="G20" s="94"/>
      <c r="H20" s="94"/>
      <c r="I20" s="94"/>
      <c r="J20" s="96"/>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5"/>
      <c r="C21" s="94"/>
      <c r="D21" s="94"/>
      <c r="E21" s="94"/>
      <c r="F21" s="94"/>
      <c r="G21" s="94"/>
      <c r="H21" s="94"/>
      <c r="I21" s="94"/>
      <c r="J21" s="96"/>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7"/>
      <c r="C22" s="98"/>
      <c r="D22" s="98"/>
      <c r="E22" s="98"/>
      <c r="F22" s="98"/>
      <c r="G22" s="98"/>
      <c r="H22" s="98"/>
      <c r="I22" s="98"/>
      <c r="J22" s="99"/>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edgar claro ropero</cp:lastModifiedBy>
  <dcterms:created xsi:type="dcterms:W3CDTF">2020-12-01T20:57:07Z</dcterms:created>
  <dcterms:modified xsi:type="dcterms:W3CDTF">2024-08-04T22:48:47Z</dcterms:modified>
</cp:coreProperties>
</file>