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Documentos institucionales\PMI\"/>
    </mc:Choice>
  </mc:AlternateContent>
  <xr:revisionPtr revIDLastSave="0" documentId="13_ncr:1_{0CDDA592-9BA5-4555-A255-3B3F9F614834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INICIO" sheetId="14" r:id="rId1"/>
    <sheet name="OBJS- META-ACCIONES" sheetId="4" r:id="rId2"/>
  </sheets>
  <externalReferences>
    <externalReference r:id="rId3"/>
  </externalReferences>
  <definedNames>
    <definedName name="_xlnm.Print_Area" localSheetId="1">'OBJS- META-ACCIONES'!$A$1:$O$66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G17" i="4"/>
  <c r="H17" i="4"/>
  <c r="I17" i="4"/>
  <c r="J17" i="4"/>
  <c r="K17" i="4"/>
  <c r="L17" i="4"/>
  <c r="M17" i="4"/>
  <c r="N17" i="4"/>
  <c r="O17" i="4"/>
  <c r="F18" i="4"/>
  <c r="G18" i="4"/>
  <c r="H18" i="4"/>
  <c r="I18" i="4"/>
  <c r="J18" i="4"/>
  <c r="K18" i="4"/>
  <c r="L18" i="4"/>
  <c r="M18" i="4"/>
  <c r="N18" i="4"/>
  <c r="O18" i="4"/>
  <c r="F19" i="4"/>
  <c r="G19" i="4"/>
  <c r="H19" i="4"/>
  <c r="I19" i="4"/>
  <c r="J19" i="4"/>
  <c r="K19" i="4"/>
  <c r="L19" i="4"/>
  <c r="M19" i="4"/>
  <c r="N19" i="4"/>
  <c r="O19" i="4"/>
  <c r="F20" i="4"/>
  <c r="G20" i="4"/>
  <c r="H20" i="4"/>
  <c r="I20" i="4"/>
  <c r="J20" i="4"/>
  <c r="K20" i="4"/>
  <c r="L20" i="4"/>
  <c r="M20" i="4"/>
  <c r="N20" i="4"/>
  <c r="O20" i="4"/>
  <c r="F21" i="4"/>
  <c r="G21" i="4"/>
  <c r="H21" i="4"/>
  <c r="I21" i="4"/>
  <c r="J21" i="4"/>
  <c r="K21" i="4"/>
  <c r="L21" i="4"/>
  <c r="M21" i="4"/>
  <c r="N21" i="4"/>
  <c r="O21" i="4"/>
  <c r="B17" i="4"/>
  <c r="C17" i="4"/>
  <c r="D17" i="4"/>
  <c r="E17" i="4"/>
  <c r="F8" i="4"/>
  <c r="G8" i="4"/>
  <c r="H8" i="4"/>
  <c r="I8" i="4"/>
  <c r="J8" i="4"/>
  <c r="K8" i="4"/>
  <c r="L8" i="4"/>
  <c r="M8" i="4"/>
  <c r="N8" i="4"/>
  <c r="O8" i="4"/>
  <c r="F9" i="4"/>
  <c r="G9" i="4"/>
  <c r="H9" i="4"/>
  <c r="I9" i="4"/>
  <c r="J9" i="4"/>
  <c r="K9" i="4"/>
  <c r="L9" i="4"/>
  <c r="M9" i="4"/>
  <c r="N9" i="4"/>
  <c r="O9" i="4"/>
  <c r="F10" i="4"/>
  <c r="G10" i="4"/>
  <c r="H10" i="4"/>
  <c r="I10" i="4"/>
  <c r="J10" i="4"/>
  <c r="K10" i="4"/>
  <c r="L10" i="4"/>
  <c r="M10" i="4"/>
  <c r="N10" i="4"/>
  <c r="O10" i="4"/>
  <c r="F11" i="4"/>
  <c r="G11" i="4"/>
  <c r="H11" i="4"/>
  <c r="I11" i="4"/>
  <c r="J11" i="4"/>
  <c r="K11" i="4"/>
  <c r="L11" i="4"/>
  <c r="M11" i="4"/>
  <c r="N11" i="4"/>
  <c r="O11" i="4"/>
  <c r="F12" i="4"/>
  <c r="G12" i="4"/>
  <c r="H12" i="4"/>
  <c r="I12" i="4"/>
  <c r="J12" i="4"/>
  <c r="K12" i="4"/>
  <c r="L12" i="4"/>
  <c r="M12" i="4"/>
  <c r="N12" i="4"/>
  <c r="O12" i="4"/>
  <c r="F13" i="4"/>
  <c r="G13" i="4"/>
  <c r="H13" i="4"/>
  <c r="I13" i="4"/>
  <c r="J13" i="4"/>
  <c r="K13" i="4"/>
  <c r="L13" i="4"/>
  <c r="M13" i="4"/>
  <c r="N13" i="4"/>
  <c r="O13" i="4"/>
  <c r="F14" i="4"/>
  <c r="G14" i="4"/>
  <c r="H14" i="4"/>
  <c r="I14" i="4"/>
  <c r="J14" i="4"/>
  <c r="K14" i="4"/>
  <c r="L14" i="4"/>
  <c r="M14" i="4"/>
  <c r="N14" i="4"/>
  <c r="O14" i="4"/>
  <c r="F15" i="4"/>
  <c r="G15" i="4"/>
  <c r="H15" i="4"/>
  <c r="I15" i="4"/>
  <c r="J15" i="4"/>
  <c r="K15" i="4"/>
  <c r="L15" i="4"/>
  <c r="M15" i="4"/>
  <c r="N15" i="4"/>
  <c r="O15" i="4"/>
  <c r="F16" i="4"/>
  <c r="G16" i="4"/>
  <c r="H16" i="4"/>
  <c r="I16" i="4"/>
  <c r="J16" i="4"/>
  <c r="K16" i="4"/>
  <c r="L16" i="4"/>
  <c r="M16" i="4"/>
  <c r="N16" i="4"/>
  <c r="O16" i="4"/>
  <c r="E13" i="4"/>
  <c r="D13" i="4"/>
  <c r="D8" i="4"/>
  <c r="E8" i="4"/>
  <c r="B8" i="4"/>
  <c r="C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PPIÑERES</author>
  </authors>
  <commentList>
    <comment ref="H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J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L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<sst xmlns="http://schemas.openxmlformats.org/spreadsheetml/2006/main" count="240" uniqueCount="156">
  <si>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</si>
  <si>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</si>
  <si>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</si>
  <si>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</si>
  <si>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</si>
  <si>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</si>
  <si>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</si>
  <si>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</si>
  <si>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</si>
  <si>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</si>
  <si>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</si>
  <si>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</si>
  <si>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</si>
  <si>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</si>
  <si>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</si>
  <si>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</si>
  <si>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</si>
  <si>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</si>
  <si>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</si>
  <si>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</si>
  <si>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</si>
  <si>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</si>
  <si>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</si>
  <si>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</si>
  <si>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</si>
  <si>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</si>
  <si>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</si>
  <si>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</si>
  <si>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</si>
  <si>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</si>
  <si>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</si>
  <si>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</si>
  <si>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</si>
  <si>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</si>
  <si>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</si>
  <si>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</si>
  <si>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</si>
  <si>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</si>
  <si>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</si>
  <si>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 xml:space="preserve">FUENTE DE FINANCIACIÓN (Miles de Pesos) </t>
  </si>
  <si>
    <t>X</t>
  </si>
  <si>
    <t>Gestión académica</t>
  </si>
  <si>
    <t>Gestión Comunidad</t>
  </si>
  <si>
    <t>Gladys Lindarte</t>
  </si>
  <si>
    <t>Mary E. Velandia</t>
  </si>
  <si>
    <t>Evaluación y seguimiento de las actividades</t>
  </si>
  <si>
    <t>Gestión Administrativa y financiera</t>
  </si>
  <si>
    <t>ARELIS RIOS VARGAS</t>
  </si>
  <si>
    <t>Seguimiento y evaluación  de las actividades realizadas.</t>
  </si>
  <si>
    <t>Calle 2 # 2-54 Barrio Centro</t>
  </si>
  <si>
    <t>ie_rafaelceledon@sednortedesantander.gov.co</t>
  </si>
  <si>
    <t>Bucarasica</t>
  </si>
  <si>
    <t>MIGUEL J. BALTAZAR</t>
  </si>
  <si>
    <t>RECTOR</t>
  </si>
  <si>
    <t>LÍDER GESTIÓN COMUNIDAD</t>
  </si>
  <si>
    <t>LÍDER GESTIÓN ADMINISTRATIVA</t>
  </si>
  <si>
    <t>LÍDER GESTIÓN ACADÉMICA</t>
  </si>
  <si>
    <t>LÍDER GESTIÓN DIRECTIVA</t>
  </si>
  <si>
    <t>Promoveer la participación de los padres de familia en las actividades programadas del proyecto Escuela para padres.</t>
  </si>
  <si>
    <t>YOLANDA ORTEGA C.</t>
  </si>
  <si>
    <t>DILMA TORRADO B.</t>
  </si>
  <si>
    <t>Socializar la presentacion del SSO a los estudiantes de grado decimo y once en tiempos separados y entrega de formatos.</t>
  </si>
  <si>
    <t>PROYECTOS SERVICIO SOCIAL OBLIGATORIO</t>
  </si>
  <si>
    <t>Gestión directiva</t>
  </si>
  <si>
    <t>Proceso: Administración de la planta física y de los recursos, Seguridad y protección</t>
  </si>
  <si>
    <t>Milena Gomez</t>
  </si>
  <si>
    <r>
      <t xml:space="preserve">Seguimiento Académico. Uso pedagógico de las evaluaciones externas. </t>
    </r>
    <r>
      <rPr>
        <sz val="11"/>
        <rFont val="Arial"/>
        <family val="2"/>
      </rPr>
      <t xml:space="preserve">Realizar el respectivo análisis de resultados de las pruebas internas y externas.  </t>
    </r>
  </si>
  <si>
    <t>Crear las diferentes estrategias conducentes a mejorar los resultados  académicos.</t>
  </si>
  <si>
    <t xml:space="preserve">Realizar el analisis de los resultados de las pruebas externas
</t>
  </si>
  <si>
    <t>Socialización del análisis</t>
  </si>
  <si>
    <t>Analisis de pruebas internas (cada docente)</t>
  </si>
  <si>
    <t>HENRY ORTEGA</t>
  </si>
  <si>
    <t>PROGRAMAS DE SEGURIDAD</t>
  </si>
  <si>
    <t>Número de docentes que implementan la política del uso de los recursos para el aprendizaje/Numero total de docentes de la Institución*100</t>
  </si>
  <si>
    <t>Mejorar los formatos existentes para el uso de los recursos pedagógicos para el aprendizaje y crear los faltantes.</t>
  </si>
  <si>
    <t>Realizar el listado de los recursos para el aprendizaje disponibles en las diferentes sedes de la Institución.</t>
  </si>
  <si>
    <t xml:space="preserve">Aplicación y seguimiento </t>
  </si>
  <si>
    <t>Numero de docentes que implementan estrategias/Numero total de docentes de la Institución*100</t>
  </si>
  <si>
    <t>Actualizar el panorama de riesgos de la institucion Educativa y sus sedes.</t>
  </si>
  <si>
    <t>NUMERO DE ACTIVIDADES REALIZADAS X 100/
TOTAL, DE ACTIVIDADES PROGRAMADAS .</t>
  </si>
  <si>
    <t>Identificar los lugares de riesgo que presenta la institucion y sus sedes.</t>
  </si>
  <si>
    <t>Juvely Molina</t>
  </si>
  <si>
    <t>Redactar   y enviar oficios a las diferentes entidades para su conocimiento y gestion de las necesidades y riesgos  que tiene la instituciòn y sus sedes.</t>
  </si>
  <si>
    <t xml:space="preserve">Socializar el panorama de riesgos con los docentes de la institución.
</t>
  </si>
  <si>
    <t>Mongui Jiménez</t>
  </si>
  <si>
    <t>Enviar copia del panorama de riesgos a la Rectoria , alcaldia y SAC.</t>
  </si>
  <si>
    <t>Maria Fernanda Castilla</t>
  </si>
  <si>
    <t>Talento Humano: Apoyo a la investigación</t>
  </si>
  <si>
    <t>Crear un ambiente propicio para sensibilizar a la comunidad educativa en el área de la investigación</t>
  </si>
  <si>
    <t>NÚMERO DE ACTIVIDADES REALIZADAS  X 100/ TOTAL DE  ACTIVIDADES PLANEADAS.</t>
  </si>
  <si>
    <t>ESCUELA DE PADRES</t>
  </si>
  <si>
    <t>Actualizar las carpetas con el formato de asistencia en cada sede para que sea aplicado en las reuniones programadas por el proyecto de Escuela para Padres.</t>
  </si>
  <si>
    <t>Elaborar y actualizar el directorio telefónico con cada uno de los acudientes que hacen parte de la Institucion Educativa Rafael Celedon.</t>
  </si>
  <si>
    <t>ARELIS RIOS</t>
  </si>
  <si>
    <t>PREVENCION DE RIESGOS PSICOSOCIALES</t>
  </si>
  <si>
    <t>Identificar factores de riesgos y establecer medidas de mejora para prevenir daños.</t>
  </si>
  <si>
    <t>Elaborar un formato que permita evidenciar y diagnosticar los aspectos que puedan generar problemas psicosociales.</t>
  </si>
  <si>
    <t xml:space="preserve">Recopilar y tabular los formatos </t>
  </si>
  <si>
    <t>Diseñar estrategias y programas que permitan mejorar el ambiente escolar y reducir los riesgos psicosociales.</t>
  </si>
  <si>
    <t>NORALBA TAMARA OVALLOS</t>
  </si>
  <si>
    <t>gyanfer@yahoo.com.co</t>
  </si>
  <si>
    <t>ALVEIRO ALVAREZ</t>
  </si>
  <si>
    <t>alveiro403@gmail.com</t>
  </si>
  <si>
    <t>MONGUI JIMENEZ</t>
  </si>
  <si>
    <t>guimon21@hotmail.com</t>
  </si>
  <si>
    <t>ariva7454@hotmail.com</t>
  </si>
  <si>
    <t>MIGUEL JAIRO BALTAZAR LOPEZ</t>
  </si>
  <si>
    <r>
      <t>Prácticas pedagógicas.Uso articulado de los recursos para el aprendizaje</t>
    </r>
    <r>
      <rPr>
        <sz val="11"/>
        <rFont val="Arial"/>
        <family val="2"/>
      </rPr>
      <t>. Implemetar una política sobre el uso de los recursos pedagógicos existentes en la Institución.</t>
    </r>
  </si>
  <si>
    <t xml:space="preserve">Implementar la política Institucional del uso de los recursos pedagógicos existentes en la Institución Educativa Colegio Rafael Celedón </t>
  </si>
  <si>
    <t>Al finalizar el año 2026 el 90% de los docentes implementara la politica del uso de los recursos para el aprendizaje.</t>
  </si>
  <si>
    <t>Al finalizar el año 2026 el 85% de los docentes aplicará estrategias de mejora teniendo en cuenta el análisis de las pruebas tanto internas como externas.</t>
  </si>
  <si>
    <r>
      <t>Seguimiento Académico. Apoyo pedagógico para estudiantes con dificultades de aprendizaje.</t>
    </r>
    <r>
      <rPr>
        <sz val="11"/>
        <rFont val="Arial"/>
        <family val="2"/>
      </rPr>
      <t xml:space="preserve"> </t>
    </r>
  </si>
  <si>
    <t xml:space="preserve">Mejorar las políticas y mecanismos para abordar los casos de bajo rendimiento y problemas de aprendizaje, </t>
  </si>
  <si>
    <t>Al finalizar el año 2026 el 70% de los docentes mejorará los mecanismos y  estrategias para abordar los casos de bajo rendimiento durante el periodo académico.</t>
  </si>
  <si>
    <t>Numero de docentes que mejorarán los mecanismos y estrategias /Numero total de docentes de la Institución*100</t>
  </si>
  <si>
    <t>x</t>
  </si>
  <si>
    <t>Alveiro Álvarez</t>
  </si>
  <si>
    <t xml:space="preserve">Elisabeth Galvis  </t>
  </si>
  <si>
    <t>Aplicar las políticas para el uso de  los recursos para el aprendizaje disponibles en las diferentes sedes de la Institución.</t>
  </si>
  <si>
    <t xml:space="preserve"> Alveiro Álvarez, Elisabeth Galvis</t>
  </si>
  <si>
    <t xml:space="preserve">Realizar el diágnostico de los estudiantes con bajo rendimiento académico por periodo, por área y por grado escolar.
</t>
  </si>
  <si>
    <t>Aplicar estrategias académicas, pedagógicas y didácticas para el mejoramiento del rendimiento académico.</t>
  </si>
  <si>
    <t>Remitir a los estudiantes con bajo rendimiento académico a orientación escolar, comité de convivencia, y sicología para indagar las dificultades en los procesos de aprendizaje.</t>
  </si>
  <si>
    <t>Al finalizar  2026  se habrá revisado y actualizado el panorama de riesgos de la Isntitucion Educativa y sus sedes.</t>
  </si>
  <si>
    <t>william quintana</t>
  </si>
  <si>
    <t xml:space="preserve"> Talento humano,
Estímulos</t>
  </si>
  <si>
    <t>Establecer e implementar una política institucional de reconocimiento y bienestar docente y administrativo que promueva la motivación, el sentido de pertenencia y el mejoramiento continuo del clima laboral en la institución educativa, pasando de acciones aisladas a un sistema formal y equitativo.</t>
  </si>
  <si>
    <t>Al finalizar el año 2026 Establecera e implementara una política institucional de reconocimiento y bienestar docente y administrativo que promueva la motivación, el sentido de pertenencia y el mejoramiento continuo del clima laboral en la institución educativa, pasando de acciones aisladas a un sistema formal y equitativo.</t>
  </si>
  <si>
    <t>Aplicar una encuesta a los docentes de la institucion sobre el nivel de satisfaccion laboral, percepción de reconocimiento, necesidades de bienestar y relaciones interpersonales.</t>
  </si>
  <si>
    <t xml:space="preserve">Gestionar el apoyo de un profesional para mejorar el ambiente laboral del plantel docente de la instituciòn educativa. </t>
  </si>
  <si>
    <t xml:space="preserve">Gestionar intervenciones de entidades afiliadas al magisterio para acividades ludico- pedagogicas en pro al bienestar docente. </t>
  </si>
  <si>
    <t>Crear espacios de integraciòn para mejorar relaciones interpersonale de los docentes.</t>
  </si>
  <si>
    <t>Gestionar el apoyo de un profesional en Investigación para capacitar a los estudiantes</t>
  </si>
  <si>
    <t>william quintna</t>
  </si>
  <si>
    <t>Programar fecha para capacitación de Investigación para los etudiantes</t>
  </si>
  <si>
    <t>planear y ejecutar una actividad  investigativa desde cada una de las areas, de acuerdo al contexto.</t>
  </si>
  <si>
    <t>Alexandra Reyes.</t>
  </si>
  <si>
    <t>Al finalizar  2026  se habrá creado y motivado un ambiente propicio  para sensibilizar a la comunidad educativa en el área de la investigación.</t>
  </si>
  <si>
    <t># de actividades realizadas/ # actividades planeadas x100</t>
  </si>
  <si>
    <t>Al finalizar el año 2026 se habra evidenciado la participación de los padres de familia  en  las diferentes actividades programadas en un 90% a Escuela Para Padres</t>
  </si>
  <si>
    <t xml:space="preserve">Numero de padres asistentes *100 / números de Padres de familia existentes de la IE </t>
  </si>
  <si>
    <t>Verificacion y control de la participacion de los padres de familia a las actividades de el proyecto Escuela para mejores Padres.</t>
  </si>
  <si>
    <t>GUMERSINDA CHIA</t>
  </si>
  <si>
    <t>Diseñar, e implementar en cada una de las sedes educativas las normas de seguridad, que son importantes para que los niños niñas y adolecentes puedan estudair en un entorno sin riesgos.</t>
  </si>
  <si>
    <t>Al finalizar el año 2026 se habran implementado en un 80% en  cada una de las sedes educaitvas, las normas establecidas de seguridad, para mitigar los accidentes.</t>
  </si>
  <si>
    <t>Numero de sedes focalizadas*100 /Numeros de sedes de la IE Colegio Rafael Celedon</t>
  </si>
  <si>
    <t>Al finalizar el año 2026 se habran identificado e implementado en un 80%medidas para mejorar y prevenir los daños psicosociales en NNA. De la institucion educativa Colegio Rafael Celedón.</t>
  </si>
  <si>
    <t>Número de riesgos focalizados *100 /Numeros de riesgos de la IE Colegio Rafael celedon.</t>
  </si>
  <si>
    <t>Promover la participacion activa de los estudiantes del colegio Rafael Celedon  en proyectos comunitarios, ambientales, culturales, educativos, deportivos y pastorales en cada uno de los proyectos de servicio social obligatorio en 10 y 11.</t>
  </si>
  <si>
    <t>Al finalizar el año 2026 se habrá  cumplido con  los  proyectos de servicio social obligatorio presentados por los  estudiantes de 10 y 11, en un 100%</t>
  </si>
  <si>
    <t>Numero de proyectos SSO ejecutados por los grados 10 y 11*100/ Numero de proyectos SSO de grados 10 y 11 presentado</t>
  </si>
  <si>
    <t>Elaborar la presentacion de las diapositivas para la socializacion de los formatos de servicio social obligatorio para los grados decimo y once de la Institucion Educativa Rafael Celedon.</t>
  </si>
  <si>
    <t>Entrega de formatos para la ejecucion del proyecto del servicio soccial.</t>
  </si>
  <si>
    <t>Apoyo y seguimiento al proyecto plan Escolar de Gestion Integral del riesgo(PEGIR)</t>
  </si>
  <si>
    <t>Realizar protocolos para enfrentar cualquier situacion que se presente</t>
  </si>
  <si>
    <t>Diseñar un plan de evacuación para prevenir riesgos  y gestionar mediante oficio a entidades competentes como  la alcaldia, gobernación, cuerpo de bomberos voluntarios de Cúcuta entre otros. Para la consecución de los recursos necesarios en la señalización de la I. E. Rafael Celedón y sus respectivas sedes.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</si>
</sst>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d/mm/yyyy;@"/>
    <numFmt numFmtId="166" formatCode="&quot;$&quot;\ #,##0.00"/>
    <numFmt numFmtId="167" formatCode="&quot;$&quot;\ #,##0.00;[Red]&quot;$&quot;\ #,##0.00"/>
    <numFmt numFmtId="168" formatCode="d/m/yyyy"/>
  </numFmts>
  <fonts count="32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</font>
    <font>
      <sz val="1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5" fillId="4" borderId="1">
      <alignment horizontal="center" vertical="center"/>
    </xf>
    <xf numFmtId="0" fontId="22" fillId="0" borderId="0" applyNumberFormat="0" applyFill="0" applyBorder="0" applyAlignment="0" applyProtection="0"/>
    <xf numFmtId="164" fontId="7" fillId="0" borderId="0"/>
    <xf numFmtId="0" fontId="21" fillId="0" borderId="0"/>
    <xf numFmtId="0" fontId="21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8" fillId="0" borderId="0" xfId="0" applyFont="1"/>
    <xf numFmtId="0" fontId="23" fillId="0" borderId="0" xfId="0" applyFont="1"/>
    <xf numFmtId="164" fontId="7" fillId="0" borderId="2" xfId="3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6" fillId="0" borderId="0" xfId="0" applyFont="1"/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2" fillId="0" borderId="2" xfId="0" applyNumberFormat="1" applyFont="1" applyBorder="1" applyAlignment="1">
      <alignment vertical="center"/>
    </xf>
    <xf numFmtId="0" fontId="9" fillId="5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5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4" fillId="6" borderId="2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1" xfId="0" applyFont="1" applyBorder="1" applyAlignment="1">
      <alignment vertical="center" wrapText="1"/>
    </xf>
    <xf numFmtId="0" fontId="25" fillId="0" borderId="2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166" fontId="25" fillId="0" borderId="21" xfId="0" applyNumberFormat="1" applyFont="1" applyBorder="1" applyAlignment="1">
      <alignment horizontal="center" vertical="center" wrapText="1"/>
    </xf>
    <xf numFmtId="168" fontId="25" fillId="0" borderId="21" xfId="0" applyNumberFormat="1" applyFont="1" applyBorder="1" applyAlignment="1">
      <alignment horizontal="center" vertical="center" wrapText="1"/>
    </xf>
    <xf numFmtId="49" fontId="25" fillId="7" borderId="24" xfId="0" applyNumberFormat="1" applyFont="1" applyFill="1" applyBorder="1" applyAlignment="1">
      <alignment horizontal="center" vertical="center" wrapText="1"/>
    </xf>
    <xf numFmtId="49" fontId="25" fillId="7" borderId="22" xfId="0" applyNumberFormat="1" applyFont="1" applyFill="1" applyBorder="1" applyAlignment="1">
      <alignment horizontal="center" vertical="center" wrapText="1"/>
    </xf>
    <xf numFmtId="166" fontId="25" fillId="0" borderId="23" xfId="0" applyNumberFormat="1" applyFont="1" applyBorder="1" applyAlignment="1">
      <alignment horizontal="center" vertical="center" wrapText="1"/>
    </xf>
    <xf numFmtId="168" fontId="25" fillId="0" borderId="23" xfId="0" applyNumberFormat="1" applyFont="1" applyBorder="1" applyAlignment="1">
      <alignment horizontal="center" vertical="center" wrapText="1"/>
    </xf>
    <xf numFmtId="168" fontId="25" fillId="0" borderId="25" xfId="0" applyNumberFormat="1" applyFont="1" applyBorder="1" applyAlignment="1">
      <alignment horizontal="center" vertical="center" wrapText="1"/>
    </xf>
    <xf numFmtId="49" fontId="25" fillId="7" borderId="2" xfId="0" applyNumberFormat="1" applyFont="1" applyFill="1" applyBorder="1" applyAlignment="1">
      <alignment horizontal="center" vertical="center" wrapText="1"/>
    </xf>
    <xf numFmtId="168" fontId="25" fillId="0" borderId="26" xfId="0" applyNumberFormat="1" applyFont="1" applyBorder="1" applyAlignment="1">
      <alignment horizontal="center" vertical="center" wrapText="1"/>
    </xf>
    <xf numFmtId="166" fontId="25" fillId="0" borderId="2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166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left" vertical="top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vertical="top" wrapTex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2" fillId="0" borderId="2" xfId="2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2" fillId="0" borderId="26" xfId="2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1" fillId="8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22" fillId="0" borderId="4" xfId="2" applyFill="1" applyBorder="1" applyAlignment="1" applyProtection="1">
      <alignment horizontal="left" vertical="center" wrapText="1"/>
      <protection locked="0"/>
    </xf>
    <xf numFmtId="1" fontId="10" fillId="0" borderId="12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8" fillId="6" borderId="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5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6" xfId="3" applyBorder="1" applyAlignment="1">
      <alignment horizontal="center"/>
    </xf>
    <xf numFmtId="164" fontId="7" fillId="0" borderId="7" xfId="3" applyBorder="1" applyAlignment="1">
      <alignment horizontal="center"/>
    </xf>
    <xf numFmtId="164" fontId="7" fillId="0" borderId="8" xfId="3" applyBorder="1" applyAlignment="1">
      <alignment horizontal="center"/>
    </xf>
    <xf numFmtId="164" fontId="7" fillId="0" borderId="9" xfId="3" applyBorder="1" applyAlignment="1">
      <alignment horizontal="center"/>
    </xf>
    <xf numFmtId="164" fontId="7" fillId="0" borderId="10" xfId="3" applyBorder="1" applyAlignment="1">
      <alignment horizontal="center"/>
    </xf>
    <xf numFmtId="164" fontId="7" fillId="0" borderId="11" xfId="3" applyBorder="1" applyAlignment="1">
      <alignment horizontal="center"/>
    </xf>
    <xf numFmtId="164" fontId="7" fillId="0" borderId="2" xfId="3" applyBorder="1" applyAlignment="1">
      <alignment horizontal="center" vertical="center" wrapText="1"/>
    </xf>
    <xf numFmtId="0" fontId="0" fillId="0" borderId="2" xfId="0" applyBorder="1"/>
    <xf numFmtId="164" fontId="7" fillId="0" borderId="3" xfId="3" applyBorder="1" applyAlignment="1">
      <alignment horizontal="center" vertical="center"/>
    </xf>
    <xf numFmtId="164" fontId="7" fillId="0" borderId="12" xfId="3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7" fillId="6" borderId="18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164" fontId="7" fillId="0" borderId="2" xfId="3" applyBorder="1" applyAlignment="1">
      <alignment horizontal="center"/>
    </xf>
    <xf numFmtId="0" fontId="26" fillId="7" borderId="30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164" fontId="7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2" xfId="0" applyBorder="1"/>
    <xf numFmtId="0" fontId="15" fillId="9" borderId="6" xfId="0" applyFont="1" applyFill="1" applyBorder="1" applyAlignment="1">
      <alignment horizontal="left" vertical="center" wrapText="1"/>
    </xf>
    <xf numFmtId="0" fontId="15" fillId="9" borderId="19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27" fillId="6" borderId="16" xfId="0" applyFont="1" applyFill="1" applyBorder="1" applyAlignment="1">
      <alignment horizontal="center" vertical="center" wrapText="1"/>
    </xf>
    <xf numFmtId="167" fontId="27" fillId="6" borderId="16" xfId="0" applyNumberFormat="1" applyFont="1" applyFill="1" applyBorder="1" applyAlignment="1">
      <alignment horizontal="center" vertical="center" wrapText="1"/>
    </xf>
    <xf numFmtId="167" fontId="27" fillId="6" borderId="14" xfId="0" applyNumberFormat="1" applyFont="1" applyFill="1" applyBorder="1" applyAlignment="1">
      <alignment horizontal="center" vertical="center" wrapText="1"/>
    </xf>
    <xf numFmtId="164" fontId="7" fillId="0" borderId="2" xfId="3" applyBorder="1" applyAlignment="1">
      <alignment horizontal="center" vertical="center"/>
    </xf>
    <xf numFmtId="0" fontId="25" fillId="0" borderId="23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top"/>
    </xf>
    <xf numFmtId="0" fontId="25" fillId="0" borderId="2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25" fillId="0" borderId="3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26" fillId="7" borderId="2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10" fillId="0" borderId="31" xfId="0" applyFont="1" applyBorder="1" applyAlignment="1">
      <alignment horizontal="left" vertical="center" wrapText="1"/>
    </xf>
    <xf numFmtId="166" fontId="10" fillId="0" borderId="31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4" fontId="10" fillId="0" borderId="31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49" fontId="10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35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0" applyNumberFormat="1" applyFont="1" applyBorder="1" applyAlignment="1">
      <alignment horizontal="center" vertical="center" wrapText="1"/>
    </xf>
    <xf numFmtId="0" fontId="26" fillId="0" borderId="23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/>
    </xf>
    <xf numFmtId="0" fontId="25" fillId="0" borderId="22" xfId="0" applyFont="1" applyBorder="1" applyAlignment="1">
      <alignment horizontal="center" vertical="top" wrapText="1"/>
    </xf>
    <xf numFmtId="0" fontId="25" fillId="0" borderId="24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5" fillId="0" borderId="22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center" vertical="top" wrapText="1"/>
    </xf>
    <xf numFmtId="0" fontId="13" fillId="10" borderId="16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3" fontId="13" fillId="10" borderId="2" xfId="0" applyNumberFormat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14" fontId="13" fillId="10" borderId="2" xfId="0" applyNumberFormat="1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30" fillId="10" borderId="17" xfId="0" applyFont="1" applyFill="1" applyBorder="1" applyAlignment="1">
      <alignment horizontal="left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31" fillId="5" borderId="16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1" fillId="5" borderId="17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>
      <alignment horizontal="center" vertical="center" wrapText="1"/>
    </xf>
    <xf numFmtId="0" fontId="31" fillId="5" borderId="1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horizontal="center" vertical="center" wrapText="1"/>
    </xf>
  </cellXfs>
  <cellStyles count="8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6" xr:uid="{00000000-0005-0000-0000-000005000000}"/>
    <cellStyle name="Normal 4" xfId="5" xr:uid="{00000000-0005-0000-0000-000006000000}"/>
    <cellStyle name="Normal 4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16" name="1 Imagen" descr="Secretaría de Educación">
          <a:extLst>
            <a:ext uri="{FF2B5EF4-FFF2-40B4-BE49-F238E27FC236}">
              <a16:creationId xmlns:a16="http://schemas.microsoft.com/office/drawing/2014/main" id="{2D3BFD5A-59B5-BB83-2712-A7421481F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69850</xdr:rowOff>
    </xdr:from>
    <xdr:to>
      <xdr:col>2</xdr:col>
      <xdr:colOff>85725</xdr:colOff>
      <xdr:row>2</xdr:row>
      <xdr:rowOff>60325</xdr:rowOff>
    </xdr:to>
    <xdr:pic>
      <xdr:nvPicPr>
        <xdr:cNvPr id="8407" name="2 Imagen" descr="Secretaría de Educación">
          <a:extLst>
            <a:ext uri="{FF2B5EF4-FFF2-40B4-BE49-F238E27FC236}">
              <a16:creationId xmlns:a16="http://schemas.microsoft.com/office/drawing/2014/main" id="{13646678-7F5A-862D-D4F3-18F676FA2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69850"/>
          <a:ext cx="12255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2026\Documentos%20institucionales\PMI\PMI%20G.%20DIRECTIVA%202026.xlsx" TargetMode="External"/><Relationship Id="rId1" Type="http://schemas.openxmlformats.org/officeDocument/2006/relationships/externalLinkPath" Target="PMI%20G.%20DIRECTIV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OBJS- META-ACCIONES"/>
    </sheetNames>
    <sheetDataSet>
      <sheetData sheetId="0"/>
      <sheetData sheetId="1">
        <row r="8">
          <cell r="B8" t="str">
            <v>Proceso: Clima Escolar. Componente: Pertenencia y participación. Fortalecer las estrategias que promueven el sentido de pertenencia y la participación activa de los estudiantes en la comunidad educativa, favoreciendo la inclusión y la construcción de un clima escolar positivo.</v>
          </cell>
          <cell r="C8" t="str">
            <v>Promover el sentido de pertenencia y la participación activa de los estudiantes a través de acciones formativas e inclusivas que fortalezcan la convivencia y el clima escolar institucional.</v>
          </cell>
          <cell r="D8" t="str">
            <v>Al finalizar el año lectivo 2026 un 60% de los estudiantes participaran en mínimo una actividad institucional de participación e integración, con soporte verificable de asistencia.</v>
          </cell>
          <cell r="E8" t="str">
            <v xml:space="preserve">Número de estudiantes que participan en diferentes actividades institucionales/Numero total de estudiantes de la Institución*100     </v>
          </cell>
          <cell r="F8" t="str">
            <v>Organizar el cronograma anual de actividades institucionales de integración, participación y convivencia (culturales, deportivas, de liderazgo, servicio o proyectos transversales) y darlo a conocer a los estudiantes.</v>
          </cell>
          <cell r="G8">
            <v>10000</v>
          </cell>
          <cell r="H8" t="str">
            <v>X</v>
          </cell>
          <cell r="I8"/>
          <cell r="J8"/>
          <cell r="K8"/>
          <cell r="L8"/>
          <cell r="M8">
            <v>46055</v>
          </cell>
          <cell r="N8">
            <v>46059</v>
          </cell>
          <cell r="O8" t="str">
            <v>Javerd Longa</v>
          </cell>
        </row>
        <row r="9">
          <cell r="F9" t="str">
            <v>Implementar un formato único institucional de control de asistencia y participación estudiantil en eventos, proyectos y actividades de integración, diligenciado por los docentes titulares.</v>
          </cell>
          <cell r="G9">
            <v>10000</v>
          </cell>
          <cell r="H9" t="str">
            <v>X</v>
          </cell>
          <cell r="I9"/>
          <cell r="J9"/>
          <cell r="K9"/>
          <cell r="L9"/>
          <cell r="M9">
            <v>46062</v>
          </cell>
          <cell r="N9">
            <v>46066</v>
          </cell>
          <cell r="O9" t="str">
            <v>German Mendez</v>
          </cell>
        </row>
        <row r="10">
          <cell r="F10" t="str">
            <v xml:space="preserve">Desarrollar campañas de motivación  para promover la participación y el sentido de pertenencia de los estudiantes en las actividades programadas. </v>
          </cell>
          <cell r="G10">
            <v>50000</v>
          </cell>
          <cell r="H10" t="str">
            <v>X</v>
          </cell>
          <cell r="I10"/>
          <cell r="J10"/>
          <cell r="K10"/>
          <cell r="L10"/>
          <cell r="M10">
            <v>46076</v>
          </cell>
          <cell r="N10">
            <v>46321</v>
          </cell>
          <cell r="O10" t="str">
            <v>Noralba Támara</v>
          </cell>
        </row>
        <row r="11">
          <cell r="F11" t="str">
            <v>Realizar seguimiento semestral por grado sobre niveles de participación estudiantil y sentido de pertenencia identificando grupos con baja vinculación y aplicando acciones de ajustes.</v>
          </cell>
          <cell r="G11">
            <v>0</v>
          </cell>
          <cell r="H11" t="str">
            <v>X</v>
          </cell>
          <cell r="I11"/>
          <cell r="J11"/>
          <cell r="K11"/>
          <cell r="L11"/>
          <cell r="M11">
            <v>46083</v>
          </cell>
          <cell r="N11">
            <v>46321</v>
          </cell>
          <cell r="O11" t="str">
            <v>José Ortega</v>
          </cell>
        </row>
        <row r="12">
          <cell r="D12" t="str">
            <v>Al finalizar el año lectivo 2026, se habrá incrementado en un 75% el nivel de sentido de pertenencia y participación estudiantil, en comparación con la línea base inicial establecida al comienzo del año.</v>
          </cell>
          <cell r="E12" t="str">
            <v xml:space="preserve">Número de estudiantes que demuestran sentido de pertenencia con la institución/Numero total de estudiantes de la Institución*100     </v>
          </cell>
          <cell r="F12" t="str">
            <v>Implementar campañas breves por periodo que promuevan el orgullo institucional y el sentido de pertenencia.</v>
          </cell>
          <cell r="G12">
            <v>20000</v>
          </cell>
          <cell r="H12" t="str">
            <v>X</v>
          </cell>
          <cell r="I12"/>
          <cell r="J12"/>
          <cell r="K12"/>
          <cell r="L12"/>
          <cell r="M12">
            <v>46076</v>
          </cell>
          <cell r="N12">
            <v>46302</v>
          </cell>
          <cell r="O12" t="str">
            <v>Eudelio Ortega</v>
          </cell>
        </row>
        <row r="13">
          <cell r="F13" t="str">
            <v>Realizar charlas motivacionales trimestrales para fortalecer el sentido de pertenencia y la identidad institucional.</v>
          </cell>
          <cell r="G13">
            <v>50000</v>
          </cell>
          <cell r="H13" t="str">
            <v>X</v>
          </cell>
          <cell r="I13"/>
          <cell r="J13"/>
          <cell r="K13"/>
          <cell r="L13"/>
          <cell r="M13">
            <v>46077</v>
          </cell>
          <cell r="N13">
            <v>46303</v>
          </cell>
          <cell r="O13" t="str">
            <v>Javerd Longa</v>
          </cell>
        </row>
        <row r="14">
          <cell r="F14" t="str">
            <v xml:space="preserve"> Mayor apoyo y acompañamiento al personero, contralor y  representantes, con encuentros mensuales de formación, convivencia y gestión de iniciativas.</v>
          </cell>
          <cell r="G14">
            <v>0</v>
          </cell>
          <cell r="H14" t="str">
            <v>X</v>
          </cell>
          <cell r="I14"/>
          <cell r="J14"/>
          <cell r="K14"/>
          <cell r="L14"/>
          <cell r="M14">
            <v>46078</v>
          </cell>
          <cell r="N14">
            <v>46323</v>
          </cell>
          <cell r="O14" t="str">
            <v>German Mendez</v>
          </cell>
        </row>
        <row r="15">
          <cell r="F15" t="str">
            <v>Realizar seguimiento semestral de participación estudiantil y sentido de pertenencia.</v>
          </cell>
          <cell r="G15">
            <v>0</v>
          </cell>
          <cell r="H15" t="str">
            <v>X</v>
          </cell>
          <cell r="I15"/>
          <cell r="J15"/>
          <cell r="K15"/>
          <cell r="L15"/>
          <cell r="M15">
            <v>46204</v>
          </cell>
          <cell r="N15">
            <v>46302</v>
          </cell>
          <cell r="O15" t="str">
            <v>Noralba Támara</v>
          </cell>
        </row>
        <row r="16">
          <cell r="B16" t="str">
            <v>Proceso: Clima Escolar. Componente: Manejo de conflictos. Fortalecer el manejo de conflictos en el clima escolar mediante protocolos claros de actuación, seguimiento de casos y formación preventiva en resolución pacífica de conflictos.</v>
          </cell>
          <cell r="C16" t="str">
            <v>Fortalecer el manejo de conflictos en la institución mediante la aplicación de protocolos, estrategias formativas y acciones de mediación que promuevan la resolución pacífica y oportuna de las situaciones de convivencia escolar.</v>
          </cell>
          <cell r="D16" t="str">
            <v>Al finalizar el año lectivo 2026, al menos el 80% de los conflictos escolares reportados serán atendidos mediante protocolos institucionales y estrategias de mediación, con registro y seguimiento verificable de los casos.</v>
          </cell>
          <cell r="E16" t="str">
            <v xml:space="preserve">Número de conflictos reportados atendidos/Numero total de conflictos reportados*100     </v>
          </cell>
          <cell r="F16" t="str">
            <v>Desarrollar dos talleres anuales para docentes y estudiantes sobre mediación escolar, comunicación asertiva y manejo restaurativo de conflictos en el aula.</v>
          </cell>
          <cell r="G16">
            <v>100000</v>
          </cell>
          <cell r="H16" t="str">
            <v>X</v>
          </cell>
          <cell r="I16"/>
          <cell r="J16"/>
          <cell r="K16"/>
          <cell r="L16"/>
          <cell r="M16">
            <v>46090</v>
          </cell>
          <cell r="N16">
            <v>46321</v>
          </cell>
          <cell r="O16" t="str">
            <v>José Ortega</v>
          </cell>
        </row>
        <row r="17">
          <cell r="F17" t="str">
            <v>Diligenciar oportuna y correctamente el formato del observador del estudiante por parte de los docentes.</v>
          </cell>
          <cell r="G17">
            <v>0</v>
          </cell>
          <cell r="H17" t="str">
            <v>X</v>
          </cell>
          <cell r="I17"/>
          <cell r="J17"/>
          <cell r="K17"/>
          <cell r="L17"/>
          <cell r="M17">
            <v>46055</v>
          </cell>
          <cell r="N17">
            <v>46346</v>
          </cell>
          <cell r="O17" t="str">
            <v>Eudelio Ortega</v>
          </cell>
        </row>
        <row r="18">
          <cell r="F18" t="str">
            <v>Aplicar círculos de diálogo y acuerdos restaurativos en los casos de conflicto escolar, priorizando la reparación del daño y la reconstrucción de relaciones.</v>
          </cell>
          <cell r="G18">
            <v>0</v>
          </cell>
          <cell r="H18" t="str">
            <v>X</v>
          </cell>
          <cell r="I18"/>
          <cell r="J18"/>
          <cell r="K18"/>
          <cell r="L18"/>
          <cell r="M18">
            <v>46055</v>
          </cell>
          <cell r="N18">
            <v>46346</v>
          </cell>
          <cell r="O18" t="str">
            <v>Javerd Longa</v>
          </cell>
        </row>
        <row r="19">
          <cell r="F19" t="str">
            <v>Remitir los casos relevantes de conflicto al Comité de Convivencia para su análisis y orientación.</v>
          </cell>
          <cell r="G19">
            <v>0</v>
          </cell>
          <cell r="H19" t="str">
            <v>X</v>
          </cell>
          <cell r="I19"/>
          <cell r="J19"/>
          <cell r="K19"/>
          <cell r="L19"/>
          <cell r="M19">
            <v>46056</v>
          </cell>
          <cell r="N19">
            <v>46347</v>
          </cell>
          <cell r="O19" t="str">
            <v>German Mendez</v>
          </cell>
        </row>
        <row r="20">
          <cell r="F20" t="str">
            <v>Realizar seguimiento a las diferentes actividades propuestas</v>
          </cell>
          <cell r="G20">
            <v>0</v>
          </cell>
          <cell r="H20" t="str">
            <v>X</v>
          </cell>
          <cell r="I20"/>
          <cell r="J20"/>
          <cell r="K20"/>
          <cell r="L20"/>
          <cell r="M20">
            <v>46097</v>
          </cell>
          <cell r="N20">
            <v>46346</v>
          </cell>
          <cell r="O20" t="str">
            <v>Noralba Támara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yanfer@yahoo.com.co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gyanfer@yahoo.com.co" TargetMode="External"/><Relationship Id="rId7" Type="http://schemas.openxmlformats.org/officeDocument/2006/relationships/hyperlink" Target="mailto:ie_rafaelceledon@sednortedesantander.gov.co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ie_rafaelceledon@sednortedesantander.gov.co" TargetMode="External"/><Relationship Id="rId1" Type="http://schemas.openxmlformats.org/officeDocument/2006/relationships/hyperlink" Target="mailto:ie_rafaelceledon@sednortedesantander.gov.co" TargetMode="External"/><Relationship Id="rId6" Type="http://schemas.openxmlformats.org/officeDocument/2006/relationships/hyperlink" Target="mailto:ariva7454@hotmail.com" TargetMode="External"/><Relationship Id="rId11" Type="http://schemas.openxmlformats.org/officeDocument/2006/relationships/hyperlink" Target="mailto:ariva7454@hotmail.com" TargetMode="External"/><Relationship Id="rId5" Type="http://schemas.openxmlformats.org/officeDocument/2006/relationships/hyperlink" Target="mailto:alveiro403@gmail.com" TargetMode="External"/><Relationship Id="rId10" Type="http://schemas.openxmlformats.org/officeDocument/2006/relationships/hyperlink" Target="mailto:alveiro403@gmail.com" TargetMode="External"/><Relationship Id="rId4" Type="http://schemas.openxmlformats.org/officeDocument/2006/relationships/hyperlink" Target="mailto:guimon21@hotmail.com" TargetMode="External"/><Relationship Id="rId9" Type="http://schemas.openxmlformats.org/officeDocument/2006/relationships/hyperlink" Target="mailto:guimon21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workbookViewId="0">
      <selection activeCell="L10" sqref="L10"/>
    </sheetView>
  </sheetViews>
  <sheetFormatPr baseColWidth="10" defaultColWidth="12" defaultRowHeight="13.8" x14ac:dyDescent="0.25"/>
  <cols>
    <col min="1" max="2" width="12" style="2"/>
    <col min="3" max="3" width="18.42578125" style="2" customWidth="1"/>
    <col min="4" max="4" width="24.7109375" style="2" customWidth="1"/>
    <col min="5" max="5" width="17.28515625" style="2" customWidth="1"/>
    <col min="6" max="6" width="10" style="2" customWidth="1"/>
    <col min="7" max="7" width="12.140625" style="2" customWidth="1"/>
    <col min="8" max="8" width="19" style="2" customWidth="1"/>
    <col min="9" max="9" width="21.28515625" style="2" customWidth="1"/>
    <col min="10" max="16384" width="12" style="2"/>
  </cols>
  <sheetData>
    <row r="1" spans="1:9" ht="27" customHeight="1" x14ac:dyDescent="0.25">
      <c r="A1" s="80"/>
      <c r="B1" s="81"/>
      <c r="C1" s="86" t="s">
        <v>8</v>
      </c>
      <c r="D1" s="87"/>
      <c r="E1" s="87"/>
      <c r="F1" s="87"/>
      <c r="G1" s="87"/>
      <c r="H1" s="88" t="s">
        <v>27</v>
      </c>
      <c r="I1" s="89"/>
    </row>
    <row r="2" spans="1:9" ht="27.75" customHeight="1" x14ac:dyDescent="0.25">
      <c r="A2" s="82"/>
      <c r="B2" s="83"/>
      <c r="C2" s="86" t="s">
        <v>25</v>
      </c>
      <c r="D2" s="87"/>
      <c r="E2" s="87"/>
      <c r="F2" s="87"/>
      <c r="G2" s="87"/>
      <c r="H2" s="8">
        <v>43314</v>
      </c>
      <c r="I2" s="3" t="s">
        <v>29</v>
      </c>
    </row>
    <row r="3" spans="1:9" ht="21" customHeight="1" x14ac:dyDescent="0.25">
      <c r="A3" s="84"/>
      <c r="B3" s="85"/>
      <c r="C3" s="86" t="s">
        <v>26</v>
      </c>
      <c r="D3" s="87"/>
      <c r="E3" s="87"/>
      <c r="F3" s="87"/>
      <c r="G3" s="87"/>
      <c r="H3" s="88" t="s">
        <v>24</v>
      </c>
      <c r="I3" s="89"/>
    </row>
    <row r="4" spans="1:9" ht="5.25" customHeight="1" x14ac:dyDescent="0.25"/>
    <row r="5" spans="1:9" ht="22.5" customHeight="1" x14ac:dyDescent="0.25">
      <c r="A5" s="68" t="s">
        <v>9</v>
      </c>
      <c r="B5" s="68"/>
      <c r="C5" s="68"/>
      <c r="D5" s="68"/>
      <c r="E5" s="68"/>
      <c r="F5" s="68"/>
      <c r="G5" s="68"/>
      <c r="H5" s="68"/>
      <c r="I5" s="68"/>
    </row>
    <row r="6" spans="1:9" ht="23.25" customHeight="1" x14ac:dyDescent="0.25">
      <c r="A6" s="69" t="s">
        <v>10</v>
      </c>
      <c r="B6" s="70"/>
      <c r="C6" s="70"/>
      <c r="D6" s="70"/>
      <c r="E6" s="70"/>
      <c r="F6" s="71" t="s">
        <v>11</v>
      </c>
      <c r="G6" s="72"/>
      <c r="H6" s="72"/>
      <c r="I6" s="72"/>
    </row>
    <row r="7" spans="1:9" ht="15" customHeight="1" x14ac:dyDescent="0.25">
      <c r="A7" s="73"/>
      <c r="B7" s="74"/>
      <c r="C7" s="74"/>
      <c r="D7" s="74"/>
      <c r="E7" s="74"/>
      <c r="F7" s="75">
        <v>45988</v>
      </c>
      <c r="G7" s="75"/>
      <c r="H7" s="75"/>
      <c r="I7" s="75"/>
    </row>
    <row r="8" spans="1:9" ht="15" customHeight="1" x14ac:dyDescent="0.25">
      <c r="A8" s="73"/>
      <c r="B8" s="74"/>
      <c r="C8" s="74"/>
      <c r="D8" s="74"/>
      <c r="E8" s="74"/>
      <c r="F8" s="76" t="s">
        <v>12</v>
      </c>
      <c r="G8" s="77"/>
      <c r="H8" s="78">
        <v>154109000431</v>
      </c>
      <c r="I8" s="79"/>
    </row>
    <row r="9" spans="1:9" ht="20.100000000000001" customHeight="1" x14ac:dyDescent="0.25">
      <c r="A9" s="4" t="s">
        <v>13</v>
      </c>
      <c r="B9" s="5"/>
      <c r="C9" s="54" t="s">
        <v>49</v>
      </c>
      <c r="D9" s="54"/>
      <c r="E9" s="55"/>
      <c r="F9" s="61" t="s">
        <v>14</v>
      </c>
      <c r="G9" s="62"/>
      <c r="H9" s="63" t="s">
        <v>51</v>
      </c>
      <c r="I9" s="64"/>
    </row>
    <row r="10" spans="1:9" ht="20.100000000000001" customHeight="1" x14ac:dyDescent="0.25">
      <c r="A10" s="52" t="s">
        <v>15</v>
      </c>
      <c r="B10" s="53"/>
      <c r="C10" s="65" t="s">
        <v>50</v>
      </c>
      <c r="D10" s="54"/>
      <c r="E10" s="54"/>
      <c r="F10" s="55"/>
      <c r="G10" s="6" t="s">
        <v>16</v>
      </c>
      <c r="H10" s="66">
        <v>3132940131</v>
      </c>
      <c r="I10" s="67"/>
    </row>
    <row r="11" spans="1:9" ht="20.100000000000001" customHeight="1" x14ac:dyDescent="0.25">
      <c r="A11" s="52" t="s">
        <v>17</v>
      </c>
      <c r="B11" s="53"/>
      <c r="C11" s="54" t="s">
        <v>106</v>
      </c>
      <c r="D11" s="54"/>
      <c r="E11" s="54"/>
      <c r="F11" s="55"/>
      <c r="G11" s="6" t="s">
        <v>18</v>
      </c>
      <c r="H11" s="56">
        <v>2026</v>
      </c>
      <c r="I11" s="57"/>
    </row>
    <row r="12" spans="1:9" ht="19.5" customHeight="1" x14ac:dyDescent="0.25">
      <c r="A12" s="58" t="s">
        <v>23</v>
      </c>
      <c r="B12" s="59"/>
      <c r="C12" s="59"/>
      <c r="D12" s="59"/>
      <c r="E12" s="59"/>
      <c r="F12" s="59"/>
      <c r="G12" s="59"/>
      <c r="H12" s="59"/>
      <c r="I12" s="60"/>
    </row>
    <row r="13" spans="1:9" ht="20.100000000000001" customHeight="1" x14ac:dyDescent="0.25">
      <c r="A13" s="51" t="s">
        <v>3</v>
      </c>
      <c r="B13" s="51"/>
      <c r="C13" s="51"/>
      <c r="D13" s="51" t="s">
        <v>19</v>
      </c>
      <c r="E13" s="51"/>
      <c r="F13" s="51"/>
      <c r="G13" s="51" t="s">
        <v>20</v>
      </c>
      <c r="H13" s="51"/>
      <c r="I13" s="51"/>
    </row>
    <row r="14" spans="1:9" ht="20.100000000000001" customHeight="1" x14ac:dyDescent="0.25">
      <c r="A14" s="46" t="s">
        <v>52</v>
      </c>
      <c r="B14" s="46"/>
      <c r="C14" s="46"/>
      <c r="D14" s="46" t="s">
        <v>53</v>
      </c>
      <c r="E14" s="46"/>
      <c r="F14" s="46"/>
      <c r="G14" s="45" t="s">
        <v>50</v>
      </c>
      <c r="H14" s="46"/>
      <c r="I14" s="46"/>
    </row>
    <row r="15" spans="1:9" ht="20.100000000000001" customHeight="1" x14ac:dyDescent="0.25">
      <c r="A15" s="46" t="s">
        <v>99</v>
      </c>
      <c r="B15" s="46"/>
      <c r="C15" s="46"/>
      <c r="D15" s="46" t="s">
        <v>57</v>
      </c>
      <c r="E15" s="46"/>
      <c r="F15" s="46"/>
      <c r="G15" s="45" t="s">
        <v>100</v>
      </c>
      <c r="H15" s="46"/>
      <c r="I15" s="46"/>
    </row>
    <row r="16" spans="1:9" ht="20.100000000000001" customHeight="1" x14ac:dyDescent="0.25">
      <c r="A16" s="46" t="s">
        <v>101</v>
      </c>
      <c r="B16" s="46"/>
      <c r="C16" s="46"/>
      <c r="D16" s="46" t="s">
        <v>56</v>
      </c>
      <c r="E16" s="46"/>
      <c r="F16" s="46"/>
      <c r="G16" s="45" t="s">
        <v>102</v>
      </c>
      <c r="H16" s="46"/>
      <c r="I16" s="46"/>
    </row>
    <row r="17" spans="1:9" ht="20.100000000000001" customHeight="1" x14ac:dyDescent="0.25">
      <c r="A17" s="44" t="s">
        <v>103</v>
      </c>
      <c r="B17" s="44"/>
      <c r="C17" s="44"/>
      <c r="D17" s="44" t="s">
        <v>55</v>
      </c>
      <c r="E17" s="44"/>
      <c r="F17" s="44"/>
      <c r="G17" s="47" t="s">
        <v>104</v>
      </c>
      <c r="H17" s="48"/>
      <c r="I17" s="49"/>
    </row>
    <row r="18" spans="1:9" ht="20.100000000000001" customHeight="1" x14ac:dyDescent="0.25">
      <c r="A18" s="44" t="s">
        <v>47</v>
      </c>
      <c r="B18" s="44"/>
      <c r="C18" s="44"/>
      <c r="D18" s="44" t="s">
        <v>54</v>
      </c>
      <c r="E18" s="44"/>
      <c r="F18" s="44"/>
      <c r="G18" s="45" t="s">
        <v>105</v>
      </c>
      <c r="H18" s="44"/>
      <c r="I18" s="44"/>
    </row>
    <row r="19" spans="1:9" ht="20.100000000000001" customHeight="1" x14ac:dyDescent="0.25">
      <c r="A19" s="44"/>
      <c r="B19" s="44"/>
      <c r="C19" s="44"/>
      <c r="D19" s="44"/>
      <c r="E19" s="44"/>
      <c r="F19" s="44"/>
      <c r="G19" s="45"/>
      <c r="H19" s="44"/>
      <c r="I19" s="44"/>
    </row>
    <row r="20" spans="1:9" ht="20.100000000000001" customHeight="1" x14ac:dyDescent="0.25">
      <c r="A20" s="44"/>
      <c r="B20" s="44"/>
      <c r="C20" s="44"/>
      <c r="D20" s="44"/>
      <c r="E20" s="44"/>
      <c r="F20" s="44"/>
      <c r="G20" s="45"/>
      <c r="H20" s="44"/>
      <c r="I20" s="44"/>
    </row>
    <row r="21" spans="1:9" ht="20.100000000000001" customHeight="1" x14ac:dyDescent="0.25">
      <c r="A21" s="44"/>
      <c r="B21" s="44"/>
      <c r="C21" s="44"/>
      <c r="D21" s="44"/>
      <c r="E21" s="44"/>
      <c r="F21" s="44"/>
      <c r="G21" s="45"/>
      <c r="H21" s="44"/>
      <c r="I21" s="44"/>
    </row>
    <row r="22" spans="1:9" ht="20.100000000000001" customHeight="1" x14ac:dyDescent="0.25">
      <c r="A22" s="44"/>
      <c r="B22" s="44"/>
      <c r="C22" s="44"/>
      <c r="D22" s="44"/>
      <c r="E22" s="44"/>
      <c r="F22" s="44"/>
      <c r="G22" s="45"/>
      <c r="H22" s="44"/>
      <c r="I22" s="44"/>
    </row>
    <row r="23" spans="1:9" s="7" customFormat="1" ht="21" x14ac:dyDescent="0.4">
      <c r="A23" s="46"/>
      <c r="B23" s="46"/>
      <c r="C23" s="46"/>
      <c r="D23" s="46"/>
      <c r="E23" s="46"/>
      <c r="F23" s="46"/>
      <c r="G23" s="45"/>
      <c r="H23" s="46"/>
      <c r="I23" s="46"/>
    </row>
    <row r="24" spans="1:9" ht="30" customHeight="1" x14ac:dyDescent="0.25">
      <c r="A24" s="50" t="s">
        <v>22</v>
      </c>
      <c r="B24" s="50"/>
      <c r="C24" s="50"/>
      <c r="D24" s="50"/>
      <c r="E24" s="50"/>
      <c r="F24" s="50"/>
      <c r="G24" s="50"/>
      <c r="H24" s="50"/>
      <c r="I24" s="50"/>
    </row>
    <row r="25" spans="1:9" ht="33.75" customHeight="1" x14ac:dyDescent="0.25">
      <c r="A25" s="51" t="s">
        <v>3</v>
      </c>
      <c r="B25" s="51"/>
      <c r="C25" s="51"/>
      <c r="D25" s="51" t="s">
        <v>19</v>
      </c>
      <c r="E25" s="51"/>
      <c r="F25" s="51"/>
      <c r="G25" s="51" t="s">
        <v>21</v>
      </c>
      <c r="H25" s="51"/>
      <c r="I25" s="51"/>
    </row>
    <row r="26" spans="1:9" ht="20.100000000000001" customHeight="1" x14ac:dyDescent="0.25">
      <c r="A26" s="46" t="s">
        <v>52</v>
      </c>
      <c r="B26" s="46"/>
      <c r="C26" s="46"/>
      <c r="D26" s="46" t="s">
        <v>53</v>
      </c>
      <c r="E26" s="46"/>
      <c r="F26" s="46"/>
      <c r="G26" s="45" t="s">
        <v>50</v>
      </c>
      <c r="H26" s="46"/>
      <c r="I26" s="46"/>
    </row>
    <row r="27" spans="1:9" ht="20.100000000000001" customHeight="1" x14ac:dyDescent="0.25">
      <c r="A27" s="46" t="s">
        <v>99</v>
      </c>
      <c r="B27" s="46"/>
      <c r="C27" s="46"/>
      <c r="D27" s="46" t="s">
        <v>57</v>
      </c>
      <c r="E27" s="46"/>
      <c r="F27" s="46"/>
      <c r="G27" s="45" t="s">
        <v>100</v>
      </c>
      <c r="H27" s="46"/>
      <c r="I27" s="46"/>
    </row>
    <row r="28" spans="1:9" ht="20.100000000000001" customHeight="1" x14ac:dyDescent="0.25">
      <c r="A28" s="46" t="s">
        <v>101</v>
      </c>
      <c r="B28" s="46"/>
      <c r="C28" s="46"/>
      <c r="D28" s="46" t="s">
        <v>56</v>
      </c>
      <c r="E28" s="46"/>
      <c r="F28" s="46"/>
      <c r="G28" s="45" t="s">
        <v>102</v>
      </c>
      <c r="H28" s="46"/>
      <c r="I28" s="46"/>
    </row>
    <row r="29" spans="1:9" ht="20.100000000000001" customHeight="1" x14ac:dyDescent="0.25">
      <c r="A29" s="44" t="s">
        <v>103</v>
      </c>
      <c r="B29" s="44"/>
      <c r="C29" s="44"/>
      <c r="D29" s="44" t="s">
        <v>55</v>
      </c>
      <c r="E29" s="44"/>
      <c r="F29" s="44"/>
      <c r="G29" s="47" t="s">
        <v>104</v>
      </c>
      <c r="H29" s="48"/>
      <c r="I29" s="49"/>
    </row>
    <row r="30" spans="1:9" ht="20.100000000000001" customHeight="1" x14ac:dyDescent="0.25">
      <c r="A30" s="44" t="s">
        <v>47</v>
      </c>
      <c r="B30" s="44"/>
      <c r="C30" s="44"/>
      <c r="D30" s="44" t="s">
        <v>54</v>
      </c>
      <c r="E30" s="44"/>
      <c r="F30" s="44"/>
      <c r="G30" s="45" t="s">
        <v>105</v>
      </c>
      <c r="H30" s="44"/>
      <c r="I30" s="44"/>
    </row>
    <row r="31" spans="1:9" ht="20.100000000000001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</row>
    <row r="32" spans="1:9" ht="20.100000000000001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7" r:id="rId4" xr:uid="{00000000-0004-0000-0000-000003000000}"/>
    <hyperlink ref="G16" r:id="rId5" xr:uid="{6F2B9D59-B23F-44F8-B895-E3E4A470A706}"/>
    <hyperlink ref="G18" r:id="rId6" xr:uid="{DEA777A0-B5DE-4B64-B6F6-14647D01752B}"/>
    <hyperlink ref="G26" r:id="rId7" xr:uid="{29B92DAB-7D39-4765-8A8C-5759E19D7E13}"/>
    <hyperlink ref="G27" r:id="rId8" xr:uid="{26264BDA-E70D-4EFC-8FCA-9B2C118DC0BA}"/>
    <hyperlink ref="G29" r:id="rId9" xr:uid="{915659E4-D30E-40F0-8730-81201A47BF11}"/>
    <hyperlink ref="G28" r:id="rId10" xr:uid="{8C1FAE08-6C1A-4110-869A-B2F8EFA639F1}"/>
    <hyperlink ref="G30" r:id="rId11" xr:uid="{B09B3244-180F-401A-BAAD-DC51E65CEBF4}"/>
  </hyperlinks>
  <pageMargins left="0.7" right="0.7" top="0.75" bottom="0.75" header="0.3" footer="0.3"/>
  <pageSetup scale="78" orientation="portrait" verticalDpi="0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O72"/>
  <sheetViews>
    <sheetView tabSelected="1" view="pageBreakPreview" topLeftCell="A40" zoomScale="49" zoomScaleNormal="100" zoomScaleSheetLayoutView="49" workbookViewId="0">
      <selection activeCell="E63" sqref="E63"/>
    </sheetView>
  </sheetViews>
  <sheetFormatPr baseColWidth="10" defaultColWidth="9.28515625" defaultRowHeight="10.199999999999999" x14ac:dyDescent="0.2"/>
  <cols>
    <col min="1" max="1" width="21" customWidth="1"/>
    <col min="2" max="2" width="29.140625" style="9" customWidth="1"/>
    <col min="3" max="3" width="32.7109375" style="9" customWidth="1"/>
    <col min="4" max="4" width="32.85546875" style="9" customWidth="1"/>
    <col min="5" max="5" width="29.7109375" customWidth="1"/>
    <col min="6" max="6" width="41.7109375" customWidth="1"/>
    <col min="7" max="7" width="22" customWidth="1"/>
    <col min="8" max="8" width="12.42578125" customWidth="1"/>
    <col min="9" max="9" width="14" customWidth="1"/>
    <col min="10" max="10" width="14.42578125" customWidth="1"/>
    <col min="11" max="12" width="12.42578125" customWidth="1"/>
    <col min="13" max="13" width="20.7109375" customWidth="1"/>
    <col min="14" max="14" width="20.28515625" customWidth="1"/>
    <col min="15" max="15" width="36.42578125" customWidth="1"/>
  </cols>
  <sheetData>
    <row r="1" spans="1:15" ht="31.5" customHeight="1" x14ac:dyDescent="0.2">
      <c r="B1" s="109"/>
      <c r="C1" s="113" t="s">
        <v>8</v>
      </c>
      <c r="D1" s="114"/>
      <c r="E1" s="114"/>
      <c r="F1" s="114"/>
      <c r="G1" s="114"/>
      <c r="H1" s="115"/>
      <c r="I1" s="123" t="s">
        <v>27</v>
      </c>
      <c r="J1" s="123"/>
    </row>
    <row r="2" spans="1:15" ht="25.5" customHeight="1" x14ac:dyDescent="0.2">
      <c r="B2" s="109"/>
      <c r="C2" s="113" t="s">
        <v>25</v>
      </c>
      <c r="D2" s="114"/>
      <c r="E2" s="114"/>
      <c r="F2" s="114"/>
      <c r="G2" s="114"/>
      <c r="H2" s="115"/>
      <c r="I2" s="10">
        <v>43314</v>
      </c>
      <c r="J2" s="3" t="s">
        <v>29</v>
      </c>
    </row>
    <row r="3" spans="1:15" ht="25.5" customHeight="1" x14ac:dyDescent="0.2">
      <c r="B3" s="109"/>
      <c r="C3" s="113" t="s">
        <v>26</v>
      </c>
      <c r="D3" s="114"/>
      <c r="E3" s="114"/>
      <c r="F3" s="114"/>
      <c r="G3" s="114"/>
      <c r="H3" s="115"/>
      <c r="I3" s="123" t="s">
        <v>24</v>
      </c>
      <c r="J3" s="123"/>
    </row>
    <row r="4" spans="1:15" ht="25.5" customHeight="1" x14ac:dyDescent="0.2">
      <c r="A4" s="116" t="s">
        <v>7</v>
      </c>
      <c r="B4" s="117"/>
      <c r="C4" s="117"/>
      <c r="D4" s="11"/>
      <c r="E4" s="118" t="s">
        <v>37</v>
      </c>
      <c r="F4" s="119"/>
      <c r="G4" s="119"/>
      <c r="H4" s="119"/>
      <c r="I4" s="119"/>
      <c r="J4" s="119"/>
      <c r="K4" s="119"/>
      <c r="L4" s="15"/>
      <c r="M4" s="15"/>
    </row>
    <row r="5" spans="1:15" ht="10.8" thickBot="1" x14ac:dyDescent="0.25"/>
    <row r="6" spans="1:15" s="1" customFormat="1" ht="26.25" customHeight="1" x14ac:dyDescent="0.3">
      <c r="A6" s="106" t="s">
        <v>35</v>
      </c>
      <c r="B6" s="106" t="s">
        <v>36</v>
      </c>
      <c r="C6" s="106" t="s">
        <v>0</v>
      </c>
      <c r="D6" s="120" t="s">
        <v>4</v>
      </c>
      <c r="E6" s="120" t="s">
        <v>1</v>
      </c>
      <c r="F6" s="120" t="s">
        <v>30</v>
      </c>
      <c r="G6" s="121" t="s">
        <v>28</v>
      </c>
      <c r="H6" s="133" t="s">
        <v>39</v>
      </c>
      <c r="I6" s="134"/>
      <c r="J6" s="134"/>
      <c r="K6" s="134"/>
      <c r="L6" s="135"/>
      <c r="M6" s="120" t="s">
        <v>5</v>
      </c>
      <c r="N6" s="120" t="s">
        <v>6</v>
      </c>
      <c r="O6" s="120" t="s">
        <v>2</v>
      </c>
    </row>
    <row r="7" spans="1:15" ht="21.75" customHeight="1" x14ac:dyDescent="0.2">
      <c r="A7" s="107"/>
      <c r="B7" s="107"/>
      <c r="C7" s="107"/>
      <c r="D7" s="107"/>
      <c r="E7" s="107"/>
      <c r="F7" s="107"/>
      <c r="G7" s="122"/>
      <c r="H7" s="16" t="s">
        <v>31</v>
      </c>
      <c r="I7" s="16" t="s">
        <v>32</v>
      </c>
      <c r="J7" s="16" t="s">
        <v>33</v>
      </c>
      <c r="K7" s="16" t="s">
        <v>34</v>
      </c>
      <c r="L7" s="16" t="s">
        <v>38</v>
      </c>
      <c r="M7" s="107"/>
      <c r="N7" s="107"/>
      <c r="O7" s="107"/>
    </row>
    <row r="8" spans="1:15" ht="38.25" customHeight="1" x14ac:dyDescent="0.2">
      <c r="A8" s="108" t="s">
        <v>63</v>
      </c>
      <c r="B8" s="110" t="str">
        <f>'[1]OBJS- META-ACCIONES'!B8</f>
        <v>Proceso: Clima Escolar. Componente: Pertenencia y participación. Fortalecer las estrategias que promueven el sentido de pertenencia y la participación activa de los estudiantes en la comunidad educativa, favoreciendo la inclusión y la construcción de un clima escolar positivo.</v>
      </c>
      <c r="C8" s="129" t="str">
        <f>'[1]OBJS- META-ACCIONES'!C8</f>
        <v>Promover el sentido de pertenencia y la participación activa de los estudiantes a través de acciones formativas e inclusivas que fortalezcan la convivencia y el clima escolar institucional.</v>
      </c>
      <c r="D8" s="129" t="str">
        <f>'[1]OBJS- META-ACCIONES'!D8</f>
        <v>Al finalizar el año lectivo 2026 un 60% de los estudiantes participaran en mínimo una actividad institucional de participación e integración, con soporte verificable de asistencia.</v>
      </c>
      <c r="E8" s="129" t="str">
        <f>'[1]OBJS- META-ACCIONES'!E8</f>
        <v xml:space="preserve">Número de estudiantes que participan en diferentes actividades institucionales/Numero total de estudiantes de la Institución*100     </v>
      </c>
      <c r="F8" s="17" t="str">
        <f>'[1]OBJS- META-ACCIONES'!F8</f>
        <v>Organizar el cronograma anual de actividades institucionales de integración, participación y convivencia (culturales, deportivas, de liderazgo, servicio o proyectos transversales) y darlo a conocer a los estudiantes.</v>
      </c>
      <c r="G8" s="23">
        <f>'[1]OBJS- META-ACCIONES'!G8</f>
        <v>10000</v>
      </c>
      <c r="H8" s="19" t="str">
        <f>'[1]OBJS- META-ACCIONES'!H8</f>
        <v>X</v>
      </c>
      <c r="I8" s="19">
        <f>'[1]OBJS- META-ACCIONES'!I8</f>
        <v>0</v>
      </c>
      <c r="J8" s="19">
        <f>'[1]OBJS- META-ACCIONES'!J8</f>
        <v>0</v>
      </c>
      <c r="K8" s="19">
        <f>'[1]OBJS- META-ACCIONES'!K8</f>
        <v>0</v>
      </c>
      <c r="L8" s="19">
        <f>'[1]OBJS- META-ACCIONES'!L8</f>
        <v>0</v>
      </c>
      <c r="M8" s="24">
        <f>'[1]OBJS- META-ACCIONES'!M8</f>
        <v>46055</v>
      </c>
      <c r="N8" s="24">
        <f>'[1]OBJS- META-ACCIONES'!N8</f>
        <v>46059</v>
      </c>
      <c r="O8" s="25" t="str">
        <f>'[1]OBJS- META-ACCIONES'!O8</f>
        <v>Javerd Longa</v>
      </c>
    </row>
    <row r="9" spans="1:15" ht="38.25" customHeight="1" x14ac:dyDescent="0.2">
      <c r="A9" s="108"/>
      <c r="B9" s="111"/>
      <c r="C9" s="130"/>
      <c r="D9" s="130"/>
      <c r="E9" s="130"/>
      <c r="F9" s="17" t="str">
        <f>'[1]OBJS- META-ACCIONES'!F9</f>
        <v>Implementar un formato único institucional de control de asistencia y participación estudiantil en eventos, proyectos y actividades de integración, diligenciado por los docentes titulares.</v>
      </c>
      <c r="G9" s="23">
        <f>'[1]OBJS- META-ACCIONES'!G9</f>
        <v>10000</v>
      </c>
      <c r="H9" s="19" t="str">
        <f>'[1]OBJS- META-ACCIONES'!H9</f>
        <v>X</v>
      </c>
      <c r="I9" s="19">
        <f>'[1]OBJS- META-ACCIONES'!I9</f>
        <v>0</v>
      </c>
      <c r="J9" s="19">
        <f>'[1]OBJS- META-ACCIONES'!J9</f>
        <v>0</v>
      </c>
      <c r="K9" s="19">
        <f>'[1]OBJS- META-ACCIONES'!K9</f>
        <v>0</v>
      </c>
      <c r="L9" s="19">
        <f>'[1]OBJS- META-ACCIONES'!L9</f>
        <v>0</v>
      </c>
      <c r="M9" s="24">
        <f>'[1]OBJS- META-ACCIONES'!M9</f>
        <v>46062</v>
      </c>
      <c r="N9" s="24">
        <f>'[1]OBJS- META-ACCIONES'!N9</f>
        <v>46066</v>
      </c>
      <c r="O9" s="25" t="str">
        <f>'[1]OBJS- META-ACCIONES'!O9</f>
        <v>German Mendez</v>
      </c>
    </row>
    <row r="10" spans="1:15" ht="38.25" customHeight="1" x14ac:dyDescent="0.2">
      <c r="A10" s="108"/>
      <c r="B10" s="111"/>
      <c r="C10" s="130"/>
      <c r="D10" s="130"/>
      <c r="E10" s="130"/>
      <c r="F10" s="17" t="str">
        <f>'[1]OBJS- META-ACCIONES'!F10</f>
        <v xml:space="preserve">Desarrollar campañas de motivación  para promover la participación y el sentido de pertenencia de los estudiantes en las actividades programadas. </v>
      </c>
      <c r="G10" s="23">
        <f>'[1]OBJS- META-ACCIONES'!G10</f>
        <v>50000</v>
      </c>
      <c r="H10" s="19" t="str">
        <f>'[1]OBJS- META-ACCIONES'!H10</f>
        <v>X</v>
      </c>
      <c r="I10" s="19">
        <f>'[1]OBJS- META-ACCIONES'!I10</f>
        <v>0</v>
      </c>
      <c r="J10" s="19">
        <f>'[1]OBJS- META-ACCIONES'!J10</f>
        <v>0</v>
      </c>
      <c r="K10" s="19">
        <f>'[1]OBJS- META-ACCIONES'!K10</f>
        <v>0</v>
      </c>
      <c r="L10" s="19">
        <f>'[1]OBJS- META-ACCIONES'!L10</f>
        <v>0</v>
      </c>
      <c r="M10" s="24">
        <f>'[1]OBJS- META-ACCIONES'!M10</f>
        <v>46076</v>
      </c>
      <c r="N10" s="24">
        <f>'[1]OBJS- META-ACCIONES'!N10</f>
        <v>46321</v>
      </c>
      <c r="O10" s="25" t="str">
        <f>'[1]OBJS- META-ACCIONES'!O10</f>
        <v>Noralba Támara</v>
      </c>
    </row>
    <row r="11" spans="1:15" ht="38.25" customHeight="1" x14ac:dyDescent="0.2">
      <c r="A11" s="108"/>
      <c r="B11" s="111"/>
      <c r="C11" s="130"/>
      <c r="D11" s="130"/>
      <c r="E11" s="130"/>
      <c r="F11" s="17" t="str">
        <f>'[1]OBJS- META-ACCIONES'!F11</f>
        <v>Realizar seguimiento semestral por grado sobre niveles de participación estudiantil y sentido de pertenencia identificando grupos con baja vinculación y aplicando acciones de ajustes.</v>
      </c>
      <c r="G11" s="23">
        <f>'[1]OBJS- META-ACCIONES'!G11</f>
        <v>0</v>
      </c>
      <c r="H11" s="19" t="str">
        <f>'[1]OBJS- META-ACCIONES'!H11</f>
        <v>X</v>
      </c>
      <c r="I11" s="19">
        <f>'[1]OBJS- META-ACCIONES'!I11</f>
        <v>0</v>
      </c>
      <c r="J11" s="19">
        <f>'[1]OBJS- META-ACCIONES'!J11</f>
        <v>0</v>
      </c>
      <c r="K11" s="19">
        <f>'[1]OBJS- META-ACCIONES'!K11</f>
        <v>0</v>
      </c>
      <c r="L11" s="19">
        <f>'[1]OBJS- META-ACCIONES'!L11</f>
        <v>0</v>
      </c>
      <c r="M11" s="24">
        <f>'[1]OBJS- META-ACCIONES'!M11</f>
        <v>46083</v>
      </c>
      <c r="N11" s="24">
        <f>'[1]OBJS- META-ACCIONES'!N11</f>
        <v>46321</v>
      </c>
      <c r="O11" s="25" t="str">
        <f>'[1]OBJS- META-ACCIONES'!O11</f>
        <v>José Ortega</v>
      </c>
    </row>
    <row r="12" spans="1:15" ht="38.25" customHeight="1" x14ac:dyDescent="0.2">
      <c r="A12" s="108"/>
      <c r="B12" s="111"/>
      <c r="C12" s="130"/>
      <c r="D12" s="131"/>
      <c r="E12" s="131"/>
      <c r="F12" s="41" t="str">
        <f>'[1]OBJS- META-ACCIONES'!F12</f>
        <v>Implementar campañas breves por periodo que promuevan el orgullo institucional y el sentido de pertenencia.</v>
      </c>
      <c r="G12" s="23">
        <f>'[1]OBJS- META-ACCIONES'!G12</f>
        <v>20000</v>
      </c>
      <c r="H12" s="19" t="str">
        <f>'[1]OBJS- META-ACCIONES'!H12</f>
        <v>X</v>
      </c>
      <c r="I12" s="19">
        <f>'[1]OBJS- META-ACCIONES'!I12</f>
        <v>0</v>
      </c>
      <c r="J12" s="19">
        <f>'[1]OBJS- META-ACCIONES'!J12</f>
        <v>0</v>
      </c>
      <c r="K12" s="19">
        <f>'[1]OBJS- META-ACCIONES'!K12</f>
        <v>0</v>
      </c>
      <c r="L12" s="19">
        <f>'[1]OBJS- META-ACCIONES'!L12</f>
        <v>0</v>
      </c>
      <c r="M12" s="24">
        <f>'[1]OBJS- META-ACCIONES'!M12</f>
        <v>46076</v>
      </c>
      <c r="N12" s="24">
        <f>'[1]OBJS- META-ACCIONES'!N12</f>
        <v>46302</v>
      </c>
      <c r="O12" s="25" t="str">
        <f>'[1]OBJS- META-ACCIONES'!O12</f>
        <v>Eudelio Ortega</v>
      </c>
    </row>
    <row r="13" spans="1:15" ht="38.25" customHeight="1" x14ac:dyDescent="0.2">
      <c r="A13" s="108"/>
      <c r="B13" s="111"/>
      <c r="C13" s="130"/>
      <c r="D13" s="132" t="str">
        <f>'[1]OBJS- META-ACCIONES'!D12</f>
        <v>Al finalizar el año lectivo 2026, se habrá incrementado en un 75% el nivel de sentido de pertenencia y participación estudiantil, en comparación con la línea base inicial establecida al comienzo del año.</v>
      </c>
      <c r="E13" s="132" t="str">
        <f>'[1]OBJS- META-ACCIONES'!E12</f>
        <v xml:space="preserve">Número de estudiantes que demuestran sentido de pertenencia con la institución/Numero total de estudiantes de la Institución*100     </v>
      </c>
      <c r="F13" s="17" t="str">
        <f>'[1]OBJS- META-ACCIONES'!F13</f>
        <v>Realizar charlas motivacionales trimestrales para fortalecer el sentido de pertenencia y la identidad institucional.</v>
      </c>
      <c r="G13" s="23">
        <f>'[1]OBJS- META-ACCIONES'!G13</f>
        <v>50000</v>
      </c>
      <c r="H13" s="19" t="str">
        <f>'[1]OBJS- META-ACCIONES'!H13</f>
        <v>X</v>
      </c>
      <c r="I13" s="19">
        <f>'[1]OBJS- META-ACCIONES'!I13</f>
        <v>0</v>
      </c>
      <c r="J13" s="19">
        <f>'[1]OBJS- META-ACCIONES'!J13</f>
        <v>0</v>
      </c>
      <c r="K13" s="19">
        <f>'[1]OBJS- META-ACCIONES'!K13</f>
        <v>0</v>
      </c>
      <c r="L13" s="19">
        <f>'[1]OBJS- META-ACCIONES'!L13</f>
        <v>0</v>
      </c>
      <c r="M13" s="24">
        <f>'[1]OBJS- META-ACCIONES'!M13</f>
        <v>46077</v>
      </c>
      <c r="N13" s="24">
        <f>'[1]OBJS- META-ACCIONES'!N13</f>
        <v>46303</v>
      </c>
      <c r="O13" s="25" t="str">
        <f>'[1]OBJS- META-ACCIONES'!O13</f>
        <v>Javerd Longa</v>
      </c>
    </row>
    <row r="14" spans="1:15" ht="38.25" customHeight="1" x14ac:dyDescent="0.2">
      <c r="A14" s="108"/>
      <c r="B14" s="111"/>
      <c r="C14" s="130"/>
      <c r="D14" s="130"/>
      <c r="E14" s="130"/>
      <c r="F14" s="41" t="str">
        <f>'[1]OBJS- META-ACCIONES'!F14</f>
        <v xml:space="preserve"> Mayor apoyo y acompañamiento al personero, contralor y  representantes, con encuentros mensuales de formación, convivencia y gestión de iniciativas.</v>
      </c>
      <c r="G14" s="23">
        <f>'[1]OBJS- META-ACCIONES'!G14</f>
        <v>0</v>
      </c>
      <c r="H14" s="19" t="str">
        <f>'[1]OBJS- META-ACCIONES'!H14</f>
        <v>X</v>
      </c>
      <c r="I14" s="19">
        <f>'[1]OBJS- META-ACCIONES'!I14</f>
        <v>0</v>
      </c>
      <c r="J14" s="19">
        <f>'[1]OBJS- META-ACCIONES'!J14</f>
        <v>0</v>
      </c>
      <c r="K14" s="19">
        <f>'[1]OBJS- META-ACCIONES'!K14</f>
        <v>0</v>
      </c>
      <c r="L14" s="19">
        <f>'[1]OBJS- META-ACCIONES'!L14</f>
        <v>0</v>
      </c>
      <c r="M14" s="24">
        <f>'[1]OBJS- META-ACCIONES'!M14</f>
        <v>46078</v>
      </c>
      <c r="N14" s="24">
        <f>'[1]OBJS- META-ACCIONES'!N14</f>
        <v>46323</v>
      </c>
      <c r="O14" s="26" t="str">
        <f>'[1]OBJS- META-ACCIONES'!O14</f>
        <v>German Mendez</v>
      </c>
    </row>
    <row r="15" spans="1:15" ht="38.25" customHeight="1" x14ac:dyDescent="0.2">
      <c r="A15" s="108"/>
      <c r="B15" s="111"/>
      <c r="C15" s="130"/>
      <c r="D15" s="130"/>
      <c r="E15" s="130"/>
      <c r="F15" s="42" t="str">
        <f>'[1]OBJS- META-ACCIONES'!F15</f>
        <v>Realizar seguimiento semestral de participación estudiantil y sentido de pertenencia.</v>
      </c>
      <c r="G15" s="27">
        <f>'[1]OBJS- META-ACCIONES'!G15</f>
        <v>0</v>
      </c>
      <c r="H15" s="21" t="str">
        <f>'[1]OBJS- META-ACCIONES'!H15</f>
        <v>X</v>
      </c>
      <c r="I15" s="21">
        <f>'[1]OBJS- META-ACCIONES'!I15</f>
        <v>0</v>
      </c>
      <c r="J15" s="21">
        <f>'[1]OBJS- META-ACCIONES'!J15</f>
        <v>0</v>
      </c>
      <c r="K15" s="21">
        <f>'[1]OBJS- META-ACCIONES'!K15</f>
        <v>0</v>
      </c>
      <c r="L15" s="21">
        <f>'[1]OBJS- META-ACCIONES'!L15</f>
        <v>0</v>
      </c>
      <c r="M15" s="28">
        <f>'[1]OBJS- META-ACCIONES'!M15</f>
        <v>46204</v>
      </c>
      <c r="N15" s="29">
        <f>'[1]OBJS- META-ACCIONES'!N15</f>
        <v>46302</v>
      </c>
      <c r="O15" s="30" t="str">
        <f>'[1]OBJS- META-ACCIONES'!O15</f>
        <v>Noralba Támara</v>
      </c>
    </row>
    <row r="16" spans="1:15" ht="38.25" customHeight="1" x14ac:dyDescent="0.2">
      <c r="A16" s="108"/>
      <c r="B16" s="112"/>
      <c r="C16" s="131"/>
      <c r="D16" s="131"/>
      <c r="E16" s="131"/>
      <c r="F16" s="17" t="str">
        <f>'[1]OBJS- META-ACCIONES'!F16</f>
        <v>Desarrollar dos talleres anuales para docentes y estudiantes sobre mediación escolar, comunicación asertiva y manejo restaurativo de conflictos en el aula.</v>
      </c>
      <c r="G16" s="23">
        <f>'[1]OBJS- META-ACCIONES'!G16</f>
        <v>100000</v>
      </c>
      <c r="H16" s="19" t="str">
        <f>'[1]OBJS- META-ACCIONES'!H16</f>
        <v>X</v>
      </c>
      <c r="I16" s="19">
        <f>'[1]OBJS- META-ACCIONES'!I16</f>
        <v>0</v>
      </c>
      <c r="J16" s="19">
        <f>'[1]OBJS- META-ACCIONES'!J16</f>
        <v>0</v>
      </c>
      <c r="K16" s="19">
        <f>'[1]OBJS- META-ACCIONES'!K16</f>
        <v>0</v>
      </c>
      <c r="L16" s="19">
        <f>'[1]OBJS- META-ACCIONES'!L16</f>
        <v>0</v>
      </c>
      <c r="M16" s="24">
        <f>'[1]OBJS- META-ACCIONES'!M16</f>
        <v>46090</v>
      </c>
      <c r="N16" s="24">
        <f>'[1]OBJS- META-ACCIONES'!N16</f>
        <v>46321</v>
      </c>
      <c r="O16" s="25" t="str">
        <f>'[1]OBJS- META-ACCIONES'!O16</f>
        <v>José Ortega</v>
      </c>
    </row>
    <row r="17" spans="1:15" ht="38.25" customHeight="1" x14ac:dyDescent="0.2">
      <c r="A17" s="108"/>
      <c r="B17" s="136" t="str">
        <f>'[1]OBJS- META-ACCIONES'!B16</f>
        <v>Proceso: Clima Escolar. Componente: Manejo de conflictos. Fortalecer el manejo de conflictos en el clima escolar mediante protocolos claros de actuación, seguimiento de casos y formación preventiva en resolución pacífica de conflictos.</v>
      </c>
      <c r="C17" s="132" t="str">
        <f>'[1]OBJS- META-ACCIONES'!C16</f>
        <v>Fortalecer el manejo de conflictos en la institución mediante la aplicación de protocolos, estrategias formativas y acciones de mediación que promuevan la resolución pacífica y oportuna de las situaciones de convivencia escolar.</v>
      </c>
      <c r="D17" s="132" t="str">
        <f>'[1]OBJS- META-ACCIONES'!D16</f>
        <v>Al finalizar el año lectivo 2026, al menos el 80% de los conflictos escolares reportados serán atendidos mediante protocolos institucionales y estrategias de mediación, con registro y seguimiento verificable de los casos.</v>
      </c>
      <c r="E17" s="132" t="str">
        <f>'[1]OBJS- META-ACCIONES'!E16</f>
        <v xml:space="preserve">Número de conflictos reportados atendidos/Numero total de conflictos reportados*100     </v>
      </c>
      <c r="F17" s="19" t="str">
        <f>'[1]OBJS- META-ACCIONES'!F16</f>
        <v>Desarrollar dos talleres anuales para docentes y estudiantes sobre mediación escolar, comunicación asertiva y manejo restaurativo de conflictos en el aula.</v>
      </c>
      <c r="G17" s="23">
        <f>'[1]OBJS- META-ACCIONES'!G16</f>
        <v>100000</v>
      </c>
      <c r="H17" s="19" t="str">
        <f>'[1]OBJS- META-ACCIONES'!H16</f>
        <v>X</v>
      </c>
      <c r="I17" s="19">
        <f>'[1]OBJS- META-ACCIONES'!I16</f>
        <v>0</v>
      </c>
      <c r="J17" s="19">
        <f>'[1]OBJS- META-ACCIONES'!J16</f>
        <v>0</v>
      </c>
      <c r="K17" s="19">
        <f>'[1]OBJS- META-ACCIONES'!K16</f>
        <v>0</v>
      </c>
      <c r="L17" s="19">
        <f>'[1]OBJS- META-ACCIONES'!L16</f>
        <v>0</v>
      </c>
      <c r="M17" s="24">
        <f>'[1]OBJS- META-ACCIONES'!M16</f>
        <v>46090</v>
      </c>
      <c r="N17" s="31">
        <f>'[1]OBJS- META-ACCIONES'!N16</f>
        <v>46321</v>
      </c>
      <c r="O17" s="30" t="str">
        <f>'[1]OBJS- META-ACCIONES'!O16</f>
        <v>José Ortega</v>
      </c>
    </row>
    <row r="18" spans="1:15" ht="38.25" customHeight="1" x14ac:dyDescent="0.2">
      <c r="A18" s="108"/>
      <c r="B18" s="111"/>
      <c r="C18" s="130"/>
      <c r="D18" s="130"/>
      <c r="E18" s="130"/>
      <c r="F18" s="19" t="str">
        <f>'[1]OBJS- META-ACCIONES'!F17</f>
        <v>Diligenciar oportuna y correctamente el formato del observador del estudiante por parte de los docentes.</v>
      </c>
      <c r="G18" s="23">
        <f>'[1]OBJS- META-ACCIONES'!G17</f>
        <v>0</v>
      </c>
      <c r="H18" s="19" t="str">
        <f>'[1]OBJS- META-ACCIONES'!H17</f>
        <v>X</v>
      </c>
      <c r="I18" s="19">
        <f>'[1]OBJS- META-ACCIONES'!I17</f>
        <v>0</v>
      </c>
      <c r="J18" s="19">
        <f>'[1]OBJS- META-ACCIONES'!J17</f>
        <v>0</v>
      </c>
      <c r="K18" s="19">
        <f>'[1]OBJS- META-ACCIONES'!K17</f>
        <v>0</v>
      </c>
      <c r="L18" s="19">
        <f>'[1]OBJS- META-ACCIONES'!L17</f>
        <v>0</v>
      </c>
      <c r="M18" s="24">
        <f>'[1]OBJS- META-ACCIONES'!M17</f>
        <v>46055</v>
      </c>
      <c r="N18" s="24">
        <f>'[1]OBJS- META-ACCIONES'!N17</f>
        <v>46346</v>
      </c>
      <c r="O18" s="25" t="str">
        <f>'[1]OBJS- META-ACCIONES'!O17</f>
        <v>Eudelio Ortega</v>
      </c>
    </row>
    <row r="19" spans="1:15" ht="38.25" customHeight="1" x14ac:dyDescent="0.2">
      <c r="A19" s="108"/>
      <c r="B19" s="111"/>
      <c r="C19" s="130"/>
      <c r="D19" s="130"/>
      <c r="E19" s="130"/>
      <c r="F19" s="19" t="str">
        <f>'[1]OBJS- META-ACCIONES'!F18</f>
        <v>Aplicar círculos de diálogo y acuerdos restaurativos en los casos de conflicto escolar, priorizando la reparación del daño y la reconstrucción de relaciones.</v>
      </c>
      <c r="G19" s="23">
        <f>'[1]OBJS- META-ACCIONES'!G18</f>
        <v>0</v>
      </c>
      <c r="H19" s="19" t="str">
        <f>'[1]OBJS- META-ACCIONES'!H18</f>
        <v>X</v>
      </c>
      <c r="I19" s="19">
        <f>'[1]OBJS- META-ACCIONES'!I18</f>
        <v>0</v>
      </c>
      <c r="J19" s="19">
        <f>'[1]OBJS- META-ACCIONES'!J18</f>
        <v>0</v>
      </c>
      <c r="K19" s="19">
        <f>'[1]OBJS- META-ACCIONES'!K18</f>
        <v>0</v>
      </c>
      <c r="L19" s="19">
        <f>'[1]OBJS- META-ACCIONES'!L18</f>
        <v>0</v>
      </c>
      <c r="M19" s="24">
        <f>'[1]OBJS- META-ACCIONES'!M18</f>
        <v>46055</v>
      </c>
      <c r="N19" s="24">
        <f>'[1]OBJS- META-ACCIONES'!N18</f>
        <v>46346</v>
      </c>
      <c r="O19" s="25" t="str">
        <f>'[1]OBJS- META-ACCIONES'!O18</f>
        <v>Javerd Longa</v>
      </c>
    </row>
    <row r="20" spans="1:15" ht="38.25" customHeight="1" x14ac:dyDescent="0.2">
      <c r="A20" s="108"/>
      <c r="B20" s="111"/>
      <c r="C20" s="130"/>
      <c r="D20" s="130"/>
      <c r="E20" s="130"/>
      <c r="F20" s="19" t="str">
        <f>'[1]OBJS- META-ACCIONES'!F19</f>
        <v>Remitir los casos relevantes de conflicto al Comité de Convivencia para su análisis y orientación.</v>
      </c>
      <c r="G20" s="23">
        <f>'[1]OBJS- META-ACCIONES'!G19</f>
        <v>0</v>
      </c>
      <c r="H20" s="19" t="str">
        <f>'[1]OBJS- META-ACCIONES'!H19</f>
        <v>X</v>
      </c>
      <c r="I20" s="19">
        <f>'[1]OBJS- META-ACCIONES'!I19</f>
        <v>0</v>
      </c>
      <c r="J20" s="19">
        <f>'[1]OBJS- META-ACCIONES'!J19</f>
        <v>0</v>
      </c>
      <c r="K20" s="19">
        <f>'[1]OBJS- META-ACCIONES'!K19</f>
        <v>0</v>
      </c>
      <c r="L20" s="19">
        <f>'[1]OBJS- META-ACCIONES'!L19</f>
        <v>0</v>
      </c>
      <c r="M20" s="24">
        <f>'[1]OBJS- META-ACCIONES'!M19</f>
        <v>46056</v>
      </c>
      <c r="N20" s="24">
        <f>'[1]OBJS- META-ACCIONES'!N19</f>
        <v>46347</v>
      </c>
      <c r="O20" s="25" t="str">
        <f>'[1]OBJS- META-ACCIONES'!O19</f>
        <v>German Mendez</v>
      </c>
    </row>
    <row r="21" spans="1:15" ht="38.25" customHeight="1" thickBot="1" x14ac:dyDescent="0.25">
      <c r="A21" s="108"/>
      <c r="B21" s="111"/>
      <c r="C21" s="130"/>
      <c r="D21" s="130"/>
      <c r="E21" s="130"/>
      <c r="F21" s="21" t="str">
        <f>'[1]OBJS- META-ACCIONES'!F20</f>
        <v>Realizar seguimiento a las diferentes actividades propuestas</v>
      </c>
      <c r="G21" s="32">
        <f>'[1]OBJS- META-ACCIONES'!G20</f>
        <v>0</v>
      </c>
      <c r="H21" s="21" t="str">
        <f>'[1]OBJS- META-ACCIONES'!H20</f>
        <v>X</v>
      </c>
      <c r="I21" s="21">
        <f>'[1]OBJS- META-ACCIONES'!I20</f>
        <v>0</v>
      </c>
      <c r="J21" s="21">
        <f>'[1]OBJS- META-ACCIONES'!J20</f>
        <v>0</v>
      </c>
      <c r="K21" s="21">
        <f>'[1]OBJS- META-ACCIONES'!K20</f>
        <v>0</v>
      </c>
      <c r="L21" s="21">
        <f>'[1]OBJS- META-ACCIONES'!L20</f>
        <v>0</v>
      </c>
      <c r="M21" s="28">
        <f>'[1]OBJS- META-ACCIONES'!M20</f>
        <v>46097</v>
      </c>
      <c r="N21" s="28">
        <f>'[1]OBJS- META-ACCIONES'!N20</f>
        <v>46346</v>
      </c>
      <c r="O21" s="26" t="str">
        <f>'[1]OBJS- META-ACCIONES'!O20</f>
        <v>Noralba Támara</v>
      </c>
    </row>
    <row r="22" spans="1:15" ht="38.25" customHeight="1" x14ac:dyDescent="0.2">
      <c r="A22" s="90" t="s">
        <v>41</v>
      </c>
      <c r="B22" s="138" t="s">
        <v>107</v>
      </c>
      <c r="C22" s="139" t="s">
        <v>108</v>
      </c>
      <c r="D22" s="140" t="s">
        <v>109</v>
      </c>
      <c r="E22" s="140" t="s">
        <v>73</v>
      </c>
      <c r="F22" s="141" t="s">
        <v>75</v>
      </c>
      <c r="G22" s="142">
        <v>10000</v>
      </c>
      <c r="H22" s="143" t="s">
        <v>115</v>
      </c>
      <c r="I22" s="143"/>
      <c r="J22" s="143"/>
      <c r="K22" s="143"/>
      <c r="L22" s="143"/>
      <c r="M22" s="144">
        <v>46063</v>
      </c>
      <c r="N22" s="144">
        <v>46111</v>
      </c>
      <c r="O22" s="145" t="s">
        <v>116</v>
      </c>
    </row>
    <row r="23" spans="1:15" ht="38.25" customHeight="1" x14ac:dyDescent="0.2">
      <c r="A23" s="91"/>
      <c r="B23" s="94"/>
      <c r="C23" s="99"/>
      <c r="D23" s="101"/>
      <c r="E23" s="101"/>
      <c r="F23" s="33" t="s">
        <v>74</v>
      </c>
      <c r="G23" s="34">
        <v>20000</v>
      </c>
      <c r="H23" s="35" t="s">
        <v>115</v>
      </c>
      <c r="I23" s="35"/>
      <c r="J23" s="35"/>
      <c r="K23" s="35"/>
      <c r="L23" s="35"/>
      <c r="M23" s="36">
        <v>46063</v>
      </c>
      <c r="N23" s="36">
        <v>46111</v>
      </c>
      <c r="O23" s="146" t="s">
        <v>117</v>
      </c>
    </row>
    <row r="24" spans="1:15" ht="38.25" customHeight="1" x14ac:dyDescent="0.2">
      <c r="A24" s="91"/>
      <c r="B24" s="94"/>
      <c r="C24" s="99"/>
      <c r="D24" s="101"/>
      <c r="E24" s="101"/>
      <c r="F24" s="33" t="s">
        <v>118</v>
      </c>
      <c r="G24" s="34">
        <v>20000</v>
      </c>
      <c r="H24" s="35" t="s">
        <v>115</v>
      </c>
      <c r="I24" s="35"/>
      <c r="J24" s="35"/>
      <c r="K24" s="35"/>
      <c r="L24" s="35"/>
      <c r="M24" s="36">
        <v>46042</v>
      </c>
      <c r="N24" s="36">
        <v>46111</v>
      </c>
      <c r="O24" s="147" t="s">
        <v>65</v>
      </c>
    </row>
    <row r="25" spans="1:15" ht="38.25" customHeight="1" x14ac:dyDescent="0.2">
      <c r="A25" s="91"/>
      <c r="B25" s="95"/>
      <c r="C25" s="100"/>
      <c r="D25" s="102"/>
      <c r="E25" s="102"/>
      <c r="F25" s="33" t="s">
        <v>76</v>
      </c>
      <c r="G25" s="34">
        <v>20000</v>
      </c>
      <c r="H25" s="35" t="s">
        <v>115</v>
      </c>
      <c r="I25" s="35"/>
      <c r="J25" s="35"/>
      <c r="K25" s="35"/>
      <c r="L25" s="35"/>
      <c r="M25" s="36">
        <v>46040</v>
      </c>
      <c r="N25" s="36">
        <v>46347</v>
      </c>
      <c r="O25" s="147" t="s">
        <v>43</v>
      </c>
    </row>
    <row r="26" spans="1:15" ht="38.25" customHeight="1" x14ac:dyDescent="0.2">
      <c r="A26" s="91"/>
      <c r="B26" s="93" t="s">
        <v>66</v>
      </c>
      <c r="C26" s="96" t="s">
        <v>67</v>
      </c>
      <c r="D26" s="98" t="s">
        <v>110</v>
      </c>
      <c r="E26" s="98" t="s">
        <v>77</v>
      </c>
      <c r="F26" s="33" t="s">
        <v>68</v>
      </c>
      <c r="G26" s="34">
        <v>10000</v>
      </c>
      <c r="H26" s="35" t="s">
        <v>115</v>
      </c>
      <c r="I26" s="35"/>
      <c r="J26" s="35"/>
      <c r="K26" s="35"/>
      <c r="L26" s="35"/>
      <c r="M26" s="36">
        <v>46101</v>
      </c>
      <c r="N26" s="36">
        <v>46347</v>
      </c>
      <c r="O26" s="146" t="s">
        <v>119</v>
      </c>
    </row>
    <row r="27" spans="1:15" ht="38.25" customHeight="1" x14ac:dyDescent="0.2">
      <c r="A27" s="91"/>
      <c r="B27" s="94"/>
      <c r="C27" s="97"/>
      <c r="D27" s="99"/>
      <c r="E27" s="99"/>
      <c r="F27" s="33" t="s">
        <v>69</v>
      </c>
      <c r="G27" s="34">
        <v>10000</v>
      </c>
      <c r="H27" s="35" t="s">
        <v>115</v>
      </c>
      <c r="I27" s="35"/>
      <c r="J27" s="35"/>
      <c r="K27" s="35"/>
      <c r="L27" s="35"/>
      <c r="M27" s="36">
        <v>46112</v>
      </c>
      <c r="N27" s="36">
        <v>46358</v>
      </c>
      <c r="O27" s="146" t="s">
        <v>65</v>
      </c>
    </row>
    <row r="28" spans="1:15" ht="38.25" customHeight="1" x14ac:dyDescent="0.2">
      <c r="A28" s="91"/>
      <c r="B28" s="94"/>
      <c r="C28" s="97"/>
      <c r="D28" s="99"/>
      <c r="E28" s="99"/>
      <c r="F28" s="33" t="s">
        <v>70</v>
      </c>
      <c r="G28" s="34">
        <v>10000</v>
      </c>
      <c r="H28" s="35" t="s">
        <v>115</v>
      </c>
      <c r="I28" s="35"/>
      <c r="J28" s="35"/>
      <c r="K28" s="35"/>
      <c r="L28" s="35"/>
      <c r="M28" s="36">
        <v>46080</v>
      </c>
      <c r="N28" s="36">
        <v>46346</v>
      </c>
      <c r="O28" s="147" t="s">
        <v>43</v>
      </c>
    </row>
    <row r="29" spans="1:15" ht="38.25" customHeight="1" thickBot="1" x14ac:dyDescent="0.25">
      <c r="A29" s="91"/>
      <c r="B29" s="104"/>
      <c r="C29" s="105"/>
      <c r="D29" s="103"/>
      <c r="E29" s="103"/>
      <c r="F29" s="37" t="s">
        <v>45</v>
      </c>
      <c r="G29" s="38">
        <v>10000</v>
      </c>
      <c r="H29" s="39" t="s">
        <v>115</v>
      </c>
      <c r="I29" s="39"/>
      <c r="J29" s="39"/>
      <c r="K29" s="39"/>
      <c r="L29" s="39"/>
      <c r="M29" s="36">
        <v>46040</v>
      </c>
      <c r="N29" s="36">
        <v>46347</v>
      </c>
      <c r="O29" s="148" t="s">
        <v>44</v>
      </c>
    </row>
    <row r="30" spans="1:15" ht="38.25" customHeight="1" x14ac:dyDescent="0.2">
      <c r="A30" s="91"/>
      <c r="B30" s="93" t="s">
        <v>111</v>
      </c>
      <c r="C30" s="96" t="s">
        <v>112</v>
      </c>
      <c r="D30" s="98" t="s">
        <v>113</v>
      </c>
      <c r="E30" s="98" t="s">
        <v>114</v>
      </c>
      <c r="F30" s="33" t="s">
        <v>120</v>
      </c>
      <c r="G30" s="34">
        <v>10000</v>
      </c>
      <c r="H30" s="35" t="s">
        <v>115</v>
      </c>
      <c r="I30" s="35"/>
      <c r="J30" s="35"/>
      <c r="K30" s="35"/>
      <c r="L30" s="35"/>
      <c r="M30" s="36">
        <v>46080</v>
      </c>
      <c r="N30" s="36">
        <v>46347</v>
      </c>
      <c r="O30" s="146" t="s">
        <v>117</v>
      </c>
    </row>
    <row r="31" spans="1:15" ht="38.25" customHeight="1" x14ac:dyDescent="0.2">
      <c r="A31" s="91"/>
      <c r="B31" s="94"/>
      <c r="C31" s="97"/>
      <c r="D31" s="99"/>
      <c r="E31" s="99"/>
      <c r="F31" s="33" t="s">
        <v>121</v>
      </c>
      <c r="G31" s="34">
        <v>10000</v>
      </c>
      <c r="H31" s="35" t="s">
        <v>115</v>
      </c>
      <c r="I31" s="35"/>
      <c r="J31" s="35"/>
      <c r="K31" s="35"/>
      <c r="L31" s="35"/>
      <c r="M31" s="36">
        <v>46040</v>
      </c>
      <c r="N31" s="36">
        <v>46347</v>
      </c>
      <c r="O31" s="146" t="s">
        <v>116</v>
      </c>
    </row>
    <row r="32" spans="1:15" ht="38.25" customHeight="1" x14ac:dyDescent="0.2">
      <c r="A32" s="91"/>
      <c r="B32" s="94"/>
      <c r="C32" s="97"/>
      <c r="D32" s="99"/>
      <c r="E32" s="99"/>
      <c r="F32" s="33" t="s">
        <v>122</v>
      </c>
      <c r="G32" s="34">
        <v>10000</v>
      </c>
      <c r="H32" s="35" t="s">
        <v>115</v>
      </c>
      <c r="I32" s="35"/>
      <c r="J32" s="35"/>
      <c r="K32" s="35"/>
      <c r="L32" s="35"/>
      <c r="M32" s="36">
        <v>46080</v>
      </c>
      <c r="N32" s="36">
        <v>46346</v>
      </c>
      <c r="O32" s="147" t="s">
        <v>65</v>
      </c>
    </row>
    <row r="33" spans="1:15" ht="38.25" customHeight="1" thickBot="1" x14ac:dyDescent="0.25">
      <c r="A33" s="92"/>
      <c r="B33" s="104"/>
      <c r="C33" s="105"/>
      <c r="D33" s="103"/>
      <c r="E33" s="103"/>
      <c r="F33" s="37" t="s">
        <v>45</v>
      </c>
      <c r="G33" s="38">
        <v>10000</v>
      </c>
      <c r="H33" s="39" t="s">
        <v>115</v>
      </c>
      <c r="I33" s="39"/>
      <c r="J33" s="39"/>
      <c r="K33" s="39"/>
      <c r="L33" s="39"/>
      <c r="M33" s="36">
        <v>46040</v>
      </c>
      <c r="N33" s="36">
        <v>46347</v>
      </c>
      <c r="O33" s="148" t="s">
        <v>43</v>
      </c>
    </row>
    <row r="34" spans="1:15" ht="38.25" customHeight="1" x14ac:dyDescent="0.2">
      <c r="A34" s="137" t="s">
        <v>46</v>
      </c>
      <c r="B34" s="150" t="s">
        <v>64</v>
      </c>
      <c r="C34" s="124" t="s">
        <v>78</v>
      </c>
      <c r="D34" s="126" t="s">
        <v>123</v>
      </c>
      <c r="E34" s="126" t="s">
        <v>79</v>
      </c>
      <c r="F34" s="17" t="s">
        <v>80</v>
      </c>
      <c r="G34" s="23">
        <v>0</v>
      </c>
      <c r="H34" s="20"/>
      <c r="I34" s="20" t="s">
        <v>40</v>
      </c>
      <c r="J34" s="20"/>
      <c r="K34" s="20"/>
      <c r="L34" s="20"/>
      <c r="M34" s="24">
        <v>46065</v>
      </c>
      <c r="N34" s="24">
        <v>46087</v>
      </c>
      <c r="O34" s="149" t="s">
        <v>81</v>
      </c>
    </row>
    <row r="35" spans="1:15" ht="38.25" customHeight="1" x14ac:dyDescent="0.2">
      <c r="A35" s="137"/>
      <c r="B35" s="151"/>
      <c r="C35" s="125"/>
      <c r="D35" s="127"/>
      <c r="E35" s="127"/>
      <c r="F35" s="17" t="s">
        <v>82</v>
      </c>
      <c r="G35" s="23">
        <v>0</v>
      </c>
      <c r="H35" s="20"/>
      <c r="I35" s="20" t="s">
        <v>40</v>
      </c>
      <c r="J35" s="20"/>
      <c r="K35" s="20"/>
      <c r="L35" s="20"/>
      <c r="M35" s="24">
        <v>46118</v>
      </c>
      <c r="N35" s="24">
        <v>46150</v>
      </c>
      <c r="O35" s="149" t="s">
        <v>124</v>
      </c>
    </row>
    <row r="36" spans="1:15" ht="38.25" customHeight="1" x14ac:dyDescent="0.2">
      <c r="A36" s="137"/>
      <c r="B36" s="151"/>
      <c r="C36" s="125"/>
      <c r="D36" s="127"/>
      <c r="E36" s="127"/>
      <c r="F36" s="17" t="s">
        <v>83</v>
      </c>
      <c r="G36" s="23">
        <v>0</v>
      </c>
      <c r="H36" s="20"/>
      <c r="I36" s="20" t="s">
        <v>40</v>
      </c>
      <c r="J36" s="20"/>
      <c r="K36" s="20"/>
      <c r="L36" s="20"/>
      <c r="M36" s="24">
        <v>46184</v>
      </c>
      <c r="N36" s="24">
        <v>46184</v>
      </c>
      <c r="O36" s="149" t="s">
        <v>84</v>
      </c>
    </row>
    <row r="37" spans="1:15" ht="38.25" customHeight="1" x14ac:dyDescent="0.2">
      <c r="A37" s="137"/>
      <c r="B37" s="151"/>
      <c r="C37" s="125"/>
      <c r="D37" s="128"/>
      <c r="E37" s="128"/>
      <c r="F37" s="17" t="s">
        <v>85</v>
      </c>
      <c r="G37" s="23">
        <v>0</v>
      </c>
      <c r="H37" s="20"/>
      <c r="I37" s="20" t="s">
        <v>40</v>
      </c>
      <c r="J37" s="20"/>
      <c r="K37" s="20"/>
      <c r="L37" s="20"/>
      <c r="M37" s="24">
        <v>46214</v>
      </c>
      <c r="N37" s="24">
        <v>46224</v>
      </c>
      <c r="O37" s="149" t="s">
        <v>86</v>
      </c>
    </row>
    <row r="38" spans="1:15" ht="38.25" customHeight="1" x14ac:dyDescent="0.2">
      <c r="A38" s="137"/>
      <c r="B38" s="154" t="s">
        <v>125</v>
      </c>
      <c r="C38" s="43" t="s">
        <v>126</v>
      </c>
      <c r="D38" s="126" t="s">
        <v>127</v>
      </c>
      <c r="E38" s="126" t="s">
        <v>138</v>
      </c>
      <c r="F38" s="17" t="s">
        <v>128</v>
      </c>
      <c r="G38" s="23">
        <v>20000</v>
      </c>
      <c r="H38" s="20"/>
      <c r="I38" s="20" t="s">
        <v>40</v>
      </c>
      <c r="J38" s="20"/>
      <c r="K38" s="20"/>
      <c r="L38" s="20"/>
      <c r="M38" s="24">
        <v>46079</v>
      </c>
      <c r="N38" s="24">
        <v>46108</v>
      </c>
      <c r="O38" s="149" t="s">
        <v>81</v>
      </c>
    </row>
    <row r="39" spans="1:15" ht="38.25" customHeight="1" x14ac:dyDescent="0.2">
      <c r="A39" s="137"/>
      <c r="B39" s="155"/>
      <c r="C39" s="152"/>
      <c r="D39" s="157"/>
      <c r="E39" s="157"/>
      <c r="F39" s="17" t="s">
        <v>129</v>
      </c>
      <c r="G39" s="23">
        <v>0</v>
      </c>
      <c r="H39" s="20"/>
      <c r="I39" s="20" t="s">
        <v>40</v>
      </c>
      <c r="J39" s="20"/>
      <c r="K39" s="20"/>
      <c r="L39" s="20"/>
      <c r="M39" s="24">
        <v>46129</v>
      </c>
      <c r="N39" s="24">
        <v>46218</v>
      </c>
      <c r="O39" s="149" t="s">
        <v>84</v>
      </c>
    </row>
    <row r="40" spans="1:15" ht="38.25" customHeight="1" x14ac:dyDescent="0.2">
      <c r="A40" s="137"/>
      <c r="B40" s="155"/>
      <c r="C40" s="152"/>
      <c r="D40" s="157"/>
      <c r="E40" s="157"/>
      <c r="F40" s="17" t="s">
        <v>130</v>
      </c>
      <c r="G40" s="23">
        <v>200000</v>
      </c>
      <c r="H40" s="20"/>
      <c r="I40" s="20" t="s">
        <v>40</v>
      </c>
      <c r="J40" s="20"/>
      <c r="K40" s="20"/>
      <c r="L40" s="20"/>
      <c r="M40" s="24">
        <v>46226</v>
      </c>
      <c r="N40" s="24">
        <v>46233</v>
      </c>
      <c r="O40" s="149" t="s">
        <v>86</v>
      </c>
    </row>
    <row r="41" spans="1:15" ht="38.25" customHeight="1" x14ac:dyDescent="0.2">
      <c r="A41" s="137"/>
      <c r="B41" s="156"/>
      <c r="C41" s="153"/>
      <c r="D41" s="158"/>
      <c r="E41" s="158"/>
      <c r="F41" s="18" t="s">
        <v>131</v>
      </c>
      <c r="G41" s="23">
        <v>0</v>
      </c>
      <c r="H41" s="20"/>
      <c r="I41" s="20" t="s">
        <v>40</v>
      </c>
      <c r="J41" s="20"/>
      <c r="K41" s="20"/>
      <c r="L41" s="20"/>
      <c r="M41" s="24">
        <v>46301</v>
      </c>
      <c r="N41" s="24">
        <v>46301</v>
      </c>
      <c r="O41" s="149" t="s">
        <v>124</v>
      </c>
    </row>
    <row r="42" spans="1:15" ht="38.25" customHeight="1" x14ac:dyDescent="0.2">
      <c r="A42" s="137"/>
      <c r="B42" s="159" t="s">
        <v>87</v>
      </c>
      <c r="C42" s="124" t="s">
        <v>88</v>
      </c>
      <c r="D42" s="124" t="s">
        <v>137</v>
      </c>
      <c r="E42" s="124" t="s">
        <v>89</v>
      </c>
      <c r="F42" s="40" t="s">
        <v>132</v>
      </c>
      <c r="G42" s="23">
        <v>20000</v>
      </c>
      <c r="H42" s="20"/>
      <c r="I42" s="19" t="s">
        <v>40</v>
      </c>
      <c r="J42" s="19"/>
      <c r="K42" s="19"/>
      <c r="L42" s="19"/>
      <c r="M42" s="24">
        <v>46101</v>
      </c>
      <c r="N42" s="24">
        <v>46136</v>
      </c>
      <c r="O42" s="149" t="s">
        <v>133</v>
      </c>
    </row>
    <row r="43" spans="1:15" ht="38.25" customHeight="1" x14ac:dyDescent="0.2">
      <c r="A43" s="137"/>
      <c r="B43" s="160"/>
      <c r="C43" s="152"/>
      <c r="D43" s="152"/>
      <c r="E43" s="152"/>
      <c r="F43" s="40" t="s">
        <v>134</v>
      </c>
      <c r="G43" s="23">
        <v>20000</v>
      </c>
      <c r="H43" s="20"/>
      <c r="I43" s="19" t="s">
        <v>40</v>
      </c>
      <c r="J43" s="19"/>
      <c r="K43" s="19"/>
      <c r="L43" s="19"/>
      <c r="M43" s="24">
        <v>46155</v>
      </c>
      <c r="N43" s="24">
        <v>46155</v>
      </c>
      <c r="O43" s="149" t="s">
        <v>84</v>
      </c>
    </row>
    <row r="44" spans="1:15" ht="38.25" customHeight="1" x14ac:dyDescent="0.2">
      <c r="A44" s="137"/>
      <c r="B44" s="160"/>
      <c r="C44" s="152"/>
      <c r="D44" s="152"/>
      <c r="E44" s="152"/>
      <c r="F44" s="40" t="s">
        <v>135</v>
      </c>
      <c r="G44" s="23">
        <v>20000</v>
      </c>
      <c r="H44" s="20"/>
      <c r="I44" s="19" t="s">
        <v>40</v>
      </c>
      <c r="J44" s="19"/>
      <c r="K44" s="19"/>
      <c r="L44" s="19"/>
      <c r="M44" s="24">
        <v>46258</v>
      </c>
      <c r="N44" s="24">
        <v>46290</v>
      </c>
      <c r="O44" s="149" t="s">
        <v>136</v>
      </c>
    </row>
    <row r="45" spans="1:15" ht="38.25" customHeight="1" x14ac:dyDescent="0.2">
      <c r="A45" s="90" t="s">
        <v>42</v>
      </c>
      <c r="B45" s="161" t="s">
        <v>90</v>
      </c>
      <c r="C45" s="162" t="s">
        <v>58</v>
      </c>
      <c r="D45" s="162" t="s">
        <v>139</v>
      </c>
      <c r="E45" s="162" t="s">
        <v>140</v>
      </c>
      <c r="F45" s="164" t="s">
        <v>91</v>
      </c>
      <c r="G45" s="165">
        <v>100</v>
      </c>
      <c r="H45" s="166"/>
      <c r="I45" s="166" t="s">
        <v>40</v>
      </c>
      <c r="J45" s="166"/>
      <c r="K45" s="166"/>
      <c r="L45" s="166"/>
      <c r="M45" s="167">
        <v>46037</v>
      </c>
      <c r="N45" s="167">
        <v>46353</v>
      </c>
      <c r="O45" s="177" t="s">
        <v>93</v>
      </c>
    </row>
    <row r="46" spans="1:15" ht="38.25" customHeight="1" x14ac:dyDescent="0.2">
      <c r="A46" s="91"/>
      <c r="B46" s="168"/>
      <c r="C46" s="169"/>
      <c r="D46" s="169"/>
      <c r="E46" s="169"/>
      <c r="F46" s="164" t="s">
        <v>92</v>
      </c>
      <c r="G46" s="166">
        <v>50</v>
      </c>
      <c r="H46" s="166"/>
      <c r="I46" s="166" t="s">
        <v>40</v>
      </c>
      <c r="J46" s="166"/>
      <c r="K46" s="166"/>
      <c r="L46" s="166"/>
      <c r="M46" s="167">
        <v>46037</v>
      </c>
      <c r="N46" s="167">
        <v>46353</v>
      </c>
      <c r="O46" s="177" t="s">
        <v>59</v>
      </c>
    </row>
    <row r="47" spans="1:15" ht="38.25" customHeight="1" x14ac:dyDescent="0.2">
      <c r="A47" s="91"/>
      <c r="B47" s="168"/>
      <c r="C47" s="169"/>
      <c r="D47" s="169"/>
      <c r="E47" s="169"/>
      <c r="F47" s="164" t="s">
        <v>141</v>
      </c>
      <c r="G47" s="166">
        <v>150</v>
      </c>
      <c r="H47" s="166"/>
      <c r="I47" s="166" t="s">
        <v>40</v>
      </c>
      <c r="J47" s="166"/>
      <c r="K47" s="166"/>
      <c r="L47" s="166"/>
      <c r="M47" s="167">
        <v>46092</v>
      </c>
      <c r="N47" s="167">
        <v>46353</v>
      </c>
      <c r="O47" s="177" t="s">
        <v>60</v>
      </c>
    </row>
    <row r="48" spans="1:15" ht="38.25" customHeight="1" x14ac:dyDescent="0.2">
      <c r="A48" s="91"/>
      <c r="B48" s="170"/>
      <c r="C48" s="171"/>
      <c r="D48" s="171"/>
      <c r="E48" s="171"/>
      <c r="F48" s="164" t="s">
        <v>48</v>
      </c>
      <c r="G48" s="166">
        <v>150</v>
      </c>
      <c r="H48" s="166"/>
      <c r="I48" s="166" t="s">
        <v>40</v>
      </c>
      <c r="J48" s="166"/>
      <c r="K48" s="166"/>
      <c r="L48" s="166"/>
      <c r="M48" s="167">
        <v>46035</v>
      </c>
      <c r="N48" s="167">
        <v>45989</v>
      </c>
      <c r="O48" s="177" t="s">
        <v>142</v>
      </c>
    </row>
    <row r="49" spans="1:15" ht="38.25" customHeight="1" x14ac:dyDescent="0.2">
      <c r="A49" s="91"/>
      <c r="B49" s="161" t="s">
        <v>62</v>
      </c>
      <c r="C49" s="162" t="s">
        <v>148</v>
      </c>
      <c r="D49" s="162" t="s">
        <v>149</v>
      </c>
      <c r="E49" s="162" t="s">
        <v>150</v>
      </c>
      <c r="F49" s="173" t="s">
        <v>151</v>
      </c>
      <c r="G49" s="174">
        <v>50</v>
      </c>
      <c r="H49" s="174"/>
      <c r="I49" s="174" t="s">
        <v>40</v>
      </c>
      <c r="J49" s="174"/>
      <c r="K49" s="174"/>
      <c r="L49" s="174"/>
      <c r="M49" s="167">
        <v>46037</v>
      </c>
      <c r="N49" s="167">
        <v>46353</v>
      </c>
      <c r="O49" s="163" t="s">
        <v>71</v>
      </c>
    </row>
    <row r="50" spans="1:15" ht="38.25" customHeight="1" x14ac:dyDescent="0.2">
      <c r="A50" s="91"/>
      <c r="B50" s="168"/>
      <c r="C50" s="169"/>
      <c r="D50" s="169"/>
      <c r="E50" s="169"/>
      <c r="F50" s="173" t="s">
        <v>61</v>
      </c>
      <c r="G50" s="174">
        <v>100</v>
      </c>
      <c r="H50" s="174"/>
      <c r="I50" s="174" t="s">
        <v>40</v>
      </c>
      <c r="J50" s="174"/>
      <c r="K50" s="174"/>
      <c r="L50" s="174"/>
      <c r="M50" s="167">
        <v>46050</v>
      </c>
      <c r="N50" s="167">
        <v>46353</v>
      </c>
      <c r="O50" s="177" t="s">
        <v>93</v>
      </c>
    </row>
    <row r="51" spans="1:15" ht="38.25" customHeight="1" x14ac:dyDescent="0.2">
      <c r="A51" s="91"/>
      <c r="B51" s="168"/>
      <c r="C51" s="169"/>
      <c r="D51" s="169"/>
      <c r="E51" s="169"/>
      <c r="F51" s="173" t="s">
        <v>152</v>
      </c>
      <c r="G51" s="174">
        <v>50</v>
      </c>
      <c r="H51" s="174"/>
      <c r="I51" s="174" t="s">
        <v>40</v>
      </c>
      <c r="J51" s="174"/>
      <c r="K51" s="174"/>
      <c r="L51" s="174"/>
      <c r="M51" s="167">
        <v>46050</v>
      </c>
      <c r="N51" s="167">
        <v>46353</v>
      </c>
      <c r="O51" s="177" t="s">
        <v>60</v>
      </c>
    </row>
    <row r="52" spans="1:15" ht="38.25" customHeight="1" x14ac:dyDescent="0.2">
      <c r="A52" s="91"/>
      <c r="B52" s="161" t="s">
        <v>72</v>
      </c>
      <c r="C52" s="162" t="s">
        <v>143</v>
      </c>
      <c r="D52" s="162" t="s">
        <v>144</v>
      </c>
      <c r="E52" s="162" t="s">
        <v>145</v>
      </c>
      <c r="F52" s="178" t="s">
        <v>153</v>
      </c>
      <c r="G52" s="166">
        <v>100</v>
      </c>
      <c r="H52" s="166"/>
      <c r="I52" s="166" t="s">
        <v>40</v>
      </c>
      <c r="J52" s="166"/>
      <c r="K52" s="166"/>
      <c r="L52" s="166"/>
      <c r="M52" s="167">
        <v>46037</v>
      </c>
      <c r="N52" s="167">
        <v>46353</v>
      </c>
      <c r="O52" s="177" t="s">
        <v>59</v>
      </c>
    </row>
    <row r="53" spans="1:15" ht="38.25" customHeight="1" x14ac:dyDescent="0.2">
      <c r="A53" s="91"/>
      <c r="B53" s="168"/>
      <c r="C53" s="169"/>
      <c r="D53" s="169"/>
      <c r="E53" s="169"/>
      <c r="F53" s="178" t="s">
        <v>154</v>
      </c>
      <c r="G53" s="166">
        <v>100</v>
      </c>
      <c r="H53" s="166"/>
      <c r="I53" s="166" t="s">
        <v>40</v>
      </c>
      <c r="J53" s="166"/>
      <c r="K53" s="166"/>
      <c r="L53" s="166"/>
      <c r="M53" s="167">
        <v>46037</v>
      </c>
      <c r="N53" s="167">
        <v>46353</v>
      </c>
      <c r="O53" s="163" t="s">
        <v>71</v>
      </c>
    </row>
    <row r="54" spans="1:15" ht="38.25" customHeight="1" x14ac:dyDescent="0.2">
      <c r="A54" s="91"/>
      <c r="B54" s="168"/>
      <c r="C54" s="169"/>
      <c r="D54" s="169"/>
      <c r="E54" s="169"/>
      <c r="F54" s="178" t="s">
        <v>155</v>
      </c>
      <c r="G54" s="166">
        <v>100</v>
      </c>
      <c r="H54" s="166"/>
      <c r="I54" s="166" t="s">
        <v>40</v>
      </c>
      <c r="J54" s="166"/>
      <c r="K54" s="166"/>
      <c r="L54" s="166"/>
      <c r="M54" s="167">
        <v>46037</v>
      </c>
      <c r="N54" s="167">
        <v>46353</v>
      </c>
      <c r="O54" s="177" t="s">
        <v>142</v>
      </c>
    </row>
    <row r="55" spans="1:15" ht="38.25" customHeight="1" x14ac:dyDescent="0.2">
      <c r="A55" s="91"/>
      <c r="B55" s="170"/>
      <c r="C55" s="171"/>
      <c r="D55" s="171"/>
      <c r="E55" s="171"/>
      <c r="F55" s="164" t="s">
        <v>48</v>
      </c>
      <c r="G55" s="166">
        <v>100</v>
      </c>
      <c r="H55" s="166"/>
      <c r="I55" s="166" t="s">
        <v>40</v>
      </c>
      <c r="J55" s="166"/>
      <c r="K55" s="166"/>
      <c r="L55" s="166"/>
      <c r="M55" s="167">
        <v>46037</v>
      </c>
      <c r="N55" s="167">
        <v>46353</v>
      </c>
      <c r="O55" s="177" t="s">
        <v>59</v>
      </c>
    </row>
    <row r="56" spans="1:15" ht="38.25" customHeight="1" x14ac:dyDescent="0.2">
      <c r="A56" s="91"/>
      <c r="B56" s="172" t="s">
        <v>94</v>
      </c>
      <c r="C56" s="179" t="s">
        <v>95</v>
      </c>
      <c r="D56" s="180" t="s">
        <v>146</v>
      </c>
      <c r="E56" s="162" t="s">
        <v>147</v>
      </c>
      <c r="F56" s="181" t="s">
        <v>96</v>
      </c>
      <c r="G56" s="174">
        <v>100</v>
      </c>
      <c r="H56" s="174"/>
      <c r="I56" s="174" t="s">
        <v>40</v>
      </c>
      <c r="J56" s="174"/>
      <c r="K56" s="174"/>
      <c r="L56" s="174"/>
      <c r="M56" s="167">
        <v>46037</v>
      </c>
      <c r="N56" s="167">
        <v>46353</v>
      </c>
      <c r="O56" s="177" t="s">
        <v>60</v>
      </c>
    </row>
    <row r="57" spans="1:15" ht="38.25" customHeight="1" x14ac:dyDescent="0.2">
      <c r="A57" s="91"/>
      <c r="B57" s="175"/>
      <c r="C57" s="182"/>
      <c r="D57" s="183"/>
      <c r="E57" s="169"/>
      <c r="F57" s="181" t="s">
        <v>97</v>
      </c>
      <c r="G57" s="174">
        <v>50</v>
      </c>
      <c r="H57" s="174"/>
      <c r="I57" s="174" t="s">
        <v>40</v>
      </c>
      <c r="J57" s="174"/>
      <c r="K57" s="174"/>
      <c r="L57" s="174"/>
      <c r="M57" s="167">
        <v>46037</v>
      </c>
      <c r="N57" s="167">
        <v>46353</v>
      </c>
      <c r="O57" s="177" t="s">
        <v>93</v>
      </c>
    </row>
    <row r="58" spans="1:15" ht="39.6" x14ac:dyDescent="0.2">
      <c r="A58" s="91"/>
      <c r="B58" s="175"/>
      <c r="C58" s="182"/>
      <c r="D58" s="183"/>
      <c r="E58" s="169"/>
      <c r="F58" s="181" t="s">
        <v>98</v>
      </c>
      <c r="G58" s="174">
        <v>200</v>
      </c>
      <c r="H58" s="174"/>
      <c r="I58" s="174" t="s">
        <v>40</v>
      </c>
      <c r="J58" s="174"/>
      <c r="K58" s="174"/>
      <c r="L58" s="174"/>
      <c r="M58" s="167">
        <v>46037</v>
      </c>
      <c r="N58" s="167">
        <v>46353</v>
      </c>
      <c r="O58" s="163" t="s">
        <v>71</v>
      </c>
    </row>
    <row r="59" spans="1:15" ht="26.4" x14ac:dyDescent="0.2">
      <c r="A59" s="92"/>
      <c r="B59" s="176"/>
      <c r="C59" s="184"/>
      <c r="D59" s="185"/>
      <c r="E59" s="171"/>
      <c r="F59" s="22" t="s">
        <v>48</v>
      </c>
      <c r="G59" s="174">
        <v>100</v>
      </c>
      <c r="H59" s="174"/>
      <c r="I59" s="174" t="s">
        <v>40</v>
      </c>
      <c r="J59" s="174"/>
      <c r="K59" s="174"/>
      <c r="L59" s="174"/>
      <c r="M59" s="167">
        <v>46037</v>
      </c>
      <c r="N59" s="167">
        <v>46353</v>
      </c>
      <c r="O59" s="177" t="s">
        <v>142</v>
      </c>
    </row>
    <row r="60" spans="1:15" ht="15" x14ac:dyDescent="0.2">
      <c r="A60" s="12"/>
      <c r="B60" s="13"/>
      <c r="C60" s="14"/>
      <c r="D60" s="1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ht="15" x14ac:dyDescent="0.2">
      <c r="A61" s="12"/>
      <c r="B61" s="13"/>
      <c r="C61" s="14"/>
      <c r="D61" s="14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ht="15" x14ac:dyDescent="0.2">
      <c r="A62" s="12"/>
      <c r="B62" s="13"/>
      <c r="C62" s="14"/>
      <c r="D62" s="14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ht="15" x14ac:dyDescent="0.2">
      <c r="A63" s="12"/>
      <c r="B63" s="13"/>
      <c r="C63" s="14"/>
      <c r="D63" s="14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ht="15" x14ac:dyDescent="0.2">
      <c r="A64" s="12"/>
      <c r="B64" s="13"/>
      <c r="C64" s="14"/>
      <c r="D64" s="14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15" x14ac:dyDescent="0.2">
      <c r="A65" s="12"/>
      <c r="B65" s="13"/>
      <c r="C65" s="14"/>
      <c r="D65" s="14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15" x14ac:dyDescent="0.2">
      <c r="A66" s="12"/>
      <c r="B66" s="13"/>
      <c r="C66" s="14"/>
      <c r="D66" s="1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ht="15" x14ac:dyDescent="0.2">
      <c r="A67" s="12"/>
      <c r="B67" s="13"/>
      <c r="C67" s="14"/>
      <c r="D67" s="14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ht="15" x14ac:dyDescent="0.2">
      <c r="A68" s="12"/>
      <c r="B68" s="13"/>
      <c r="C68" s="14"/>
      <c r="D68" s="14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ht="15" x14ac:dyDescent="0.2">
      <c r="A69" s="12"/>
      <c r="B69" s="13"/>
      <c r="C69" s="14"/>
      <c r="D69" s="1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ht="15" x14ac:dyDescent="0.2">
      <c r="A70" s="12"/>
      <c r="B70" s="13"/>
      <c r="C70" s="14"/>
      <c r="D70" s="14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ht="15" x14ac:dyDescent="0.2">
      <c r="A71" s="12"/>
      <c r="B71" s="13"/>
      <c r="C71" s="14"/>
      <c r="D71" s="1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ht="15" x14ac:dyDescent="0.2">
      <c r="A72" s="12"/>
      <c r="B72" s="14"/>
      <c r="C72" s="14"/>
      <c r="D72" s="14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</sheetData>
  <sheetProtection selectLockedCells="1"/>
  <mergeCells count="73">
    <mergeCell ref="B17:B21"/>
    <mergeCell ref="D56:D59"/>
    <mergeCell ref="D42:D44"/>
    <mergeCell ref="A34:A44"/>
    <mergeCell ref="B34:B37"/>
    <mergeCell ref="C39:C41"/>
    <mergeCell ref="A45:A59"/>
    <mergeCell ref="D34:D37"/>
    <mergeCell ref="C52:C55"/>
    <mergeCell ref="D52:D55"/>
    <mergeCell ref="B56:B59"/>
    <mergeCell ref="C56:C59"/>
    <mergeCell ref="D45:D48"/>
    <mergeCell ref="D38:D41"/>
    <mergeCell ref="C17:C21"/>
    <mergeCell ref="E13:E16"/>
    <mergeCell ref="M6:M7"/>
    <mergeCell ref="H6:L6"/>
    <mergeCell ref="F6:F7"/>
    <mergeCell ref="D13:D16"/>
    <mergeCell ref="D17:D21"/>
    <mergeCell ref="E17:E21"/>
    <mergeCell ref="N6:N7"/>
    <mergeCell ref="O6:O7"/>
    <mergeCell ref="C8:C16"/>
    <mergeCell ref="D8:D12"/>
    <mergeCell ref="E8:E12"/>
    <mergeCell ref="E56:E59"/>
    <mergeCell ref="B45:B48"/>
    <mergeCell ref="C45:C48"/>
    <mergeCell ref="E45:E48"/>
    <mergeCell ref="E38:E41"/>
    <mergeCell ref="B38:B41"/>
    <mergeCell ref="E42:E44"/>
    <mergeCell ref="B42:B44"/>
    <mergeCell ref="C42:C44"/>
    <mergeCell ref="E52:E55"/>
    <mergeCell ref="B52:B55"/>
    <mergeCell ref="A6:A7"/>
    <mergeCell ref="B6:B7"/>
    <mergeCell ref="C6:C7"/>
    <mergeCell ref="A8:A21"/>
    <mergeCell ref="B1:B3"/>
    <mergeCell ref="B8:B16"/>
    <mergeCell ref="C3:H3"/>
    <mergeCell ref="C1:H1"/>
    <mergeCell ref="C2:H2"/>
    <mergeCell ref="A4:C4"/>
    <mergeCell ref="E4:K4"/>
    <mergeCell ref="D6:D7"/>
    <mergeCell ref="E6:E7"/>
    <mergeCell ref="G6:G7"/>
    <mergeCell ref="I1:J1"/>
    <mergeCell ref="I3:J3"/>
    <mergeCell ref="B49:B51"/>
    <mergeCell ref="C49:C51"/>
    <mergeCell ref="D49:D51"/>
    <mergeCell ref="E49:E51"/>
    <mergeCell ref="E22:E25"/>
    <mergeCell ref="E26:E29"/>
    <mergeCell ref="B26:B29"/>
    <mergeCell ref="C26:C29"/>
    <mergeCell ref="B22:B25"/>
    <mergeCell ref="C22:C25"/>
    <mergeCell ref="D22:D25"/>
    <mergeCell ref="D26:D29"/>
    <mergeCell ref="C34:C37"/>
    <mergeCell ref="E34:E37"/>
    <mergeCell ref="A22:A33"/>
    <mergeCell ref="B30:B33"/>
    <mergeCell ref="C30:C33"/>
    <mergeCell ref="D30:D33"/>
    <mergeCell ref="E30:E33"/>
  </mergeCells>
  <phoneticPr fontId="4" type="noConversion"/>
  <pageMargins left="0.7" right="0.7" top="0.75" bottom="0.75" header="0.3" footer="0.3"/>
  <pageSetup paperSize="5" scale="4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2018-08-03T20:20:03Z</cp:lastPrinted>
  <dcterms:created xsi:type="dcterms:W3CDTF">2011-04-08T12:29:09Z</dcterms:created>
  <dcterms:modified xsi:type="dcterms:W3CDTF">2026-04-11T18:05:55Z</dcterms:modified>
</cp:coreProperties>
</file>