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usuario\Documents\COMUNIDAD ENJAMBRE\CARPETA 5\"/>
    </mc:Choice>
  </mc:AlternateContent>
  <xr:revisionPtr revIDLastSave="0" documentId="13_ncr:1_{BC9B2696-2E31-402A-8C39-2F81EB0781E3}" xr6:coauthVersionLast="47" xr6:coauthVersionMax="47" xr10:uidLastSave="{00000000-0000-0000-0000-000000000000}"/>
  <bookViews>
    <workbookView xWindow="-120" yWindow="-120" windowWidth="20730" windowHeight="11040" xr2:uid="{00000000-000D-0000-FFFF-FFFF00000000}"/>
  </bookViews>
  <sheets>
    <sheet name="Ficha de caracterización" sheetId="5" r:id="rId1"/>
    <sheet name="Ficha análisis situación " sheetId="6" r:id="rId2"/>
    <sheet name="Línea base" sheetId="7" r:id="rId3"/>
    <sheet name="Cómo planeamos" sheetId="9" r:id="rId4"/>
    <sheet name="Medidas" sheetId="8" r:id="rId5"/>
    <sheet name="Cómo vamos 1" sheetId="10" r:id="rId6"/>
    <sheet name="Cómo vamos 2" sheetId="15" r:id="rId7"/>
    <sheet name="Qué aprendimos y cómo mejoramo" sheetId="12" r:id="rId8"/>
  </sheets>
  <externalReferences>
    <externalReference r:id="rId9"/>
    <externalReference r:id="rId10"/>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9" i="8" l="1"/>
  <c r="D7" i="8"/>
  <c r="B7" i="8" l="1"/>
  <c r="C13" i="10" l="1"/>
  <c r="B13" i="10"/>
  <c r="C11" i="10"/>
  <c r="N9" i="9"/>
  <c r="N13" i="9"/>
  <c r="N7" i="9"/>
  <c r="N8" i="9"/>
  <c r="N10" i="9"/>
  <c r="N11" i="9"/>
  <c r="N12" i="9"/>
  <c r="N14" i="9"/>
  <c r="N15" i="9"/>
  <c r="C26" i="15" l="1"/>
  <c r="C25" i="15"/>
  <c r="C24" i="15"/>
  <c r="B24" i="15"/>
  <c r="C23" i="15"/>
  <c r="C22" i="15"/>
  <c r="C21" i="15"/>
  <c r="B21" i="15"/>
  <c r="C20" i="15"/>
  <c r="C19" i="15"/>
  <c r="C18" i="15"/>
  <c r="B18" i="15"/>
  <c r="C15" i="15"/>
  <c r="C14" i="15"/>
  <c r="C13" i="15"/>
  <c r="B13" i="15"/>
  <c r="C12" i="15"/>
  <c r="C11" i="15"/>
  <c r="C10" i="15"/>
  <c r="B10" i="15"/>
  <c r="C9" i="15"/>
  <c r="C8" i="15"/>
  <c r="C7" i="15"/>
  <c r="B7" i="15"/>
  <c r="B12" i="12" l="1"/>
  <c r="B13" i="12"/>
  <c r="B11" i="12"/>
  <c r="B7" i="12"/>
  <c r="B8" i="12"/>
  <c r="B6" i="12"/>
  <c r="B7" i="9"/>
  <c r="C19" i="10"/>
  <c r="C20" i="10"/>
  <c r="C21" i="10"/>
  <c r="C22" i="10"/>
  <c r="C23" i="10"/>
  <c r="C24" i="10"/>
  <c r="C25" i="10"/>
  <c r="C26" i="10"/>
  <c r="C18" i="10"/>
  <c r="C10" i="10"/>
  <c r="C12" i="10"/>
  <c r="C14" i="10"/>
  <c r="C15" i="10"/>
  <c r="C8" i="10"/>
  <c r="C9" i="10"/>
  <c r="C7" i="10"/>
  <c r="B24" i="10"/>
  <c r="B10" i="10"/>
  <c r="B10" i="8"/>
  <c r="B7" i="10"/>
  <c r="B18" i="10" l="1"/>
</calcChain>
</file>

<file path=xl/sharedStrings.xml><?xml version="1.0" encoding="utf-8"?>
<sst xmlns="http://schemas.openxmlformats.org/spreadsheetml/2006/main" count="576" uniqueCount="325">
  <si>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</si>
  <si>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</si>
  <si>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</si>
  <si>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</si>
  <si>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</si>
  <si>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</si>
  <si>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</si>
  <si>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</si>
  <si>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</si>
  <si>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</si>
  <si>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</si>
  <si>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</si>
  <si>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</si>
  <si>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</si>
  <si>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</si>
  <si>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</si>
  <si>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</si>
  <si>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</si>
  <si>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</si>
  <si>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</si>
  <si>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</si>
  <si>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</si>
  <si>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</si>
  <si>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</si>
  <si>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</si>
  <si>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</si>
  <si>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</si>
  <si>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</si>
  <si>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</si>
  <si>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</si>
  <si>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</si>
  <si>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</si>
  <si>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</si>
  <si>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</si>
  <si>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</si>
  <si>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</si>
  <si>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</si>
  <si>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</si>
  <si>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</si>
  <si>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</si>
  <si>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</si>
  <si>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</si>
  <si>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</si>
  <si>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</si>
  <si>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</si>
  <si>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</si>
  <si>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</si>
  <si>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</si>
  <si>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</si>
  <si>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</si>
  <si>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</si>
  <si>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</si>
  <si>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</si>
  <si>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</si>
  <si>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</si>
  <si>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</si>
  <si>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</si>
  <si>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</si>
  <si>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</si>
  <si>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</si>
  <si>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</si>
  <si>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</si>
  <si>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</si>
  <si>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</si>
  <si>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</si>
  <si>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</si>
  <si>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</si>
  <si>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</si>
  <si>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</si>
  <si>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</si>
  <si>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</si>
  <si>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</si>
  <si>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</si>
  <si>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</si>
  <si>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</si>
  <si>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</si>
  <si>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</si>
  <si>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</si>
  <si>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</si>
  <si>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</si>
  <si>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</si>
  <si>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</si>
  <si>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</si>
  <si>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</si>
  <si>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</si>
  <si>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</si>
  <si>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</si>
  <si>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</si>
  <si>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</si>
  <si>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</si>
  <si>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</si>
  <si>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</si>
  <si>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</si>
  <si>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</si>
  <si>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</si>
  <si>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</si>
  <si>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</si>
  <si>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</si>
  <si>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</si>
  <si>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</si>
  <si>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</si>
  <si>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</si>
  <si>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</si>
  <si>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</si>
  <si>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</si>
  <si>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</si>
  <si>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</si>
  <si>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</si>
  <si>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</si>
  <si>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</si>
  <si>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</si>
  <si>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</si>
  <si>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</si>
  <si>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</si>
  <si>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</si>
  <si>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</si>
  <si>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</si>
  <si>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</si>
  <si>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</si>
  <si>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</si>
  <si>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</si>
  <si>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</si>
  <si>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</si>
  <si>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</si>
  <si>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</si>
  <si>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</si>
  <si>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</si>
  <si>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</si>
  <si>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</si>
  <si>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</si>
  <si>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</si>
  <si>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</si>
  <si>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</si>
  <si>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</si>
  <si>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</si>
  <si>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</si>
  <si>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</si>
  <si>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</si>
  <si>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</si>
  <si>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</si>
  <si>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</si>
  <si>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</si>
  <si>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</si>
  <si>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</si>
  <si>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</si>
  <si>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</si>
  <si>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</si>
  <si>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</si>
  <si>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</si>
  <si>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</si>
  <si>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</si>
  <si>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</si>
  <si>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</si>
  <si>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</si>
  <si>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</si>
  <si>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</si>
  <si>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</si>
  <si>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</si>
  <si>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</si>
  <si>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</si>
  <si>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</si>
  <si>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</si>
  <si>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</si>
  <si>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</si>
  <si>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</si>
  <si>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</si>
  <si>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</si>
  <si>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</si>
  <si>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</si>
  <si>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</si>
  <si>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</si>
  <si>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</si>
  <si>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</si>
  <si>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</si>
  <si>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</si>
  <si>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</si>
  <si>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</si>
  <si>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</si>
  <si>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</si>
  <si>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</si>
  <si>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</si>
  <si>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</si>
  <si>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</si>
  <si>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Espacios de enseñanza: aulas y laboratorios.</t>
  </si>
  <si>
    <t>Hacer operativo el manual de convivencia en el quehacer diario escolar.</t>
  </si>
  <si>
    <t>Solicitar acompañamiento del equipo interdisciplinar del municipio.</t>
  </si>
  <si>
    <t>Fortalecer los mecanismos de comunicación con  las entidades gubernamentales</t>
  </si>
  <si>
    <t>Aplicar  talleres de concientización mediante escuela de padres.</t>
  </si>
  <si>
    <t>Proyección a la comunidad</t>
  </si>
  <si>
    <t>Elaborar talleres</t>
  </si>
  <si>
    <t>Talleres</t>
  </si>
  <si>
    <t>Socializar   talleres</t>
  </si>
  <si>
    <t>Actas</t>
  </si>
  <si>
    <t>Aplicar  talleres</t>
  </si>
  <si>
    <t>Padres de familia capacitados</t>
  </si>
  <si>
    <t>Docente</t>
  </si>
  <si>
    <t>Equipo de trabajo</t>
  </si>
  <si>
    <t>Consejo académico</t>
  </si>
  <si>
    <t>Comunidad educativa</t>
  </si>
  <si>
    <t xml:space="preserve">Aula, material impreso y didáctico, elementos de bioseguridad. </t>
  </si>
  <si>
    <t>Herramientas tecnológicas, papel, fuentes de consulta</t>
  </si>
  <si>
    <t>Clima escolar</t>
  </si>
  <si>
    <t>Socializar el manual de convivencia</t>
  </si>
  <si>
    <t>Apropiación del manual de convivencia por parte de la comunidad educativa</t>
  </si>
  <si>
    <t>Aplicar el manual de convivencia para el manejo adecuado de las situaciones presentadas.</t>
  </si>
  <si>
    <t>Disminución de casos que alteran la convivencia.</t>
  </si>
  <si>
    <t xml:space="preserve">Herramientas tecnológicas. </t>
  </si>
  <si>
    <t>Herramientas tecnológicas, aula, material impreso</t>
  </si>
  <si>
    <t>Material impreso</t>
  </si>
  <si>
    <t>Relaciones con el entorno</t>
  </si>
  <si>
    <t>Establecer acuerdos con el equipo interdisciplinar para el acompañamiento en los procesos.</t>
  </si>
  <si>
    <t>Oficios elaborados</t>
  </si>
  <si>
    <t>Solicitar acompañamiento al equipo interdisciplinar</t>
  </si>
  <si>
    <t>Seguimiento a los acuerdos</t>
  </si>
  <si>
    <t>Plan de mejoramiento</t>
  </si>
  <si>
    <t>Director</t>
  </si>
  <si>
    <t>Consejo académico y comité interdisciplinar</t>
  </si>
  <si>
    <t>Herramientas tecnológicas, material impreso.</t>
  </si>
  <si>
    <t>Establecer un plan de acción</t>
  </si>
  <si>
    <t>Seguimiento y evaluación</t>
  </si>
  <si>
    <t>Ejecución y cumplimiento del plan de acción.</t>
  </si>
  <si>
    <t>Hacer seguimiento al cumplimiento de las funciones y compromisos establecidos por el comité de convivencia escolar.</t>
  </si>
  <si>
    <t>Organización de actividades</t>
  </si>
  <si>
    <t>Comité de convivencia escolar</t>
  </si>
  <si>
    <t>Cultura institucional</t>
  </si>
  <si>
    <t>Crear directorio de comunicación con entidades</t>
  </si>
  <si>
    <t>Mecanismos de comunicacón</t>
  </si>
  <si>
    <t>Directorio</t>
  </si>
  <si>
    <t>Capacitaciones</t>
  </si>
  <si>
    <t>Establecer acuerdos con las entidades</t>
  </si>
  <si>
    <t>Consejo Académico</t>
  </si>
  <si>
    <t>Consejo Directivo</t>
  </si>
  <si>
    <t>Herramientas tecnológicas</t>
  </si>
  <si>
    <t>Establecer compromisos con la comunidad educativa para dar cumplimiento a la ley 2025</t>
  </si>
  <si>
    <t>Documento firmado</t>
  </si>
  <si>
    <t>Control de asistencia, excusas, actas de reunión</t>
  </si>
  <si>
    <t xml:space="preserve">VEREDAS </t>
  </si>
  <si>
    <t xml:space="preserve">Vereda </t>
  </si>
  <si>
    <t xml:space="preserve">Centro Educativo Rural CHONA </t>
  </si>
  <si>
    <t xml:space="preserve">JOSÉ VILLAMIZAR BAUTISTA </t>
  </si>
  <si>
    <t xml:space="preserve">2 Se cuenta con un cuerpo  de docentes capatitados para atender estas eventualidades </t>
  </si>
  <si>
    <t>3, se cuenta con el comité de convivencia y su apoyo pedagogico ( maestros)</t>
  </si>
  <si>
    <t xml:space="preserve">2.inestabilidad de las misma  familia 
</t>
  </si>
  <si>
    <t>3. falta de interés por parte de las familias hacia  la educacion de los hijos (as)  (respeto)</t>
  </si>
  <si>
    <t>Actas de seguimiento a los  procesos</t>
  </si>
  <si>
    <t>Clima escolar agradable</t>
  </si>
  <si>
    <t>1.familias disfuncionales y la falta de educacion de los padres  (valores)</t>
  </si>
  <si>
    <t>Identificar medios de comunicación con entidades.</t>
  </si>
  <si>
    <t>Socializar la ley 2025 de 23 julio de 2020, mediante la cual se establecen lineamientos para la implementación de las escuelas para padres, madres de familia y cuidadores en las instituciones educativas.</t>
  </si>
  <si>
    <t>Papel, aula, Herramientas tecnológicas</t>
  </si>
  <si>
    <t xml:space="preserve">Aula, material impreso y didáctico, elementos </t>
  </si>
  <si>
    <t>Aula, material impreso y didáctico, elementos .</t>
  </si>
  <si>
    <t xml:space="preserve">1 .Se cuenta con el  desarrollo de talleres de escuela de padres, madres y cuidadores y acompañamiento de la comisaria de familia, psicologa y personeria del CER CHONA. </t>
  </si>
  <si>
    <t>CANCHICA, JOVE, CORDIALIDAD, MONOGA, SAN FRANCISCO,  SAN JOSECITO, CASCARO, PARAMITO, CHERELA ,LIRGUA, QUEBRADA AZUL, MONOGA.</t>
  </si>
  <si>
    <t>$20.000, recursos  gratuidad</t>
  </si>
  <si>
    <t>$80.000, recursos gratuidad</t>
  </si>
  <si>
    <t>$10.000  recursos gratuidad</t>
  </si>
  <si>
    <t>$200.000, recursos gratuidad</t>
  </si>
  <si>
    <t>PABLO SUAREZ</t>
  </si>
  <si>
    <t>YOLANDA MONCADA CONTRERAS</t>
  </si>
  <si>
    <t>JOSE ELIECER PARADA</t>
  </si>
  <si>
    <t xml:space="preserve">MARTHA EUGENIA VALENCIA </t>
  </si>
  <si>
    <t xml:space="preserve">NINFA DELGADO </t>
  </si>
  <si>
    <t xml:space="preserve">ANTONIA CARVAJAL </t>
  </si>
  <si>
    <t xml:space="preserve">MARIBEL DELGADO </t>
  </si>
  <si>
    <t xml:space="preserve">MARIA NELLY RINCON </t>
  </si>
  <si>
    <t>ZENAIDA FERNANDEZ</t>
  </si>
  <si>
    <t xml:space="preserve">LUIS ORLANDO MARTINEZ </t>
  </si>
  <si>
    <t>GERMAN GUIDO SILVA</t>
  </si>
  <si>
    <t>YOLANDA BASTOS</t>
  </si>
  <si>
    <t>RAFAEL VALENCIA</t>
  </si>
  <si>
    <t>NEYLA CARVAJAL</t>
  </si>
  <si>
    <t xml:space="preserve">BLANCA DOLORES CONDE </t>
  </si>
  <si>
    <t xml:space="preserve"> Poco compromiso y responsabilidad de los padres de familia en el acompañamiento del proceso educativo de los hijos y en la formación de una cultura sustentada en el valor y respeto por sí mismos y por los demás derechos humanos, dentro del marco de una educación interdisciplinar, incluyente y transformadora para formar mejores ciudadanos..</t>
  </si>
  <si>
    <t>jvillamizar2056@hotmail.com</t>
  </si>
  <si>
    <t>CESAR DAVID FLÓREZ</t>
  </si>
  <si>
    <t xml:space="preserve">Asistencia y participación en el desarrollo del taller. </t>
  </si>
  <si>
    <t xml:space="preserve">disponibilidad de tiempo de algunos padres de familia. </t>
  </si>
  <si>
    <t xml:space="preserve">Continuar con la sensibilización y motivación de la responsabilidad de los padres de familia y cuidadores en el proceso educativo de los estudiantes. </t>
  </si>
  <si>
    <t xml:space="preserve">Desarrollo del taller. </t>
  </si>
  <si>
    <t xml:space="preserve">Dificultad en la lectura y escritura del desarrollo del taller. </t>
  </si>
  <si>
    <t xml:space="preserve">Continuar con la aplicación y desarrollo de talleres. </t>
  </si>
  <si>
    <t xml:space="preserve">Interés y la participación de los asistentes. </t>
  </si>
  <si>
    <t xml:space="preserve">La no participación de todos los padres de familia. </t>
  </si>
  <si>
    <t xml:space="preserve">Pensar en pequeñas acciones para que los padres de familia se empoderen de la importancia y participación en los talleres. </t>
  </si>
  <si>
    <t>Se viene presentando el Boollying a través de sobrenombres o apodos que se dicen con frecuencia entre los estudiantes esto hace que se fomenten discusiones y o agresiones.</t>
  </si>
  <si>
    <t xml:space="preserve">Dentro de algunas familias se acosatumbra a llamar a sus miembros con apodos o sobrenombres, esto hace que los alumnos sigan el ejemplo de sus hogares. Consumo de bebidas embriagantes en presencia de los niños, niñas, jóvenes y adolescentes. </t>
  </si>
  <si>
    <t xml:space="preserve">Deserción escolar, índice de promoción pendiente significativo, violencia intrafamiliar, aumento de población vulnerable.Baja autoestima en los estudiantes afectados por ésta situación de riesgo. Bajo rendimiento escolar de los estudiantes. Quejas, reclamos, peleas o agresiones entre estudiantes (Peleas verbales y fìsicas). </t>
  </si>
  <si>
    <t>Acuerdos entre estudiantes.</t>
  </si>
  <si>
    <t>Apropiaciòn de la 2025 por parte de los padres y madres de familia</t>
  </si>
  <si>
    <t xml:space="preserve">El Bullyng o matoneo. </t>
  </si>
  <si>
    <t>1. Escuela de padres.</t>
  </si>
  <si>
    <t>1. Fortalecer los talleres de escuela de escuela de padres.</t>
  </si>
  <si>
    <t>1. Consumo de bebidas alcohólicas en presencia de los estudiantes.</t>
  </si>
  <si>
    <t xml:space="preserve">1. Sensibilizar a los padres de familia y cuidadores para que eviten la presencia de menores en los sitios de consumo de bebidas alcohólicas. </t>
  </si>
  <si>
    <t xml:space="preserve"> 2. Presencia  de los estudiantes en las horas en que los obreros toman su descanso (Enramada, corte, casa). </t>
  </si>
  <si>
    <t xml:space="preserve"> 2. Vinculación permanente de la comisaría de familia</t>
  </si>
  <si>
    <t xml:space="preserve">2. Exhortar a los padres de familia sobre las malas costumbres que pueden adquirir los estudiantes en estos momentos y o lugares. </t>
  </si>
  <si>
    <t xml:space="preserve"> 3. Llevar situaciones que lo requieran ante el comité de convivencia escolar.</t>
  </si>
  <si>
    <t xml:space="preserve">3. Costumbres arraigadas dentro de las comunidades. </t>
  </si>
  <si>
    <t xml:space="preserve">3. Sensibilizar a los padres de familia y cuidadores en el no consumo de bebidas alcohólicas. </t>
  </si>
  <si>
    <t>Toma de conciencia para el uso del manual de convivencia</t>
  </si>
  <si>
    <t>compromiso de padres de familia</t>
  </si>
  <si>
    <t>disposicion de los invitados</t>
  </si>
  <si>
    <t>respuesta positiva de los invitados</t>
  </si>
  <si>
    <t>participacion en mayoria de la comunidad</t>
  </si>
  <si>
    <t>claridad en la socializacion</t>
  </si>
  <si>
    <t>hasta la fecha</t>
  </si>
  <si>
    <t>cuando se requira</t>
  </si>
  <si>
    <t>la disponibilidad de la comunidad</t>
  </si>
  <si>
    <t>socializacion y participacion de</t>
  </si>
  <si>
    <t>la comunidad educativa</t>
  </si>
  <si>
    <t>continuar con los procesos de socializacion de las diferentes decretos y resoluciones relacionados con el tema</t>
  </si>
  <si>
    <t>falta de disponibilidad de algunos padres de familio</t>
  </si>
  <si>
    <t>alta de disponibilidad de algunos padres de familio</t>
  </si>
  <si>
    <t>recursos para aplicar talleres</t>
  </si>
  <si>
    <t>contunuar concientizando a la comunidad educativa en general</t>
  </si>
  <si>
    <t>contunuar concientizando a la comunidad educativa en genera</t>
  </si>
  <si>
    <t>consecucion de recursos</t>
  </si>
  <si>
    <t>la  toma de conciencia por cada uno de los miembros de la comunidad</t>
  </si>
  <si>
    <t>se incluyeron algunos temas en el pmi</t>
  </si>
  <si>
    <t>no ya existe</t>
  </si>
  <si>
    <t xml:space="preserve">archivos y evidencias del cer </t>
  </si>
  <si>
    <t>la falta de apropiacion por parte de algunos miembros de la comunidad educaativa</t>
  </si>
  <si>
    <t>continuar implementando diferentes actividades para el acompañamiento del proceso educativo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</si>
</sst>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11"/>
      <name val="Arial"/>
      <family val="2"/>
    </font>
  </fonts>
  <fills count="20">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rgb="FFFFFFFF"/>
        <bgColor indexed="64"/>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style="thick">
        <color rgb="FFFFC000"/>
      </bottom>
      <diagonal/>
    </border>
  </borders>
  <cellStyleXfs count="2">
    <xf numFmtId="0" fontId="0" fillId="0" borderId="0"/>
    <xf numFmtId="0" fontId="35" fillId="0" borderId="0" applyNumberFormat="0" applyFill="0" applyBorder="0" applyAlignment="0" applyProtection="0"/>
  </cellStyleXfs>
  <cellXfs count="157">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5" fontId="1" fillId="2" borderId="24" xfId="0" applyNumberFormat="1" applyFont="1" applyFill="1" applyBorder="1" applyAlignment="1">
      <alignment vertical="center" wrapText="1"/>
    </xf>
    <xf numFmtId="14" fontId="1" fillId="2" borderId="24" xfId="0" applyNumberFormat="1" applyFont="1" applyFill="1" applyBorder="1" applyAlignment="1">
      <alignment vertical="center" wrapText="1"/>
    </xf>
    <xf numFmtId="14" fontId="1" fillId="2" borderId="24" xfId="0" applyNumberFormat="1" applyFont="1" applyFill="1" applyBorder="1" applyAlignment="1">
      <alignment horizontal="right" vertical="center" wrapText="1"/>
    </xf>
    <xf numFmtId="3" fontId="4"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18" fillId="19" borderId="24" xfId="0" applyFont="1" applyFill="1" applyBorder="1" applyAlignment="1">
      <alignment vertical="center" wrapText="1"/>
    </xf>
    <xf numFmtId="0" fontId="18" fillId="19" borderId="45"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3" fillId="0" borderId="24" xfId="0" applyFont="1" applyBorder="1"/>
    <xf numFmtId="0" fontId="11" fillId="12" borderId="24" xfId="0" applyFont="1" applyFill="1" applyBorder="1" applyAlignment="1">
      <alignment horizontal="center" vertic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14" fillId="0" borderId="24" xfId="0" applyFont="1" applyBorder="1" applyAlignment="1">
      <alignment horizont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15" fontId="36" fillId="2" borderId="24" xfId="0" applyNumberFormat="1"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2.wdp"/><Relationship Id="rId1" Type="http://schemas.openxmlformats.org/officeDocument/2006/relationships/image" Target="../media/image7.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jpg"/><Relationship Id="rId1" Type="http://schemas.openxmlformats.org/officeDocument/2006/relationships/image" Target="../media/image10.jpg"/><Relationship Id="rId6" Type="http://schemas.openxmlformats.org/officeDocument/2006/relationships/image" Target="../media/image2.png"/><Relationship Id="rId5" Type="http://schemas.openxmlformats.org/officeDocument/2006/relationships/image" Target="../media/image8.png"/><Relationship Id="rId4" Type="http://schemas.microsoft.com/office/2007/relationships/hdphoto" Target="../media/hdphoto1.wdp"/></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cer/Desktop/PTA%202023/DOCUMENTOS%20INSTITUCIONALES%20ENJAMBRE/CARPETA%205.%20GESTI&#211;N%205.%20GESTI&#211;N%20DE%20LOS%20PROYECTOS%20PEDAG&#211;GICOS%20TRANSVERSALES/Anexo6%20Memorando%20No.01%20Ocho%20fichas%20para%20Diligenciar%20EE%20(1)%20%20mes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UAN%20MANUEL/Documents/Gesti&#243;n%20Comunitaria/Archivo%203.%20FICHA%20DIAGN&#211;STICA%20DE%20CONVIVENCI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de caracterización"/>
      <sheetName val="Ficha análisis situación "/>
      <sheetName val="Línea base"/>
      <sheetName val="Medidas"/>
      <sheetName val="Cómo planeamos"/>
      <sheetName val="Cómo vamos 1"/>
      <sheetName val="Cómo vamos 2"/>
      <sheetName val="Qué aprendimos y cómo mejoramo"/>
    </sheetNames>
    <sheetDataSet>
      <sheetData sheetId="0"/>
      <sheetData sheetId="1"/>
      <sheetData sheetId="2"/>
      <sheetData sheetId="3"/>
      <sheetData sheetId="4">
        <row r="7">
          <cell r="N7" t="str">
            <v xml:space="preserve">20.000 recurso Gratuidad </v>
          </cell>
        </row>
        <row r="8">
          <cell r="N8" t="str">
            <v xml:space="preserve">20.000 recurso Gratuidad </v>
          </cell>
        </row>
        <row r="9">
          <cell r="N9" t="str">
            <v xml:space="preserve">20.000 recurso Gratuidad </v>
          </cell>
        </row>
        <row r="10">
          <cell r="N10" t="str">
            <v xml:space="preserve">20.000 recurso Gratuidad </v>
          </cell>
        </row>
        <row r="11">
          <cell r="N11" t="str">
            <v xml:space="preserve">20.000 recurso Gratuidad </v>
          </cell>
        </row>
        <row r="12">
          <cell r="N12" t="str">
            <v xml:space="preserve">20.000 recurso Gratuidad </v>
          </cell>
        </row>
        <row r="13">
          <cell r="N13" t="str">
            <v xml:space="preserve">20.000 recurso Gratuidad </v>
          </cell>
        </row>
        <row r="14">
          <cell r="N14" t="str">
            <v xml:space="preserve">20.000 recurso Gratuidad </v>
          </cell>
        </row>
        <row r="15">
          <cell r="N15" t="str">
            <v xml:space="preserve">20.000 recurso Gratuidad </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de caracterización"/>
      <sheetName val="Ficha análisis situación "/>
      <sheetName val="Línea base"/>
      <sheetName val="Cómo planeamos"/>
      <sheetName val="Medidas"/>
      <sheetName val="Cómo vamos 1"/>
      <sheetName val="Cómo vamos 2"/>
      <sheetName val="Qué aprendimos y cómo mejoramo"/>
    </sheetNames>
    <sheetDataSet>
      <sheetData sheetId="0"/>
      <sheetData sheetId="1">
        <row r="7">
          <cell r="D7" t="str">
            <v>2. Acompañamiento del equipo interdisciplinar de la comisaria de familia.</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villamizar2056@hotmail.com" TargetMode="External"/><Relationship Id="rId1" Type="http://schemas.openxmlformats.org/officeDocument/2006/relationships/hyperlink" Target="mailto:jvillamizar2056@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zoomScale="80" zoomScaleNormal="80" workbookViewId="0">
      <selection activeCell="C12" sqref="C12"/>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10" t="s">
        <v>85</v>
      </c>
      <c r="C2" s="111"/>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238</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237</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27</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253</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102</v>
      </c>
      <c r="C7" s="35" t="s">
        <v>236</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25">
      <c r="A8" s="3"/>
      <c r="B8" s="37" t="s">
        <v>56</v>
      </c>
      <c r="C8" t="s">
        <v>239</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2" t="s">
        <v>274</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220</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19</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12" t="s">
        <v>60</v>
      </c>
      <c r="C15" s="113"/>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t="s">
        <v>239</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3118843800</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2" t="s">
        <v>274</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zoomScale="80" zoomScaleNormal="80" workbookViewId="0">
      <selection activeCell="D1" sqref="D1"/>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6" t="s">
        <v>86</v>
      </c>
      <c r="D2" s="117"/>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14" t="s">
        <v>178</v>
      </c>
      <c r="D3" s="93"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14"/>
      <c r="D4" s="93" t="s">
        <v>273</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14" t="s">
        <v>88</v>
      </c>
      <c r="D5" s="94"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5"/>
      <c r="D6" s="95" t="s">
        <v>252</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15"/>
      <c r="D7" s="95" t="s">
        <v>240</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5"/>
      <c r="D8" s="95" t="s">
        <v>241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14" t="s">
        <v>90</v>
      </c>
      <c r="D9" s="94"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5"/>
      <c r="D10" s="95" t="s">
        <v>246</v>
      </c>
      <c r="E10" s="5"/>
      <c r="F10" s="1"/>
      <c r="G10" s="1"/>
      <c r="H10" s="1"/>
      <c r="I10" s="1"/>
      <c r="J10" s="1"/>
      <c r="K10" s="1"/>
      <c r="L10" s="1"/>
      <c r="M10" s="1"/>
      <c r="N10" s="1"/>
      <c r="O10" s="1"/>
      <c r="P10" s="1"/>
      <c r="Q10" s="1"/>
      <c r="R10" s="1"/>
      <c r="S10" s="1"/>
      <c r="T10" s="1"/>
      <c r="U10" s="1"/>
      <c r="V10" s="1"/>
      <c r="W10" s="1"/>
      <c r="X10" s="1"/>
      <c r="Y10" s="1"/>
      <c r="Z10" s="1"/>
      <c r="AA10" s="1"/>
    </row>
    <row r="11" spans="1:27" ht="40.9" customHeight="1" thickTop="1" thickBot="1" x14ac:dyDescent="0.25">
      <c r="A11" s="3"/>
      <c r="B11" s="39"/>
      <c r="C11" s="115"/>
      <c r="D11" s="95" t="s">
        <v>242</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5"/>
      <c r="D12" s="95" t="s">
        <v>243</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4"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8" t="s">
        <v>92</v>
      </c>
      <c r="C4" s="119"/>
      <c r="D4" s="5"/>
      <c r="E4" s="1"/>
      <c r="F4" s="1"/>
      <c r="G4" s="1"/>
      <c r="H4" s="1"/>
      <c r="I4" s="1"/>
      <c r="J4" s="47" t="s">
        <v>108</v>
      </c>
      <c r="K4" s="1"/>
      <c r="L4" s="71">
        <v>0</v>
      </c>
      <c r="M4" s="1"/>
      <c r="N4" s="1"/>
      <c r="O4" s="1"/>
      <c r="P4" s="1"/>
      <c r="Q4" s="1"/>
      <c r="R4" s="1"/>
      <c r="S4" s="1"/>
      <c r="T4" s="1"/>
      <c r="U4" s="1"/>
      <c r="V4" s="1"/>
      <c r="W4" s="1"/>
      <c r="X4" s="1"/>
      <c r="Y4" s="1"/>
      <c r="Z4" s="1"/>
    </row>
    <row r="5" spans="1:26" ht="135.75" customHeight="1" thickTop="1" thickBot="1" x14ac:dyDescent="0.3">
      <c r="A5" s="3"/>
      <c r="B5" s="68" t="s">
        <v>87</v>
      </c>
      <c r="C5" s="42" t="s">
        <v>285</v>
      </c>
      <c r="D5" s="5"/>
      <c r="E5" s="1"/>
      <c r="F5" s="47" t="s">
        <v>93</v>
      </c>
      <c r="G5" s="1"/>
      <c r="H5" s="48" t="s">
        <v>98</v>
      </c>
      <c r="I5" s="1"/>
      <c r="J5" s="49" t="s">
        <v>64</v>
      </c>
      <c r="K5" s="1"/>
      <c r="L5" s="50" t="s">
        <v>116</v>
      </c>
      <c r="M5" s="1"/>
      <c r="N5" s="46"/>
      <c r="O5" s="1"/>
      <c r="P5" s="1"/>
      <c r="Q5" s="1"/>
      <c r="R5" s="1"/>
      <c r="S5" s="1"/>
      <c r="T5" s="1"/>
      <c r="U5" s="1"/>
      <c r="V5" s="1"/>
      <c r="W5" s="1"/>
      <c r="X5" s="1"/>
      <c r="Y5" s="1"/>
      <c r="Z5" s="1"/>
    </row>
    <row r="6" spans="1:26" ht="52.5" customHeight="1" thickTop="1" thickBot="1" x14ac:dyDescent="0.25">
      <c r="A6" s="3"/>
      <c r="B6" s="92" t="s">
        <v>174</v>
      </c>
      <c r="C6" s="43" t="s">
        <v>94</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4" t="s">
        <v>114</v>
      </c>
      <c r="C7" s="45" t="s">
        <v>183</v>
      </c>
      <c r="D7" s="5"/>
      <c r="E7" s="1"/>
      <c r="F7" s="47" t="s">
        <v>95</v>
      </c>
      <c r="G7" s="1"/>
      <c r="H7" s="48" t="s">
        <v>100</v>
      </c>
      <c r="I7" s="1"/>
      <c r="J7" s="49" t="s">
        <v>66</v>
      </c>
      <c r="K7" s="1"/>
      <c r="L7" s="50" t="s">
        <v>69</v>
      </c>
      <c r="M7" s="1"/>
      <c r="N7" s="46" t="s">
        <v>121</v>
      </c>
      <c r="O7" s="1"/>
      <c r="P7" s="1"/>
      <c r="Q7" s="1"/>
      <c r="R7" s="1"/>
      <c r="S7" s="1"/>
      <c r="T7" s="1"/>
      <c r="U7" s="1"/>
      <c r="V7" s="1"/>
      <c r="W7" s="1"/>
      <c r="X7" s="1"/>
      <c r="Y7" s="1"/>
      <c r="Z7" s="1"/>
    </row>
    <row r="8" spans="1:26" ht="65.25" customHeight="1" thickTop="1" thickBot="1" x14ac:dyDescent="0.25">
      <c r="A8" s="3"/>
      <c r="B8" s="44" t="s">
        <v>107</v>
      </c>
      <c r="C8" s="41" t="s">
        <v>67</v>
      </c>
      <c r="D8" s="5"/>
      <c r="E8" s="1"/>
      <c r="F8" s="47" t="s">
        <v>96</v>
      </c>
      <c r="G8" s="1"/>
      <c r="H8" s="48" t="s">
        <v>101</v>
      </c>
      <c r="I8" s="1"/>
      <c r="J8" s="49" t="s">
        <v>67</v>
      </c>
      <c r="K8" s="1"/>
      <c r="L8" s="50" t="s">
        <v>70</v>
      </c>
      <c r="M8" s="1"/>
      <c r="N8" s="46" t="s">
        <v>122</v>
      </c>
      <c r="O8" s="1"/>
      <c r="P8" s="1"/>
      <c r="Q8" s="1"/>
      <c r="R8" s="1"/>
      <c r="S8" s="1"/>
      <c r="T8" s="1"/>
      <c r="U8" s="1"/>
      <c r="V8" s="1"/>
      <c r="W8" s="1"/>
      <c r="X8" s="1"/>
      <c r="Y8" s="1"/>
      <c r="Z8" s="1"/>
    </row>
    <row r="9" spans="1:26" ht="65.25" customHeight="1" thickTop="1" thickBot="1" x14ac:dyDescent="0.25">
      <c r="A9" s="3"/>
      <c r="B9" s="44" t="s">
        <v>120</v>
      </c>
      <c r="C9" s="41" t="s">
        <v>124</v>
      </c>
      <c r="D9" s="5"/>
      <c r="E9" s="1"/>
      <c r="F9" s="47" t="s">
        <v>97</v>
      </c>
      <c r="G9" s="1"/>
      <c r="H9" s="69" t="s">
        <v>104</v>
      </c>
      <c r="I9" s="1"/>
      <c r="J9" s="47" t="s">
        <v>109</v>
      </c>
      <c r="K9" s="1"/>
      <c r="L9" s="50" t="s">
        <v>71</v>
      </c>
      <c r="M9" s="1"/>
      <c r="N9" s="46" t="s">
        <v>123</v>
      </c>
      <c r="O9" s="1"/>
      <c r="P9" s="1"/>
      <c r="Q9" s="1"/>
      <c r="R9" s="1"/>
      <c r="S9" s="1"/>
      <c r="T9" s="1"/>
      <c r="U9" s="1"/>
      <c r="V9" s="1"/>
      <c r="W9" s="1"/>
      <c r="X9" s="1"/>
      <c r="Y9" s="1"/>
      <c r="Z9" s="1"/>
    </row>
    <row r="10" spans="1:26" ht="63.75" customHeight="1" thickTop="1" thickBot="1" x14ac:dyDescent="0.25">
      <c r="A10" s="3"/>
      <c r="B10" s="44" t="s">
        <v>111</v>
      </c>
      <c r="C10" s="41" t="s">
        <v>68</v>
      </c>
      <c r="D10" s="5"/>
      <c r="E10" s="1"/>
      <c r="G10" s="1"/>
      <c r="H10" s="69" t="s">
        <v>105</v>
      </c>
      <c r="I10" s="1"/>
      <c r="J10" s="47" t="s">
        <v>110</v>
      </c>
      <c r="K10" s="1"/>
      <c r="M10" s="1"/>
      <c r="N10" s="46" t="s">
        <v>124</v>
      </c>
      <c r="O10" s="1"/>
      <c r="P10" s="1"/>
      <c r="Q10" s="1"/>
      <c r="R10" s="1"/>
      <c r="S10" s="1"/>
      <c r="T10" s="1"/>
      <c r="U10" s="1"/>
      <c r="V10" s="1"/>
      <c r="W10" s="1"/>
      <c r="X10" s="1"/>
      <c r="Y10" s="1"/>
      <c r="Z10" s="1"/>
    </row>
    <row r="11" spans="1:26" ht="66" customHeight="1" thickTop="1" thickBot="1" x14ac:dyDescent="0.25">
      <c r="A11" s="3"/>
      <c r="B11" s="44" t="s">
        <v>112</v>
      </c>
      <c r="C11" s="41" t="s">
        <v>68</v>
      </c>
      <c r="D11" s="5"/>
      <c r="E11" s="1"/>
      <c r="F11" s="1"/>
      <c r="G11" s="1"/>
      <c r="H11" s="70" t="s">
        <v>106</v>
      </c>
      <c r="I11" s="1"/>
      <c r="K11" s="1"/>
      <c r="L11" s="1"/>
      <c r="M11" s="1"/>
      <c r="N11" s="46" t="s">
        <v>125</v>
      </c>
      <c r="O11" s="1"/>
      <c r="P11" s="1"/>
      <c r="Q11" s="1"/>
      <c r="R11" s="1"/>
      <c r="S11" s="1"/>
      <c r="T11" s="1"/>
      <c r="U11" s="1"/>
      <c r="V11" s="1"/>
      <c r="W11" s="1"/>
      <c r="X11" s="1"/>
      <c r="Y11" s="1"/>
      <c r="Z11" s="1"/>
    </row>
    <row r="12" spans="1:26" ht="78.75" customHeight="1" thickTop="1" thickBot="1" x14ac:dyDescent="0.25">
      <c r="A12" s="3"/>
      <c r="B12" s="44" t="s">
        <v>113</v>
      </c>
      <c r="C12" s="41" t="s">
        <v>71</v>
      </c>
      <c r="D12" s="5"/>
      <c r="E12" s="1"/>
      <c r="F12" s="1"/>
      <c r="G12" s="1"/>
      <c r="I12" s="1"/>
      <c r="J12" s="1"/>
      <c r="K12" s="1"/>
      <c r="L12" s="1"/>
      <c r="M12" s="1"/>
      <c r="N12" s="46" t="s">
        <v>126</v>
      </c>
      <c r="O12" s="1"/>
      <c r="P12" s="1"/>
      <c r="Q12" s="1"/>
      <c r="R12" s="1"/>
      <c r="S12" s="1"/>
      <c r="T12" s="1"/>
      <c r="U12" s="1"/>
      <c r="V12" s="1"/>
      <c r="W12" s="1"/>
      <c r="X12" s="1"/>
      <c r="Y12" s="1"/>
      <c r="Z12" s="1"/>
    </row>
    <row r="13" spans="1:26" ht="78.75" customHeight="1" thickTop="1" thickBot="1" x14ac:dyDescent="0.25">
      <c r="A13" s="3"/>
      <c r="B13" s="44" t="s">
        <v>115</v>
      </c>
      <c r="C13" s="41" t="s">
        <v>68</v>
      </c>
      <c r="D13" s="5"/>
      <c r="E13" s="1"/>
      <c r="F13" s="1"/>
      <c r="G13" s="1"/>
      <c r="H13" s="70"/>
      <c r="I13" s="1"/>
      <c r="J13" s="1"/>
      <c r="K13" s="1"/>
      <c r="L13" s="1"/>
      <c r="M13" s="1"/>
      <c r="N13" s="46" t="s">
        <v>127</v>
      </c>
      <c r="O13" s="1"/>
      <c r="P13" s="1"/>
      <c r="Q13" s="1"/>
      <c r="R13" s="1"/>
      <c r="S13" s="1"/>
      <c r="T13" s="1"/>
      <c r="U13" s="1"/>
      <c r="V13" s="1"/>
      <c r="W13" s="1"/>
      <c r="X13" s="1"/>
      <c r="Y13" s="1"/>
      <c r="Z13" s="1"/>
    </row>
    <row r="14" spans="1:26" ht="60.75" customHeight="1" thickTop="1" thickBot="1" x14ac:dyDescent="0.25">
      <c r="A14" s="3"/>
      <c r="B14" s="72" t="s">
        <v>118</v>
      </c>
      <c r="C14" s="73" t="s">
        <v>286</v>
      </c>
      <c r="D14" s="5"/>
      <c r="E14" s="1"/>
      <c r="F14" s="1"/>
      <c r="G14" s="1"/>
      <c r="H14" s="1"/>
      <c r="I14" s="1"/>
      <c r="J14" s="1"/>
      <c r="K14" s="1"/>
      <c r="L14" s="1"/>
      <c r="M14" s="1"/>
      <c r="N14" s="46" t="s">
        <v>128</v>
      </c>
      <c r="O14" s="1"/>
      <c r="P14" s="1"/>
      <c r="Q14" s="1"/>
      <c r="R14" s="1"/>
      <c r="S14" s="1"/>
      <c r="T14" s="1"/>
      <c r="U14" s="1"/>
      <c r="V14" s="1"/>
      <c r="W14" s="1"/>
      <c r="X14" s="1"/>
      <c r="Y14" s="1"/>
      <c r="Z14" s="1"/>
    </row>
    <row r="15" spans="1:26" ht="61.5" customHeight="1" thickTop="1" thickBot="1" x14ac:dyDescent="0.25">
      <c r="A15" s="1"/>
      <c r="B15" s="72" t="s">
        <v>119</v>
      </c>
      <c r="C15" s="73" t="s">
        <v>287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AG1004"/>
  <sheetViews>
    <sheetView topLeftCell="H19" zoomScale="90" zoomScaleNormal="90" workbookViewId="0">
      <selection activeCell="K29" sqref="K29"/>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2" width="27.42578125" customWidth="1"/>
    <col min="13" max="13" width="39.42578125" customWidth="1"/>
    <col min="14" max="14" width="33.5703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3" t="s">
        <v>146</v>
      </c>
      <c r="C3" s="124"/>
      <c r="D3" s="124"/>
      <c r="E3" s="124"/>
      <c r="F3" s="124"/>
      <c r="G3" s="124"/>
      <c r="H3" s="124"/>
      <c r="I3" s="124"/>
      <c r="J3" s="124"/>
      <c r="K3" s="124"/>
      <c r="L3" s="124"/>
      <c r="M3" s="124"/>
      <c r="N3" s="125"/>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0" t="s">
        <v>74</v>
      </c>
      <c r="C4" s="121"/>
      <c r="D4" s="121"/>
      <c r="E4" s="121"/>
      <c r="F4" s="121"/>
      <c r="G4" s="121"/>
      <c r="H4" s="121"/>
      <c r="I4" s="121"/>
      <c r="J4" s="121"/>
      <c r="K4" s="121"/>
      <c r="L4" s="121"/>
      <c r="M4" s="121"/>
      <c r="N4" s="122"/>
      <c r="O4" s="16"/>
      <c r="P4" s="12"/>
      <c r="Q4" s="12"/>
      <c r="R4" s="12"/>
      <c r="S4" s="12"/>
      <c r="T4" s="59" t="s">
        <v>76</v>
      </c>
      <c r="U4" s="12"/>
      <c r="V4" s="67" t="s">
        <v>81</v>
      </c>
      <c r="W4" s="12"/>
      <c r="X4" s="12"/>
      <c r="Z4" s="12"/>
      <c r="AA4" s="12"/>
      <c r="AB4" s="12"/>
      <c r="AC4" s="12"/>
      <c r="AD4" s="12"/>
      <c r="AE4" s="12"/>
      <c r="AF4" s="12"/>
      <c r="AG4" s="12"/>
    </row>
    <row r="5" spans="1:33" ht="50.25" customHeight="1" thickTop="1" thickBot="1" x14ac:dyDescent="0.25">
      <c r="A5" s="15"/>
      <c r="B5" s="132" t="s">
        <v>2</v>
      </c>
      <c r="C5" s="126" t="s">
        <v>142</v>
      </c>
      <c r="D5" s="126"/>
      <c r="E5" s="137" t="s">
        <v>181</v>
      </c>
      <c r="F5" s="126" t="s">
        <v>182</v>
      </c>
      <c r="G5" s="126" t="s">
        <v>144</v>
      </c>
      <c r="H5" s="126" t="s">
        <v>147</v>
      </c>
      <c r="I5" s="126" t="s">
        <v>148</v>
      </c>
      <c r="J5" s="126" t="s">
        <v>149</v>
      </c>
      <c r="K5" s="126"/>
      <c r="L5" s="127" t="s">
        <v>152</v>
      </c>
      <c r="M5" s="128"/>
      <c r="N5" s="128"/>
      <c r="O5" s="16"/>
      <c r="P5" s="12"/>
      <c r="Q5" s="12"/>
      <c r="R5" s="12"/>
      <c r="S5" s="12"/>
      <c r="T5" s="59" t="s">
        <v>143</v>
      </c>
      <c r="U5" s="12"/>
      <c r="V5" s="59" t="s">
        <v>82</v>
      </c>
      <c r="W5" s="12"/>
      <c r="X5" s="59" t="s">
        <v>132</v>
      </c>
      <c r="Z5" s="12"/>
      <c r="AA5" s="12"/>
      <c r="AB5" s="12"/>
      <c r="AC5" s="12"/>
      <c r="AD5" s="12"/>
      <c r="AE5" s="12"/>
      <c r="AF5" s="12"/>
      <c r="AG5" s="12"/>
    </row>
    <row r="6" spans="1:33" ht="81.75" customHeight="1" thickTop="1" thickBot="1" x14ac:dyDescent="0.25">
      <c r="A6" s="15"/>
      <c r="B6" s="132"/>
      <c r="C6" s="76" t="s">
        <v>179</v>
      </c>
      <c r="D6" s="77" t="s">
        <v>180</v>
      </c>
      <c r="E6" s="137"/>
      <c r="F6" s="126"/>
      <c r="G6" s="126"/>
      <c r="H6" s="132"/>
      <c r="I6" s="132"/>
      <c r="J6" s="78" t="s">
        <v>150</v>
      </c>
      <c r="K6" s="78" t="s">
        <v>151</v>
      </c>
      <c r="L6" s="78" t="s">
        <v>175</v>
      </c>
      <c r="M6" s="78" t="s">
        <v>176</v>
      </c>
      <c r="N6" s="78" t="s">
        <v>153</v>
      </c>
      <c r="O6" s="16"/>
      <c r="P6" s="12"/>
      <c r="Q6" s="12"/>
      <c r="R6" s="12"/>
      <c r="S6" s="12"/>
      <c r="T6" s="59" t="s">
        <v>77</v>
      </c>
      <c r="U6" s="12"/>
      <c r="V6" s="59" t="s">
        <v>83</v>
      </c>
      <c r="W6" s="12"/>
      <c r="X6" s="59" t="s">
        <v>133</v>
      </c>
      <c r="Z6" s="12"/>
      <c r="AA6" s="12"/>
      <c r="AB6" s="12"/>
      <c r="AC6" s="12"/>
      <c r="AD6" s="12"/>
      <c r="AE6" s="12"/>
      <c r="AF6" s="12"/>
      <c r="AG6" s="12"/>
    </row>
    <row r="7" spans="1:33" ht="29.25" customHeight="1" thickTop="1" thickBot="1" x14ac:dyDescent="0.25">
      <c r="A7" s="15"/>
      <c r="B7" s="135" t="str">
        <f>Medidas!C8</f>
        <v>1. Fortalecer los talleres de escuela de escuela de padres.</v>
      </c>
      <c r="C7" s="133" t="s">
        <v>78</v>
      </c>
      <c r="D7" s="134" t="s">
        <v>188</v>
      </c>
      <c r="E7" s="134" t="s">
        <v>133</v>
      </c>
      <c r="F7" s="134" t="s">
        <v>83</v>
      </c>
      <c r="G7" s="57" t="s">
        <v>189</v>
      </c>
      <c r="H7" s="58" t="s">
        <v>190</v>
      </c>
      <c r="I7" s="103">
        <v>45761</v>
      </c>
      <c r="J7" s="55" t="s">
        <v>258</v>
      </c>
      <c r="K7" s="55" t="s">
        <v>195</v>
      </c>
      <c r="L7" s="55" t="s">
        <v>196</v>
      </c>
      <c r="M7" s="79" t="s">
        <v>200</v>
      </c>
      <c r="N7" s="79" t="str">
        <f>'[1]Cómo planeamos'!N7</f>
        <v xml:space="preserve">20.000 recurso Gratuidad </v>
      </c>
      <c r="O7" s="16"/>
      <c r="P7" s="12"/>
      <c r="Q7" s="12"/>
      <c r="R7" s="12"/>
      <c r="S7" s="12"/>
      <c r="T7" s="59" t="s">
        <v>78</v>
      </c>
      <c r="U7" s="12"/>
      <c r="V7" s="59" t="s">
        <v>84</v>
      </c>
      <c r="W7" s="12"/>
      <c r="X7" s="59" t="s">
        <v>134</v>
      </c>
      <c r="Z7" s="12"/>
      <c r="AA7" s="12"/>
      <c r="AB7" s="12"/>
      <c r="AC7" s="12"/>
      <c r="AD7" s="12"/>
      <c r="AE7" s="12"/>
      <c r="AF7" s="12"/>
      <c r="AG7" s="12"/>
    </row>
    <row r="8" spans="1:33" ht="29.25" customHeight="1" thickTop="1" thickBot="1" x14ac:dyDescent="0.25">
      <c r="A8" s="15"/>
      <c r="B8" s="136"/>
      <c r="C8" s="133"/>
      <c r="D8" s="134"/>
      <c r="E8" s="134"/>
      <c r="F8" s="134"/>
      <c r="G8" s="57" t="s">
        <v>191</v>
      </c>
      <c r="H8" s="58" t="s">
        <v>192</v>
      </c>
      <c r="I8" s="103">
        <v>45797</v>
      </c>
      <c r="J8" s="55" t="s">
        <v>259</v>
      </c>
      <c r="K8" s="55" t="s">
        <v>195</v>
      </c>
      <c r="L8" s="55" t="s">
        <v>197</v>
      </c>
      <c r="M8" s="79" t="s">
        <v>249</v>
      </c>
      <c r="N8" s="79" t="str">
        <f>'[1]Cómo planeamos'!N8</f>
        <v xml:space="preserve">20.000 recurso Gratuidad </v>
      </c>
      <c r="O8" s="16"/>
      <c r="P8" s="12"/>
      <c r="Q8" s="12"/>
      <c r="R8" s="12"/>
      <c r="S8" s="12"/>
      <c r="U8" s="12"/>
      <c r="V8" s="59" t="s">
        <v>82</v>
      </c>
      <c r="W8" s="12"/>
      <c r="X8" s="59" t="s">
        <v>135</v>
      </c>
      <c r="Y8" s="12"/>
      <c r="Z8" s="12"/>
      <c r="AA8" s="12"/>
      <c r="AB8" s="12"/>
      <c r="AC8" s="12"/>
      <c r="AD8" s="12"/>
      <c r="AE8" s="12"/>
      <c r="AF8" s="12"/>
      <c r="AG8" s="12"/>
    </row>
    <row r="9" spans="1:33" ht="29.25" customHeight="1" thickTop="1" thickBot="1" x14ac:dyDescent="0.25">
      <c r="A9" s="15"/>
      <c r="B9" s="136"/>
      <c r="C9" s="133"/>
      <c r="D9" s="134"/>
      <c r="E9" s="134"/>
      <c r="F9" s="134"/>
      <c r="G9" s="57" t="s">
        <v>193</v>
      </c>
      <c r="H9" s="58" t="s">
        <v>194</v>
      </c>
      <c r="I9" s="56">
        <v>45769</v>
      </c>
      <c r="J9" s="55" t="s">
        <v>275</v>
      </c>
      <c r="K9" s="55" t="s">
        <v>195</v>
      </c>
      <c r="L9" s="55" t="s">
        <v>198</v>
      </c>
      <c r="M9" s="79" t="s">
        <v>250</v>
      </c>
      <c r="N9" s="79" t="str">
        <f>'[1]Cómo planeamos'!N9</f>
        <v xml:space="preserve">20.000 recurso Gratuidad </v>
      </c>
      <c r="O9" s="16"/>
      <c r="P9" s="12"/>
      <c r="Q9" s="12"/>
      <c r="R9" s="12"/>
      <c r="S9" s="12"/>
      <c r="T9" s="12"/>
      <c r="U9" s="12"/>
      <c r="V9" s="12"/>
      <c r="W9" s="12"/>
      <c r="X9" s="59" t="s">
        <v>136</v>
      </c>
      <c r="Y9" s="12"/>
      <c r="Z9" s="12"/>
      <c r="AA9" s="12"/>
      <c r="AB9" s="12"/>
      <c r="AC9" s="12"/>
      <c r="AD9" s="12"/>
      <c r="AE9" s="12"/>
      <c r="AF9" s="12"/>
      <c r="AG9" s="12"/>
    </row>
    <row r="10" spans="1:33" ht="27.75" customHeight="1" thickTop="1" thickBot="1" x14ac:dyDescent="0.25">
      <c r="A10" s="15"/>
      <c r="B10" s="135" t="s">
        <v>184</v>
      </c>
      <c r="C10" s="133" t="s">
        <v>76</v>
      </c>
      <c r="D10" s="134" t="s">
        <v>201</v>
      </c>
      <c r="E10" s="134" t="s">
        <v>133</v>
      </c>
      <c r="F10" s="134" t="s">
        <v>81</v>
      </c>
      <c r="G10" s="57" t="s">
        <v>202</v>
      </c>
      <c r="H10" s="58" t="s">
        <v>192</v>
      </c>
      <c r="I10" s="156">
        <v>45700</v>
      </c>
      <c r="J10" s="55" t="s">
        <v>268</v>
      </c>
      <c r="K10" s="55" t="s">
        <v>195</v>
      </c>
      <c r="L10" s="55" t="s">
        <v>198</v>
      </c>
      <c r="M10" s="79" t="s">
        <v>206</v>
      </c>
      <c r="N10" s="79" t="str">
        <f>'[1]Cómo planeamos'!N10</f>
        <v xml:space="preserve">20.000 recurso Gratuidad </v>
      </c>
      <c r="O10" s="16"/>
      <c r="P10" s="12"/>
      <c r="Q10" s="12"/>
      <c r="R10" s="12"/>
      <c r="S10" s="12"/>
      <c r="T10" s="12"/>
      <c r="U10" s="12"/>
      <c r="V10" s="12"/>
      <c r="W10" s="12"/>
      <c r="X10" s="59" t="s">
        <v>137</v>
      </c>
      <c r="Y10" s="12"/>
      <c r="Z10" s="12"/>
      <c r="AA10" s="12"/>
      <c r="AB10" s="12"/>
      <c r="AC10" s="12"/>
      <c r="AD10" s="12"/>
      <c r="AE10" s="12"/>
      <c r="AF10" s="12"/>
      <c r="AG10" s="12"/>
    </row>
    <row r="11" spans="1:33" ht="27.75" customHeight="1" thickTop="1" thickBot="1" x14ac:dyDescent="0.25">
      <c r="A11" s="15"/>
      <c r="B11" s="136"/>
      <c r="C11" s="133"/>
      <c r="D11" s="134"/>
      <c r="E11" s="134"/>
      <c r="F11" s="134"/>
      <c r="G11" s="58" t="s">
        <v>203</v>
      </c>
      <c r="H11" s="58" t="s">
        <v>205</v>
      </c>
      <c r="I11" s="103">
        <v>45821</v>
      </c>
      <c r="J11" s="55" t="s">
        <v>260</v>
      </c>
      <c r="K11" s="55" t="s">
        <v>195</v>
      </c>
      <c r="L11" s="55" t="s">
        <v>198</v>
      </c>
      <c r="M11" s="79" t="s">
        <v>207</v>
      </c>
      <c r="N11" s="79" t="str">
        <f>'[1]Cómo planeamos'!N11</f>
        <v xml:space="preserve">20.000 recurso Gratuidad </v>
      </c>
      <c r="O11" s="16"/>
      <c r="P11" s="12"/>
      <c r="Q11" s="12"/>
      <c r="R11" s="12"/>
      <c r="S11" s="12"/>
      <c r="T11" s="12"/>
      <c r="U11" s="12"/>
      <c r="V11" s="12"/>
      <c r="W11" s="12"/>
      <c r="X11" s="59" t="s">
        <v>141</v>
      </c>
      <c r="Y11" s="12"/>
      <c r="Z11" s="12"/>
      <c r="AA11" s="12"/>
      <c r="AB11" s="12"/>
      <c r="AC11" s="12"/>
      <c r="AD11" s="12"/>
      <c r="AE11" s="12"/>
      <c r="AF11" s="12"/>
      <c r="AG11" s="12"/>
    </row>
    <row r="12" spans="1:33" ht="27.75" customHeight="1" thickTop="1" thickBot="1" x14ac:dyDescent="0.25">
      <c r="A12" s="15"/>
      <c r="B12" s="136"/>
      <c r="C12" s="133"/>
      <c r="D12" s="134"/>
      <c r="E12" s="134"/>
      <c r="F12" s="134"/>
      <c r="G12" s="58" t="s">
        <v>204</v>
      </c>
      <c r="H12" s="58" t="s">
        <v>244</v>
      </c>
      <c r="I12" s="56">
        <v>45972</v>
      </c>
      <c r="J12" s="55" t="s">
        <v>261</v>
      </c>
      <c r="K12" s="55" t="s">
        <v>195</v>
      </c>
      <c r="L12" s="55" t="s">
        <v>198</v>
      </c>
      <c r="M12" s="79" t="s">
        <v>208</v>
      </c>
      <c r="N12" s="79" t="str">
        <f>'[1]Cómo planeamos'!N12</f>
        <v xml:space="preserve">20.000 recurso Gratuidad </v>
      </c>
      <c r="O12" s="16"/>
      <c r="P12" s="12"/>
      <c r="Q12" s="12"/>
      <c r="R12" s="12"/>
      <c r="S12" s="12"/>
      <c r="T12" s="12"/>
      <c r="U12" s="12"/>
      <c r="V12" s="12"/>
      <c r="W12" s="12"/>
      <c r="X12" s="59" t="s">
        <v>138</v>
      </c>
      <c r="Y12" s="12"/>
      <c r="Z12" s="12"/>
      <c r="AA12" s="12"/>
      <c r="AB12" s="12"/>
      <c r="AC12" s="12"/>
      <c r="AD12" s="12"/>
      <c r="AE12" s="12"/>
      <c r="AF12" s="12"/>
      <c r="AG12" s="12"/>
    </row>
    <row r="13" spans="1:33" ht="31.5" customHeight="1" thickTop="1" thickBot="1" x14ac:dyDescent="0.25">
      <c r="A13" s="15"/>
      <c r="B13" s="135" t="s">
        <v>185</v>
      </c>
      <c r="C13" s="133" t="s">
        <v>143</v>
      </c>
      <c r="D13" s="134" t="s">
        <v>209</v>
      </c>
      <c r="E13" s="134" t="s">
        <v>132</v>
      </c>
      <c r="F13" s="134" t="s">
        <v>83</v>
      </c>
      <c r="G13" s="57" t="s">
        <v>212</v>
      </c>
      <c r="H13" s="58" t="s">
        <v>211</v>
      </c>
      <c r="I13" s="103">
        <v>45777</v>
      </c>
      <c r="J13" s="55" t="s">
        <v>262</v>
      </c>
      <c r="K13" s="55" t="s">
        <v>195</v>
      </c>
      <c r="L13" s="55" t="s">
        <v>196</v>
      </c>
      <c r="M13" s="79" t="s">
        <v>217</v>
      </c>
      <c r="N13" s="79" t="str">
        <f>'[1]Cómo planeamos'!N13</f>
        <v xml:space="preserve">20.000 recurso Gratuidad </v>
      </c>
      <c r="O13" s="16"/>
      <c r="P13" s="12"/>
      <c r="Q13" s="12"/>
      <c r="R13" s="12"/>
      <c r="S13" s="12"/>
      <c r="T13" s="12"/>
      <c r="U13" s="12"/>
      <c r="V13" s="12"/>
      <c r="W13" s="12"/>
      <c r="X13" s="59" t="s">
        <v>139</v>
      </c>
      <c r="Y13" s="12"/>
      <c r="Z13" s="12"/>
      <c r="AA13" s="12"/>
      <c r="AB13" s="12"/>
      <c r="AC13" s="12"/>
      <c r="AD13" s="12"/>
      <c r="AE13" s="12"/>
      <c r="AF13" s="12"/>
      <c r="AG13" s="12"/>
    </row>
    <row r="14" spans="1:33" ht="31.5" customHeight="1" thickTop="1" thickBot="1" x14ac:dyDescent="0.25">
      <c r="A14" s="15"/>
      <c r="B14" s="136"/>
      <c r="C14" s="133"/>
      <c r="D14" s="134"/>
      <c r="E14" s="134"/>
      <c r="F14" s="134"/>
      <c r="G14" s="58" t="s">
        <v>210</v>
      </c>
      <c r="H14" s="58" t="s">
        <v>245</v>
      </c>
      <c r="I14" s="103">
        <v>45775</v>
      </c>
      <c r="J14" s="55" t="s">
        <v>263</v>
      </c>
      <c r="K14" s="55" t="s">
        <v>195</v>
      </c>
      <c r="L14" s="55" t="s">
        <v>216</v>
      </c>
      <c r="M14" s="79" t="s">
        <v>199</v>
      </c>
      <c r="N14" s="107" t="str">
        <f>'[1]Cómo planeamos'!N14</f>
        <v xml:space="preserve">20.000 recurso Gratuidad </v>
      </c>
      <c r="O14" s="16"/>
      <c r="P14" s="12"/>
      <c r="Q14" s="12"/>
      <c r="R14" s="12"/>
      <c r="S14" s="12"/>
      <c r="T14" s="12"/>
      <c r="U14" s="12"/>
      <c r="V14" s="12"/>
      <c r="W14" s="12"/>
      <c r="X14" s="59" t="s">
        <v>140</v>
      </c>
      <c r="Y14" s="12"/>
      <c r="Z14" s="12"/>
      <c r="AA14" s="12"/>
      <c r="AB14" s="12"/>
      <c r="AC14" s="12"/>
      <c r="AD14" s="12"/>
      <c r="AE14" s="12"/>
      <c r="AF14" s="12"/>
      <c r="AG14" s="12"/>
    </row>
    <row r="15" spans="1:33" ht="31.5" customHeight="1" thickTop="1" thickBot="1" x14ac:dyDescent="0.25">
      <c r="A15" s="15"/>
      <c r="B15" s="136"/>
      <c r="C15" s="133"/>
      <c r="D15" s="134"/>
      <c r="E15" s="134"/>
      <c r="F15" s="134"/>
      <c r="G15" s="58" t="s">
        <v>213</v>
      </c>
      <c r="H15" s="58" t="s">
        <v>214</v>
      </c>
      <c r="I15" s="56">
        <v>45889</v>
      </c>
      <c r="J15" s="55" t="s">
        <v>264</v>
      </c>
      <c r="K15" s="55" t="s">
        <v>195</v>
      </c>
      <c r="L15" s="55" t="s">
        <v>197</v>
      </c>
      <c r="M15" s="79" t="s">
        <v>217</v>
      </c>
      <c r="N15" s="107" t="str">
        <f>'[1]Cómo planeamos'!N15</f>
        <v xml:space="preserve">20.000 recurso Gratuidad </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29" t="s">
        <v>75</v>
      </c>
      <c r="C16" s="130"/>
      <c r="D16" s="130"/>
      <c r="E16" s="130"/>
      <c r="F16" s="130"/>
      <c r="G16" s="130"/>
      <c r="H16" s="130"/>
      <c r="I16" s="130"/>
      <c r="J16" s="130"/>
      <c r="K16" s="130"/>
      <c r="L16" s="130"/>
      <c r="M16" s="130"/>
      <c r="N16" s="131"/>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2" t="s">
        <v>3</v>
      </c>
      <c r="C17" s="126" t="s">
        <v>142</v>
      </c>
      <c r="D17" s="126"/>
      <c r="E17" s="137" t="s">
        <v>181</v>
      </c>
      <c r="F17" s="126" t="s">
        <v>182</v>
      </c>
      <c r="G17" s="126" t="s">
        <v>144</v>
      </c>
      <c r="H17" s="126" t="s">
        <v>147</v>
      </c>
      <c r="I17" s="126" t="s">
        <v>148</v>
      </c>
      <c r="J17" s="126" t="s">
        <v>149</v>
      </c>
      <c r="K17" s="126"/>
      <c r="L17" s="127" t="s">
        <v>152</v>
      </c>
      <c r="M17" s="128"/>
      <c r="N17" s="128"/>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32"/>
      <c r="C18" s="76" t="s">
        <v>179</v>
      </c>
      <c r="D18" s="77" t="s">
        <v>180</v>
      </c>
      <c r="E18" s="137"/>
      <c r="F18" s="126"/>
      <c r="G18" s="126"/>
      <c r="H18" s="132"/>
      <c r="I18" s="132"/>
      <c r="J18" s="78" t="s">
        <v>150</v>
      </c>
      <c r="K18" s="78" t="s">
        <v>151</v>
      </c>
      <c r="L18" s="78" t="s">
        <v>175</v>
      </c>
      <c r="M18" s="78" t="s">
        <v>176</v>
      </c>
      <c r="N18" s="78" t="s">
        <v>153</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35" t="s">
        <v>221</v>
      </c>
      <c r="C19" s="134" t="s">
        <v>76</v>
      </c>
      <c r="D19" s="134" t="s">
        <v>201</v>
      </c>
      <c r="E19" s="134" t="s">
        <v>135</v>
      </c>
      <c r="F19" s="134" t="s">
        <v>83</v>
      </c>
      <c r="G19" s="108" t="s">
        <v>218</v>
      </c>
      <c r="H19" s="58" t="s">
        <v>222</v>
      </c>
      <c r="I19" s="103">
        <v>45028</v>
      </c>
      <c r="J19" s="55" t="s">
        <v>265</v>
      </c>
      <c r="K19" s="55" t="s">
        <v>195</v>
      </c>
      <c r="L19" s="55" t="s">
        <v>196</v>
      </c>
      <c r="M19" s="79" t="s">
        <v>217</v>
      </c>
      <c r="N19" s="79" t="s">
        <v>254</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36"/>
      <c r="C20" s="134"/>
      <c r="D20" s="134"/>
      <c r="E20" s="134"/>
      <c r="F20" s="134"/>
      <c r="G20" s="109" t="s">
        <v>220</v>
      </c>
      <c r="H20" s="58" t="s">
        <v>192</v>
      </c>
      <c r="I20" s="103">
        <v>45916</v>
      </c>
      <c r="J20" s="55" t="s">
        <v>266</v>
      </c>
      <c r="K20" s="55" t="s">
        <v>195</v>
      </c>
      <c r="L20" s="55" t="s">
        <v>223</v>
      </c>
      <c r="M20" s="79" t="s">
        <v>251</v>
      </c>
      <c r="N20" s="79" t="s">
        <v>255</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36"/>
      <c r="C21" s="134"/>
      <c r="D21" s="134"/>
      <c r="E21" s="134"/>
      <c r="F21" s="134"/>
      <c r="G21" s="109" t="s">
        <v>219</v>
      </c>
      <c r="H21" s="58" t="s">
        <v>288</v>
      </c>
      <c r="I21" s="56">
        <v>45941</v>
      </c>
      <c r="J21" s="55" t="s">
        <v>267</v>
      </c>
      <c r="K21" s="55" t="s">
        <v>195</v>
      </c>
      <c r="L21" s="55" t="s">
        <v>197</v>
      </c>
      <c r="M21" s="79" t="s">
        <v>217</v>
      </c>
      <c r="N21" s="79" t="s">
        <v>256</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5" t="s">
        <v>186</v>
      </c>
      <c r="C22" s="134" t="s">
        <v>76</v>
      </c>
      <c r="D22" s="134" t="s">
        <v>224</v>
      </c>
      <c r="E22" s="134" t="s">
        <v>132</v>
      </c>
      <c r="F22" s="134" t="s">
        <v>83</v>
      </c>
      <c r="G22" s="109" t="s">
        <v>247</v>
      </c>
      <c r="H22" s="58" t="s">
        <v>226</v>
      </c>
      <c r="I22" s="104">
        <v>45073</v>
      </c>
      <c r="J22" s="55" t="s">
        <v>271</v>
      </c>
      <c r="K22" s="55" t="s">
        <v>215</v>
      </c>
      <c r="L22" s="55" t="s">
        <v>230</v>
      </c>
      <c r="M22" s="79" t="s">
        <v>232</v>
      </c>
      <c r="N22" s="106">
        <v>0</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36"/>
      <c r="C23" s="134"/>
      <c r="D23" s="134"/>
      <c r="E23" s="134"/>
      <c r="F23" s="134"/>
      <c r="G23" s="109" t="s">
        <v>225</v>
      </c>
      <c r="H23" s="58" t="s">
        <v>227</v>
      </c>
      <c r="I23" s="105">
        <v>45810</v>
      </c>
      <c r="J23" s="55" t="s">
        <v>269</v>
      </c>
      <c r="K23" s="55" t="s">
        <v>195</v>
      </c>
      <c r="L23" s="55" t="s">
        <v>230</v>
      </c>
      <c r="M23" s="79" t="s">
        <v>217</v>
      </c>
      <c r="N23" s="79" t="s">
        <v>256</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36"/>
      <c r="C24" s="134"/>
      <c r="D24" s="134"/>
      <c r="E24" s="134"/>
      <c r="F24" s="134"/>
      <c r="G24" s="109" t="s">
        <v>229</v>
      </c>
      <c r="H24" s="58" t="s">
        <v>228</v>
      </c>
      <c r="I24" s="56">
        <v>45817</v>
      </c>
      <c r="J24" s="55" t="s">
        <v>270</v>
      </c>
      <c r="K24" s="55" t="s">
        <v>195</v>
      </c>
      <c r="L24" s="55" t="s">
        <v>231</v>
      </c>
      <c r="M24" s="79" t="s">
        <v>217</v>
      </c>
      <c r="N24" s="79" t="s">
        <v>254</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5" t="s">
        <v>187</v>
      </c>
      <c r="C25" s="134" t="s">
        <v>78</v>
      </c>
      <c r="D25" s="134" t="s">
        <v>188</v>
      </c>
      <c r="E25" s="134" t="s">
        <v>133</v>
      </c>
      <c r="F25" s="134" t="s">
        <v>83</v>
      </c>
      <c r="G25" s="109" t="s">
        <v>248</v>
      </c>
      <c r="H25" s="58" t="s">
        <v>289</v>
      </c>
      <c r="I25" s="104">
        <v>45777</v>
      </c>
      <c r="J25" s="55" t="s">
        <v>275</v>
      </c>
      <c r="K25" s="55" t="s">
        <v>195</v>
      </c>
      <c r="L25" s="55" t="s">
        <v>230</v>
      </c>
      <c r="M25" s="79" t="s">
        <v>217</v>
      </c>
      <c r="N25" s="79" t="s">
        <v>254</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36"/>
      <c r="C26" s="134"/>
      <c r="D26" s="134"/>
      <c r="E26" s="134"/>
      <c r="F26" s="134"/>
      <c r="G26" s="109" t="s">
        <v>233</v>
      </c>
      <c r="H26" s="58" t="s">
        <v>234</v>
      </c>
      <c r="I26" s="104">
        <v>45771</v>
      </c>
      <c r="J26" s="55" t="s">
        <v>259</v>
      </c>
      <c r="K26" s="55" t="s">
        <v>195</v>
      </c>
      <c r="L26" s="55" t="s">
        <v>230</v>
      </c>
      <c r="M26" s="79" t="s">
        <v>217</v>
      </c>
      <c r="N26" s="79" t="s">
        <v>254</v>
      </c>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36"/>
      <c r="C27" s="134"/>
      <c r="D27" s="134"/>
      <c r="E27" s="134"/>
      <c r="F27" s="134"/>
      <c r="G27" s="109" t="s">
        <v>219</v>
      </c>
      <c r="H27" s="58" t="s">
        <v>235</v>
      </c>
      <c r="I27" s="56">
        <v>45957</v>
      </c>
      <c r="J27" s="55" t="s">
        <v>272</v>
      </c>
      <c r="K27" s="55" t="s">
        <v>195</v>
      </c>
      <c r="L27" s="55" t="s">
        <v>230</v>
      </c>
      <c r="M27" s="79" t="s">
        <v>217</v>
      </c>
      <c r="N27" s="79" t="s">
        <v>257</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xr:uid="{00000000-0002-0000-0300-000000000000}">
      <formula1>$X$5:$X$14</formula1>
    </dataValidation>
    <dataValidation type="list" allowBlank="1" showInputMessage="1" showErrorMessage="1" sqref="F7:F15" xr:uid="{00000000-0002-0000-0300-000001000000}">
      <formula1>$V$4:$V$7</formula1>
    </dataValidation>
    <dataValidation type="list" allowBlank="1" showInputMessage="1" showErrorMessage="1" sqref="C7:C15 C19:C27" xr:uid="{00000000-0002-0000-0300-000002000000}">
      <formula1>$T$4:$T$7</formula1>
    </dataValidation>
    <dataValidation type="list" allowBlank="1" showInputMessage="1" showErrorMessage="1" sqref="F19:F27" xr:uid="{00000000-0002-0000-0300-000003000000}">
      <formula1>$V$4:$V$11</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Z1002"/>
  <sheetViews>
    <sheetView showGridLines="0" topLeftCell="A29" zoomScale="80" zoomScaleNormal="80" workbookViewId="0">
      <selection activeCell="B3" sqref="B3:E3"/>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41" t="s">
        <v>145</v>
      </c>
      <c r="C3" s="141"/>
      <c r="D3" s="141"/>
      <c r="E3" s="141"/>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87</v>
      </c>
      <c r="C4" s="138" t="s">
        <v>290</v>
      </c>
      <c r="D4" s="139"/>
      <c r="E4" s="139"/>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40"/>
      <c r="C5" s="136"/>
      <c r="D5" s="140"/>
      <c r="E5" s="136"/>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72</v>
      </c>
      <c r="D7" s="44" t="str">
        <f>E7</f>
        <v>Enuncie una medida para reducir o mitigar cada vulnerabilidad.</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
        <v>291</v>
      </c>
      <c r="C8" s="44" t="s">
        <v>292</v>
      </c>
      <c r="D8" s="44" t="s">
        <v>293</v>
      </c>
      <c r="E8" s="44" t="s">
        <v>294</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'[2]Ficha análisis situación '!D7</f>
        <v>2. Acompañamiento del equipo interdisciplinar de la comisaria de familia.</v>
      </c>
      <c r="C9" s="44" t="s">
        <v>296</v>
      </c>
      <c r="D9" s="44" t="s">
        <v>295</v>
      </c>
      <c r="E9" s="44" t="s">
        <v>297</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3, se cuenta con el comité de convivencia y su apoyo pedagogico ( maestros)</v>
      </c>
      <c r="C10" s="44" t="s">
        <v>298</v>
      </c>
      <c r="D10" s="44" t="s">
        <v>299</v>
      </c>
      <c r="E10" s="44" t="s">
        <v>300</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6" zoomScale="90" zoomScaleNormal="90" workbookViewId="0">
      <selection activeCell="G18" sqref="G1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41" t="s">
        <v>165</v>
      </c>
      <c r="C3" s="141"/>
      <c r="D3" s="141"/>
      <c r="E3" s="141"/>
      <c r="F3" s="141"/>
      <c r="G3" s="141"/>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4" t="s">
        <v>167</v>
      </c>
      <c r="C4" s="145"/>
      <c r="D4" s="145"/>
      <c r="E4" s="145"/>
      <c r="F4" s="145"/>
      <c r="G4" s="146"/>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3" t="s">
        <v>79</v>
      </c>
      <c r="C5" s="143"/>
      <c r="D5" s="143"/>
      <c r="E5" s="143"/>
      <c r="F5" s="143"/>
      <c r="G5" s="143"/>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2" t="str">
        <f>Medidas!C8</f>
        <v>1. Fortalecer los talleres de escuela de escuela de padres.</v>
      </c>
      <c r="C7" s="66" t="str">
        <f>'Cómo planeamos'!G7</f>
        <v>Elaborar talleres</v>
      </c>
      <c r="D7" s="55" t="s">
        <v>158</v>
      </c>
      <c r="E7" s="55" t="s">
        <v>276</v>
      </c>
      <c r="F7" s="55" t="s">
        <v>277</v>
      </c>
      <c r="G7" s="55" t="s">
        <v>278</v>
      </c>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25">
      <c r="A8" s="15"/>
      <c r="B8" s="136"/>
      <c r="C8" s="66" t="str">
        <f>'Cómo planeamos'!G8</f>
        <v>Socializar   talleres</v>
      </c>
      <c r="D8" s="55" t="s">
        <v>159</v>
      </c>
      <c r="E8" s="55" t="s">
        <v>279</v>
      </c>
      <c r="F8" s="55" t="s">
        <v>280</v>
      </c>
      <c r="G8" s="55" t="s">
        <v>281</v>
      </c>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25">
      <c r="A9" s="15"/>
      <c r="B9" s="136"/>
      <c r="C9" s="66" t="str">
        <f>'Cómo planeamos'!G9</f>
        <v>Aplicar  talleres</v>
      </c>
      <c r="D9" s="55" t="s">
        <v>159</v>
      </c>
      <c r="E9" s="56" t="s">
        <v>282</v>
      </c>
      <c r="F9" s="55" t="s">
        <v>283</v>
      </c>
      <c r="G9" s="55" t="s">
        <v>284</v>
      </c>
      <c r="H9" s="16"/>
      <c r="I9" s="12"/>
      <c r="J9" s="12"/>
      <c r="K9" s="59" t="s">
        <v>157</v>
      </c>
      <c r="L9" s="12"/>
      <c r="M9" s="12"/>
      <c r="N9" s="12"/>
      <c r="O9" s="12"/>
      <c r="P9" s="12"/>
      <c r="Q9" s="12"/>
      <c r="R9" s="12"/>
      <c r="S9" s="12"/>
      <c r="T9" s="12"/>
      <c r="U9" s="12"/>
      <c r="V9" s="12"/>
      <c r="W9" s="12"/>
      <c r="X9" s="12"/>
      <c r="Y9" s="12"/>
      <c r="Z9" s="12"/>
      <c r="AA9" s="12"/>
      <c r="AB9" s="12"/>
    </row>
    <row r="10" spans="1:28" ht="46.9" customHeight="1" thickTop="1" thickBot="1" x14ac:dyDescent="0.25">
      <c r="A10" s="15"/>
      <c r="B10" s="142" t="str">
        <f>Medidas!C9</f>
        <v xml:space="preserve"> 2. Vinculación permanente de la comisaría de familia</v>
      </c>
      <c r="C10" s="66" t="str">
        <f>'Cómo planeamos'!G10</f>
        <v>Socializar el manual de convivencia</v>
      </c>
      <c r="D10" s="55" t="s">
        <v>158</v>
      </c>
      <c r="E10" s="55" t="s">
        <v>276</v>
      </c>
      <c r="F10" s="55"/>
      <c r="G10" s="55"/>
      <c r="H10" s="16"/>
      <c r="I10" s="12"/>
      <c r="J10" s="12"/>
      <c r="K10" s="59" t="s">
        <v>158</v>
      </c>
      <c r="L10" s="12"/>
      <c r="M10" s="12"/>
      <c r="N10" s="12"/>
      <c r="O10" s="12"/>
      <c r="P10" s="12"/>
      <c r="Q10" s="12"/>
      <c r="R10" s="12"/>
      <c r="S10" s="12"/>
      <c r="T10" s="12"/>
      <c r="U10" s="12"/>
      <c r="V10" s="12"/>
      <c r="W10" s="12"/>
      <c r="X10" s="12"/>
      <c r="Y10" s="12"/>
      <c r="Z10" s="12"/>
      <c r="AA10" s="12"/>
      <c r="AB10" s="12"/>
    </row>
    <row r="11" spans="1:28" ht="43.15" customHeight="1" thickTop="1" thickBot="1" x14ac:dyDescent="0.25">
      <c r="A11" s="15"/>
      <c r="B11" s="136"/>
      <c r="C11" s="66" t="str">
        <f>'Cómo planeamos'!G11</f>
        <v>Apropiación del manual de convivencia por parte de la comunidad educativa</v>
      </c>
      <c r="D11" s="55" t="s">
        <v>158</v>
      </c>
      <c r="E11" s="55" t="s">
        <v>301</v>
      </c>
      <c r="F11" s="55"/>
      <c r="G11" s="55"/>
      <c r="H11" s="16"/>
      <c r="I11" s="12"/>
      <c r="J11" s="12"/>
      <c r="K11" s="59" t="s">
        <v>159</v>
      </c>
      <c r="L11" s="12"/>
      <c r="M11" s="12"/>
      <c r="N11" s="12"/>
      <c r="O11" s="12"/>
      <c r="P11" s="12"/>
      <c r="Q11" s="12"/>
      <c r="R11" s="12"/>
      <c r="S11" s="12"/>
      <c r="T11" s="12"/>
      <c r="U11" s="12"/>
      <c r="V11" s="12"/>
      <c r="W11" s="12"/>
      <c r="X11" s="12"/>
      <c r="Y11" s="12"/>
      <c r="Z11" s="12"/>
      <c r="AA11" s="12"/>
      <c r="AB11" s="12"/>
    </row>
    <row r="12" spans="1:28" ht="56.45" customHeight="1" thickTop="1" thickBot="1" x14ac:dyDescent="0.25">
      <c r="A12" s="15"/>
      <c r="B12" s="136"/>
      <c r="C12" s="66" t="str">
        <f>'Cómo planeamos'!G12</f>
        <v>Aplicar el manual de convivencia para el manejo adecuado de las situaciones presentadas.</v>
      </c>
      <c r="D12" s="55" t="s">
        <v>158</v>
      </c>
      <c r="E12" s="55" t="s">
        <v>302</v>
      </c>
      <c r="F12" s="55"/>
      <c r="G12" s="55"/>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2" t="str">
        <f>Medidas!C10</f>
        <v xml:space="preserve"> 3. Llevar situaciones que lo requieran ante el comité de convivencia escolar.</v>
      </c>
      <c r="C13" s="66" t="str">
        <f>'Cómo planeamos'!G13</f>
        <v>Solicitar acompañamiento al equipo interdisciplinar</v>
      </c>
      <c r="D13" s="55" t="s">
        <v>158</v>
      </c>
      <c r="E13" s="55" t="s">
        <v>303</v>
      </c>
      <c r="F13" s="55"/>
      <c r="G13" s="55"/>
      <c r="H13" s="16"/>
      <c r="I13" s="12"/>
      <c r="J13" s="12"/>
      <c r="K13" s="59" t="s">
        <v>161</v>
      </c>
      <c r="L13" s="12"/>
      <c r="M13" s="12"/>
      <c r="N13" s="12"/>
      <c r="O13" s="12"/>
      <c r="P13" s="12"/>
      <c r="Q13" s="12"/>
      <c r="R13" s="12"/>
      <c r="S13" s="12"/>
      <c r="T13" s="12"/>
      <c r="U13" s="12"/>
      <c r="V13" s="12"/>
      <c r="W13" s="12"/>
      <c r="X13" s="12"/>
      <c r="Y13" s="12"/>
      <c r="Z13" s="12"/>
      <c r="AA13" s="12"/>
      <c r="AB13" s="12"/>
    </row>
    <row r="14" spans="1:28" ht="68.45" customHeight="1" thickTop="1" thickBot="1" x14ac:dyDescent="0.25">
      <c r="A14" s="15"/>
      <c r="B14" s="136"/>
      <c r="C14" s="66" t="str">
        <f>'Cómo planeamos'!G14</f>
        <v>Establecer acuerdos con el equipo interdisciplinar para el acompañamiento en los procesos.</v>
      </c>
      <c r="D14" s="55" t="s">
        <v>158</v>
      </c>
      <c r="E14" s="55" t="s">
        <v>304</v>
      </c>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36"/>
      <c r="C15" s="66" t="str">
        <f>'Cómo planeamos'!G15</f>
        <v>Seguimiento a los acuerdos</v>
      </c>
      <c r="D15" s="55" t="s">
        <v>158</v>
      </c>
      <c r="E15" s="55" t="s">
        <v>305</v>
      </c>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3" t="s">
        <v>80</v>
      </c>
      <c r="C16" s="143"/>
      <c r="D16" s="143"/>
      <c r="E16" s="143"/>
      <c r="F16" s="143"/>
      <c r="G16" s="143"/>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2" t="str">
        <f>Medidas!E8</f>
        <v xml:space="preserve">1. Sensibilizar a los padres de familia y cuidadores para que eviten la presencia de menores en los sitios de consumo de bebidas alcohólicas. </v>
      </c>
      <c r="C18" s="74" t="str">
        <f>'Cómo planeamos'!G19</f>
        <v>Establecer un plan de acción</v>
      </c>
      <c r="D18" s="55" t="s">
        <v>158</v>
      </c>
      <c r="E18" s="55" t="s">
        <v>306</v>
      </c>
      <c r="F18" s="55" t="s">
        <v>306</v>
      </c>
      <c r="G18" s="55" t="s">
        <v>312</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36"/>
      <c r="C19" s="74" t="str">
        <f>'Cómo planeamos'!G20</f>
        <v>Ejecución y cumplimiento del plan de acción.</v>
      </c>
      <c r="D19" s="55" t="s">
        <v>158</v>
      </c>
      <c r="E19" s="55" t="s">
        <v>307</v>
      </c>
      <c r="F19" s="55" t="s">
        <v>307</v>
      </c>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36"/>
      <c r="C20" s="74" t="str">
        <f>'Cómo planeamos'!G21</f>
        <v>Seguimiento y evaluación</v>
      </c>
      <c r="D20" s="55" t="s">
        <v>158</v>
      </c>
      <c r="E20" s="55" t="s">
        <v>306</v>
      </c>
      <c r="F20" s="55" t="s">
        <v>306</v>
      </c>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2"/>
      <c r="C21" s="74" t="str">
        <f>'Cómo planeamos'!G22</f>
        <v>Identificar medios de comunicación con entidades.</v>
      </c>
      <c r="D21" s="55" t="s">
        <v>158</v>
      </c>
      <c r="E21" s="55" t="s">
        <v>307</v>
      </c>
      <c r="F21" s="55" t="s">
        <v>307</v>
      </c>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36"/>
      <c r="C22" s="74" t="str">
        <f>'Cómo planeamos'!G23</f>
        <v>Crear directorio de comunicación con entidades</v>
      </c>
      <c r="D22" s="55" t="s">
        <v>158</v>
      </c>
      <c r="E22" s="55" t="s">
        <v>308</v>
      </c>
      <c r="F22" s="55" t="s">
        <v>308</v>
      </c>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36"/>
      <c r="C23" s="74" t="str">
        <f>'Cómo planeamos'!G24</f>
        <v>Establecer acuerdos con las entidades</v>
      </c>
      <c r="D23" s="55" t="s">
        <v>158</v>
      </c>
      <c r="E23" s="55" t="s">
        <v>309</v>
      </c>
      <c r="F23" s="55" t="s">
        <v>309</v>
      </c>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2" t="str">
        <f>Medidas!E9</f>
        <v xml:space="preserve">2. Exhortar a los padres de familia sobre las malas costumbres que pueden adquirir los estudiantes en estos momentos y o lugares. </v>
      </c>
      <c r="C24" s="74" t="str">
        <f>'Cómo planeamos'!G25</f>
        <v>Socializar la ley 2025 de 23 julio de 2020, mediante la cual se establecen lineamientos para la implementación de las escuelas para padres, madres de familia y cuidadores en las instituciones educativas.</v>
      </c>
      <c r="D24" s="55" t="s">
        <v>158</v>
      </c>
      <c r="E24" s="55" t="s">
        <v>310</v>
      </c>
      <c r="F24" s="55" t="s">
        <v>310</v>
      </c>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36"/>
      <c r="C25" s="74" t="str">
        <f>'Cómo planeamos'!G26</f>
        <v>Establecer compromisos con la comunidad educativa para dar cumplimiento a la ley 2025</v>
      </c>
      <c r="D25" s="55" t="s">
        <v>158</v>
      </c>
      <c r="E25" s="55" t="s">
        <v>311</v>
      </c>
      <c r="F25" s="55" t="s">
        <v>311</v>
      </c>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36"/>
      <c r="C26" s="74" t="str">
        <f>'Cómo planeamos'!G27</f>
        <v>Seguimiento y evaluación</v>
      </c>
      <c r="D26" s="55" t="s">
        <v>159</v>
      </c>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22" zoomScale="90" zoomScaleNormal="90" workbookViewId="0">
      <selection activeCell="E18" sqref="E18:E25"/>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41" t="s">
        <v>166</v>
      </c>
      <c r="C3" s="141"/>
      <c r="D3" s="141"/>
      <c r="E3" s="141"/>
      <c r="F3" s="141"/>
      <c r="G3" s="141"/>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4" t="s">
        <v>168</v>
      </c>
      <c r="C4" s="145"/>
      <c r="D4" s="145"/>
      <c r="E4" s="145"/>
      <c r="F4" s="145"/>
      <c r="G4" s="146"/>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3" t="s">
        <v>79</v>
      </c>
      <c r="C5" s="143"/>
      <c r="D5" s="143"/>
      <c r="E5" s="143"/>
      <c r="F5" s="143"/>
      <c r="G5" s="143"/>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2" t="str">
        <f>Medidas!C8</f>
        <v>1. Fortalecer los talleres de escuela de escuela de padres.</v>
      </c>
      <c r="C7" s="66" t="str">
        <f>'Cómo planeamos'!G7</f>
        <v>Elaborar talleres</v>
      </c>
      <c r="D7" s="55" t="s">
        <v>158</v>
      </c>
      <c r="E7" s="55" t="s">
        <v>276</v>
      </c>
      <c r="F7" s="55" t="s">
        <v>313</v>
      </c>
      <c r="G7" s="55" t="s">
        <v>316</v>
      </c>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25">
      <c r="A8" s="15"/>
      <c r="B8" s="136"/>
      <c r="C8" s="66" t="str">
        <f>'Cómo planeamos'!G8</f>
        <v>Socializar   talleres</v>
      </c>
      <c r="D8" s="55" t="s">
        <v>158</v>
      </c>
      <c r="E8" s="55" t="s">
        <v>279</v>
      </c>
      <c r="F8" s="55" t="s">
        <v>314</v>
      </c>
      <c r="G8" s="55" t="s">
        <v>317</v>
      </c>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25">
      <c r="A9" s="15"/>
      <c r="B9" s="136"/>
      <c r="C9" s="66" t="str">
        <f>'Cómo planeamos'!G9</f>
        <v>Aplicar  talleres</v>
      </c>
      <c r="D9" s="55" t="s">
        <v>158</v>
      </c>
      <c r="E9" s="56" t="s">
        <v>282</v>
      </c>
      <c r="F9" s="55" t="s">
        <v>314</v>
      </c>
      <c r="G9" s="55" t="s">
        <v>317</v>
      </c>
      <c r="H9" s="16"/>
      <c r="I9" s="12"/>
      <c r="J9" s="12"/>
      <c r="K9" s="59" t="s">
        <v>157</v>
      </c>
      <c r="L9" s="12"/>
      <c r="M9" s="12"/>
      <c r="N9" s="12"/>
      <c r="O9" s="12"/>
      <c r="P9" s="12"/>
      <c r="Q9" s="12"/>
      <c r="R9" s="12"/>
      <c r="S9" s="12"/>
      <c r="T9" s="12"/>
      <c r="U9" s="12"/>
      <c r="V9" s="12"/>
      <c r="W9" s="12"/>
      <c r="X9" s="12"/>
      <c r="Y9" s="12"/>
      <c r="Z9" s="12"/>
      <c r="AA9" s="12"/>
      <c r="AB9" s="12"/>
    </row>
    <row r="10" spans="1:28" ht="55.15" customHeight="1" thickTop="1" thickBot="1" x14ac:dyDescent="0.25">
      <c r="A10" s="15"/>
      <c r="B10" s="142" t="str">
        <f>Medidas!C9</f>
        <v xml:space="preserve"> 2. Vinculación permanente de la comisaría de familia</v>
      </c>
      <c r="C10" s="66" t="str">
        <f>'Cómo planeamos'!G10</f>
        <v>Socializar el manual de convivencia</v>
      </c>
      <c r="D10" s="55" t="s">
        <v>158</v>
      </c>
      <c r="E10" s="55" t="s">
        <v>276</v>
      </c>
      <c r="F10" s="55" t="s">
        <v>313</v>
      </c>
      <c r="G10" s="55" t="s">
        <v>317</v>
      </c>
      <c r="H10" s="16"/>
      <c r="I10" s="12"/>
      <c r="J10" s="12"/>
      <c r="K10" s="59" t="s">
        <v>158</v>
      </c>
      <c r="L10" s="12"/>
      <c r="M10" s="12"/>
      <c r="N10" s="12"/>
      <c r="O10" s="12"/>
      <c r="P10" s="12"/>
      <c r="Q10" s="12"/>
      <c r="R10" s="12"/>
      <c r="S10" s="12"/>
      <c r="T10" s="12"/>
      <c r="U10" s="12"/>
      <c r="V10" s="12"/>
      <c r="W10" s="12"/>
      <c r="X10" s="12"/>
      <c r="Y10" s="12"/>
      <c r="Z10" s="12"/>
      <c r="AA10" s="12"/>
      <c r="AB10" s="12"/>
    </row>
    <row r="11" spans="1:28" ht="58.15" customHeight="1" thickTop="1" thickBot="1" x14ac:dyDescent="0.25">
      <c r="A11" s="15"/>
      <c r="B11" s="136"/>
      <c r="C11" s="66" t="str">
        <f>'Cómo planeamos'!G11</f>
        <v>Apropiación del manual de convivencia por parte de la comunidad educativa</v>
      </c>
      <c r="D11" s="55" t="s">
        <v>158</v>
      </c>
      <c r="E11" s="55" t="s">
        <v>301</v>
      </c>
      <c r="F11" s="55" t="s">
        <v>314</v>
      </c>
      <c r="G11" s="55" t="s">
        <v>316</v>
      </c>
      <c r="H11" s="16"/>
      <c r="I11" s="12"/>
      <c r="J11" s="12"/>
      <c r="K11" s="59" t="s">
        <v>159</v>
      </c>
      <c r="L11" s="12"/>
      <c r="M11" s="12"/>
      <c r="N11" s="12"/>
      <c r="O11" s="12"/>
      <c r="P11" s="12"/>
      <c r="Q11" s="12"/>
      <c r="R11" s="12"/>
      <c r="S11" s="12"/>
      <c r="T11" s="12"/>
      <c r="U11" s="12"/>
      <c r="V11" s="12"/>
      <c r="W11" s="12"/>
      <c r="X11" s="12"/>
      <c r="Y11" s="12"/>
      <c r="Z11" s="12"/>
      <c r="AA11" s="12"/>
      <c r="AB11" s="12"/>
    </row>
    <row r="12" spans="1:28" ht="41.45" customHeight="1" thickTop="1" thickBot="1" x14ac:dyDescent="0.25">
      <c r="A12" s="15"/>
      <c r="B12" s="136"/>
      <c r="C12" s="66" t="str">
        <f>'Cómo planeamos'!G12</f>
        <v>Aplicar el manual de convivencia para el manejo adecuado de las situaciones presentadas.</v>
      </c>
      <c r="D12" s="55" t="s">
        <v>158</v>
      </c>
      <c r="E12" s="55" t="s">
        <v>302</v>
      </c>
      <c r="F12" s="55" t="s">
        <v>314</v>
      </c>
      <c r="G12" s="55" t="s">
        <v>317</v>
      </c>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2" t="str">
        <f>Medidas!C10</f>
        <v xml:space="preserve"> 3. Llevar situaciones que lo requieran ante el comité de convivencia escolar.</v>
      </c>
      <c r="C13" s="66" t="str">
        <f>'Cómo planeamos'!G13</f>
        <v>Solicitar acompañamiento al equipo interdisciplinar</v>
      </c>
      <c r="D13" s="55" t="s">
        <v>158</v>
      </c>
      <c r="E13" s="55" t="s">
        <v>303</v>
      </c>
      <c r="F13" s="55" t="s">
        <v>313</v>
      </c>
      <c r="G13" s="55" t="s">
        <v>317</v>
      </c>
      <c r="H13" s="16"/>
      <c r="I13" s="12"/>
      <c r="J13" s="12"/>
      <c r="K13" s="59" t="s">
        <v>161</v>
      </c>
      <c r="L13" s="12"/>
      <c r="M13" s="12"/>
      <c r="N13" s="12"/>
      <c r="O13" s="12"/>
      <c r="P13" s="12"/>
      <c r="Q13" s="12"/>
      <c r="R13" s="12"/>
      <c r="S13" s="12"/>
      <c r="T13" s="12"/>
      <c r="U13" s="12"/>
      <c r="V13" s="12"/>
      <c r="W13" s="12"/>
      <c r="X13" s="12"/>
      <c r="Y13" s="12"/>
      <c r="Z13" s="12"/>
      <c r="AA13" s="12"/>
      <c r="AB13" s="12"/>
    </row>
    <row r="14" spans="1:28" ht="67.900000000000006" customHeight="1" thickTop="1" thickBot="1" x14ac:dyDescent="0.25">
      <c r="A14" s="15"/>
      <c r="B14" s="136"/>
      <c r="C14" s="66" t="str">
        <f>'Cómo planeamos'!G14</f>
        <v>Establecer acuerdos con el equipo interdisciplinar para el acompañamiento en los procesos.</v>
      </c>
      <c r="D14" s="55" t="s">
        <v>158</v>
      </c>
      <c r="E14" s="55" t="s">
        <v>304</v>
      </c>
      <c r="F14" s="55" t="s">
        <v>314</v>
      </c>
      <c r="G14" s="55" t="s">
        <v>317</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36"/>
      <c r="C15" s="66" t="str">
        <f>'Cómo planeamos'!G15</f>
        <v>Seguimiento a los acuerdos</v>
      </c>
      <c r="D15" s="55" t="s">
        <v>158</v>
      </c>
      <c r="E15" s="55" t="s">
        <v>305</v>
      </c>
      <c r="F15" s="55" t="s">
        <v>314</v>
      </c>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3" t="s">
        <v>80</v>
      </c>
      <c r="C16" s="143"/>
      <c r="D16" s="143"/>
      <c r="E16" s="143"/>
      <c r="F16" s="143"/>
      <c r="G16" s="143"/>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2" t="str">
        <f>Medidas!E8</f>
        <v xml:space="preserve">1. Sensibilizar a los padres de familia y cuidadores para que eviten la presencia de menores en los sitios de consumo de bebidas alcohólicas. </v>
      </c>
      <c r="C18" s="74" t="str">
        <f>'Cómo planeamos'!G19</f>
        <v>Establecer un plan de acción</v>
      </c>
      <c r="D18" s="55" t="s">
        <v>158</v>
      </c>
      <c r="E18" s="55" t="s">
        <v>306</v>
      </c>
      <c r="F18" s="55" t="s">
        <v>313</v>
      </c>
      <c r="G18" s="55" t="s">
        <v>316</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36"/>
      <c r="C19" s="74" t="str">
        <f>'Cómo planeamos'!G20</f>
        <v>Ejecución y cumplimiento del plan de acción.</v>
      </c>
      <c r="D19" s="55" t="s">
        <v>158</v>
      </c>
      <c r="E19" s="55" t="s">
        <v>307</v>
      </c>
      <c r="F19" s="55" t="s">
        <v>314</v>
      </c>
      <c r="G19" s="55" t="s">
        <v>317</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36"/>
      <c r="C20" s="74" t="str">
        <f>'Cómo planeamos'!G21</f>
        <v>Seguimiento y evaluación</v>
      </c>
      <c r="D20" s="55" t="s">
        <v>158</v>
      </c>
      <c r="E20" s="55" t="s">
        <v>306</v>
      </c>
      <c r="F20" s="55" t="s">
        <v>314</v>
      </c>
      <c r="G20" s="55" t="s">
        <v>317</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2">
        <f>Medidas!E11</f>
        <v>0</v>
      </c>
      <c r="C21" s="74" t="str">
        <f>'Cómo planeamos'!G22</f>
        <v>Identificar medios de comunicación con entidades.</v>
      </c>
      <c r="D21" s="55" t="s">
        <v>158</v>
      </c>
      <c r="E21" s="55" t="s">
        <v>307</v>
      </c>
      <c r="F21" s="55" t="s">
        <v>313</v>
      </c>
      <c r="G21" s="55" t="s">
        <v>317</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36"/>
      <c r="C22" s="74" t="str">
        <f>'Cómo planeamos'!G23</f>
        <v>Crear directorio de comunicación con entidades</v>
      </c>
      <c r="D22" s="55" t="s">
        <v>158</v>
      </c>
      <c r="E22" s="55" t="s">
        <v>308</v>
      </c>
      <c r="F22" s="55" t="s">
        <v>314</v>
      </c>
      <c r="G22" s="55" t="s">
        <v>316</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36"/>
      <c r="C23" s="74" t="str">
        <f>'Cómo planeamos'!G24</f>
        <v>Establecer acuerdos con las entidades</v>
      </c>
      <c r="D23" s="55" t="s">
        <v>158</v>
      </c>
      <c r="E23" s="55" t="s">
        <v>309</v>
      </c>
      <c r="F23" s="55" t="s">
        <v>314</v>
      </c>
      <c r="G23" s="55" t="s">
        <v>317</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2" t="str">
        <f>Medidas!E9</f>
        <v xml:space="preserve">2. Exhortar a los padres de familia sobre las malas costumbres que pueden adquirir los estudiantes en estos momentos y o lugares. </v>
      </c>
      <c r="C24" s="74" t="str">
        <f>'Cómo planeamos'!G25</f>
        <v>Socializar la ley 2025 de 23 julio de 2020, mediante la cual se establecen lineamientos para la implementación de las escuelas para padres, madres de familia y cuidadores en las instituciones educativas.</v>
      </c>
      <c r="D24" s="55" t="s">
        <v>158</v>
      </c>
      <c r="E24" s="55" t="s">
        <v>310</v>
      </c>
      <c r="F24" s="55" t="s">
        <v>315</v>
      </c>
      <c r="G24" s="55" t="s">
        <v>317</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36"/>
      <c r="C25" s="74" t="str">
        <f>'Cómo planeamos'!G26</f>
        <v>Establecer compromisos con la comunidad educativa para dar cumplimiento a la ley 2025</v>
      </c>
      <c r="D25" s="55" t="s">
        <v>158</v>
      </c>
      <c r="E25" s="55" t="s">
        <v>311</v>
      </c>
      <c r="F25" s="55" t="s">
        <v>315</v>
      </c>
      <c r="G25" s="55" t="s">
        <v>318</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36"/>
      <c r="C26" s="74" t="str">
        <f>'Cómo planeamos'!G27</f>
        <v>Seguimiento y evaluación</v>
      </c>
      <c r="D26" s="55" t="s">
        <v>158</v>
      </c>
      <c r="E26" s="55"/>
      <c r="F26" s="55" t="s">
        <v>315</v>
      </c>
      <c r="G26" s="55" t="s">
        <v>318</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B4" zoomScale="81" zoomScaleNormal="81" workbookViewId="0">
      <selection activeCell="C6" sqref="C6:H8"/>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7" t="s">
        <v>169</v>
      </c>
      <c r="C3" s="148"/>
      <c r="D3" s="148"/>
      <c r="E3" s="148"/>
      <c r="F3" s="148"/>
      <c r="G3" s="148"/>
      <c r="H3" s="149"/>
    </row>
    <row r="4" spans="1:27" ht="15.75" customHeight="1" thickTop="1" thickBot="1" x14ac:dyDescent="0.3">
      <c r="A4" s="15"/>
      <c r="B4" s="143" t="s">
        <v>79</v>
      </c>
      <c r="C4" s="143"/>
      <c r="D4" s="143"/>
      <c r="E4" s="143"/>
      <c r="F4" s="143"/>
      <c r="G4" s="143"/>
      <c r="H4" s="143"/>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170</v>
      </c>
      <c r="D5" s="77" t="s">
        <v>171</v>
      </c>
      <c r="E5" s="77" t="s">
        <v>129</v>
      </c>
      <c r="F5" s="77" t="s">
        <v>131</v>
      </c>
      <c r="G5" s="77" t="s">
        <v>130</v>
      </c>
      <c r="H5" s="77" t="s">
        <v>172</v>
      </c>
      <c r="I5" s="16"/>
      <c r="J5" s="12"/>
      <c r="K5" s="12"/>
      <c r="L5" s="12"/>
      <c r="M5" s="12"/>
      <c r="N5" s="12"/>
      <c r="O5" s="12"/>
      <c r="P5" s="12"/>
      <c r="Q5" s="12"/>
      <c r="R5" s="12"/>
      <c r="S5" s="12"/>
      <c r="T5" s="12"/>
      <c r="U5" s="12"/>
      <c r="V5" s="12"/>
      <c r="W5" s="12"/>
      <c r="X5" s="12"/>
      <c r="Y5" s="12"/>
      <c r="Z5" s="12"/>
      <c r="AA5" s="12"/>
    </row>
    <row r="6" spans="1:27" ht="97.9" customHeight="1" thickTop="1" thickBot="1" x14ac:dyDescent="0.25">
      <c r="A6" s="15"/>
      <c r="B6" s="65" t="str">
        <f>Medidas!C8</f>
        <v>1. Fortalecer los talleres de escuela de escuela de padres.</v>
      </c>
      <c r="C6" s="58" t="s">
        <v>319</v>
      </c>
      <c r="D6" s="58" t="s">
        <v>320</v>
      </c>
      <c r="E6" s="58" t="s">
        <v>321</v>
      </c>
      <c r="F6" s="58" t="s">
        <v>322</v>
      </c>
      <c r="G6" s="58" t="s">
        <v>323</v>
      </c>
      <c r="H6" s="58" t="s">
        <v>324</v>
      </c>
      <c r="I6" s="16"/>
      <c r="J6" s="12"/>
      <c r="K6" s="12"/>
      <c r="L6" s="12"/>
      <c r="M6" s="12"/>
      <c r="N6" s="12"/>
      <c r="O6" s="12"/>
      <c r="P6" s="12"/>
      <c r="Q6" s="12"/>
      <c r="R6" s="12"/>
      <c r="S6" s="12"/>
      <c r="T6" s="12"/>
      <c r="U6" s="12"/>
      <c r="V6" s="12"/>
      <c r="W6" s="12"/>
      <c r="X6" s="12"/>
      <c r="Y6" s="12"/>
      <c r="Z6" s="12"/>
      <c r="AA6" s="12"/>
    </row>
    <row r="7" spans="1:27" ht="73.900000000000006" customHeight="1" thickTop="1" thickBot="1" x14ac:dyDescent="0.25">
      <c r="A7" s="15"/>
      <c r="B7" s="65" t="str">
        <f>Medidas!C9</f>
        <v xml:space="preserve"> 2. Vinculación permanente de la comisaría de familia</v>
      </c>
      <c r="C7" s="58" t="s">
        <v>319</v>
      </c>
      <c r="D7" s="58" t="s">
        <v>320</v>
      </c>
      <c r="E7" s="58" t="s">
        <v>321</v>
      </c>
      <c r="F7" s="58" t="s">
        <v>322</v>
      </c>
      <c r="G7" s="58" t="s">
        <v>323</v>
      </c>
      <c r="H7" s="58" t="s">
        <v>324</v>
      </c>
      <c r="I7" s="16"/>
      <c r="J7" s="12"/>
      <c r="K7" s="12"/>
      <c r="L7" s="12"/>
      <c r="M7" s="12"/>
      <c r="N7" s="12"/>
      <c r="O7" s="12"/>
      <c r="P7" s="12"/>
      <c r="Q7" s="12"/>
      <c r="R7" s="12"/>
      <c r="S7" s="12"/>
      <c r="T7" s="12"/>
      <c r="U7" s="12"/>
      <c r="V7" s="12"/>
      <c r="W7" s="12"/>
      <c r="X7" s="12"/>
      <c r="Y7" s="12"/>
      <c r="Z7" s="12"/>
      <c r="AA7" s="12"/>
    </row>
    <row r="8" spans="1:27" ht="70.900000000000006" customHeight="1" thickTop="1" thickBot="1" x14ac:dyDescent="0.25">
      <c r="A8" s="15"/>
      <c r="B8" s="65" t="str">
        <f>Medidas!C10</f>
        <v xml:space="preserve"> 3. Llevar situaciones que lo requieran ante el comité de convivencia escolar.</v>
      </c>
      <c r="C8" s="58" t="s">
        <v>319</v>
      </c>
      <c r="D8" s="58" t="s">
        <v>320</v>
      </c>
      <c r="E8" s="58" t="s">
        <v>321</v>
      </c>
      <c r="F8" s="58" t="s">
        <v>322</v>
      </c>
      <c r="G8" s="58" t="s">
        <v>323</v>
      </c>
      <c r="H8" s="58" t="s">
        <v>324</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43" t="s">
        <v>80</v>
      </c>
      <c r="C9" s="143"/>
      <c r="D9" s="143"/>
      <c r="E9" s="143"/>
      <c r="F9" s="143"/>
      <c r="G9" s="143"/>
      <c r="H9" s="143"/>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173</v>
      </c>
      <c r="D10" s="91" t="s">
        <v>171</v>
      </c>
      <c r="E10" s="91" t="s">
        <v>129</v>
      </c>
      <c r="F10" s="91" t="s">
        <v>131</v>
      </c>
      <c r="G10" s="91" t="s">
        <v>130</v>
      </c>
      <c r="H10" s="91" t="s">
        <v>172</v>
      </c>
      <c r="I10" s="16"/>
      <c r="J10" s="12"/>
      <c r="K10" s="12"/>
      <c r="L10" s="12"/>
      <c r="M10" s="12"/>
      <c r="N10" s="12"/>
      <c r="O10" s="12"/>
      <c r="P10" s="12"/>
      <c r="Q10" s="12"/>
      <c r="R10" s="12"/>
      <c r="S10" s="12"/>
      <c r="T10" s="12"/>
      <c r="U10" s="12"/>
      <c r="V10" s="12"/>
      <c r="W10" s="12"/>
      <c r="X10" s="12"/>
      <c r="Y10" s="12"/>
      <c r="Z10" s="12"/>
      <c r="AA10" s="12"/>
    </row>
    <row r="11" spans="1:27" ht="81.599999999999994" customHeight="1" thickTop="1" thickBot="1" x14ac:dyDescent="0.25">
      <c r="A11" s="15"/>
      <c r="B11" s="65" t="str">
        <f>Medidas!E8</f>
        <v xml:space="preserve">1. Sensibilizar a los padres de familia y cuidadores para que eviten la presencia de menores en los sitios de consumo de bebidas alcohólicas. </v>
      </c>
      <c r="C11" s="58" t="s">
        <v>319</v>
      </c>
      <c r="D11" s="58" t="s">
        <v>320</v>
      </c>
      <c r="E11" s="58" t="s">
        <v>321</v>
      </c>
      <c r="F11" s="58" t="s">
        <v>322</v>
      </c>
      <c r="G11" s="58" t="s">
        <v>323</v>
      </c>
      <c r="H11" s="58" t="s">
        <v>324</v>
      </c>
      <c r="I11" s="16"/>
      <c r="J11" s="12"/>
      <c r="K11" s="12"/>
      <c r="L11" s="12"/>
      <c r="M11" s="12"/>
      <c r="N11" s="12"/>
      <c r="O11" s="12"/>
      <c r="P11" s="12"/>
      <c r="Q11" s="12"/>
      <c r="R11" s="12"/>
      <c r="S11" s="12"/>
      <c r="T11" s="12"/>
      <c r="U11" s="12"/>
      <c r="V11" s="12"/>
      <c r="W11" s="12"/>
      <c r="X11" s="12"/>
      <c r="Y11" s="12"/>
      <c r="Z11" s="12"/>
      <c r="AA11" s="12"/>
    </row>
    <row r="12" spans="1:27" ht="75" customHeight="1" thickTop="1" thickBot="1" x14ac:dyDescent="0.25">
      <c r="A12" s="15"/>
      <c r="B12" s="65" t="str">
        <f>Medidas!E9</f>
        <v xml:space="preserve">2. Exhortar a los padres de familia sobre las malas costumbres que pueden adquirir los estudiantes en estos momentos y o lugares. </v>
      </c>
      <c r="C12" s="58" t="s">
        <v>319</v>
      </c>
      <c r="D12" s="58" t="s">
        <v>320</v>
      </c>
      <c r="E12" s="58" t="s">
        <v>321</v>
      </c>
      <c r="F12" s="58" t="s">
        <v>322</v>
      </c>
      <c r="G12" s="58" t="s">
        <v>323</v>
      </c>
      <c r="H12" s="58" t="s">
        <v>324</v>
      </c>
      <c r="I12" s="16"/>
      <c r="J12" s="12"/>
      <c r="K12" s="12"/>
      <c r="L12" s="12"/>
      <c r="M12" s="12"/>
      <c r="N12" s="12"/>
      <c r="O12" s="12"/>
      <c r="P12" s="12"/>
      <c r="Q12" s="12"/>
      <c r="R12" s="12"/>
      <c r="S12" s="12"/>
      <c r="T12" s="12"/>
      <c r="U12" s="12"/>
      <c r="V12" s="12"/>
      <c r="W12" s="12"/>
      <c r="X12" s="12"/>
      <c r="Y12" s="12"/>
      <c r="Z12" s="12"/>
      <c r="AA12" s="12"/>
    </row>
    <row r="13" spans="1:27" ht="78" customHeight="1" thickTop="1" thickBot="1" x14ac:dyDescent="0.25">
      <c r="A13" s="15"/>
      <c r="B13" s="65" t="str">
        <f>Medidas!E10</f>
        <v xml:space="preserve">3. Sensibilizar a los padres de familia y cuidadores en el no consumo de bebidas alcohólicas. </v>
      </c>
      <c r="C13" s="58" t="s">
        <v>319</v>
      </c>
      <c r="D13" s="58" t="s">
        <v>320</v>
      </c>
      <c r="E13" s="58" t="s">
        <v>321</v>
      </c>
      <c r="F13" s="58" t="s">
        <v>322</v>
      </c>
      <c r="G13" s="58" t="s">
        <v>323</v>
      </c>
      <c r="H13" s="58" t="s">
        <v>324</v>
      </c>
      <c r="I13" s="16"/>
      <c r="J13" s="12"/>
      <c r="K13" s="12"/>
      <c r="L13" s="12"/>
      <c r="M13" s="12"/>
      <c r="N13" s="12"/>
      <c r="O13" s="12"/>
      <c r="P13" s="12"/>
      <c r="Q13" s="12"/>
      <c r="R13" s="12"/>
      <c r="S13" s="12"/>
      <c r="T13" s="12"/>
      <c r="U13" s="12"/>
      <c r="V13" s="12"/>
      <c r="W13" s="12"/>
      <c r="X13" s="12"/>
      <c r="Y13" s="12"/>
      <c r="Z13" s="12"/>
      <c r="AA13" s="12"/>
    </row>
    <row r="14" spans="1:27" ht="25.9" customHeight="1"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51.6" customHeight="1" thickTop="1" thickBot="1" x14ac:dyDescent="0.25">
      <c r="A15" s="15"/>
      <c r="B15" s="150" t="s">
        <v>177</v>
      </c>
      <c r="C15" s="151"/>
      <c r="D15" s="151"/>
      <c r="E15" s="151"/>
      <c r="F15" s="151"/>
      <c r="G15" s="151"/>
      <c r="H15" s="152"/>
      <c r="I15" s="96"/>
      <c r="J15" s="96"/>
      <c r="K15" s="96"/>
      <c r="L15" s="12"/>
      <c r="M15" s="12"/>
      <c r="N15" s="12"/>
      <c r="O15" s="12"/>
      <c r="P15" s="12"/>
      <c r="Q15" s="12"/>
      <c r="R15" s="12"/>
      <c r="S15" s="12"/>
      <c r="T15" s="12"/>
      <c r="U15" s="12"/>
      <c r="V15" s="12"/>
      <c r="W15" s="12"/>
      <c r="X15" s="12"/>
      <c r="Y15" s="12"/>
      <c r="Z15" s="12"/>
      <c r="AA15" s="12"/>
    </row>
    <row r="16" spans="1:27" ht="13.9" customHeight="1" thickTop="1" thickBot="1" x14ac:dyDescent="0.25">
      <c r="A16" s="15"/>
      <c r="B16" s="153"/>
      <c r="C16" s="154"/>
      <c r="D16" s="154"/>
      <c r="E16" s="154"/>
      <c r="F16" s="154"/>
      <c r="G16" s="154"/>
      <c r="H16" s="155"/>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Cómo planeamos</vt:lpstr>
      <vt:lpstr>Medidas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2026-04-11T04:14:52Z</dcterms:modified>
</cp:coreProperties>
</file>