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cuments\2026\inventario\"/>
    </mc:Choice>
  </mc:AlternateContent>
  <xr:revisionPtr revIDLastSave="0" documentId="8_{B6570845-7FD4-450F-99E8-607DABCFFA04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POR SEDE" sheetId="2" r:id="rId1"/>
    <sheet name="MATERIALIDAD" sheetId="7" r:id="rId2"/>
    <sheet name="Orientacion" sheetId="3" r:id="rId3"/>
    <sheet name="SEDES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2" l="1"/>
  <c r="C184" i="2"/>
  <c r="D184" i="2" s="1"/>
  <c r="D180" i="2"/>
  <c r="C181" i="2"/>
  <c r="D181" i="2" s="1"/>
  <c r="C178" i="2"/>
  <c r="D178" i="2" s="1"/>
  <c r="C2" i="2"/>
  <c r="D2" i="2" s="1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3" i="2"/>
  <c r="D63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6" i="2"/>
  <c r="D76" i="2" s="1"/>
  <c r="C77" i="2"/>
  <c r="D77" i="2" s="1"/>
  <c r="C78" i="2"/>
  <c r="D78" i="2" s="1"/>
  <c r="C79" i="2"/>
  <c r="D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89" i="2"/>
  <c r="D89" i="2" s="1"/>
  <c r="C90" i="2"/>
  <c r="D90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2" i="2"/>
  <c r="D102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C115" i="2"/>
  <c r="D115" i="2" s="1"/>
  <c r="C116" i="2"/>
  <c r="D116" i="2" s="1"/>
  <c r="C117" i="2"/>
  <c r="D117" i="2" s="1"/>
  <c r="C118" i="2"/>
  <c r="D118" i="2" s="1"/>
  <c r="C119" i="2"/>
  <c r="D119" i="2" s="1"/>
  <c r="C120" i="2"/>
  <c r="D120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28" i="2"/>
  <c r="D128" i="2" s="1"/>
  <c r="C129" i="2"/>
  <c r="D129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41" i="2"/>
  <c r="D141" i="2" s="1"/>
  <c r="C142" i="2"/>
  <c r="D142" i="2" s="1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D152" i="2" s="1"/>
  <c r="C153" i="2"/>
  <c r="D153" i="2" s="1"/>
  <c r="C154" i="2"/>
  <c r="D154" i="2" s="1"/>
  <c r="C155" i="2"/>
  <c r="D155" i="2" s="1"/>
  <c r="C156" i="2"/>
  <c r="D156" i="2" s="1"/>
  <c r="C157" i="2"/>
  <c r="D157" i="2" s="1"/>
  <c r="C158" i="2"/>
  <c r="D158" i="2" s="1"/>
  <c r="C159" i="2"/>
  <c r="D159" i="2" s="1"/>
  <c r="C160" i="2"/>
  <c r="D160" i="2" s="1"/>
  <c r="C161" i="2"/>
  <c r="D161" i="2" s="1"/>
  <c r="C162" i="2"/>
  <c r="D162" i="2" s="1"/>
  <c r="C163" i="2"/>
  <c r="D163" i="2" s="1"/>
  <c r="C164" i="2"/>
  <c r="D164" i="2" s="1"/>
  <c r="C165" i="2"/>
  <c r="D165" i="2" s="1"/>
  <c r="C166" i="2"/>
  <c r="D166" i="2" s="1"/>
  <c r="C167" i="2"/>
  <c r="D167" i="2" s="1"/>
  <c r="C168" i="2"/>
  <c r="D168" i="2" s="1"/>
  <c r="C169" i="2"/>
  <c r="D169" i="2" s="1"/>
  <c r="C170" i="2"/>
  <c r="D170" i="2" s="1"/>
  <c r="C171" i="2"/>
  <c r="D171" i="2" s="1"/>
  <c r="C172" i="2"/>
  <c r="D172" i="2" s="1"/>
  <c r="C173" i="2"/>
  <c r="D173" i="2" s="1"/>
  <c r="C174" i="2"/>
  <c r="D174" i="2" s="1"/>
  <c r="C175" i="2"/>
  <c r="D175" i="2" s="1"/>
  <c r="C176" i="2"/>
  <c r="D176" i="2" s="1"/>
  <c r="C179" i="2"/>
  <c r="D179" i="2" s="1"/>
  <c r="C182" i="2"/>
  <c r="D182" i="2" s="1"/>
  <c r="D185" i="2"/>
  <c r="C186" i="2"/>
  <c r="D186" i="2" s="1"/>
  <c r="C187" i="2"/>
  <c r="D187" i="2" s="1"/>
  <c r="C188" i="2"/>
  <c r="D188" i="2" s="1"/>
  <c r="C189" i="2"/>
  <c r="D189" i="2" s="1"/>
  <c r="C190" i="2"/>
  <c r="D190" i="2" s="1"/>
  <c r="C191" i="2"/>
  <c r="D191" i="2" s="1"/>
  <c r="C192" i="2"/>
  <c r="D192" i="2" s="1"/>
  <c r="C193" i="2"/>
  <c r="D193" i="2" s="1"/>
  <c r="C194" i="2"/>
  <c r="D194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206" i="2"/>
  <c r="D206" i="2" s="1"/>
  <c r="C207" i="2"/>
  <c r="D207" i="2" s="1"/>
  <c r="C208" i="2"/>
  <c r="D208" i="2" s="1"/>
  <c r="C209" i="2"/>
  <c r="D209" i="2" s="1"/>
  <c r="C210" i="2"/>
  <c r="D210" i="2" s="1"/>
  <c r="C211" i="2"/>
  <c r="D211" i="2" s="1"/>
  <c r="C212" i="2"/>
  <c r="D212" i="2" s="1"/>
  <c r="C213" i="2"/>
  <c r="D213" i="2" s="1"/>
  <c r="D355" i="2"/>
  <c r="D356" i="2"/>
  <c r="D357" i="2"/>
  <c r="D358" i="2"/>
  <c r="D359" i="2"/>
  <c r="D360" i="2"/>
  <c r="D361" i="2"/>
  <c r="D362" i="2"/>
  <c r="C564" i="2"/>
  <c r="D564" i="2" s="1"/>
  <c r="C565" i="2"/>
  <c r="D565" i="2" s="1"/>
  <c r="C566" i="2"/>
  <c r="D566" i="2" s="1"/>
  <c r="C567" i="2"/>
  <c r="D567" i="2" s="1"/>
  <c r="C568" i="2"/>
  <c r="D568" i="2" s="1"/>
  <c r="C569" i="2"/>
  <c r="D569" i="2" s="1"/>
  <c r="C570" i="2"/>
  <c r="D570" i="2" s="1"/>
  <c r="C571" i="2"/>
  <c r="D571" i="2" s="1"/>
  <c r="C572" i="2"/>
  <c r="D572" i="2" s="1"/>
  <c r="C573" i="2"/>
  <c r="D573" i="2" s="1"/>
  <c r="C574" i="2"/>
  <c r="D574" i="2" s="1"/>
  <c r="C575" i="2"/>
  <c r="D575" i="2" s="1"/>
  <c r="C576" i="2"/>
  <c r="D576" i="2" s="1"/>
  <c r="C577" i="2"/>
  <c r="D577" i="2" s="1"/>
  <c r="C563" i="2"/>
  <c r="D563" i="2" s="1"/>
  <c r="C562" i="2"/>
  <c r="D562" i="2" s="1"/>
  <c r="C561" i="2"/>
  <c r="D561" i="2" s="1"/>
  <c r="C560" i="2"/>
  <c r="D560" i="2" s="1"/>
  <c r="C559" i="2"/>
  <c r="D559" i="2" s="1"/>
  <c r="C558" i="2"/>
  <c r="D558" i="2" s="1"/>
  <c r="C557" i="2"/>
  <c r="D557" i="2" s="1"/>
  <c r="C556" i="2"/>
  <c r="D556" i="2" s="1"/>
  <c r="C555" i="2"/>
  <c r="D555" i="2" s="1"/>
  <c r="C554" i="2"/>
  <c r="D554" i="2" s="1"/>
  <c r="C553" i="2"/>
  <c r="D553" i="2" s="1"/>
  <c r="C552" i="2"/>
  <c r="D552" i="2" s="1"/>
  <c r="C551" i="2"/>
  <c r="D551" i="2" s="1"/>
  <c r="C550" i="2"/>
  <c r="D550" i="2" s="1"/>
  <c r="C549" i="2"/>
  <c r="D549" i="2" s="1"/>
  <c r="C548" i="2"/>
  <c r="D548" i="2" s="1"/>
  <c r="C547" i="2"/>
  <c r="D547" i="2" s="1"/>
  <c r="C546" i="2"/>
  <c r="D546" i="2" s="1"/>
  <c r="C545" i="2"/>
  <c r="D545" i="2" s="1"/>
  <c r="C544" i="2"/>
  <c r="D544" i="2" s="1"/>
  <c r="D543" i="2"/>
  <c r="D542" i="2"/>
  <c r="D541" i="2"/>
  <c r="D540" i="2"/>
  <c r="D539" i="2"/>
  <c r="C538" i="2"/>
  <c r="D538" i="2" s="1"/>
  <c r="C537" i="2"/>
  <c r="D537" i="2" s="1"/>
  <c r="D536" i="2"/>
  <c r="C535" i="2"/>
  <c r="D535" i="2" s="1"/>
  <c r="C534" i="2"/>
  <c r="D534" i="2" s="1"/>
  <c r="C533" i="2"/>
  <c r="D533" i="2" s="1"/>
  <c r="C532" i="2"/>
  <c r="D532" i="2" s="1"/>
  <c r="C531" i="2"/>
  <c r="D531" i="2" s="1"/>
  <c r="C530" i="2"/>
  <c r="D530" i="2" s="1"/>
  <c r="C529" i="2"/>
  <c r="D529" i="2" s="1"/>
  <c r="C528" i="2"/>
  <c r="D528" i="2" s="1"/>
  <c r="C527" i="2"/>
  <c r="D527" i="2" s="1"/>
  <c r="C526" i="2"/>
  <c r="D526" i="2" s="1"/>
  <c r="C525" i="2"/>
  <c r="D525" i="2" s="1"/>
  <c r="C524" i="2"/>
  <c r="D524" i="2" s="1"/>
  <c r="C523" i="2"/>
  <c r="D523" i="2" s="1"/>
  <c r="C522" i="2"/>
  <c r="D522" i="2" s="1"/>
  <c r="C521" i="2"/>
  <c r="D521" i="2" s="1"/>
  <c r="C520" i="2"/>
  <c r="D520" i="2" s="1"/>
  <c r="D519" i="2"/>
  <c r="D518" i="2"/>
  <c r="D517" i="2"/>
  <c r="D516" i="2"/>
  <c r="C515" i="2"/>
  <c r="D515" i="2" s="1"/>
  <c r="C514" i="2"/>
  <c r="D514" i="2" s="1"/>
  <c r="C513" i="2"/>
  <c r="D513" i="2" s="1"/>
  <c r="C512" i="2"/>
  <c r="D512" i="2" s="1"/>
  <c r="C511" i="2"/>
  <c r="D511" i="2" s="1"/>
  <c r="C510" i="2"/>
  <c r="D510" i="2" s="1"/>
  <c r="C509" i="2"/>
  <c r="D509" i="2" s="1"/>
  <c r="C508" i="2"/>
  <c r="D508" i="2" s="1"/>
  <c r="C507" i="2"/>
  <c r="D507" i="2" s="1"/>
  <c r="C506" i="2"/>
  <c r="D506" i="2" s="1"/>
  <c r="C505" i="2"/>
  <c r="D505" i="2" s="1"/>
  <c r="C504" i="2"/>
  <c r="D504" i="2" s="1"/>
  <c r="C503" i="2"/>
  <c r="D503" i="2" s="1"/>
  <c r="C502" i="2"/>
  <c r="D502" i="2" s="1"/>
  <c r="C501" i="2"/>
  <c r="D501" i="2" s="1"/>
  <c r="C500" i="2"/>
  <c r="D500" i="2" s="1"/>
  <c r="C499" i="2"/>
  <c r="D499" i="2" s="1"/>
  <c r="C498" i="2"/>
  <c r="D498" i="2" s="1"/>
  <c r="D496" i="2"/>
  <c r="D495" i="2"/>
  <c r="D494" i="2"/>
  <c r="D493" i="2"/>
  <c r="D492" i="2"/>
  <c r="C491" i="2"/>
  <c r="D491" i="2" s="1"/>
  <c r="C490" i="2"/>
  <c r="D490" i="2" s="1"/>
  <c r="C489" i="2"/>
  <c r="D489" i="2" s="1"/>
  <c r="C488" i="2"/>
  <c r="D488" i="2" s="1"/>
  <c r="C487" i="2"/>
  <c r="D487" i="2" s="1"/>
  <c r="C486" i="2"/>
  <c r="D486" i="2" s="1"/>
  <c r="C485" i="2"/>
  <c r="D485" i="2" s="1"/>
  <c r="C484" i="2"/>
  <c r="D484" i="2" s="1"/>
  <c r="C483" i="2"/>
  <c r="D483" i="2" s="1"/>
  <c r="C482" i="2"/>
  <c r="D482" i="2" s="1"/>
  <c r="C481" i="2"/>
  <c r="D481" i="2" s="1"/>
  <c r="C480" i="2"/>
  <c r="D480" i="2" s="1"/>
  <c r="C479" i="2"/>
  <c r="D479" i="2" s="1"/>
  <c r="C478" i="2"/>
  <c r="D478" i="2" s="1"/>
  <c r="C477" i="2"/>
  <c r="D477" i="2" s="1"/>
  <c r="C476" i="2"/>
  <c r="D476" i="2" s="1"/>
  <c r="C475" i="2"/>
  <c r="D475" i="2" s="1"/>
  <c r="C474" i="2"/>
  <c r="D474" i="2" s="1"/>
  <c r="C473" i="2"/>
  <c r="D473" i="2" s="1"/>
  <c r="C472" i="2"/>
  <c r="D472" i="2" s="1"/>
  <c r="C471" i="2"/>
  <c r="D471" i="2" s="1"/>
  <c r="C470" i="2"/>
  <c r="D470" i="2" s="1"/>
  <c r="C469" i="2"/>
  <c r="D469" i="2" s="1"/>
  <c r="C468" i="2"/>
  <c r="D468" i="2" s="1"/>
  <c r="C467" i="2"/>
  <c r="D467" i="2" s="1"/>
  <c r="C466" i="2" l="1"/>
  <c r="D466" i="2" s="1"/>
  <c r="C465" i="2"/>
  <c r="D465" i="2" s="1"/>
  <c r="C464" i="2"/>
  <c r="D464" i="2" s="1"/>
  <c r="C463" i="2"/>
  <c r="D463" i="2" s="1"/>
  <c r="C462" i="2"/>
  <c r="D462" i="2" s="1"/>
  <c r="C461" i="2"/>
  <c r="D461" i="2" s="1"/>
  <c r="C460" i="2"/>
  <c r="D460" i="2" s="1"/>
  <c r="C459" i="2"/>
  <c r="D459" i="2" s="1"/>
  <c r="D458" i="2"/>
  <c r="C457" i="2"/>
  <c r="D457" i="2" s="1"/>
  <c r="C456" i="2"/>
  <c r="D456" i="2" s="1"/>
  <c r="C455" i="2"/>
  <c r="D455" i="2" s="1"/>
  <c r="C454" i="2"/>
  <c r="D454" i="2" s="1"/>
  <c r="C453" i="2"/>
  <c r="D453" i="2" s="1"/>
  <c r="C452" i="2"/>
  <c r="D452" i="2" s="1"/>
  <c r="C451" i="2"/>
  <c r="D451" i="2" s="1"/>
  <c r="C450" i="2"/>
  <c r="D450" i="2" s="1"/>
  <c r="C449" i="2"/>
  <c r="D449" i="2" s="1"/>
  <c r="C448" i="2"/>
  <c r="D448" i="2" s="1"/>
  <c r="C447" i="2"/>
  <c r="D447" i="2" s="1"/>
  <c r="C446" i="2"/>
  <c r="D446" i="2" s="1"/>
  <c r="C445" i="2"/>
  <c r="D445" i="2" s="1"/>
  <c r="C444" i="2"/>
  <c r="D444" i="2" s="1"/>
  <c r="C443" i="2"/>
  <c r="D443" i="2" s="1"/>
  <c r="C442" i="2"/>
  <c r="D442" i="2" s="1"/>
  <c r="C441" i="2"/>
  <c r="D441" i="2" s="1"/>
  <c r="C440" i="2"/>
  <c r="D440" i="2" s="1"/>
  <c r="C439" i="2"/>
  <c r="D439" i="2" s="1"/>
  <c r="C438" i="2"/>
  <c r="D438" i="2" s="1"/>
  <c r="C437" i="2"/>
  <c r="D437" i="2" s="1"/>
  <c r="C436" i="2"/>
  <c r="D436" i="2" s="1"/>
  <c r="C435" i="2"/>
  <c r="D435" i="2" s="1"/>
  <c r="C434" i="2"/>
  <c r="D434" i="2" s="1"/>
  <c r="C433" i="2"/>
  <c r="D433" i="2" s="1"/>
  <c r="C432" i="2"/>
  <c r="D432" i="2" s="1"/>
  <c r="C431" i="2"/>
  <c r="D431" i="2" s="1"/>
  <c r="C430" i="2"/>
  <c r="D430" i="2" s="1"/>
  <c r="C429" i="2"/>
  <c r="D429" i="2" s="1"/>
  <c r="C428" i="2"/>
  <c r="D428" i="2" s="1"/>
  <c r="C427" i="2"/>
  <c r="D427" i="2" s="1"/>
  <c r="D426" i="2"/>
  <c r="C425" i="2"/>
  <c r="D425" i="2" s="1"/>
  <c r="C424" i="2"/>
  <c r="D424" i="2" s="1"/>
  <c r="C423" i="2"/>
  <c r="D423" i="2" s="1"/>
  <c r="C422" i="2"/>
  <c r="D422" i="2" s="1"/>
  <c r="C421" i="2"/>
  <c r="D421" i="2" s="1"/>
  <c r="C420" i="2"/>
  <c r="D420" i="2" s="1"/>
  <c r="C419" i="2"/>
  <c r="D419" i="2" s="1"/>
  <c r="C418" i="2"/>
  <c r="D418" i="2" s="1"/>
  <c r="C417" i="2"/>
  <c r="D417" i="2" s="1"/>
  <c r="C416" i="2"/>
  <c r="D416" i="2" s="1"/>
  <c r="C415" i="2"/>
  <c r="D415" i="2" s="1"/>
  <c r="C414" i="2"/>
  <c r="D414" i="2" s="1"/>
  <c r="C413" i="2"/>
  <c r="D413" i="2" s="1"/>
  <c r="D412" i="2"/>
  <c r="C411" i="2"/>
  <c r="D411" i="2" s="1"/>
  <c r="C410" i="2"/>
  <c r="D410" i="2" s="1"/>
  <c r="C409" i="2"/>
  <c r="D409" i="2" s="1"/>
  <c r="C408" i="2"/>
  <c r="D408" i="2" s="1"/>
  <c r="C407" i="2"/>
  <c r="D407" i="2" s="1"/>
  <c r="C406" i="2"/>
  <c r="D406" i="2" s="1"/>
  <c r="C405" i="2"/>
  <c r="D405" i="2" s="1"/>
  <c r="C404" i="2"/>
  <c r="D404" i="2" s="1"/>
  <c r="C403" i="2"/>
  <c r="D403" i="2" s="1"/>
  <c r="C402" i="2"/>
  <c r="D402" i="2" s="1"/>
  <c r="C401" i="2"/>
  <c r="D401" i="2" s="1"/>
  <c r="C400" i="2"/>
  <c r="D400" i="2" s="1"/>
  <c r="C399" i="2"/>
  <c r="D399" i="2" s="1"/>
  <c r="C398" i="2"/>
  <c r="D398" i="2" s="1"/>
  <c r="C397" i="2"/>
  <c r="D397" i="2" s="1"/>
  <c r="C396" i="2"/>
  <c r="D396" i="2" s="1"/>
  <c r="C395" i="2"/>
  <c r="D395" i="2" s="1"/>
  <c r="C394" i="2"/>
  <c r="D394" i="2" s="1"/>
  <c r="C393" i="2"/>
  <c r="D393" i="2" s="1"/>
  <c r="C392" i="2"/>
  <c r="D392" i="2" s="1"/>
  <c r="D391" i="2"/>
  <c r="C390" i="2"/>
  <c r="D390" i="2" s="1"/>
  <c r="C389" i="2"/>
  <c r="D389" i="2" s="1"/>
  <c r="C388" i="2"/>
  <c r="D388" i="2" s="1"/>
  <c r="C387" i="2"/>
  <c r="D387" i="2" s="1"/>
  <c r="C386" i="2"/>
  <c r="D386" i="2" s="1"/>
  <c r="C385" i="2"/>
  <c r="D385" i="2" s="1"/>
  <c r="C384" i="2"/>
  <c r="D384" i="2" s="1"/>
  <c r="C383" i="2"/>
  <c r="D383" i="2" s="1"/>
  <c r="C382" i="2"/>
  <c r="D382" i="2" s="1"/>
  <c r="C381" i="2"/>
  <c r="D381" i="2" s="1"/>
  <c r="C380" i="2"/>
  <c r="D380" i="2" s="1"/>
  <c r="C379" i="2"/>
  <c r="D379" i="2" s="1"/>
  <c r="C378" i="2"/>
  <c r="D378" i="2" s="1"/>
  <c r="C377" i="2"/>
  <c r="D377" i="2" s="1"/>
  <c r="C376" i="2"/>
  <c r="D376" i="2" s="1"/>
  <c r="C375" i="2" l="1"/>
  <c r="D375" i="2" s="1"/>
  <c r="C374" i="2"/>
  <c r="D374" i="2" s="1"/>
  <c r="C373" i="2"/>
  <c r="D373" i="2" s="1"/>
  <c r="C372" i="2"/>
  <c r="D372" i="2" s="1"/>
  <c r="C371" i="2"/>
  <c r="D371" i="2" s="1"/>
  <c r="D370" i="2"/>
  <c r="D369" i="2"/>
  <c r="C368" i="2"/>
  <c r="D368" i="2" s="1"/>
  <c r="C367" i="2"/>
  <c r="D367" i="2" s="1"/>
  <c r="C366" i="2"/>
  <c r="D366" i="2" s="1"/>
  <c r="C365" i="2"/>
  <c r="D365" i="2" s="1"/>
  <c r="C364" i="2"/>
  <c r="D364" i="2" s="1"/>
  <c r="C363" i="2"/>
  <c r="D363" i="2" s="1"/>
  <c r="C354" i="2"/>
  <c r="D354" i="2" s="1"/>
  <c r="C353" i="2"/>
  <c r="D353" i="2" s="1"/>
  <c r="C352" i="2"/>
  <c r="D352" i="2" s="1"/>
  <c r="C351" i="2"/>
  <c r="D351" i="2" s="1"/>
  <c r="C350" i="2"/>
  <c r="D350" i="2" s="1"/>
  <c r="C349" i="2"/>
  <c r="D349" i="2" s="1"/>
  <c r="C348" i="2"/>
  <c r="D348" i="2" s="1"/>
  <c r="C347" i="2"/>
  <c r="D347" i="2" s="1"/>
  <c r="C346" i="2"/>
  <c r="D346" i="2" s="1"/>
  <c r="C345" i="2"/>
  <c r="D345" i="2" s="1"/>
  <c r="C344" i="2"/>
  <c r="D344" i="2" s="1"/>
  <c r="C343" i="2"/>
  <c r="D343" i="2" s="1"/>
  <c r="C342" i="2"/>
  <c r="D342" i="2" s="1"/>
  <c r="C341" i="2"/>
  <c r="D341" i="2" s="1"/>
  <c r="C340" i="2"/>
  <c r="D340" i="2" s="1"/>
  <c r="C339" i="2"/>
  <c r="D339" i="2" s="1"/>
  <c r="C338" i="2"/>
  <c r="D338" i="2" s="1"/>
  <c r="C337" i="2"/>
  <c r="D337" i="2" s="1"/>
  <c r="C336" i="2"/>
  <c r="D336" i="2" s="1"/>
  <c r="C335" i="2"/>
  <c r="D335" i="2" s="1"/>
  <c r="C334" i="2"/>
  <c r="D334" i="2" s="1"/>
  <c r="C333" i="2"/>
  <c r="D333" i="2" s="1"/>
  <c r="C332" i="2"/>
  <c r="D332" i="2" s="1"/>
  <c r="C276" i="2"/>
  <c r="D276" i="2" s="1"/>
  <c r="C277" i="2"/>
  <c r="D277" i="2" s="1"/>
  <c r="C275" i="2"/>
  <c r="D275" i="2" s="1"/>
  <c r="C274" i="2"/>
  <c r="D274" i="2" s="1"/>
  <c r="C273" i="2"/>
  <c r="D273" i="2" s="1"/>
  <c r="C272" i="2"/>
  <c r="D272" i="2" s="1"/>
  <c r="C271" i="2"/>
  <c r="D271" i="2" s="1"/>
  <c r="C270" i="2"/>
  <c r="D270" i="2" s="1"/>
  <c r="C269" i="2"/>
  <c r="D269" i="2" s="1"/>
  <c r="C268" i="2"/>
  <c r="D268" i="2" s="1"/>
  <c r="C267" i="2"/>
  <c r="D267" i="2" s="1"/>
  <c r="C266" i="2"/>
  <c r="D266" i="2" s="1"/>
  <c r="C265" i="2"/>
  <c r="D265" i="2" s="1"/>
  <c r="C264" i="2"/>
  <c r="D264" i="2" s="1"/>
  <c r="D306" i="2"/>
  <c r="D301" i="2"/>
  <c r="C298" i="2" a="1"/>
  <c r="C298" i="2" s="1"/>
  <c r="D298" i="2" s="1"/>
  <c r="C297" i="2"/>
  <c r="D297" i="2" s="1"/>
  <c r="C296" i="2"/>
  <c r="D296" i="2" s="1"/>
  <c r="C295" i="2"/>
  <c r="D295" i="2" s="1"/>
  <c r="C294" i="2"/>
  <c r="D294" i="2" s="1"/>
  <c r="C293" i="2"/>
  <c r="D293" i="2" s="1"/>
  <c r="C292" i="2"/>
  <c r="D292" i="2" s="1"/>
  <c r="C291" i="2"/>
  <c r="D291" i="2" s="1"/>
  <c r="C290" i="2"/>
  <c r="D290" i="2" s="1"/>
  <c r="C289" i="2"/>
  <c r="D289" i="2" s="1"/>
  <c r="C288" i="2"/>
  <c r="D288" i="2" s="1"/>
  <c r="C287" i="2"/>
  <c r="D287" i="2" s="1"/>
  <c r="C286" i="2"/>
  <c r="D286" i="2" s="1"/>
  <c r="C285" i="2"/>
  <c r="D285" i="2" s="1"/>
  <c r="C284" i="2"/>
  <c r="D284" i="2" s="1"/>
  <c r="C283" i="2"/>
  <c r="D283" i="2" s="1"/>
  <c r="C282" i="2"/>
  <c r="D282" i="2" s="1"/>
  <c r="C281" i="2"/>
  <c r="D281" i="2" s="1"/>
  <c r="C280" i="2"/>
  <c r="D280" i="2" s="1"/>
  <c r="C279" i="2"/>
  <c r="D279" i="2" s="1"/>
  <c r="C278" i="2"/>
  <c r="D278" i="2" s="1"/>
  <c r="C599" i="2"/>
  <c r="D599" i="2" s="1"/>
  <c r="C598" i="2"/>
  <c r="D598" i="2" s="1"/>
  <c r="C597" i="2"/>
  <c r="D597" i="2" s="1"/>
  <c r="C596" i="2"/>
  <c r="D596" i="2" s="1"/>
  <c r="C586" i="2"/>
  <c r="D586" i="2" s="1"/>
  <c r="C595" i="2"/>
  <c r="D595" i="2" s="1"/>
  <c r="C594" i="2"/>
  <c r="D594" i="2" s="1"/>
  <c r="C593" i="2"/>
  <c r="D593" i="2" s="1"/>
  <c r="C592" i="2"/>
  <c r="D592" i="2" s="1"/>
  <c r="C591" i="2"/>
  <c r="D591" i="2" s="1"/>
  <c r="C590" i="2"/>
  <c r="D590" i="2" s="1"/>
  <c r="C589" i="2"/>
  <c r="D589" i="2" s="1"/>
  <c r="C588" i="2"/>
  <c r="D588" i="2" s="1"/>
  <c r="C587" i="2"/>
  <c r="D587" i="2" s="1"/>
  <c r="C585" i="2"/>
  <c r="D585" i="2" s="1"/>
  <c r="C584" i="2"/>
  <c r="D584" i="2" s="1"/>
  <c r="C583" i="2"/>
  <c r="D583" i="2" s="1"/>
  <c r="C582" i="2"/>
  <c r="D582" i="2" s="1"/>
  <c r="C581" i="2"/>
  <c r="D581" i="2" s="1"/>
  <c r="C580" i="2"/>
  <c r="D580" i="2" s="1"/>
  <c r="C579" i="2"/>
  <c r="D579" i="2" s="1"/>
  <c r="C578" i="2"/>
  <c r="D578" i="2" s="1"/>
  <c r="C215" i="2"/>
  <c r="D215" i="2" s="1"/>
  <c r="C216" i="2"/>
  <c r="D216" i="2" s="1"/>
  <c r="C217" i="2"/>
  <c r="D217" i="2" s="1"/>
  <c r="C218" i="2"/>
  <c r="D218" i="2" s="1"/>
  <c r="C219" i="2"/>
  <c r="D219" i="2" s="1"/>
  <c r="C220" i="2"/>
  <c r="D220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32" i="2"/>
  <c r="D232" i="2" s="1"/>
  <c r="C233" i="2"/>
  <c r="D233" i="2" s="1"/>
  <c r="C234" i="2"/>
  <c r="D234" i="2" s="1"/>
  <c r="C235" i="2"/>
  <c r="D235" i="2" s="1"/>
  <c r="C236" i="2"/>
  <c r="D236" i="2" s="1"/>
  <c r="C237" i="2"/>
  <c r="D237" i="2" s="1"/>
  <c r="C238" i="2"/>
  <c r="D238" i="2" s="1"/>
  <c r="C239" i="2"/>
  <c r="D239" i="2" s="1"/>
  <c r="C240" i="2"/>
  <c r="D240" i="2" s="1"/>
  <c r="C241" i="2"/>
  <c r="D241" i="2" s="1"/>
  <c r="C242" i="2"/>
  <c r="D242" i="2" s="1"/>
  <c r="C243" i="2"/>
  <c r="D243" i="2" s="1"/>
  <c r="C244" i="2"/>
  <c r="D244" i="2" s="1"/>
  <c r="C245" i="2"/>
  <c r="D245" i="2" s="1"/>
  <c r="C246" i="2"/>
  <c r="D246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4" i="2"/>
  <c r="D254" i="2" s="1"/>
  <c r="C255" i="2"/>
  <c r="D255" i="2" s="1"/>
  <c r="C256" i="2"/>
  <c r="D256" i="2" s="1"/>
  <c r="C257" i="2"/>
  <c r="D257" i="2" s="1"/>
  <c r="C258" i="2"/>
  <c r="D258" i="2" s="1"/>
  <c r="C259" i="2"/>
  <c r="D259" i="2" s="1"/>
  <c r="C260" i="2"/>
  <c r="D260" i="2" s="1"/>
  <c r="C261" i="2"/>
  <c r="D261" i="2" s="1"/>
  <c r="C262" i="2"/>
  <c r="D262" i="2" s="1"/>
  <c r="C263" i="2"/>
  <c r="D263" i="2" s="1"/>
  <c r="C307" i="2"/>
  <c r="D307" i="2" s="1"/>
  <c r="C308" i="2"/>
  <c r="D308" i="2" s="1"/>
  <c r="C309" i="2"/>
  <c r="D309" i="2" s="1"/>
  <c r="C310" i="2"/>
  <c r="D310" i="2" s="1"/>
  <c r="C311" i="2"/>
  <c r="D311" i="2" s="1"/>
  <c r="C312" i="2"/>
  <c r="D312" i="2" s="1"/>
  <c r="C313" i="2"/>
  <c r="D313" i="2" s="1"/>
  <c r="C314" i="2"/>
  <c r="D314" i="2" s="1"/>
  <c r="C315" i="2"/>
  <c r="D315" i="2" s="1"/>
  <c r="C316" i="2"/>
  <c r="D316" i="2" s="1"/>
  <c r="C317" i="2"/>
  <c r="D317" i="2" s="1"/>
  <c r="C318" i="2"/>
  <c r="D318" i="2" s="1"/>
  <c r="C319" i="2"/>
  <c r="D319" i="2" s="1"/>
  <c r="C320" i="2"/>
  <c r="D320" i="2" s="1"/>
  <c r="C321" i="2"/>
  <c r="D321" i="2" s="1"/>
  <c r="C322" i="2"/>
  <c r="D322" i="2" s="1"/>
  <c r="C323" i="2"/>
  <c r="D323" i="2" s="1"/>
  <c r="C324" i="2"/>
  <c r="D324" i="2" s="1"/>
  <c r="C325" i="2"/>
  <c r="D325" i="2" s="1"/>
  <c r="C326" i="2"/>
  <c r="D326" i="2" s="1"/>
  <c r="C327" i="2"/>
  <c r="D327" i="2" s="1"/>
  <c r="C328" i="2"/>
  <c r="D328" i="2" s="1"/>
  <c r="C329" i="2"/>
  <c r="D329" i="2" s="1"/>
  <c r="C330" i="2"/>
  <c r="D330" i="2" s="1"/>
  <c r="C331" i="2"/>
  <c r="D331" i="2" s="1"/>
  <c r="C214" i="2"/>
  <c r="D2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tc={4ED9E400-CAA3-401A-AC62-ADE341AD4FB8}</author>
    <author>LARENAS</author>
  </authors>
  <commentList>
    <comment ref="G1" authorId="0" shapeId="0" xr:uid="{00000000-0006-0000-0000-000001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reponsables  deben estar creados en la tabla terceros </t>
      </text>
    </comment>
    <comment ref="J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LARENAS:</t>
        </r>
        <r>
          <rPr>
            <sz val="9"/>
            <color indexed="81"/>
            <rFont val="Tahoma"/>
            <family val="2"/>
          </rPr>
          <t xml:space="preserve">
SI  LO TIENEN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<sst xmlns="http://schemas.openxmlformats.org/spreadsheetml/2006/main" count="4046" uniqueCount="571">
  <si>
    <t>Nombre</t>
  </si>
  <si>
    <t>Código Grupo Articulo</t>
  </si>
  <si>
    <t>Código Grupo Contable</t>
  </si>
  <si>
    <t>TipoBien (M/I)</t>
  </si>
  <si>
    <t>Código Responsable</t>
  </si>
  <si>
    <t>Nombre Responsable</t>
  </si>
  <si>
    <t>Fecha Compra</t>
  </si>
  <si>
    <t>Vida Util</t>
  </si>
  <si>
    <t>Estado (B/R/M)</t>
  </si>
  <si>
    <t>Modelo</t>
  </si>
  <si>
    <t>Marca</t>
  </si>
  <si>
    <t>Seria</t>
  </si>
  <si>
    <t>Escritura</t>
  </si>
  <si>
    <t>Matricula</t>
  </si>
  <si>
    <t>Fecha Exclusión</t>
  </si>
  <si>
    <t>Fecha Depreciación</t>
  </si>
  <si>
    <t>Fecha Baja</t>
  </si>
  <si>
    <t>Valor Compra</t>
  </si>
  <si>
    <t>Valor Depreciación</t>
  </si>
  <si>
    <t>Ubicación</t>
  </si>
  <si>
    <t>Recurso</t>
  </si>
  <si>
    <t>T. Adquisicion</t>
  </si>
  <si>
    <t>Observación</t>
  </si>
  <si>
    <t>Descripción</t>
  </si>
  <si>
    <t>Tipo Hoja Vida (NI,RT,AR,CH,VE)</t>
  </si>
  <si>
    <t>Area Administrativa</t>
  </si>
  <si>
    <t>Valor Residual</t>
  </si>
  <si>
    <t>Nro frA</t>
  </si>
  <si>
    <t>Cantidad</t>
  </si>
  <si>
    <t>En servicio de</t>
  </si>
  <si>
    <t>SEMOVIENTES Y PLANTAS</t>
  </si>
  <si>
    <t>CODIGO</t>
  </si>
  <si>
    <t>MATERIALIDAD</t>
  </si>
  <si>
    <t>MATERIALIDAD ESPECIFICA</t>
  </si>
  <si>
    <t>CODIGO ESPECIFICO</t>
  </si>
  <si>
    <t>OBSERVACIONES</t>
  </si>
  <si>
    <t>Vacas o Toros, caballos, cerdos sementales</t>
  </si>
  <si>
    <t xml:space="preserve">valor mayor a MEDIO salario Mínimo y que se tengan para uso permanente </t>
  </si>
  <si>
    <t>MAQUINARIA, PLANTA Y EQUIPO EN MONTAJE</t>
  </si>
  <si>
    <t>En aquellos casos donde exista</t>
  </si>
  <si>
    <t>MAQUINARIA Y EQUIPO</t>
  </si>
  <si>
    <t xml:space="preserve">Equipo de construcción </t>
  </si>
  <si>
    <t xml:space="preserve">Maquinaria industrial </t>
  </si>
  <si>
    <t xml:space="preserve">Equipo de música </t>
  </si>
  <si>
    <t xml:space="preserve">Equipo de recreación y deporte </t>
  </si>
  <si>
    <t xml:space="preserve">Equipo agropecuario, de silvicultura, avicultura y pesca </t>
  </si>
  <si>
    <t xml:space="preserve">Equipo de enseñanza </t>
  </si>
  <si>
    <t xml:space="preserve">Herramientas y accesorios </t>
  </si>
  <si>
    <t xml:space="preserve">Equipo de ayuda audiovisual </t>
  </si>
  <si>
    <t>NA</t>
  </si>
  <si>
    <t>Equipo de aseo</t>
  </si>
  <si>
    <t>Individualizar los que sean mayores a un CUARTO del salario mínimo (lo demás el colegio debe llevan un control administrativo). Si se trata de equipos de ayuda audiovisual o herramientas industriales deberán identificar la marca.</t>
  </si>
  <si>
    <t>EQUIPO MÉDICO Y CIENTÍFICO</t>
  </si>
  <si>
    <t xml:space="preserve">se identificarán los equipos más representativos de los laboratorios de la institución cuyo valor de reposición se a mayor a MEDIO SALARIO MINIMO </t>
  </si>
  <si>
    <t xml:space="preserve">Equipo de investigación </t>
  </si>
  <si>
    <t xml:space="preserve">Equipo de laboratorio </t>
  </si>
  <si>
    <t xml:space="preserve">Equipo de apoyo terapéutico </t>
  </si>
  <si>
    <t xml:space="preserve">Otro equipo médico y científico </t>
  </si>
  <si>
    <t>EQUIPOS DE TRANSPORTE, TRACCIÓN Y ELEVACIÓN</t>
  </si>
  <si>
    <t>En los casos en que exista vehículo de propiedad o bajo el control de la institución, se deberá identificar con la Marca Modelo, año y placa</t>
  </si>
  <si>
    <t>vehículo de propiedad o bajo el control de la institución</t>
  </si>
  <si>
    <t>MUEBLES, ENSERES Y EQUIPO DE OFICINA</t>
  </si>
  <si>
    <t>Individualizar los que sean mayores a un CUARTO del salario mínimo</t>
  </si>
  <si>
    <t xml:space="preserve">Muebles y enseres </t>
  </si>
  <si>
    <t xml:space="preserve">Equipo y máquina de oficina </t>
  </si>
  <si>
    <t>Otros muebles, enseres y equipo de oficina</t>
  </si>
  <si>
    <t>EQUIPOS DE COMUNICACIÓN Y COMPUTACIÓN</t>
  </si>
  <si>
    <t>portátiles o de mesa que estén completos, Video Beam, Cámaras etc</t>
  </si>
  <si>
    <t xml:space="preserve">SI hay accesorios como estabilizadores, diademas, parlantes, mouses que no estén instalados se detallas por separado. </t>
  </si>
  <si>
    <t>EQUIPOS DE COMEDOR, COCINA, DESPENSA Y HOTELERÍA</t>
  </si>
  <si>
    <t xml:space="preserve">Equipo de restaurante y cafetería </t>
  </si>
  <si>
    <t>Detallar electrodomésticos y ollas grandes y de presión. Lo demás llevarlos en cifra global y mantener un control administrativo interno. Si tiene un inventario interno enviarlo. No se detallará en el Excel anexo</t>
  </si>
  <si>
    <t xml:space="preserve">Otros equipos de comedor, cocina, despensa y hotelería </t>
  </si>
  <si>
    <t>BIENES DE ARTE Y CULTURA</t>
  </si>
  <si>
    <t>instrumentos musicales de valor mayor a Medio salario mínimo</t>
  </si>
  <si>
    <t>Los libros de Consulta llevar control administrativo interno., enviar en Excel el que tengan actualmente y dar un valor global aproximado. No se incluirá en este archivo de Excel</t>
  </si>
  <si>
    <t>M</t>
  </si>
  <si>
    <t>AULA DE CLASE</t>
  </si>
  <si>
    <t>B</t>
  </si>
  <si>
    <t>SEDE PRINCIPAL</t>
  </si>
  <si>
    <t>ESCRITORIO  MADERA</t>
  </si>
  <si>
    <t>R</t>
  </si>
  <si>
    <t>MESAS DE COMPUTADOR</t>
  </si>
  <si>
    <t>ARMARIO DE MADERA</t>
  </si>
  <si>
    <t>BURETA</t>
  </si>
  <si>
    <t>LABORATORIO</t>
  </si>
  <si>
    <t>TERMOMETRO DE MERCURIO</t>
  </si>
  <si>
    <t>PROBETA 250 ML</t>
  </si>
  <si>
    <t>CONDENSADOR</t>
  </si>
  <si>
    <t>BALON AFORADO 500</t>
  </si>
  <si>
    <t>BALON AFORADO 250</t>
  </si>
  <si>
    <t>BALON AFORADO CON DESPRENDIMIENTO LATERAL 250 ML</t>
  </si>
  <si>
    <t>BALON AFORADO CON DESPRENDIMIENTO LATERAL 100 ML</t>
  </si>
  <si>
    <t>MATRAZ</t>
  </si>
  <si>
    <t>TUVOS DE ENSAYO CON DESPRENDIMIENTO</t>
  </si>
  <si>
    <t>TUVO DE ENSAYO</t>
  </si>
  <si>
    <t>GRADILLAS</t>
  </si>
  <si>
    <t>SALON DE PROFESORES</t>
  </si>
  <si>
    <t>AROS</t>
  </si>
  <si>
    <t>MALLA VOLLEYBALL</t>
  </si>
  <si>
    <t>CONOS</t>
  </si>
  <si>
    <t>JABALINA</t>
  </si>
  <si>
    <t>DISCO</t>
  </si>
  <si>
    <t xml:space="preserve">BALA 3 Y 5 </t>
  </si>
  <si>
    <t>SOMBREROS NEGROS</t>
  </si>
  <si>
    <t>SOMBREROS BLANCOS</t>
  </si>
  <si>
    <t>TELEVISOR</t>
  </si>
  <si>
    <t xml:space="preserve">SALÓN DE INFORMATICA </t>
  </si>
  <si>
    <t>SAMSUNG</t>
  </si>
  <si>
    <t>IMPRESORA</t>
  </si>
  <si>
    <t>CANON</t>
  </si>
  <si>
    <t>VIDEO BEAM</t>
  </si>
  <si>
    <t>OPTOMA</t>
  </si>
  <si>
    <t>UHF</t>
  </si>
  <si>
    <t>PARLANTE</t>
  </si>
  <si>
    <t>LOGITECH</t>
  </si>
  <si>
    <t>STARTEC</t>
  </si>
  <si>
    <t>REGULADORES</t>
  </si>
  <si>
    <t>APC</t>
  </si>
  <si>
    <t>J&amp;RTECNOLOGY</t>
  </si>
  <si>
    <t>PCSMART</t>
  </si>
  <si>
    <t>ROUTER</t>
  </si>
  <si>
    <t>VIVE COLEGIO</t>
  </si>
  <si>
    <t>CARGADORES PC</t>
  </si>
  <si>
    <t>EQUIPOS DE SONIDO</t>
  </si>
  <si>
    <t>SONIC</t>
  </si>
  <si>
    <t>COCINA</t>
  </si>
  <si>
    <t>MEDIDOR DE COMIDA (ARROZ Y GRANOS SP-P-M-G)</t>
  </si>
  <si>
    <t>CALDERO (GRANDE)</t>
  </si>
  <si>
    <t>CALDERO (MEDIANA)</t>
  </si>
  <si>
    <t>NEVERA</t>
  </si>
  <si>
    <t>CONGELADOR</t>
  </si>
  <si>
    <t>MATERIALIDAD A LA QUE PERTENECE</t>
  </si>
  <si>
    <t>SILLA</t>
  </si>
  <si>
    <t>ESCRITORIO</t>
  </si>
  <si>
    <t xml:space="preserve">ESTANTE </t>
  </si>
  <si>
    <t>ARMARIO</t>
  </si>
  <si>
    <t>GABETERO</t>
  </si>
  <si>
    <t>PIPETA</t>
  </si>
  <si>
    <t>TERMOMETRO</t>
  </si>
  <si>
    <t>PROBETA</t>
  </si>
  <si>
    <t>DIGITACION</t>
  </si>
  <si>
    <t>AFORADO</t>
  </si>
  <si>
    <t>ENSAYO</t>
  </si>
  <si>
    <t>ARTICULO PALABRA CLAVE</t>
  </si>
  <si>
    <t>GRADILLA</t>
  </si>
  <si>
    <t>DECANTACION</t>
  </si>
  <si>
    <t>REACTIVO</t>
  </si>
  <si>
    <t>FUTBOL</t>
  </si>
  <si>
    <t>VOLLEYBALL</t>
  </si>
  <si>
    <t>BALONCESTO</t>
  </si>
  <si>
    <t>MICROFUTBOL</t>
  </si>
  <si>
    <t>SOMBREROS</t>
  </si>
  <si>
    <t>FALDAS</t>
  </si>
  <si>
    <t>TRAJES</t>
  </si>
  <si>
    <t>BALA</t>
  </si>
  <si>
    <t>MICROFONO</t>
  </si>
  <si>
    <t>BEAM</t>
  </si>
  <si>
    <t>SONIDO</t>
  </si>
  <si>
    <t>CARGADOR</t>
  </si>
  <si>
    <t>PORTATIL</t>
  </si>
  <si>
    <t>BAFLES</t>
  </si>
  <si>
    <t>REGULADOR</t>
  </si>
  <si>
    <t>ESTUFA</t>
  </si>
  <si>
    <t>CALDERO</t>
  </si>
  <si>
    <t>MEDIDOR</t>
  </si>
  <si>
    <t>LICUADORA</t>
  </si>
  <si>
    <t>OLLA</t>
  </si>
  <si>
    <t>MESAS</t>
  </si>
  <si>
    <t>LA NIEBLA</t>
  </si>
  <si>
    <t>WILMER LINDARTE L.</t>
  </si>
  <si>
    <t>NICOMAR</t>
  </si>
  <si>
    <t>COMPUMAX</t>
  </si>
  <si>
    <t>GRABADORA</t>
  </si>
  <si>
    <t>SONY</t>
  </si>
  <si>
    <t>DLP</t>
  </si>
  <si>
    <t>MOUSE</t>
  </si>
  <si>
    <t>UNIDAD DE DVD</t>
  </si>
  <si>
    <t>GENIUS</t>
  </si>
  <si>
    <t>CHICONY</t>
  </si>
  <si>
    <t>LENOVO</t>
  </si>
  <si>
    <t>JYR TECNOLOGI</t>
  </si>
  <si>
    <t>EXTINTOR</t>
  </si>
  <si>
    <t>CFC-123</t>
  </si>
  <si>
    <t>ARMARIO DE MADERA PEQUEÑO</t>
  </si>
  <si>
    <t>SILLAS METALICAS GRANDES</t>
  </si>
  <si>
    <t>SILLAS METALICAS PEQUEÑAS</t>
  </si>
  <si>
    <t>SILLAS METALICAS MEDIANAS</t>
  </si>
  <si>
    <t>TABLERO ACRILICO</t>
  </si>
  <si>
    <t>VENTILADOR</t>
  </si>
  <si>
    <t>BLUE CROSS</t>
  </si>
  <si>
    <t>1 AÑO</t>
  </si>
  <si>
    <t>CR312</t>
  </si>
  <si>
    <t>CHALLENGER</t>
  </si>
  <si>
    <t>TA-8167BB</t>
  </si>
  <si>
    <t xml:space="preserve"> Brillante Alto</t>
  </si>
  <si>
    <t>GBERNACION</t>
  </si>
  <si>
    <t>RMP400FLC61</t>
  </si>
  <si>
    <t>MABE</t>
  </si>
  <si>
    <t>LC88XY</t>
  </si>
  <si>
    <t>ESTUFA INDUSTRIAL</t>
  </si>
  <si>
    <t>NO APLICA</t>
  </si>
  <si>
    <t>BASCULA TIPO RELOJ</t>
  </si>
  <si>
    <t>GOBERNACION</t>
  </si>
  <si>
    <t>SALON DE CLASE</t>
  </si>
  <si>
    <t>S G P</t>
  </si>
  <si>
    <t>J5162</t>
  </si>
  <si>
    <t>JYR</t>
  </si>
  <si>
    <t>700MHZ</t>
  </si>
  <si>
    <t>5 AÑOS</t>
  </si>
  <si>
    <t>SMART</t>
  </si>
  <si>
    <t>Aula de Clase</t>
  </si>
  <si>
    <t>BHN5010</t>
  </si>
  <si>
    <t>Donación</t>
  </si>
  <si>
    <t>CARGADORES</t>
  </si>
  <si>
    <t>1 año</t>
  </si>
  <si>
    <t>BATPCS2017</t>
  </si>
  <si>
    <t>LPS</t>
  </si>
  <si>
    <t>B-ABR1006</t>
  </si>
  <si>
    <t>CDP</t>
  </si>
  <si>
    <t>2 años</t>
  </si>
  <si>
    <t>NP-V260RB</t>
  </si>
  <si>
    <t>NEC</t>
  </si>
  <si>
    <t>27F036BEE</t>
  </si>
  <si>
    <t>4 años</t>
  </si>
  <si>
    <t>J Y R</t>
  </si>
  <si>
    <t>3 años</t>
  </si>
  <si>
    <t>No aplica</t>
  </si>
  <si>
    <t>1 años</t>
  </si>
  <si>
    <t>Cocina</t>
  </si>
  <si>
    <t>El Filo</t>
  </si>
  <si>
    <t>Sede la Ceiba</t>
  </si>
  <si>
    <t>Regular</t>
  </si>
  <si>
    <t>Bueno</t>
  </si>
  <si>
    <t>Malo</t>
  </si>
  <si>
    <t>Lenovo</t>
  </si>
  <si>
    <t>ESTANTE METALICO</t>
  </si>
  <si>
    <t>OSTER</t>
  </si>
  <si>
    <t>SAMURAI</t>
  </si>
  <si>
    <t>REGULAR</t>
  </si>
  <si>
    <t>GUITARRA</t>
  </si>
  <si>
    <t>TAMBOR</t>
  </si>
  <si>
    <t>BALON MICROFUTBOL</t>
  </si>
  <si>
    <t>SANTA RITA</t>
  </si>
  <si>
    <t>Aula de clase</t>
  </si>
  <si>
    <t>5 años</t>
  </si>
  <si>
    <t>San Gregorio Palmas</t>
  </si>
  <si>
    <t>PAE</t>
  </si>
  <si>
    <t>ESTANTE DE MADERA</t>
  </si>
  <si>
    <t>MESA DE MADERA GRANDE</t>
  </si>
  <si>
    <t>ROTOPLAST</t>
  </si>
  <si>
    <t>TANQUE AEREO 100L</t>
  </si>
  <si>
    <t xml:space="preserve"> Aula de clase</t>
  </si>
  <si>
    <t>Hp</t>
  </si>
  <si>
    <t>1710APO29864</t>
  </si>
  <si>
    <t>CT:WFTI.C0A1R716N</t>
  </si>
  <si>
    <t>LOB T2</t>
  </si>
  <si>
    <t>Chicony</t>
  </si>
  <si>
    <t>S/N: F141041404059773</t>
  </si>
  <si>
    <t>Safety</t>
  </si>
  <si>
    <t>S/N: 664W3BG030L</t>
  </si>
  <si>
    <t>06407G022886</t>
  </si>
  <si>
    <t>P/N:880-000141</t>
  </si>
  <si>
    <t>DVD</t>
  </si>
  <si>
    <t xml:space="preserve">Alcaldia </t>
  </si>
  <si>
    <t>Corona</t>
  </si>
  <si>
    <t>Haceb</t>
  </si>
  <si>
    <t>Oster</t>
  </si>
  <si>
    <t xml:space="preserve">MESA DE MADERA </t>
  </si>
  <si>
    <t xml:space="preserve">LAVAMANOS PORTATIL </t>
  </si>
  <si>
    <t xml:space="preserve">TABLERO ACRILICO </t>
  </si>
  <si>
    <t xml:space="preserve">ESTANTE METALICO </t>
  </si>
  <si>
    <t xml:space="preserve">VENTILADORES </t>
  </si>
  <si>
    <t xml:space="preserve">BANDERA  COLOMBIA </t>
  </si>
  <si>
    <t>MESA TRAPEZOIDAL</t>
  </si>
  <si>
    <t xml:space="preserve">CAMA DE MADERA </t>
  </si>
  <si>
    <t xml:space="preserve">COLCHONETA </t>
  </si>
  <si>
    <t xml:space="preserve">BOTIQUIN </t>
  </si>
  <si>
    <t>Buenos aires</t>
  </si>
  <si>
    <t xml:space="preserve">LICUADORA </t>
  </si>
  <si>
    <t>San Estanislao</t>
  </si>
  <si>
    <t>TECNOLOGICO</t>
  </si>
  <si>
    <t>Mesetas</t>
  </si>
  <si>
    <t>DONACION</t>
  </si>
  <si>
    <t>AULA</t>
  </si>
  <si>
    <t>CUARTO</t>
  </si>
  <si>
    <t>BAFLE</t>
  </si>
  <si>
    <t>ESCRITORIO DE MADERA</t>
  </si>
  <si>
    <t>SMART PC</t>
  </si>
  <si>
    <t>SEDE EDUCATIVA</t>
  </si>
  <si>
    <t>ANTONIA CAMPO QUINTERO</t>
  </si>
  <si>
    <t>BUENO</t>
  </si>
  <si>
    <t>SOUND</t>
  </si>
  <si>
    <t>DONACIÓN</t>
  </si>
  <si>
    <t>MEDIDORES</t>
  </si>
  <si>
    <t xml:space="preserve">Sede Santa Ana </t>
  </si>
  <si>
    <t>SANTA ANA</t>
  </si>
  <si>
    <t>SAN ESTANISLAO</t>
  </si>
  <si>
    <t xml:space="preserve">SANTA RITA </t>
  </si>
  <si>
    <t>PRINCIPAL</t>
  </si>
  <si>
    <t xml:space="preserve">MESETAS </t>
  </si>
  <si>
    <t xml:space="preserve">BRILLANTE ALTO </t>
  </si>
  <si>
    <t>BRILLANTE BAJO</t>
  </si>
  <si>
    <t>BUENOS AIRES</t>
  </si>
  <si>
    <t>EL FILO</t>
  </si>
  <si>
    <t>SAN GREGORIO PALMAS</t>
  </si>
  <si>
    <t>LA CEIBA</t>
  </si>
  <si>
    <t>No Aplica</t>
  </si>
  <si>
    <t>La Perdiz Alta</t>
  </si>
  <si>
    <t>CILINDRO</t>
  </si>
  <si>
    <t>1710AP030121</t>
  </si>
  <si>
    <t>ESTABILIZADOR</t>
  </si>
  <si>
    <t>J&amp;R</t>
  </si>
  <si>
    <t>ESCRITORIO ACRILICO</t>
  </si>
  <si>
    <t>SILLA METALICA MEDIANA</t>
  </si>
  <si>
    <t>MESA</t>
  </si>
  <si>
    <t>LA PERDIZ ALTA</t>
  </si>
  <si>
    <t>MESA ACRILICA MEDIANA</t>
  </si>
  <si>
    <t>MESA ACRILICA PEQUEÑA</t>
  </si>
  <si>
    <t>SILLA PLASTICA</t>
  </si>
  <si>
    <t>SILLA MONOBRAZO</t>
  </si>
  <si>
    <t>MESA ACRILICA GRANDE</t>
  </si>
  <si>
    <t>MESA PLASTICA</t>
  </si>
  <si>
    <t>MESA DE COMPUTADOR</t>
  </si>
  <si>
    <t>SILLA INTERLOCUTORA</t>
  </si>
  <si>
    <t>ESTANTE METALICO PEQUEÑO</t>
  </si>
  <si>
    <t>PROBETA 100ML</t>
  </si>
  <si>
    <t>PROBETA 50ML</t>
  </si>
  <si>
    <t>BALON BALONCESTO</t>
  </si>
  <si>
    <t>BALON VOLLEYBALL</t>
  </si>
  <si>
    <t>BALON FUTBOL</t>
  </si>
  <si>
    <t>AROS DE PLASTICO</t>
  </si>
  <si>
    <t>CONO DE PLASTICO</t>
  </si>
  <si>
    <t>TRAJE GRANDE</t>
  </si>
  <si>
    <t>TRAJE MEDIANO</t>
  </si>
  <si>
    <t>FALDA GRANDE</t>
  </si>
  <si>
    <t>ESTANTE METALICO GRANDE</t>
  </si>
  <si>
    <t>EQUIPO DE BURETA</t>
  </si>
  <si>
    <t>FALDA PEQUEÑA</t>
  </si>
  <si>
    <t>COMPUTADOR PORTATIL</t>
  </si>
  <si>
    <t>LICUADORA INDUSTRIAL</t>
  </si>
  <si>
    <t>OLLA (GRANDE)</t>
  </si>
  <si>
    <t>OLLA (MEDIANA)</t>
  </si>
  <si>
    <t>CALDERO (MEDIANO)</t>
  </si>
  <si>
    <t>OLLA EXPRES (GRANDES)</t>
  </si>
  <si>
    <t>OLLA EXPRES (PEQUEÑA)</t>
  </si>
  <si>
    <t>MESA MADERA GRANDES</t>
  </si>
  <si>
    <t>ESCRITORIO METALICO</t>
  </si>
  <si>
    <t>SILLA METALICA PEQUEÑA</t>
  </si>
  <si>
    <t>CARGADOR PC</t>
  </si>
  <si>
    <t>SILLA METALICA GRANDE</t>
  </si>
  <si>
    <t>CANON MB5110</t>
  </si>
  <si>
    <t>MESA MADERA</t>
  </si>
  <si>
    <t>MESA TRAPEZOIDAL GRANDE</t>
  </si>
  <si>
    <t>ARO DE PLASTICO</t>
  </si>
  <si>
    <t>OLLA (PEQUEÑA)</t>
  </si>
  <si>
    <t>OLLA EXPRES (MEDIANA)</t>
  </si>
  <si>
    <t>OLLA EXPRES</t>
  </si>
  <si>
    <t>SILLA DE MADERA</t>
  </si>
  <si>
    <t>MESA DE MADERA</t>
  </si>
  <si>
    <t>ESTANTE</t>
  </si>
  <si>
    <t>OLLA EXPRES (GRANDE)</t>
  </si>
  <si>
    <t>MESA TRAPEZOIDAL PEQUEÑA</t>
  </si>
  <si>
    <t>MESA DE MADERA PEQUEÑA</t>
  </si>
  <si>
    <t>FALDA</t>
  </si>
  <si>
    <t>TRAJE</t>
  </si>
  <si>
    <t>CONO</t>
  </si>
  <si>
    <t>ARO</t>
  </si>
  <si>
    <t xml:space="preserve">ESCRITORIO METALICO </t>
  </si>
  <si>
    <t>BARILLA DE DIGITACION</t>
  </si>
  <si>
    <t>EQUIPO DE UNION CN</t>
  </si>
  <si>
    <t>SERAFIN ACEVEDO</t>
  </si>
  <si>
    <t>OLGA MORA CONTRERAS</t>
  </si>
  <si>
    <t>JULIO ENRIQUE ARCINIEGAS</t>
  </si>
  <si>
    <t>MAIBE LOBO</t>
  </si>
  <si>
    <t>ASTRID ZULAY GARCIA GELVEZ</t>
  </si>
  <si>
    <t>ROSALBA GELVEZ</t>
  </si>
  <si>
    <t>LEDES TORCOROMA</t>
  </si>
  <si>
    <t>SANDRA YULIETH SANGUINO S.</t>
  </si>
  <si>
    <t>JUAN PABLO GARCIA PARADA</t>
  </si>
  <si>
    <t>SAN MIGUEL</t>
  </si>
  <si>
    <t>ANGGIE PAOLA SEPULVEDA VERA</t>
  </si>
  <si>
    <t>EL ZULIA</t>
  </si>
  <si>
    <t>RICARDO MENDOZA</t>
  </si>
  <si>
    <t>BELLA VISTA</t>
  </si>
  <si>
    <t>GREGORIO JESUS PALLARES A.</t>
  </si>
  <si>
    <t>MESAS TRAPEZOIDAL</t>
  </si>
  <si>
    <t xml:space="preserve"> Brillante Bajo</t>
  </si>
  <si>
    <t>OLLA EXPRES (4 LITROS)</t>
  </si>
  <si>
    <t>MESAS  UNIPERSONALES (Para Primaria)</t>
  </si>
  <si>
    <t>MESA ACRILICA PEQUEÑA (Preescolar)</t>
  </si>
  <si>
    <t>SILLAS UNIPERSONALES  (Para Primaria)</t>
  </si>
  <si>
    <t>SILLA  UNIPERSONALES (Preescolar)</t>
  </si>
  <si>
    <t>OLLAS (MEDIANAS)</t>
  </si>
  <si>
    <t>BALÓN DE MICROFÚTBOL</t>
  </si>
  <si>
    <t>RECREATIVO</t>
  </si>
  <si>
    <t>2  años</t>
  </si>
  <si>
    <t>RASTRILLO</t>
  </si>
  <si>
    <t>PARQUÉS</t>
  </si>
  <si>
    <t>DOMINÓ</t>
  </si>
  <si>
    <t>8 años</t>
  </si>
  <si>
    <t>AJEDREZ</t>
  </si>
  <si>
    <t>BINGO</t>
  </si>
  <si>
    <t>CILINDROS</t>
  </si>
  <si>
    <t>ERIKA JASMIN GALVIS DIAZ</t>
  </si>
  <si>
    <t xml:space="preserve">BALON </t>
  </si>
  <si>
    <t>ULA ULA</t>
  </si>
  <si>
    <t xml:space="preserve">FILTRO </t>
  </si>
  <si>
    <t>CILINDROS DE GAS</t>
  </si>
  <si>
    <t>DOMINO</t>
  </si>
  <si>
    <t>PARQUEZ</t>
  </si>
  <si>
    <t>BALON</t>
  </si>
  <si>
    <t>Comunidad</t>
  </si>
  <si>
    <t>FILTRO</t>
  </si>
  <si>
    <t>Alcaldia</t>
  </si>
  <si>
    <t>ESTUFA (INDUSTRIAL)</t>
  </si>
  <si>
    <t>JUAN DAVID CASADIEGOS</t>
  </si>
  <si>
    <t xml:space="preserve">M </t>
  </si>
  <si>
    <t>ULA ULAS</t>
  </si>
  <si>
    <t>DOMINOES</t>
  </si>
  <si>
    <t xml:space="preserve">PARQUES </t>
  </si>
  <si>
    <t xml:space="preserve">BINGO LOTERIA </t>
  </si>
  <si>
    <t xml:space="preserve">CORTINAS VERDES </t>
  </si>
  <si>
    <t>MOBILIARIO</t>
  </si>
  <si>
    <t>BALÓN</t>
  </si>
  <si>
    <t>JUEGO DE PARQUES</t>
  </si>
  <si>
    <t>EDUCACION FISICA</t>
  </si>
  <si>
    <t>SGP</t>
  </si>
  <si>
    <t>PARQUÉZ</t>
  </si>
  <si>
    <t>ADQUISICIÓN</t>
  </si>
  <si>
    <t>TELEVISOR LCD</t>
  </si>
  <si>
    <t>SAMSUM</t>
  </si>
  <si>
    <t>JUEGOS DE MESA</t>
  </si>
  <si>
    <t>COMPUTADOR PORTATIL HP</t>
  </si>
  <si>
    <t>CLORURO 10 gr</t>
  </si>
  <si>
    <t>EUSINA AMARILLANTE 120ML</t>
  </si>
  <si>
    <t>EUSINIA DE GRAM 250ML</t>
  </si>
  <si>
    <t>ACIDO FLUCINPIRICOL 120 ML</t>
  </si>
  <si>
    <t>ACIDO ACETICO 250 ML</t>
  </si>
  <si>
    <t>ALDEHIDO FORMICO 300 ML</t>
  </si>
  <si>
    <t>ALDEHIDO FORMICO 250 ML</t>
  </si>
  <si>
    <t>PROPANONA (ACETONA) 250 ML</t>
  </si>
  <si>
    <t>XILOL 250 ML</t>
  </si>
  <si>
    <t xml:space="preserve">VIOLETA DE GRAM 250 ML </t>
  </si>
  <si>
    <t xml:space="preserve">FLUOSINA 120 ML </t>
  </si>
  <si>
    <t>POTACIO METALICO 10 GR</t>
  </si>
  <si>
    <t>VIOLETA DE GENCINA 10 GR</t>
  </si>
  <si>
    <t>CLORO FORMO TRICLOROMETRANO 125 ML</t>
  </si>
  <si>
    <t xml:space="preserve">PETROLIO CRUDO 120 ML </t>
  </si>
  <si>
    <t>REACTIVO DE RUGOL 125 MIL</t>
  </si>
  <si>
    <t>REACTIVO DE RUGOL 120 MIL</t>
  </si>
  <si>
    <t>REACTIVO DE FEHLING</t>
  </si>
  <si>
    <t>REACTIVO DE FELING H</t>
  </si>
  <si>
    <t>REACTIVO LUGOL DE GRAM 250 ML</t>
  </si>
  <si>
    <t>REACTIVO PAPEL INDICADOR UNIVERSAL 100 TIRAS</t>
  </si>
  <si>
    <t>REACTIVO YODO POVIDONA 6 ML ETILICA</t>
  </si>
  <si>
    <t>REACTIVO FENULFTALEINA 120 ML</t>
  </si>
  <si>
    <t>REACTIVO FENULFTALEINA PLVO 10GR</t>
  </si>
  <si>
    <t xml:space="preserve">REACTIVO PAPEL TORNASOL ROJO 100 TIRAS </t>
  </si>
  <si>
    <t xml:space="preserve">REACTIVO PAPEL TORNASOL AZUL 100 TIRAS </t>
  </si>
  <si>
    <t>REACTIVO  ALCOHOL BUTILICO 120 ML</t>
  </si>
  <si>
    <t>REACTIVO ALUMINIO HIDRICIDO 50 GR</t>
  </si>
  <si>
    <t>REACTIVO HNILINA OLEGLICOLICO 5 GR</t>
  </si>
  <si>
    <t>REACTIVO CARBONO ACTIVADO 250 GR</t>
  </si>
  <si>
    <t>REACTIVO COBRE II</t>
  </si>
  <si>
    <t xml:space="preserve">REACTIVO CARBONATO BASICO 25 GR </t>
  </si>
  <si>
    <t xml:space="preserve">REACTIVO NIQUEL II NITRATO 25 GR </t>
  </si>
  <si>
    <t xml:space="preserve">REACTIVO NIQUEL METALICO 25 GR </t>
  </si>
  <si>
    <t>REACTIVO PLATA OXIDO 5 GR</t>
  </si>
  <si>
    <t xml:space="preserve">REACTIVO CLORURO DE POTACIO 100 GR </t>
  </si>
  <si>
    <t>REACTIVO SULFATO DE POTACIO 250 GR</t>
  </si>
  <si>
    <t>REACTIVO CALCIO 10 GR</t>
  </si>
  <si>
    <t>REACTIVO D+ GLUCOSA 100GR</t>
  </si>
  <si>
    <t xml:space="preserve">REACTIVO MAGNESIO </t>
  </si>
  <si>
    <t>REACTIVO OXIDO 50 GR</t>
  </si>
  <si>
    <t>REACTIVO POTACIO CLORURO 100 GR</t>
  </si>
  <si>
    <t>REACTIVO CALCIO DE CARBONATO 100 GR</t>
  </si>
  <si>
    <t>REACTIVO  SILICIO DIOXIDO 100 GR</t>
  </si>
  <si>
    <t>REACTIVO ALCANFOR CRISTALES 25 GR</t>
  </si>
  <si>
    <t>REACTIVO SODIO BICARBONATO 250 GR</t>
  </si>
  <si>
    <t>REACTIVO SULFATO DE AMONIO 100 GR</t>
  </si>
  <si>
    <t>REACTIVO AMONIO CLORURO 100 GR</t>
  </si>
  <si>
    <t xml:space="preserve">REACTIVO ALUMINIO SULFATO 50 GR </t>
  </si>
  <si>
    <t xml:space="preserve">REACTIVO ALUMBRE 250 GR </t>
  </si>
  <si>
    <t xml:space="preserve">REACTIVO CALCIO OXIDO 250 GR </t>
  </si>
  <si>
    <t>REACTIVO SOLIO CLORURO 100 GR</t>
  </si>
  <si>
    <t>REACTIVO GELATINA POLVO  50 GR</t>
  </si>
  <si>
    <t>REACTIVO POTACIO YODURO 50 GR</t>
  </si>
  <si>
    <t>REACTIVO  PLATA NITRATO 10 GR</t>
  </si>
  <si>
    <t xml:space="preserve">REACTIVO AZUFRE 100 GR </t>
  </si>
  <si>
    <t xml:space="preserve">REACTIVO AZUFRE POLVO 200 GR </t>
  </si>
  <si>
    <t xml:space="preserve">REACTIVO AZUFE MITILENO 50 GR </t>
  </si>
  <si>
    <t xml:space="preserve">REACTIVO SODIO DE CARBONATO 100 GR </t>
  </si>
  <si>
    <t>REACTIVO POTASIO HIDROXIDO 250 GR</t>
  </si>
  <si>
    <t>REACTIVO SODIO HIDRIXIDO 250 GR</t>
  </si>
  <si>
    <t>REACTIVO SODIO HIDRIXIDO LENTEJAS 100 GR</t>
  </si>
  <si>
    <t>REACTIVO HIERRO METALICO LIMADURA 250 GR</t>
  </si>
  <si>
    <t xml:space="preserve">REACTIVO ESTAÑO METALICO 25 GR </t>
  </si>
  <si>
    <t>REACTIVO ZINC METALICO 50 GR</t>
  </si>
  <si>
    <t>REACTIVO ZIN METALICO GRANALLAS 100 GR</t>
  </si>
  <si>
    <t>REACTIVO  ALUMINO METALICO ARANULADO 50 GR</t>
  </si>
  <si>
    <t>REACTIVO ALUMINIO METALICO POLVO 50 GR</t>
  </si>
  <si>
    <t>REACTIVO ALUMINIO METALICO GRANALLAS 50 GR</t>
  </si>
  <si>
    <t xml:space="preserve">REACTIVO MAGNECIO METALICO CINTA 100 CM </t>
  </si>
  <si>
    <t>REACTIVO MAGNECIO METALICO POLVO 50 GR</t>
  </si>
  <si>
    <t>REACTIVO MAGNECIO METALICO EN CINTA 200 CM</t>
  </si>
  <si>
    <t xml:space="preserve">REACTIVO CALCIO METALICO 5 GR </t>
  </si>
  <si>
    <t xml:space="preserve">REACTIVO COBRE METALICO ALAMBRE 50 GR </t>
  </si>
  <si>
    <t>REACTIVO COBRE METALICO LAMINA 50 GR</t>
  </si>
  <si>
    <t xml:space="preserve">REACTIVO COBRE METALICO LAMINA 100 GR </t>
  </si>
  <si>
    <t xml:space="preserve">REACTIVO SODIO METALICO 10 GR </t>
  </si>
  <si>
    <t xml:space="preserve">REACTIVO POTACIO PERMANGONATO 50 GR </t>
  </si>
  <si>
    <t>REACTIVO PLATA METALICA 25 GR</t>
  </si>
  <si>
    <t xml:space="preserve">REACTIVO YUDO METALICO 50 GR </t>
  </si>
  <si>
    <t xml:space="preserve">REACTIVO YUDO METALICO 25 GR </t>
  </si>
  <si>
    <t>REACTIVO ALCOHOL ETILICO 500 ML</t>
  </si>
  <si>
    <t>REACTIVO SODIO DE SULFATO 250 ML</t>
  </si>
  <si>
    <t>REACTIVO ALMIDAN SOLUBLE 100 GR</t>
  </si>
  <si>
    <t>REACTIVO SODIO ACETATO 100 GR</t>
  </si>
  <si>
    <t xml:space="preserve">REACTIVO  COBRE II SULFATO 250 GR </t>
  </si>
  <si>
    <t xml:space="preserve">REACTIVO HIERRO III OXIDO 100 GR </t>
  </si>
  <si>
    <t xml:space="preserve">REACTIVO TRIELANDOMINA 120 ML </t>
  </si>
  <si>
    <t xml:space="preserve">REACTIVO REACTIVO DE BAYYER 120 ML </t>
  </si>
  <si>
    <t xml:space="preserve">REACTIVO ACETONITRILO 120 ML </t>
  </si>
  <si>
    <t xml:space="preserve">REACTIVO AGUA DE CLORO 120 ML </t>
  </si>
  <si>
    <t xml:space="preserve">REACTIVO HIERRO III CLORURO 500 GR </t>
  </si>
  <si>
    <t xml:space="preserve">REACTIVO ALCOHOL ISOAMILICO 50 ML </t>
  </si>
  <si>
    <t>REACTIVO AMILO ACETATO 125 ML</t>
  </si>
  <si>
    <t xml:space="preserve">REACTIVO FENOL FRALEINA 120 ML </t>
  </si>
  <si>
    <t xml:space="preserve">REACTIVO PETROLEO CRUDO 120 MIL </t>
  </si>
  <si>
    <t xml:space="preserve">REACTIVO PLATA SULFATO 5 GR </t>
  </si>
  <si>
    <t xml:space="preserve">REACTIVO HIERRO METALICO 25 GR </t>
  </si>
  <si>
    <t xml:space="preserve">REACTIVO PLATA DE SULFATO  5 GR </t>
  </si>
  <si>
    <t xml:space="preserve"> REACTIVO COLBALTO II CLORURO 10 GR </t>
  </si>
  <si>
    <t xml:space="preserve">REACTIVO COBRE METALICO 50 GR </t>
  </si>
  <si>
    <t>REACTIVO MERCURIO II CLORURO 10 GR</t>
  </si>
  <si>
    <t xml:space="preserve">REACTIVO ACEITE MINERAL 250 ML </t>
  </si>
  <si>
    <t xml:space="preserve">REACTIVO GLICENIA 250 ML </t>
  </si>
  <si>
    <t>REACTIVO ZINC METALICO 25 GR</t>
  </si>
  <si>
    <t xml:space="preserve">REACTIVO TIZUL DE METILENO 60 ML </t>
  </si>
  <si>
    <t xml:space="preserve">REACTIVO CAL SUCIA GRANULADA 50 GR </t>
  </si>
  <si>
    <t>REACTIVO MAGNECIO METALICO 25 GR</t>
  </si>
  <si>
    <t xml:space="preserve">REACTIVO CALCIO CLORURO 50 GR </t>
  </si>
  <si>
    <t xml:space="preserve">REACTIVO SODIO FERROCIANURO 50 GR </t>
  </si>
  <si>
    <t xml:space="preserve">REACTIVOALUMINIO HIDROXIDO 50 GR </t>
  </si>
  <si>
    <t xml:space="preserve"> REACTIVO TUVOS DE DECANTACION</t>
  </si>
  <si>
    <t>REACTIVOHGUA DE CAL 120ML</t>
  </si>
  <si>
    <t>REACTIVOALCOHOL ETILICO 95% 100 ML</t>
  </si>
  <si>
    <t>REACTIVO ANILO 50 ML</t>
  </si>
  <si>
    <t>REACTIVO AZULA MOTILENO 250 ML</t>
  </si>
  <si>
    <t>REACTIVO MERCURIO MOTILENO 10gr</t>
  </si>
  <si>
    <t xml:space="preserve">REACTIVO MERCURIO </t>
  </si>
  <si>
    <t xml:space="preserve">REACTIVO SODIO HIDROXIDO 100 GR </t>
  </si>
  <si>
    <t xml:space="preserve">REACTIVO POTACIO YUDURO 25 GR </t>
  </si>
  <si>
    <t xml:space="preserve">REACTIVO ROJO DE METILO 60 ML </t>
  </si>
  <si>
    <t xml:space="preserve">REACTIVOCILICIO METALICO 25 GR </t>
  </si>
  <si>
    <t>REACTIVO SODIO BICARBONATO 100 GR</t>
  </si>
  <si>
    <t xml:space="preserve">REACTIVO ACIDO CRILICO 100 GR </t>
  </si>
  <si>
    <t xml:space="preserve">REACTIVO SODIO DE CLORURO 100 GR </t>
  </si>
  <si>
    <t xml:space="preserve">REACTIVO ACIDO TRATARICO 100 GR </t>
  </si>
  <si>
    <t xml:space="preserve">REACTIVO CALCIO OXIDO 100 GR </t>
  </si>
  <si>
    <t xml:space="preserve">REACTIVO CALCIO CARBONATO 100 GR </t>
  </si>
  <si>
    <t>REACTIVOPOTACIO CLORURO 100 GR</t>
  </si>
  <si>
    <t xml:space="preserve">REACTIVO ACIDO NITRICO AL 54%  500 ML </t>
  </si>
  <si>
    <t>REACTIVOXILOL 250 MIL</t>
  </si>
  <si>
    <t>MESA DE PING PONG</t>
  </si>
  <si>
    <t xml:space="preserve">MALLA DE MICROFUTBOL </t>
  </si>
  <si>
    <t xml:space="preserve">EQUIPO DE EDUCACION FISICA </t>
  </si>
  <si>
    <t xml:space="preserve">LAZOS  DE SALTAR </t>
  </si>
  <si>
    <t xml:space="preserve">PARES DE RAQUETA DE PING PONG </t>
  </si>
  <si>
    <t>CONOS ALTOS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</si>
</sst>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10.5"/>
      <color rgb="FF000000"/>
      <name val="Calibri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b/>
      <sz val="8"/>
      <color theme="1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9"/>
      <color indexed="8"/>
      <name val="Arial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 applyBorder="0"/>
    <xf numFmtId="0" fontId="8" fillId="0" borderId="0"/>
    <xf numFmtId="0" fontId="2" fillId="0" borderId="0"/>
    <xf numFmtId="0" fontId="25" fillId="0" borderId="0"/>
    <xf numFmtId="0" fontId="26" fillId="0" borderId="0"/>
    <xf numFmtId="0" fontId="25" fillId="0" borderId="0"/>
    <xf numFmtId="0" fontId="1" fillId="11" borderId="0" applyNumberFormat="0" applyBorder="0" applyAlignment="0" applyProtection="0"/>
    <xf numFmtId="0" fontId="1" fillId="0" borderId="0"/>
  </cellStyleXfs>
  <cellXfs count="280">
    <xf numFmtId="0" fontId="0" fillId="0" borderId="0" xfId="0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3" borderId="1" xfId="0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5" fillId="5" borderId="1" xfId="0" applyFont="1" applyFill="1" applyBorder="1"/>
    <xf numFmtId="0" fontId="4" fillId="2" borderId="1" xfId="0" applyFont="1" applyFill="1" applyBorder="1"/>
    <xf numFmtId="0" fontId="3" fillId="0" borderId="1" xfId="0" applyFont="1" applyBorder="1"/>
    <xf numFmtId="0" fontId="3" fillId="6" borderId="1" xfId="0" applyFont="1" applyFill="1" applyBorder="1"/>
    <xf numFmtId="0" fontId="0" fillId="0" borderId="1" xfId="0" applyBorder="1"/>
    <xf numFmtId="0" fontId="0" fillId="4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0" fontId="12" fillId="0" borderId="1" xfId="0" applyFont="1" applyBorder="1"/>
    <xf numFmtId="0" fontId="3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 vertical="center"/>
    </xf>
    <xf numFmtId="0" fontId="13" fillId="8" borderId="1" xfId="0" applyFont="1" applyFill="1" applyBorder="1" applyAlignment="1">
      <alignment vertical="center"/>
    </xf>
    <xf numFmtId="0" fontId="7" fillId="3" borderId="1" xfId="1" applyFont="1" applyFill="1" applyBorder="1"/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0" fillId="3" borderId="3" xfId="0" applyFill="1" applyBorder="1"/>
    <xf numFmtId="0" fontId="8" fillId="3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0" fillId="3" borderId="6" xfId="0" applyFill="1" applyBorder="1"/>
    <xf numFmtId="0" fontId="7" fillId="3" borderId="1" xfId="0" applyFont="1" applyFill="1" applyBorder="1" applyAlignment="1">
      <alignment wrapText="1"/>
    </xf>
    <xf numFmtId="0" fontId="8" fillId="4" borderId="3" xfId="0" applyFont="1" applyFill="1" applyBorder="1"/>
    <xf numFmtId="0" fontId="15" fillId="9" borderId="7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vertical="center"/>
    </xf>
    <xf numFmtId="0" fontId="8" fillId="3" borderId="0" xfId="0" applyFont="1" applyFill="1"/>
    <xf numFmtId="0" fontId="16" fillId="3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0" fillId="4" borderId="3" xfId="0" applyFill="1" applyBorder="1"/>
    <xf numFmtId="0" fontId="8" fillId="4" borderId="6" xfId="0" applyFont="1" applyFill="1" applyBorder="1"/>
    <xf numFmtId="0" fontId="0" fillId="4" borderId="6" xfId="0" applyFill="1" applyBorder="1"/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3" fillId="3" borderId="1" xfId="0" applyFont="1" applyFill="1" applyBorder="1"/>
    <xf numFmtId="0" fontId="8" fillId="4" borderId="1" xfId="0" applyFont="1" applyFill="1" applyBorder="1"/>
    <xf numFmtId="0" fontId="8" fillId="6" borderId="1" xfId="0" applyFont="1" applyFill="1" applyBorder="1"/>
    <xf numFmtId="0" fontId="8" fillId="0" borderId="1" xfId="0" applyFont="1" applyBorder="1"/>
    <xf numFmtId="0" fontId="7" fillId="10" borderId="1" xfId="0" applyFont="1" applyFill="1" applyBorder="1"/>
    <xf numFmtId="0" fontId="7" fillId="0" borderId="1" xfId="0" applyFont="1" applyBorder="1"/>
    <xf numFmtId="0" fontId="8" fillId="10" borderId="1" xfId="0" applyFont="1" applyFill="1" applyBorder="1"/>
    <xf numFmtId="0" fontId="0" fillId="0" borderId="1" xfId="0" applyBorder="1" applyAlignment="1">
      <alignment horizontal="right"/>
    </xf>
    <xf numFmtId="0" fontId="17" fillId="10" borderId="1" xfId="0" applyFont="1" applyFill="1" applyBorder="1"/>
    <xf numFmtId="3" fontId="7" fillId="0" borderId="1" xfId="0" applyNumberFormat="1" applyFont="1" applyBorder="1" applyAlignment="1">
      <alignment horizontal="left"/>
    </xf>
    <xf numFmtId="0" fontId="0" fillId="3" borderId="4" xfId="0" applyFill="1" applyBorder="1"/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left" vertical="center"/>
    </xf>
    <xf numFmtId="0" fontId="22" fillId="4" borderId="1" xfId="0" applyFont="1" applyFill="1" applyBorder="1"/>
    <xf numFmtId="0" fontId="21" fillId="3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top" wrapText="1"/>
    </xf>
    <xf numFmtId="0" fontId="0" fillId="3" borderId="5" xfId="0" applyFill="1" applyBorder="1"/>
    <xf numFmtId="15" fontId="18" fillId="0" borderId="1" xfId="0" applyNumberFormat="1" applyFont="1" applyBorder="1" applyAlignment="1">
      <alignment horizontal="right"/>
    </xf>
    <xf numFmtId="0" fontId="23" fillId="3" borderId="7" xfId="0" applyFont="1" applyFill="1" applyBorder="1" applyAlignment="1">
      <alignment horizontal="left" vertical="center"/>
    </xf>
    <xf numFmtId="0" fontId="24" fillId="3" borderId="3" xfId="0" applyFont="1" applyFill="1" applyBorder="1"/>
    <xf numFmtId="0" fontId="0" fillId="0" borderId="1" xfId="0" applyBorder="1" applyAlignment="1">
      <alignment horizontal="center"/>
    </xf>
    <xf numFmtId="0" fontId="28" fillId="13" borderId="10" xfId="4" applyFont="1" applyFill="1" applyBorder="1"/>
    <xf numFmtId="0" fontId="29" fillId="13" borderId="2" xfId="4" applyFont="1" applyFill="1" applyBorder="1"/>
    <xf numFmtId="0" fontId="28" fillId="13" borderId="2" xfId="4" applyFont="1" applyFill="1" applyBorder="1"/>
    <xf numFmtId="0" fontId="27" fillId="0" borderId="2" xfId="4" applyFont="1" applyBorder="1" applyAlignment="1">
      <alignment horizontal="left"/>
    </xf>
    <xf numFmtId="0" fontId="28" fillId="13" borderId="11" xfId="4" applyFont="1" applyFill="1" applyBorder="1"/>
    <xf numFmtId="0" fontId="28" fillId="12" borderId="10" xfId="4" applyFont="1" applyFill="1" applyBorder="1"/>
    <xf numFmtId="0" fontId="29" fillId="12" borderId="11" xfId="4" applyFont="1" applyFill="1" applyBorder="1"/>
    <xf numFmtId="0" fontId="28" fillId="12" borderId="11" xfId="4" applyFont="1" applyFill="1" applyBorder="1"/>
    <xf numFmtId="0" fontId="27" fillId="13" borderId="2" xfId="4" applyFont="1" applyFill="1" applyBorder="1" applyAlignment="1">
      <alignment horizontal="left"/>
    </xf>
    <xf numFmtId="0" fontId="31" fillId="13" borderId="2" xfId="4" applyFont="1" applyFill="1" applyBorder="1" applyAlignment="1">
      <alignment horizontal="left"/>
    </xf>
    <xf numFmtId="0" fontId="30" fillId="13" borderId="2" xfId="4" applyFont="1" applyFill="1" applyBorder="1" applyAlignment="1">
      <alignment horizontal="left" vertical="center"/>
    </xf>
    <xf numFmtId="0" fontId="3" fillId="0" borderId="4" xfId="0" applyFont="1" applyBorder="1"/>
    <xf numFmtId="0" fontId="15" fillId="9" borderId="4" xfId="0" applyFont="1" applyFill="1" applyBorder="1" applyAlignment="1">
      <alignment horizontal="left" vertical="center"/>
    </xf>
    <xf numFmtId="0" fontId="7" fillId="3" borderId="4" xfId="0" applyFont="1" applyFill="1" applyBorder="1"/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wrapText="1"/>
    </xf>
    <xf numFmtId="0" fontId="0" fillId="3" borderId="8" xfId="0" applyFill="1" applyBorder="1"/>
    <xf numFmtId="0" fontId="23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29" fillId="13" borderId="1" xfId="4" applyFont="1" applyFill="1" applyBorder="1"/>
    <xf numFmtId="0" fontId="28" fillId="13" borderId="1" xfId="4" applyFont="1" applyFill="1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13" borderId="12" xfId="4" applyFont="1" applyFill="1" applyBorder="1"/>
    <xf numFmtId="0" fontId="27" fillId="13" borderId="12" xfId="4" applyFont="1" applyFill="1" applyBorder="1" applyAlignment="1">
      <alignment vertical="center"/>
    </xf>
    <xf numFmtId="0" fontId="27" fillId="13" borderId="12" xfId="4" applyFont="1" applyFill="1" applyBorder="1" applyAlignment="1">
      <alignment wrapText="1"/>
    </xf>
    <xf numFmtId="0" fontId="27" fillId="13" borderId="12" xfId="4" applyFont="1" applyFill="1" applyBorder="1" applyAlignment="1">
      <alignment horizontal="left"/>
    </xf>
    <xf numFmtId="0" fontId="30" fillId="13" borderId="12" xfId="4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27" fillId="0" borderId="1" xfId="4" applyFont="1" applyBorder="1" applyAlignment="1">
      <alignment horizontal="center" vertical="top" wrapText="1"/>
    </xf>
    <xf numFmtId="0" fontId="29" fillId="13" borderId="1" xfId="4" applyFont="1" applyFill="1" applyBorder="1" applyAlignment="1">
      <alignment horizontal="center" vertical="center"/>
    </xf>
    <xf numFmtId="0" fontId="29" fillId="15" borderId="1" xfId="4" applyFont="1" applyFill="1" applyBorder="1"/>
    <xf numFmtId="0" fontId="28" fillId="15" borderId="1" xfId="4" applyFont="1" applyFill="1" applyBorder="1"/>
    <xf numFmtId="0" fontId="27" fillId="13" borderId="1" xfId="4" applyFont="1" applyFill="1" applyBorder="1" applyAlignment="1">
      <alignment horizontal="center" vertical="top" wrapText="1"/>
    </xf>
    <xf numFmtId="0" fontId="30" fillId="14" borderId="1" xfId="4" applyFont="1" applyFill="1" applyBorder="1" applyAlignment="1">
      <alignment horizontal="center" vertical="center"/>
    </xf>
    <xf numFmtId="0" fontId="30" fillId="13" borderId="1" xfId="4" applyFont="1" applyFill="1" applyBorder="1" applyAlignment="1">
      <alignment horizontal="center" vertical="center"/>
    </xf>
    <xf numFmtId="0" fontId="30" fillId="13" borderId="1" xfId="4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0" fillId="0" borderId="5" xfId="0" applyBorder="1"/>
    <xf numFmtId="0" fontId="12" fillId="0" borderId="5" xfId="0" applyFont="1" applyBorder="1" applyAlignment="1">
      <alignment horizontal="center"/>
    </xf>
    <xf numFmtId="0" fontId="13" fillId="8" borderId="5" xfId="0" applyFont="1" applyFill="1" applyBorder="1" applyAlignment="1">
      <alignment vertical="center"/>
    </xf>
    <xf numFmtId="0" fontId="0" fillId="4" borderId="5" xfId="0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5" borderId="5" xfId="0" applyFill="1" applyBorder="1"/>
    <xf numFmtId="0" fontId="19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/>
    </xf>
    <xf numFmtId="0" fontId="34" fillId="3" borderId="1" xfId="0" applyFont="1" applyFill="1" applyBorder="1" applyAlignment="1">
      <alignment horizontal="center"/>
    </xf>
    <xf numFmtId="14" fontId="19" fillId="9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3" fontId="14" fillId="9" borderId="1" xfId="0" applyNumberFormat="1" applyFont="1" applyFill="1" applyBorder="1" applyAlignment="1">
      <alignment horizontal="left" vertical="center"/>
    </xf>
    <xf numFmtId="14" fontId="34" fillId="0" borderId="1" xfId="0" applyNumberFormat="1" applyFont="1" applyBorder="1" applyAlignment="1">
      <alignment horizontal="center" vertical="top"/>
    </xf>
    <xf numFmtId="0" fontId="0" fillId="16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14" fontId="34" fillId="3" borderId="1" xfId="0" applyNumberFormat="1" applyFont="1" applyFill="1" applyBorder="1" applyAlignment="1">
      <alignment horizontal="center"/>
    </xf>
    <xf numFmtId="14" fontId="35" fillId="0" borderId="1" xfId="0" applyNumberFormat="1" applyFont="1" applyBorder="1" applyAlignment="1">
      <alignment horizontal="center" vertical="top"/>
    </xf>
    <xf numFmtId="0" fontId="0" fillId="10" borderId="1" xfId="0" applyFill="1" applyBorder="1"/>
    <xf numFmtId="0" fontId="14" fillId="9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0" fillId="3" borderId="7" xfId="0" applyFill="1" applyBorder="1"/>
    <xf numFmtId="0" fontId="7" fillId="3" borderId="13" xfId="0" applyFont="1" applyFill="1" applyBorder="1" applyAlignment="1">
      <alignment horizontal="left"/>
    </xf>
    <xf numFmtId="0" fontId="0" fillId="13" borderId="1" xfId="4" applyFont="1" applyFill="1" applyBorder="1"/>
    <xf numFmtId="0" fontId="28" fillId="13" borderId="7" xfId="4" applyFont="1" applyFill="1" applyBorder="1"/>
    <xf numFmtId="0" fontId="13" fillId="13" borderId="7" xfId="4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9" borderId="7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center"/>
    </xf>
    <xf numFmtId="0" fontId="1" fillId="0" borderId="1" xfId="7" applyBorder="1" applyAlignment="1">
      <alignment horizontal="left"/>
    </xf>
    <xf numFmtId="0" fontId="1" fillId="0" borderId="1" xfId="7" applyBorder="1"/>
    <xf numFmtId="0" fontId="22" fillId="3" borderId="1" xfId="0" applyFont="1" applyFill="1" applyBorder="1"/>
    <xf numFmtId="0" fontId="22" fillId="5" borderId="1" xfId="0" applyFont="1" applyFill="1" applyBorder="1"/>
    <xf numFmtId="0" fontId="22" fillId="6" borderId="1" xfId="0" applyFont="1" applyFill="1" applyBorder="1"/>
    <xf numFmtId="0" fontId="0" fillId="0" borderId="1" xfId="0" applyBorder="1" applyAlignment="1">
      <alignment horizontal="left"/>
    </xf>
    <xf numFmtId="14" fontId="0" fillId="0" borderId="1" xfId="6" applyNumberFormat="1" applyFont="1" applyFill="1" applyBorder="1"/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right" vertical="center"/>
    </xf>
    <xf numFmtId="14" fontId="0" fillId="0" borderId="1" xfId="0" applyNumberFormat="1" applyBorder="1"/>
    <xf numFmtId="15" fontId="0" fillId="0" borderId="1" xfId="0" applyNumberFormat="1" applyBorder="1" applyAlignment="1">
      <alignment horizontal="right"/>
    </xf>
    <xf numFmtId="3" fontId="18" fillId="0" borderId="1" xfId="0" applyNumberFormat="1" applyFont="1" applyBorder="1"/>
    <xf numFmtId="0" fontId="18" fillId="0" borderId="1" xfId="0" applyFont="1" applyBorder="1"/>
    <xf numFmtId="17" fontId="0" fillId="0" borderId="1" xfId="0" applyNumberFormat="1" applyBorder="1"/>
    <xf numFmtId="0" fontId="12" fillId="0" borderId="1" xfId="3" applyFont="1" applyBorder="1"/>
    <xf numFmtId="0" fontId="12" fillId="0" borderId="1" xfId="0" applyFont="1" applyBorder="1" applyAlignment="1">
      <alignment wrapText="1"/>
    </xf>
    <xf numFmtId="0" fontId="12" fillId="13" borderId="2" xfId="4" applyFont="1" applyFill="1" applyBorder="1"/>
    <xf numFmtId="0" fontId="9" fillId="0" borderId="2" xfId="4" applyFont="1" applyBorder="1" applyAlignment="1">
      <alignment horizontal="left"/>
    </xf>
    <xf numFmtId="0" fontId="12" fillId="12" borderId="11" xfId="4" applyFont="1" applyFill="1" applyBorder="1"/>
    <xf numFmtId="0" fontId="9" fillId="13" borderId="2" xfId="4" applyFont="1" applyFill="1" applyBorder="1" applyAlignment="1">
      <alignment horizontal="left"/>
    </xf>
    <xf numFmtId="0" fontId="13" fillId="13" borderId="2" xfId="4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/>
    </xf>
    <xf numFmtId="17" fontId="0" fillId="0" borderId="1" xfId="0" applyNumberFormat="1" applyBorder="1" applyAlignment="1">
      <alignment horizontal="right"/>
    </xf>
    <xf numFmtId="0" fontId="12" fillId="13" borderId="1" xfId="4" applyFont="1" applyFill="1" applyBorder="1"/>
    <xf numFmtId="0" fontId="32" fillId="9" borderId="1" xfId="0" applyFont="1" applyFill="1" applyBorder="1" applyAlignment="1">
      <alignment horizontal="left" vertical="center"/>
    </xf>
    <xf numFmtId="0" fontId="8" fillId="4" borderId="9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13" borderId="12" xfId="4" applyFont="1" applyFill="1" applyBorder="1"/>
    <xf numFmtId="0" fontId="9" fillId="13" borderId="12" xfId="4" applyFont="1" applyFill="1" applyBorder="1" applyAlignment="1">
      <alignment vertical="center"/>
    </xf>
    <xf numFmtId="0" fontId="9" fillId="13" borderId="12" xfId="4" applyFont="1" applyFill="1" applyBorder="1" applyAlignment="1">
      <alignment wrapText="1"/>
    </xf>
    <xf numFmtId="0" fontId="9" fillId="13" borderId="12" xfId="4" applyFont="1" applyFill="1" applyBorder="1" applyAlignment="1">
      <alignment horizontal="left"/>
    </xf>
    <xf numFmtId="0" fontId="13" fillId="13" borderId="12" xfId="4" applyFont="1" applyFill="1" applyBorder="1" applyAlignment="1">
      <alignment horizontal="left" vertical="center"/>
    </xf>
    <xf numFmtId="0" fontId="14" fillId="9" borderId="8" xfId="0" applyFont="1" applyFill="1" applyBorder="1" applyAlignment="1">
      <alignment horizontal="left" vertical="center"/>
    </xf>
    <xf numFmtId="0" fontId="20" fillId="0" borderId="1" xfId="7" applyFont="1" applyBorder="1" applyAlignment="1">
      <alignment horizontal="center"/>
    </xf>
    <xf numFmtId="0" fontId="1" fillId="0" borderId="1" xfId="7" applyBorder="1" applyAlignment="1">
      <alignment horizontal="center"/>
    </xf>
    <xf numFmtId="0" fontId="22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2" fillId="0" borderId="1" xfId="3" applyFont="1" applyBorder="1" applyAlignment="1">
      <alignment horizontal="center"/>
    </xf>
    <xf numFmtId="0" fontId="9" fillId="0" borderId="1" xfId="4" applyFont="1" applyBorder="1" applyAlignment="1">
      <alignment horizontal="center" vertical="top" wrapText="1"/>
    </xf>
    <xf numFmtId="0" fontId="9" fillId="13" borderId="1" xfId="4" applyFont="1" applyFill="1" applyBorder="1"/>
    <xf numFmtId="0" fontId="12" fillId="13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left"/>
    </xf>
    <xf numFmtId="0" fontId="12" fillId="15" borderId="1" xfId="4" applyFont="1" applyFill="1" applyBorder="1"/>
    <xf numFmtId="0" fontId="28" fillId="12" borderId="1" xfId="4" applyFont="1" applyFill="1" applyBorder="1"/>
    <xf numFmtId="0" fontId="12" fillId="12" borderId="1" xfId="4" applyFont="1" applyFill="1" applyBorder="1"/>
    <xf numFmtId="0" fontId="9" fillId="13" borderId="1" xfId="4" applyFont="1" applyFill="1" applyBorder="1" applyAlignment="1">
      <alignment horizontal="center" vertical="top" wrapText="1"/>
    </xf>
    <xf numFmtId="0" fontId="9" fillId="13" borderId="1" xfId="4" applyFont="1" applyFill="1" applyBorder="1" applyAlignment="1">
      <alignment vertical="center"/>
    </xf>
    <xf numFmtId="0" fontId="9" fillId="14" borderId="1" xfId="4" applyFont="1" applyFill="1" applyBorder="1" applyAlignment="1">
      <alignment horizontal="center" vertical="center"/>
    </xf>
    <xf numFmtId="0" fontId="9" fillId="13" borderId="1" xfId="4" applyFont="1" applyFill="1" applyBorder="1" applyAlignment="1">
      <alignment horizontal="left"/>
    </xf>
    <xf numFmtId="0" fontId="9" fillId="13" borderId="1" xfId="4" applyFont="1" applyFill="1" applyBorder="1" applyAlignment="1">
      <alignment horizontal="center" vertical="center"/>
    </xf>
    <xf numFmtId="0" fontId="13" fillId="14" borderId="1" xfId="4" applyFont="1" applyFill="1" applyBorder="1" applyAlignment="1">
      <alignment horizontal="center" vertical="center"/>
    </xf>
    <xf numFmtId="0" fontId="13" fillId="13" borderId="1" xfId="4" applyFont="1" applyFill="1" applyBorder="1" applyAlignment="1">
      <alignment horizontal="center" vertical="center"/>
    </xf>
    <xf numFmtId="0" fontId="9" fillId="14" borderId="1" xfId="4" applyFont="1" applyFill="1" applyBorder="1" applyAlignment="1">
      <alignment horizontal="center" vertical="top" wrapText="1"/>
    </xf>
    <xf numFmtId="0" fontId="9" fillId="13" borderId="1" xfId="4" applyFont="1" applyFill="1" applyBorder="1" applyAlignment="1">
      <alignment wrapText="1"/>
    </xf>
    <xf numFmtId="0" fontId="31" fillId="13" borderId="1" xfId="4" applyFont="1" applyFill="1" applyBorder="1" applyAlignment="1">
      <alignment horizontal="left"/>
    </xf>
    <xf numFmtId="0" fontId="13" fillId="13" borderId="1" xfId="4" applyFont="1" applyFill="1" applyBorder="1" applyAlignment="1">
      <alignment horizontal="left" vertical="center"/>
    </xf>
    <xf numFmtId="0" fontId="13" fillId="15" borderId="1" xfId="4" applyFont="1" applyFill="1" applyBorder="1" applyAlignment="1">
      <alignment horizontal="left" vertical="center"/>
    </xf>
    <xf numFmtId="3" fontId="8" fillId="6" borderId="1" xfId="0" applyNumberFormat="1" applyFont="1" applyFill="1" applyBorder="1"/>
    <xf numFmtId="0" fontId="12" fillId="0" borderId="1" xfId="5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/>
    <xf numFmtId="0" fontId="33" fillId="0" borderId="1" xfId="0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3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/>
    </xf>
    <xf numFmtId="0" fontId="9" fillId="14" borderId="1" xfId="4" applyFont="1" applyFill="1" applyBorder="1" applyAlignment="1">
      <alignment vertical="center"/>
    </xf>
    <xf numFmtId="0" fontId="14" fillId="9" borderId="5" xfId="0" applyFont="1" applyFill="1" applyBorder="1" applyAlignment="1">
      <alignment horizontal="center" vertical="center"/>
    </xf>
    <xf numFmtId="0" fontId="12" fillId="13" borderId="5" xfId="4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32" fillId="9" borderId="5" xfId="0" applyFont="1" applyFill="1" applyBorder="1" applyAlignment="1">
      <alignment horizontal="left" vertical="center"/>
    </xf>
    <xf numFmtId="0" fontId="8" fillId="4" borderId="5" xfId="0" applyFont="1" applyFill="1" applyBorder="1"/>
    <xf numFmtId="0" fontId="14" fillId="6" borderId="5" xfId="0" applyFont="1" applyFill="1" applyBorder="1" applyAlignment="1">
      <alignment horizontal="left" vertical="center"/>
    </xf>
    <xf numFmtId="3" fontId="14" fillId="9" borderId="5" xfId="0" applyNumberFormat="1" applyFont="1" applyFill="1" applyBorder="1" applyAlignment="1">
      <alignment horizontal="left" vertical="center"/>
    </xf>
    <xf numFmtId="3" fontId="8" fillId="6" borderId="5" xfId="0" applyNumberFormat="1" applyFont="1" applyFill="1" applyBorder="1"/>
    <xf numFmtId="0" fontId="12" fillId="13" borderId="5" xfId="4" applyFont="1" applyFill="1" applyBorder="1"/>
    <xf numFmtId="0" fontId="8" fillId="3" borderId="5" xfId="0" applyFont="1" applyFill="1" applyBorder="1" applyAlignment="1">
      <alignment horizontal="center" vertical="center"/>
    </xf>
    <xf numFmtId="0" fontId="7" fillId="5" borderId="5" xfId="0" applyFont="1" applyFill="1" applyBorder="1"/>
    <xf numFmtId="164" fontId="33" fillId="0" borderId="5" xfId="0" applyNumberFormat="1" applyFont="1" applyBorder="1" applyAlignment="1">
      <alignment horizontal="center"/>
    </xf>
    <xf numFmtId="0" fontId="8" fillId="3" borderId="5" xfId="0" applyFont="1" applyFill="1" applyBorder="1"/>
    <xf numFmtId="3" fontId="33" fillId="0" borderId="5" xfId="0" applyNumberFormat="1" applyFont="1" applyBorder="1" applyAlignment="1">
      <alignment horizontal="center" vertical="center"/>
    </xf>
    <xf numFmtId="0" fontId="8" fillId="6" borderId="5" xfId="0" applyFont="1" applyFill="1" applyBorder="1"/>
    <xf numFmtId="0" fontId="7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/>
    <xf numFmtId="0" fontId="0" fillId="3" borderId="1" xfId="0" applyFill="1" applyBorder="1" applyAlignment="1">
      <alignment horizontal="right"/>
    </xf>
    <xf numFmtId="0" fontId="0" fillId="7" borderId="0" xfId="0" applyFill="1"/>
    <xf numFmtId="0" fontId="36" fillId="9" borderId="1" xfId="0" applyFont="1" applyFill="1" applyBorder="1" applyAlignment="1">
      <alignment horizontal="left" vertical="center"/>
    </xf>
    <xf numFmtId="0" fontId="37" fillId="4" borderId="1" xfId="0" applyFont="1" applyFill="1" applyBorder="1"/>
    <xf numFmtId="0" fontId="36" fillId="9" borderId="3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right"/>
    </xf>
    <xf numFmtId="0" fontId="37" fillId="3" borderId="1" xfId="0" applyFont="1" applyFill="1" applyBorder="1"/>
    <xf numFmtId="0" fontId="3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36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right"/>
    </xf>
    <xf numFmtId="0" fontId="37" fillId="0" borderId="1" xfId="0" applyFont="1" applyFill="1" applyBorder="1"/>
    <xf numFmtId="0" fontId="36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</cellXfs>
  <cellStyles count="8">
    <cellStyle name="20% - Énfasis3 2" xfId="6" xr:uid="{9FF90618-89A0-49BA-9C56-B78CDE3C384D}"/>
    <cellStyle name="Normal" xfId="0" builtinId="0"/>
    <cellStyle name="Normal 2" xfId="2" xr:uid="{00000000-0005-0000-0000-000002000000}"/>
    <cellStyle name="Normal 2 2" xfId="5" xr:uid="{19186664-8FF4-4ADC-906E-9A794D4AF7A5}"/>
    <cellStyle name="Normal 2 3" xfId="7" xr:uid="{BAA07482-6800-4624-B898-DE0DB7184A55}"/>
    <cellStyle name="Normal 3" xfId="1" xr:uid="{00000000-0005-0000-0000-000003000000}"/>
    <cellStyle name="Normal 4" xfId="3" xr:uid="{00000000-0005-0000-0000-000004000000}"/>
    <cellStyle name="Normal 5" xfId="4" xr:uid="{86A650A0-C45B-4430-AC8C-F1DF583C050F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color indexed="8"/>
        <name val="Arial"/>
      </font>
      <numFmt numFmtId="0" formatCode="General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name val="Arial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color indexed="8"/>
        <name val="Arial"/>
      </font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uario/Documents/Inventarios/inventarios%20por%20sede/INVENTARIO%20BRILLANTE%20BAJO%20IER%20LEON%20XIII%202025.xlsx" TargetMode="External"/><Relationship Id="rId2" Type="http://schemas.openxmlformats.org/officeDocument/2006/relationships/externalLinkPath" Target="file:///C:\Users\Deskin%20Velasquez\OneDrive%20-%20UNIVERSIDAD%20DE%20SANTANDER%20-%20UDES\Documentos\2025\Inventarios\inventarios%20por%20sede\INVENTARIO%20BRILLANTE%20BAJO%20IER%20LEON%20XIII%202025.xlsx" TargetMode="External"/><Relationship Id="rId1" Type="http://schemas.openxmlformats.org/officeDocument/2006/relationships/externalLinkPath" Target="/Users/usuario/Documents/Inventarios/inventarios%20por%20sede/INVENTARIO%20BRILLANTE%20BAJO%20IER%20LEON%20XII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R SEDE"/>
      <sheetName val="MATERIALIDAD"/>
      <sheetName val="Orientacion"/>
      <sheetName val="SEDE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ERVICIO AL CLIENTE" id="{72A551B9-A834-48D9-85FA-EF73E59EA65D}" userId="S::sac@tnsltda.onmicrosoft.com::29ae65c0-30a1-47a3-ba66-6e567bf4ac4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D213" totalsRowShown="0" headerRowDxfId="30">
  <autoFilter ref="A1:AD213" xr:uid="{00000000-0009-0000-0100-000001000000}"/>
  <sortState xmlns:xlrd2="http://schemas.microsoft.com/office/spreadsheetml/2017/richdata2" ref="A2:AD214">
    <sortCondition descending="1" ref="W1:W214"/>
  </sortState>
  <tableColumns count="30">
    <tableColumn id="1" xr3:uid="{00000000-0010-0000-0000-000001000000}" name="Cantidad" dataDxfId="29"/>
    <tableColumn id="2" xr3:uid="{00000000-0010-0000-0000-000002000000}" name="Nombre" dataDxfId="28"/>
    <tableColumn id="3" xr3:uid="{00000000-0010-0000-0000-000003000000}" name="Código Grupo Articulo" dataDxfId="27">
      <calculatedColumnFormula>+IF(OR(ISNUMBER(SEARCH("BOTIQUIN",B2)),ISNUMBER(SEARCH("SILLA",B2)),ISNUMBER(SEARCH("MESA",B2)),ISNUMBER(SEARCH("GABETERO",B2)),ISNUMBER(SEARCH("ARMARIO",B2)),ISNUMBER(SEARCH("ESTANTE",B2)), ISNUMBER(SEARCH("ESCRITORIO",B2)), ISNUMBER(SEARCH("VENTILADOR",B2)), ISNUMBER(SEARCH("CAMA",B2)), ISNUMBER(SEARCH("COLCHO",B2)), ISNUMBER(SEARCH("ACRILICO",B2)),ISNUMBER(SEARCH("EXTINTOR",B2))),1665,IF(OR(ISNUMBER(SEARCH("BURETA",B2)),ISNUMBER(SEARCH("REACTIVO",B2)),ISNUMBER(SEARCH("DECANTACION",B2)),ISNUMBER(SEARCH("GRADILLA",B2)),ISNUMBER(SEARCH("ENSAYO",B2)),ISNUMBER(SEARCH("MATRAZ",B2)),ISNUMBER(SEARCH("AFORADO",B2)),ISNUMBER(SEARCH("DIGITACION",B2)),ISNUMBER(SEARCH("CONDENSADOR",B2)),ISNUMBER(SEARCH("PROBETA",B2)),ISNUMBER(SEARCH("TERMOMETRO",B2)), ISNUMBER(SEARCH("PIPETA",B2)), ISNUMBER(SEARCH("UNION CN",B2))),1660,IF(OR(ISNUMBER(SEARCH("ARO",B2)),ISNUMBER(SEARCH("CONO",B2)),ISNUMBER(SEARCH("JABALINA",B2)),ISNUMBER(SEARCH("DISCO",B2)),ISNUMBER(SEARCH("BALA",B2)),ISNUMBER(SEARCH("TRAJE",B2)),ISNUMBER(SEARCH("FALDA",B2)),ISNUMBER(SEARCH("SOMBRERO",B2)),ISNUMBER(SEARCH("BALON",B2))),1655,IF(OR(ISNUMBER(SEARCH("PARLANTE",B2)),ISNUMBER(SEARCH("REGULADOR",B2)),ISNUMBER(SEARCH("BAFLE",B2)),ISNUMBER(SEARCH("PORTATIL",B2)),ISNUMBER(SEARCH("ROUTER",B2)),ISNUMBER(SEARCH("CARGADOR",B2)),ISNUMBER(SEARCH("SONIDO",B2)),ISNUMBER(SEARCH("TELEVISOR",B2)),ISNUMBER(SEARCH("IMPRESORA",B2)),ISNUMBER(SEARCH("TELEVISOR",B2)),ISNUMBER(SEARCH("BEAM",B2)),ISNUMBER(SEARCH("TELEVISOR",B2)),ISNUMBER(SEARCH("MICROFONO",B2)), ISNUMBER(SEARCH("DVD",B2)), ISNUMBER(SEARCH("GRABADORA",B2)), ISNUMBER(SEARCH("MOUSE",B2))),1670,IF(OR(ISNUMBER(SEARCH("LICUADORA",B2)),ISNUMBER(SEARCH("MEDIDOR",B2)),ISNUMBER(SEARCH("OLLA",B2)),ISNUMBER(SEARCH("CALDERO",B2)),ISNUMBER(SEARCH("ESTUFA",B2)),ISNUMBER(SEARCH("NEVERA",B2)),ISNUMBER(SEARCH("CONGELADOR",B2)), ISNUMBER(SEARCH("BASCULA",B2)), ISNUMBER(SEARCH("CILINDRO",B2))),1680,0)))))</calculatedColumnFormula>
    </tableColumn>
    <tableColumn id="4" xr3:uid="{00000000-0010-0000-0000-000004000000}" name="Código Grupo Contable" dataDxfId="26">
      <calculatedColumnFormula>+IF(C2=1665,"MOBILIARIO",IF(C2=1660,"EQUIPO LABORATORIO",IF(C2=1655,"EQUIPO EDUCACION FISICA",IF(C2=1670,"EQUIPO MULTIFUNCIONAL",IF(C2=1680,"EQUIPO DE COCINA","NA")))))</calculatedColumnFormula>
    </tableColumn>
    <tableColumn id="5" xr3:uid="{00000000-0010-0000-0000-000005000000}" name="TipoBien (M/I)" dataDxfId="25"/>
    <tableColumn id="6" xr3:uid="{00000000-0010-0000-0000-000006000000}" name="En servicio de" dataDxfId="24"/>
    <tableColumn id="7" xr3:uid="{00000000-0010-0000-0000-000007000000}" name="Código Responsable" dataDxfId="23"/>
    <tableColumn id="8" xr3:uid="{00000000-0010-0000-0000-000008000000}" name="Nombre Responsable" dataDxfId="22"/>
    <tableColumn id="9" xr3:uid="{00000000-0010-0000-0000-000009000000}" name="Fecha Compra" dataDxfId="21"/>
    <tableColumn id="10" xr3:uid="{00000000-0010-0000-0000-00000A000000}" name="Nro frA" dataDxfId="20"/>
    <tableColumn id="11" xr3:uid="{00000000-0010-0000-0000-00000B000000}" name="Vida Util" dataDxfId="19"/>
    <tableColumn id="12" xr3:uid="{00000000-0010-0000-0000-00000C000000}" name="Estado (B/R/M)" dataDxfId="18"/>
    <tableColumn id="13" xr3:uid="{00000000-0010-0000-0000-00000D000000}" name="Modelo" dataDxfId="17"/>
    <tableColumn id="14" xr3:uid="{00000000-0010-0000-0000-00000E000000}" name="Marca" dataDxfId="16"/>
    <tableColumn id="15" xr3:uid="{00000000-0010-0000-0000-00000F000000}" name="Seria" dataDxfId="15"/>
    <tableColumn id="16" xr3:uid="{00000000-0010-0000-0000-000010000000}" name="Escritura" dataDxfId="14"/>
    <tableColumn id="17" xr3:uid="{00000000-0010-0000-0000-000011000000}" name="Matricula" dataDxfId="13"/>
    <tableColumn id="18" xr3:uid="{00000000-0010-0000-0000-000012000000}" name="Fecha Exclusión" dataDxfId="12"/>
    <tableColumn id="19" xr3:uid="{00000000-0010-0000-0000-000013000000}" name="Fecha Depreciación" dataDxfId="11"/>
    <tableColumn id="20" xr3:uid="{00000000-0010-0000-0000-000014000000}" name="Fecha Baja" dataDxfId="10"/>
    <tableColumn id="21" xr3:uid="{00000000-0010-0000-0000-000015000000}" name="Valor Compra" dataDxfId="9"/>
    <tableColumn id="22" xr3:uid="{00000000-0010-0000-0000-000016000000}" name="Valor Depreciación" dataDxfId="8"/>
    <tableColumn id="23" xr3:uid="{00000000-0010-0000-0000-000017000000}" name="Ubicación" dataDxfId="7"/>
    <tableColumn id="24" xr3:uid="{00000000-0010-0000-0000-000018000000}" name="Recurso" dataDxfId="6"/>
    <tableColumn id="25" xr3:uid="{00000000-0010-0000-0000-000019000000}" name="T. Adquisicion" dataDxfId="5"/>
    <tableColumn id="26" xr3:uid="{00000000-0010-0000-0000-00001A000000}" name="Observación" dataDxfId="4"/>
    <tableColumn id="27" xr3:uid="{00000000-0010-0000-0000-00001B000000}" name="Descripción" dataDxfId="3"/>
    <tableColumn id="28" xr3:uid="{00000000-0010-0000-0000-00001C000000}" name="Tipo Hoja Vida (NI,RT,AR,CH,VE)" dataDxfId="2"/>
    <tableColumn id="29" xr3:uid="{00000000-0010-0000-0000-00001D000000}" name="Area Administrativa" dataDxfId="1"/>
    <tableColumn id="30" xr3:uid="{00000000-0010-0000-0000-00001E000000}" name="Valor Residu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0-30T20:36:40.90" personId="{72A551B9-A834-48D9-85FA-EF73E59EA65D}" id="{4ED9E400-CAA3-401A-AC62-ADE341AD4FB8}">
    <text xml:space="preserve">Los reponsables  deben estar creados en la tabla terceros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9"/>
  <sheetViews>
    <sheetView tabSelected="1" topLeftCell="A27" zoomScale="96" zoomScaleNormal="96" workbookViewId="0">
      <selection activeCell="B195" sqref="B195"/>
    </sheetView>
  </sheetViews>
  <sheetFormatPr baseColWidth="10" defaultColWidth="9.109375" defaultRowHeight="14.4" x14ac:dyDescent="0.3"/>
  <cols>
    <col min="1" max="1" width="12.109375" customWidth="1"/>
    <col min="2" max="2" width="44.44140625" bestFit="1" customWidth="1"/>
    <col min="3" max="3" width="20.5546875" style="31" customWidth="1"/>
    <col min="4" max="4" width="41.6640625" style="1" customWidth="1"/>
    <col min="5" max="5" width="14.109375" style="21" customWidth="1"/>
    <col min="6" max="6" width="23.44140625" style="2" bestFit="1" customWidth="1"/>
    <col min="7" max="7" width="24.5546875" style="3" customWidth="1"/>
    <col min="8" max="8" width="27.88671875" style="3" bestFit="1" customWidth="1"/>
    <col min="9" max="9" width="14" customWidth="1"/>
    <col min="10" max="10" width="13.33203125" customWidth="1"/>
    <col min="11" max="11" width="13.33203125" style="4" customWidth="1"/>
    <col min="12" max="12" width="15" customWidth="1"/>
    <col min="13" max="15" width="13.33203125" customWidth="1"/>
    <col min="16" max="17" width="13.33203125" hidden="1" customWidth="1"/>
    <col min="18" max="18" width="15.109375" hidden="1" customWidth="1"/>
    <col min="19" max="19" width="18.44140625" hidden="1" customWidth="1"/>
    <col min="20" max="20" width="13.33203125" hidden="1" customWidth="1"/>
    <col min="21" max="21" width="13.33203125" customWidth="1"/>
    <col min="22" max="22" width="18" style="4" customWidth="1"/>
    <col min="23" max="23" width="19.109375" bestFit="1" customWidth="1"/>
    <col min="24" max="24" width="14.109375" bestFit="1" customWidth="1"/>
    <col min="25" max="25" width="13.33203125" customWidth="1"/>
    <col min="26" max="27" width="13.33203125" hidden="1" customWidth="1"/>
    <col min="28" max="28" width="29" hidden="1" customWidth="1"/>
    <col min="29" max="29" width="18.6640625" hidden="1" customWidth="1"/>
    <col min="30" max="30" width="13.33203125" hidden="1" customWidth="1"/>
    <col min="31" max="31" width="0" hidden="1" customWidth="1"/>
  </cols>
  <sheetData>
    <row r="1" spans="1:31" x14ac:dyDescent="0.3">
      <c r="A1" s="6" t="s">
        <v>28</v>
      </c>
      <c r="B1" s="9" t="s">
        <v>0</v>
      </c>
      <c r="C1" s="29" t="s">
        <v>1</v>
      </c>
      <c r="D1" s="7" t="s">
        <v>2</v>
      </c>
      <c r="E1" s="107" t="s">
        <v>3</v>
      </c>
      <c r="F1" s="7" t="s">
        <v>29</v>
      </c>
      <c r="G1" s="8" t="s">
        <v>4</v>
      </c>
      <c r="H1" s="8" t="s">
        <v>5</v>
      </c>
      <c r="I1" s="9" t="s">
        <v>6</v>
      </c>
      <c r="J1" s="10" t="s">
        <v>27</v>
      </c>
      <c r="K1" s="11" t="s">
        <v>7</v>
      </c>
      <c r="L1" s="6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9" t="s">
        <v>17</v>
      </c>
      <c r="V1" s="11" t="s">
        <v>18</v>
      </c>
      <c r="W1" s="9" t="s">
        <v>19</v>
      </c>
      <c r="X1" s="10" t="s">
        <v>20</v>
      </c>
      <c r="Y1" s="6" t="s">
        <v>21</v>
      </c>
      <c r="Z1" s="94" t="s">
        <v>22</v>
      </c>
      <c r="AA1" s="10" t="s">
        <v>23</v>
      </c>
      <c r="AB1" s="10" t="s">
        <v>24</v>
      </c>
      <c r="AC1" s="10" t="s">
        <v>25</v>
      </c>
      <c r="AD1" s="10" t="s">
        <v>26</v>
      </c>
      <c r="AE1" s="12"/>
    </row>
    <row r="2" spans="1:31" ht="15" customHeight="1" x14ac:dyDescent="0.3">
      <c r="A2" s="113">
        <v>47</v>
      </c>
      <c r="B2" s="5" t="s">
        <v>321</v>
      </c>
      <c r="C2" s="250">
        <f>+IF(OR(ISNUMBER(SEARCH("BOTIQUIN",B2)),ISNUMBER(SEARCH("SILLA",B2)),ISNUMBER(SEARCH("MESA",B2)),ISNUMBER(SEARCH("GABETERO",B2)),ISNUMBER(SEARCH("ARMARIO",B2)),ISNUMBER(SEARCH("ESTANTE",B2)), ISNUMBER(SEARCH("ESCRITORIO",B2)), ISNUMBER(SEARCH("VENTILADOR",B2)), ISNUMBER(SEARCH("CAMA",B2)), ISNUMBER(SEARCH("COLCHO",B2)), ISNUMBER(SEARCH("ACRILICO",B2)),ISNUMBER(SEARCH("EXTINTOR",B2))),1665,IF(OR(ISNUMBER(SEARCH("BURETA",B2)),ISNUMBER(SEARCH("REACTIVO",B2)),ISNUMBER(SEARCH("DECANTACION",B2)),ISNUMBER(SEARCH("GRADILLA",B2)),ISNUMBER(SEARCH("ENSAYO",B2)),ISNUMBER(SEARCH("MATRAZ",B2)),ISNUMBER(SEARCH("AFORADO",B2)),ISNUMBER(SEARCH("DIGITACION",B2)),ISNUMBER(SEARCH("CONDENSADOR",B2)),ISNUMBER(SEARCH("PROBETA",B2)),ISNUMBER(SEARCH("TERMOMETRO",B2)), ISNUMBER(SEARCH("PIPETA",B2)), ISNUMBER(SEARCH("UNION CN",B2))),1660,IF(OR(ISNUMBER(SEARCH("ARO",B2)),ISNUMBER(SEARCH("CONO",B2)),ISNUMBER(SEARCH("JABALINA",B2)),ISNUMBER(SEARCH("DISCO",B2)),ISNUMBER(SEARCH("BALA",B2)),ISNUMBER(SEARCH("TRAJE",B2)),ISNUMBER(SEARCH("FALDA",B2)),ISNUMBER(SEARCH("SOMBRERO",B2)),ISNUMBER(SEARCH("BALON",B2))),1655,IF(OR(ISNUMBER(SEARCH("PARLANTE",B2)),ISNUMBER(SEARCH("REGULADOR",B2)),ISNUMBER(SEARCH("BAFLE",B2)),ISNUMBER(SEARCH("PORTATIL",B2)),ISNUMBER(SEARCH("ROUTER",B2)),ISNUMBER(SEARCH("CARGADOR",B2)),ISNUMBER(SEARCH("SONIDO",B2)),ISNUMBER(SEARCH("TELEVISOR",B2)),ISNUMBER(SEARCH("IMPRESORA",B2)),ISNUMBER(SEARCH("TELEVISOR",B2)),ISNUMBER(SEARCH("BEAM",B2)),ISNUMBER(SEARCH("TELEVISOR",B2)),ISNUMBER(SEARCH("MICROFONO",B2)), ISNUMBER(SEARCH("DVD",B2)), ISNUMBER(SEARCH("GRABADORA",B2)), ISNUMBER(SEARCH("MOUSE",B2))),1670,IF(OR(ISNUMBER(SEARCH("LICUADORA",B2)),ISNUMBER(SEARCH("MEDIDOR",B2)),ISNUMBER(SEARCH("OLLA",B2)),ISNUMBER(SEARCH("CALDERO",B2)),ISNUMBER(SEARCH("ESTUFA",B2)),ISNUMBER(SEARCH("NEVERA",B2)),ISNUMBER(SEARCH("CONGELADOR",B2)), ISNUMBER(SEARCH("BASCULA",B2)), ISNUMBER(SEARCH("CILINDRO",B2))),1680,0)))))</f>
        <v>1665</v>
      </c>
      <c r="D2" s="5" t="str">
        <f>+IF(C2=1665,"MOBILIARIO",IF(C2=1660,"EQUIPO LABORATORIO",IF(C2=1655,"EQUIPO EDUCACION FISICA",IF(C2=1670,"EQUIPO MULTIFUNCIONAL",IF(C2=1680,"EQUIPO DE COCINA","NA")))))</f>
        <v>MOBILIARIO</v>
      </c>
      <c r="E2" s="141" t="s">
        <v>76</v>
      </c>
      <c r="F2" s="5" t="s">
        <v>77</v>
      </c>
      <c r="G2" s="5"/>
      <c r="H2" s="5" t="s">
        <v>371</v>
      </c>
      <c r="I2" s="5"/>
      <c r="J2" s="5"/>
      <c r="K2" s="5"/>
      <c r="L2" s="5" t="s">
        <v>78</v>
      </c>
      <c r="M2" s="5"/>
      <c r="N2" s="5"/>
      <c r="O2" s="5"/>
      <c r="P2" s="5"/>
      <c r="Q2" s="5"/>
      <c r="R2" s="5"/>
      <c r="S2" s="5"/>
      <c r="T2" s="5"/>
      <c r="U2" s="5"/>
      <c r="V2" s="5"/>
      <c r="W2" s="5" t="s">
        <v>79</v>
      </c>
      <c r="X2" s="5"/>
      <c r="Y2" s="5"/>
    </row>
    <row r="3" spans="1:31" x14ac:dyDescent="0.3">
      <c r="A3" s="113">
        <v>32</v>
      </c>
      <c r="B3" s="5" t="s">
        <v>317</v>
      </c>
      <c r="C3" s="250">
        <f t="shared" ref="C3:C202" si="0">+IF(OR(ISNUMBER(SEARCH("BOTIQUIN",B3)),ISNUMBER(SEARCH("SILLA",B3)),ISNUMBER(SEARCH("MESA",B3)),ISNUMBER(SEARCH("GABETERO",B3)),ISNUMBER(SEARCH("ARMARIO",B3)),ISNUMBER(SEARCH("ESTANTE",B3)), ISNUMBER(SEARCH("ESCRITORIO",B3)), ISNUMBER(SEARCH("VENTILADOR",B3)), ISNUMBER(SEARCH("CAMA",B3)), ISNUMBER(SEARCH("COLCHO",B3)), ISNUMBER(SEARCH("ACRILICO",B3)),ISNUMBER(SEARCH("EXTINTOR",B3))),1665,IF(OR(ISNUMBER(SEARCH("BURETA",B3)),ISNUMBER(SEARCH("REACTIVO",B3)),ISNUMBER(SEARCH("DECANTACION",B3)),ISNUMBER(SEARCH("GRADILLA",B3)),ISNUMBER(SEARCH("ENSAYO",B3)),ISNUMBER(SEARCH("MATRAZ",B3)),ISNUMBER(SEARCH("AFORADO",B3)),ISNUMBER(SEARCH("DIGITACION",B3)),ISNUMBER(SEARCH("CONDENSADOR",B3)),ISNUMBER(SEARCH("PROBETA",B3)),ISNUMBER(SEARCH("TERMOMETRO",B3)), ISNUMBER(SEARCH("PIPETA",B3)), ISNUMBER(SEARCH("UNION CN",B3))),1660,IF(OR(ISNUMBER(SEARCH("ARO",B3)),ISNUMBER(SEARCH("CONO",B3)),ISNUMBER(SEARCH("JABALINA",B3)),ISNUMBER(SEARCH("DISCO",B3)),ISNUMBER(SEARCH("BALA",B3)),ISNUMBER(SEARCH("TRAJE",B3)),ISNUMBER(SEARCH("FALDA",B3)),ISNUMBER(SEARCH("SOMBRERO",B3)),ISNUMBER(SEARCH("BALON",B3))),1655,IF(OR(ISNUMBER(SEARCH("PARLANTE",B3)),ISNUMBER(SEARCH("REGULADOR",B3)),ISNUMBER(SEARCH("BAFLE",B3)),ISNUMBER(SEARCH("PORTATIL",B3)),ISNUMBER(SEARCH("ROUTER",B3)),ISNUMBER(SEARCH("CARGADOR",B3)),ISNUMBER(SEARCH("SONIDO",B3)),ISNUMBER(SEARCH("TELEVISOR",B3)),ISNUMBER(SEARCH("IMPRESORA",B3)),ISNUMBER(SEARCH("TELEVISOR",B3)),ISNUMBER(SEARCH("BEAM",B3)),ISNUMBER(SEARCH("TELEVISOR",B3)),ISNUMBER(SEARCH("MICROFONO",B3)), ISNUMBER(SEARCH("DVD",B3)), ISNUMBER(SEARCH("GRABADORA",B3)), ISNUMBER(SEARCH("MOUSE",B3))),1670,IF(OR(ISNUMBER(SEARCH("LICUADORA",B3)),ISNUMBER(SEARCH("MEDIDOR",B3)),ISNUMBER(SEARCH("OLLA",B3)),ISNUMBER(SEARCH("CALDERO",B3)),ISNUMBER(SEARCH("ESTUFA",B3)),ISNUMBER(SEARCH("NEVERA",B3)),ISNUMBER(SEARCH("CONGELADOR",B3)), ISNUMBER(SEARCH("BASCULA",B3)), ISNUMBER(SEARCH("CILINDRO",B3))),1680,0)))))</f>
        <v>1665</v>
      </c>
      <c r="D3" s="5" t="str">
        <f t="shared" ref="D3:D203" si="1">+IF(C3=1665,"MOBILIARIO",IF(C3=1660,"EQUIPO LABORATORIO",IF(C3=1655,"EQUIPO EDUCACION FISICA",IF(C3=1670,"EQUIPO MULTIFUNCIONAL",IF(C3=1680,"EQUIPO DE COCINA","NA")))))</f>
        <v>MOBILIARIO</v>
      </c>
      <c r="E3" s="141" t="s">
        <v>76</v>
      </c>
      <c r="F3" s="5" t="s">
        <v>77</v>
      </c>
      <c r="G3" s="5"/>
      <c r="H3" s="5" t="s">
        <v>371</v>
      </c>
      <c r="I3" s="5"/>
      <c r="J3" s="5"/>
      <c r="K3" s="5"/>
      <c r="L3" s="5" t="s">
        <v>78</v>
      </c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79</v>
      </c>
      <c r="X3" s="5"/>
      <c r="Y3" s="5"/>
    </row>
    <row r="4" spans="1:31" x14ac:dyDescent="0.3">
      <c r="A4" s="113">
        <v>1</v>
      </c>
      <c r="B4" s="5" t="s">
        <v>368</v>
      </c>
      <c r="C4" s="250">
        <f t="shared" si="0"/>
        <v>1665</v>
      </c>
      <c r="D4" s="5" t="str">
        <f t="shared" si="1"/>
        <v>MOBILIARIO</v>
      </c>
      <c r="E4" s="141" t="s">
        <v>76</v>
      </c>
      <c r="F4" s="5" t="s">
        <v>77</v>
      </c>
      <c r="G4" s="5"/>
      <c r="H4" s="5" t="s">
        <v>371</v>
      </c>
      <c r="I4" s="5"/>
      <c r="J4" s="5"/>
      <c r="K4" s="5"/>
      <c r="L4" s="5" t="s">
        <v>78</v>
      </c>
      <c r="M4" s="5"/>
      <c r="N4" s="5"/>
      <c r="O4" s="5"/>
      <c r="P4" s="5"/>
      <c r="Q4" s="5"/>
      <c r="R4" s="5"/>
      <c r="S4" s="5"/>
      <c r="T4" s="5"/>
      <c r="U4" s="5"/>
      <c r="V4" s="5"/>
      <c r="W4" s="5" t="s">
        <v>79</v>
      </c>
      <c r="X4" s="5"/>
      <c r="Y4" s="5"/>
    </row>
    <row r="5" spans="1:31" x14ac:dyDescent="0.3">
      <c r="A5" s="113">
        <v>2</v>
      </c>
      <c r="B5" s="5" t="s">
        <v>80</v>
      </c>
      <c r="C5" s="250">
        <f t="shared" si="0"/>
        <v>1665</v>
      </c>
      <c r="D5" s="5" t="str">
        <f t="shared" si="1"/>
        <v>MOBILIARIO</v>
      </c>
      <c r="E5" s="141" t="s">
        <v>76</v>
      </c>
      <c r="F5" s="5" t="s">
        <v>77</v>
      </c>
      <c r="G5" s="5"/>
      <c r="H5" s="5" t="s">
        <v>371</v>
      </c>
      <c r="I5" s="5"/>
      <c r="J5" s="5"/>
      <c r="K5" s="5"/>
      <c r="L5" s="5" t="s">
        <v>81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79</v>
      </c>
      <c r="X5" s="5"/>
      <c r="Y5" s="5"/>
    </row>
    <row r="6" spans="1:31" x14ac:dyDescent="0.3">
      <c r="A6" s="113">
        <v>6</v>
      </c>
      <c r="B6" s="5" t="s">
        <v>322</v>
      </c>
      <c r="C6" s="250">
        <f t="shared" si="0"/>
        <v>1665</v>
      </c>
      <c r="D6" s="5" t="str">
        <f t="shared" si="1"/>
        <v>MOBILIARIO</v>
      </c>
      <c r="E6" s="141" t="s">
        <v>76</v>
      </c>
      <c r="F6" s="5" t="s">
        <v>77</v>
      </c>
      <c r="G6" s="5"/>
      <c r="H6" s="5" t="s">
        <v>371</v>
      </c>
      <c r="I6" s="5"/>
      <c r="J6" s="5"/>
      <c r="K6" s="5"/>
      <c r="L6" s="5" t="s">
        <v>78</v>
      </c>
      <c r="M6" s="5"/>
      <c r="N6" s="5"/>
      <c r="O6" s="5"/>
      <c r="P6" s="5"/>
      <c r="Q6" s="5"/>
      <c r="R6" s="5"/>
      <c r="S6" s="5"/>
      <c r="T6" s="5"/>
      <c r="U6" s="5"/>
      <c r="V6" s="5"/>
      <c r="W6" s="5" t="s">
        <v>79</v>
      </c>
      <c r="X6" s="5"/>
      <c r="Y6" s="5"/>
      <c r="Z6" s="251"/>
      <c r="AA6" s="251"/>
      <c r="AB6" s="251"/>
      <c r="AC6" s="251"/>
    </row>
    <row r="7" spans="1:31" x14ac:dyDescent="0.3">
      <c r="A7" s="113">
        <v>4</v>
      </c>
      <c r="B7" s="5" t="s">
        <v>323</v>
      </c>
      <c r="C7" s="250">
        <f t="shared" si="0"/>
        <v>1665</v>
      </c>
      <c r="D7" s="5" t="str">
        <f t="shared" si="1"/>
        <v>MOBILIARIO</v>
      </c>
      <c r="E7" s="141" t="s">
        <v>76</v>
      </c>
      <c r="F7" s="5" t="s">
        <v>77</v>
      </c>
      <c r="G7" s="5"/>
      <c r="H7" s="5" t="s">
        <v>371</v>
      </c>
      <c r="I7" s="5"/>
      <c r="J7" s="5"/>
      <c r="K7" s="5"/>
      <c r="L7" s="5" t="s">
        <v>81</v>
      </c>
      <c r="M7" s="5"/>
      <c r="N7" s="5"/>
      <c r="O7" s="5"/>
      <c r="P7" s="5"/>
      <c r="Q7" s="5"/>
      <c r="R7" s="5"/>
      <c r="S7" s="5"/>
      <c r="T7" s="5"/>
      <c r="U7" s="5"/>
      <c r="V7" s="5"/>
      <c r="W7" s="5" t="s">
        <v>79</v>
      </c>
      <c r="X7" s="5"/>
      <c r="Y7" s="5"/>
    </row>
    <row r="8" spans="1:31" x14ac:dyDescent="0.3">
      <c r="A8" s="113">
        <v>9</v>
      </c>
      <c r="B8" s="5" t="s">
        <v>274</v>
      </c>
      <c r="C8" s="250">
        <f t="shared" si="0"/>
        <v>1665</v>
      </c>
      <c r="D8" s="5" t="str">
        <f t="shared" si="1"/>
        <v>MOBILIARIO</v>
      </c>
      <c r="E8" s="141" t="s">
        <v>76</v>
      </c>
      <c r="F8" s="5" t="s">
        <v>77</v>
      </c>
      <c r="G8" s="5"/>
      <c r="H8" s="5" t="s">
        <v>371</v>
      </c>
      <c r="I8" s="5"/>
      <c r="J8" s="5"/>
      <c r="K8" s="5"/>
      <c r="L8" s="5" t="s">
        <v>81</v>
      </c>
      <c r="M8" s="5"/>
      <c r="N8" s="5"/>
      <c r="O8" s="5"/>
      <c r="P8" s="5"/>
      <c r="Q8" s="5"/>
      <c r="R8" s="5"/>
      <c r="S8" s="5"/>
      <c r="T8" s="5"/>
      <c r="U8" s="5"/>
      <c r="V8" s="5"/>
      <c r="W8" s="5" t="s">
        <v>79</v>
      </c>
      <c r="X8" s="5"/>
      <c r="Y8" s="5"/>
      <c r="Z8" s="251"/>
      <c r="AA8" s="251"/>
      <c r="AB8" s="251"/>
    </row>
    <row r="9" spans="1:31" x14ac:dyDescent="0.3">
      <c r="A9" s="113">
        <v>47</v>
      </c>
      <c r="B9" s="5" t="s">
        <v>185</v>
      </c>
      <c r="C9" s="250">
        <f t="shared" si="0"/>
        <v>1665</v>
      </c>
      <c r="D9" s="5" t="str">
        <f t="shared" si="1"/>
        <v>MOBILIARIO</v>
      </c>
      <c r="E9" s="141" t="s">
        <v>76</v>
      </c>
      <c r="F9" s="5" t="s">
        <v>77</v>
      </c>
      <c r="G9" s="5"/>
      <c r="H9" s="5" t="s">
        <v>371</v>
      </c>
      <c r="I9" s="5"/>
      <c r="J9" s="5"/>
      <c r="K9" s="5"/>
      <c r="L9" s="5" t="s">
        <v>78</v>
      </c>
      <c r="M9" s="5"/>
      <c r="N9" s="5"/>
      <c r="O9" s="5"/>
      <c r="P9" s="5"/>
      <c r="Q9" s="5"/>
      <c r="R9" s="5"/>
      <c r="S9" s="5"/>
      <c r="T9" s="5"/>
      <c r="U9" s="5"/>
      <c r="V9" s="5"/>
      <c r="W9" s="5" t="s">
        <v>79</v>
      </c>
      <c r="X9" s="5"/>
      <c r="Y9" s="5"/>
    </row>
    <row r="10" spans="1:31" x14ac:dyDescent="0.3">
      <c r="A10" s="113">
        <v>32</v>
      </c>
      <c r="B10" s="5" t="s">
        <v>187</v>
      </c>
      <c r="C10" s="250">
        <f t="shared" si="0"/>
        <v>1665</v>
      </c>
      <c r="D10" s="5" t="str">
        <f t="shared" si="1"/>
        <v>MOBILIARIO</v>
      </c>
      <c r="E10" s="141" t="s">
        <v>76</v>
      </c>
      <c r="F10" s="5" t="s">
        <v>77</v>
      </c>
      <c r="G10" s="5"/>
      <c r="H10" s="5" t="s">
        <v>371</v>
      </c>
      <c r="I10" s="5"/>
      <c r="J10" s="5"/>
      <c r="K10" s="5"/>
      <c r="L10" s="5" t="s">
        <v>78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 t="s">
        <v>79</v>
      </c>
      <c r="X10" s="5"/>
      <c r="Y10" s="5"/>
    </row>
    <row r="11" spans="1:31" x14ac:dyDescent="0.3">
      <c r="A11" s="113">
        <v>9</v>
      </c>
      <c r="B11" s="5" t="s">
        <v>186</v>
      </c>
      <c r="C11" s="250">
        <f t="shared" si="0"/>
        <v>1665</v>
      </c>
      <c r="D11" s="5" t="str">
        <f t="shared" si="1"/>
        <v>MOBILIARIO</v>
      </c>
      <c r="E11" s="141" t="s">
        <v>76</v>
      </c>
      <c r="F11" s="5" t="s">
        <v>77</v>
      </c>
      <c r="G11" s="5"/>
      <c r="H11" s="5" t="s">
        <v>371</v>
      </c>
      <c r="I11" s="5"/>
      <c r="J11" s="5"/>
      <c r="K11" s="5"/>
      <c r="L11" s="5" t="s">
        <v>78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79</v>
      </c>
      <c r="X11" s="5"/>
      <c r="Y11" s="5"/>
    </row>
    <row r="12" spans="1:31" x14ac:dyDescent="0.3">
      <c r="A12" s="113">
        <v>34</v>
      </c>
      <c r="B12" s="5" t="s">
        <v>319</v>
      </c>
      <c r="C12" s="250">
        <f t="shared" si="0"/>
        <v>1665</v>
      </c>
      <c r="D12" s="5" t="str">
        <f t="shared" si="1"/>
        <v>MOBILIARIO</v>
      </c>
      <c r="E12" s="141" t="s">
        <v>76</v>
      </c>
      <c r="F12" s="5" t="s">
        <v>77</v>
      </c>
      <c r="G12" s="5"/>
      <c r="H12" s="5" t="s">
        <v>371</v>
      </c>
      <c r="I12" s="5"/>
      <c r="J12" s="5"/>
      <c r="K12" s="5"/>
      <c r="L12" s="5" t="s">
        <v>78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 t="s">
        <v>79</v>
      </c>
      <c r="X12" s="5"/>
      <c r="Y12" s="5"/>
    </row>
    <row r="13" spans="1:31" x14ac:dyDescent="0.3">
      <c r="A13" s="113">
        <v>7</v>
      </c>
      <c r="B13" s="5" t="s">
        <v>320</v>
      </c>
      <c r="C13" s="250">
        <f t="shared" si="0"/>
        <v>1665</v>
      </c>
      <c r="D13" s="5" t="str">
        <f t="shared" si="1"/>
        <v>MOBILIARIO</v>
      </c>
      <c r="E13" s="141" t="s">
        <v>76</v>
      </c>
      <c r="F13" s="5" t="s">
        <v>77</v>
      </c>
      <c r="G13" s="5"/>
      <c r="H13" s="5" t="s">
        <v>371</v>
      </c>
      <c r="I13" s="5"/>
      <c r="J13" s="5"/>
      <c r="K13" s="5"/>
      <c r="L13" s="5" t="s">
        <v>81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79</v>
      </c>
      <c r="X13" s="5"/>
      <c r="Y13" s="5"/>
    </row>
    <row r="14" spans="1:31" x14ac:dyDescent="0.3">
      <c r="A14" s="113">
        <v>4</v>
      </c>
      <c r="B14" s="5" t="s">
        <v>324</v>
      </c>
      <c r="C14" s="250">
        <f t="shared" si="0"/>
        <v>1665</v>
      </c>
      <c r="D14" s="5" t="str">
        <f t="shared" si="1"/>
        <v>MOBILIARIO</v>
      </c>
      <c r="E14" s="141" t="s">
        <v>76</v>
      </c>
      <c r="F14" s="5" t="s">
        <v>77</v>
      </c>
      <c r="G14" s="5"/>
      <c r="H14" s="5" t="s">
        <v>371</v>
      </c>
      <c r="I14" s="5"/>
      <c r="J14" s="5"/>
      <c r="K14" s="5"/>
      <c r="L14" s="5" t="s">
        <v>78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 t="s">
        <v>79</v>
      </c>
      <c r="X14" s="5"/>
      <c r="Y14" s="5"/>
    </row>
    <row r="15" spans="1:31" x14ac:dyDescent="0.3">
      <c r="A15" s="113">
        <v>2</v>
      </c>
      <c r="B15" s="5" t="s">
        <v>336</v>
      </c>
      <c r="C15" s="250">
        <f t="shared" si="0"/>
        <v>1665</v>
      </c>
      <c r="D15" s="5" t="str">
        <f t="shared" si="1"/>
        <v>MOBILIARIO</v>
      </c>
      <c r="E15" s="141" t="s">
        <v>76</v>
      </c>
      <c r="F15" s="5" t="s">
        <v>77</v>
      </c>
      <c r="G15" s="5"/>
      <c r="H15" s="5" t="s">
        <v>371</v>
      </c>
      <c r="I15" s="5"/>
      <c r="J15" s="5"/>
      <c r="K15" s="5"/>
      <c r="L15" s="5" t="s">
        <v>81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79</v>
      </c>
      <c r="X15" s="5"/>
      <c r="Y15" s="5"/>
    </row>
    <row r="16" spans="1:31" x14ac:dyDescent="0.3">
      <c r="A16" s="113">
        <v>1</v>
      </c>
      <c r="B16" s="5" t="s">
        <v>325</v>
      </c>
      <c r="C16" s="250">
        <f t="shared" si="0"/>
        <v>1665</v>
      </c>
      <c r="D16" s="5" t="str">
        <f t="shared" si="1"/>
        <v>MOBILIARIO</v>
      </c>
      <c r="E16" s="141" t="s">
        <v>76</v>
      </c>
      <c r="F16" s="5" t="s">
        <v>77</v>
      </c>
      <c r="G16" s="5"/>
      <c r="H16" s="5" t="s">
        <v>371</v>
      </c>
      <c r="I16" s="5"/>
      <c r="J16" s="5"/>
      <c r="K16" s="5"/>
      <c r="L16" s="5" t="s">
        <v>81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 t="s">
        <v>79</v>
      </c>
      <c r="X16" s="5"/>
      <c r="Y16" s="5"/>
    </row>
    <row r="17" spans="1:25" x14ac:dyDescent="0.3">
      <c r="A17" s="113">
        <v>3</v>
      </c>
      <c r="B17" s="5" t="s">
        <v>83</v>
      </c>
      <c r="C17" s="250">
        <f t="shared" si="0"/>
        <v>1665</v>
      </c>
      <c r="D17" s="5" t="str">
        <f t="shared" si="1"/>
        <v>MOBILIARIO</v>
      </c>
      <c r="E17" s="141" t="s">
        <v>76</v>
      </c>
      <c r="F17" s="5" t="s">
        <v>77</v>
      </c>
      <c r="G17" s="5"/>
      <c r="H17" s="5" t="s">
        <v>371</v>
      </c>
      <c r="I17" s="5"/>
      <c r="J17" s="5"/>
      <c r="K17" s="5"/>
      <c r="L17" s="5" t="s">
        <v>78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 t="s">
        <v>79</v>
      </c>
      <c r="X17" s="5"/>
      <c r="Y17" s="5"/>
    </row>
    <row r="18" spans="1:25" x14ac:dyDescent="0.3">
      <c r="A18" s="113">
        <v>2</v>
      </c>
      <c r="B18" s="5" t="s">
        <v>137</v>
      </c>
      <c r="C18" s="250">
        <f t="shared" si="0"/>
        <v>1665</v>
      </c>
      <c r="D18" s="5" t="str">
        <f t="shared" si="1"/>
        <v>MOBILIARIO</v>
      </c>
      <c r="E18" s="141" t="s">
        <v>76</v>
      </c>
      <c r="F18" s="5" t="s">
        <v>77</v>
      </c>
      <c r="G18" s="5"/>
      <c r="H18" s="5" t="s">
        <v>371</v>
      </c>
      <c r="I18" s="5"/>
      <c r="J18" s="5"/>
      <c r="K18" s="5"/>
      <c r="L18" s="5" t="s">
        <v>81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 t="s">
        <v>79</v>
      </c>
      <c r="X18" s="5"/>
      <c r="Y18" s="5"/>
    </row>
    <row r="19" spans="1:25" x14ac:dyDescent="0.3">
      <c r="A19" s="113">
        <v>1</v>
      </c>
      <c r="B19" s="5" t="s">
        <v>337</v>
      </c>
      <c r="C19" s="250">
        <f t="shared" si="0"/>
        <v>1660</v>
      </c>
      <c r="D19" s="5" t="str">
        <f t="shared" si="1"/>
        <v>EQUIPO LABORATORIO</v>
      </c>
      <c r="E19" s="141" t="s">
        <v>76</v>
      </c>
      <c r="F19" s="5" t="s">
        <v>85</v>
      </c>
      <c r="G19" s="5"/>
      <c r="H19" s="5" t="s">
        <v>371</v>
      </c>
      <c r="I19" s="5"/>
      <c r="J19" s="5"/>
      <c r="K19" s="5"/>
      <c r="L19" s="5" t="s">
        <v>76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 t="s">
        <v>79</v>
      </c>
      <c r="X19" s="5"/>
      <c r="Y19" s="5"/>
    </row>
    <row r="20" spans="1:25" x14ac:dyDescent="0.3">
      <c r="A20" s="113">
        <v>1</v>
      </c>
      <c r="B20" s="5" t="s">
        <v>84</v>
      </c>
      <c r="C20" s="250">
        <f t="shared" si="0"/>
        <v>1660</v>
      </c>
      <c r="D20" s="5" t="str">
        <f t="shared" si="1"/>
        <v>EQUIPO LABORATORIO</v>
      </c>
      <c r="E20" s="141" t="s">
        <v>76</v>
      </c>
      <c r="F20" s="5" t="s">
        <v>85</v>
      </c>
      <c r="G20" s="5"/>
      <c r="H20" s="5" t="s">
        <v>371</v>
      </c>
      <c r="I20" s="5"/>
      <c r="J20" s="5"/>
      <c r="K20" s="5"/>
      <c r="L20" s="5" t="s">
        <v>78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 t="s">
        <v>79</v>
      </c>
      <c r="X20" s="5"/>
      <c r="Y20" s="5"/>
    </row>
    <row r="21" spans="1:25" x14ac:dyDescent="0.3">
      <c r="A21" s="113">
        <v>2</v>
      </c>
      <c r="B21" s="5" t="s">
        <v>138</v>
      </c>
      <c r="C21" s="250">
        <f t="shared" si="0"/>
        <v>1660</v>
      </c>
      <c r="D21" s="5" t="str">
        <f t="shared" si="1"/>
        <v>EQUIPO LABORATORIO</v>
      </c>
      <c r="E21" s="141" t="s">
        <v>76</v>
      </c>
      <c r="F21" s="5" t="s">
        <v>85</v>
      </c>
      <c r="G21" s="5"/>
      <c r="H21" s="5" t="s">
        <v>371</v>
      </c>
      <c r="I21" s="5"/>
      <c r="J21" s="5"/>
      <c r="K21" s="5"/>
      <c r="L21" s="5" t="s">
        <v>78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 t="s">
        <v>79</v>
      </c>
      <c r="X21" s="5"/>
      <c r="Y21" s="5"/>
    </row>
    <row r="22" spans="1:25" x14ac:dyDescent="0.3">
      <c r="A22" s="113">
        <v>1</v>
      </c>
      <c r="B22" s="5" t="s">
        <v>86</v>
      </c>
      <c r="C22" s="250">
        <f t="shared" si="0"/>
        <v>1660</v>
      </c>
      <c r="D22" s="5" t="str">
        <f t="shared" si="1"/>
        <v>EQUIPO LABORATORIO</v>
      </c>
      <c r="E22" s="141" t="s">
        <v>76</v>
      </c>
      <c r="F22" s="5" t="s">
        <v>85</v>
      </c>
      <c r="G22" s="5"/>
      <c r="H22" s="5" t="s">
        <v>371</v>
      </c>
      <c r="I22" s="5"/>
      <c r="J22" s="5"/>
      <c r="K22" s="5"/>
      <c r="L22" s="5" t="s">
        <v>78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 t="s">
        <v>79</v>
      </c>
      <c r="X22" s="5"/>
      <c r="Y22" s="5"/>
    </row>
    <row r="23" spans="1:25" x14ac:dyDescent="0.3">
      <c r="A23" s="113">
        <v>4</v>
      </c>
      <c r="B23" s="5" t="s">
        <v>326</v>
      </c>
      <c r="C23" s="250">
        <f t="shared" si="0"/>
        <v>1660</v>
      </c>
      <c r="D23" s="5" t="str">
        <f t="shared" si="1"/>
        <v>EQUIPO LABORATORIO</v>
      </c>
      <c r="E23" s="141" t="s">
        <v>76</v>
      </c>
      <c r="F23" s="5" t="s">
        <v>85</v>
      </c>
      <c r="G23" s="5"/>
      <c r="H23" s="5" t="s">
        <v>371</v>
      </c>
      <c r="I23" s="5"/>
      <c r="J23" s="5"/>
      <c r="K23" s="5"/>
      <c r="L23" s="5" t="s">
        <v>78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 t="s">
        <v>79</v>
      </c>
      <c r="X23" s="5"/>
      <c r="Y23" s="5"/>
    </row>
    <row r="24" spans="1:25" x14ac:dyDescent="0.3">
      <c r="A24" s="113">
        <v>2</v>
      </c>
      <c r="B24" s="5" t="s">
        <v>327</v>
      </c>
      <c r="C24" s="250">
        <f t="shared" si="0"/>
        <v>1660</v>
      </c>
      <c r="D24" s="5" t="str">
        <f t="shared" si="1"/>
        <v>EQUIPO LABORATORIO</v>
      </c>
      <c r="E24" s="141" t="s">
        <v>76</v>
      </c>
      <c r="F24" s="5" t="s">
        <v>85</v>
      </c>
      <c r="G24" s="5"/>
      <c r="H24" s="5" t="s">
        <v>371</v>
      </c>
      <c r="I24" s="5"/>
      <c r="J24" s="5"/>
      <c r="K24" s="5"/>
      <c r="L24" s="5" t="s">
        <v>78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 t="s">
        <v>79</v>
      </c>
      <c r="X24" s="5"/>
      <c r="Y24" s="5"/>
    </row>
    <row r="25" spans="1:25" x14ac:dyDescent="0.3">
      <c r="A25" s="113">
        <v>1</v>
      </c>
      <c r="B25" s="5" t="s">
        <v>87</v>
      </c>
      <c r="C25" s="250">
        <f t="shared" si="0"/>
        <v>1660</v>
      </c>
      <c r="D25" s="5" t="str">
        <f t="shared" si="1"/>
        <v>EQUIPO LABORATORIO</v>
      </c>
      <c r="E25" s="141" t="s">
        <v>76</v>
      </c>
      <c r="F25" s="5" t="s">
        <v>85</v>
      </c>
      <c r="G25" s="5"/>
      <c r="H25" s="5" t="s">
        <v>371</v>
      </c>
      <c r="I25" s="5"/>
      <c r="J25" s="5"/>
      <c r="K25" s="5"/>
      <c r="L25" s="5" t="s">
        <v>78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 t="s">
        <v>79</v>
      </c>
      <c r="X25" s="5"/>
      <c r="Y25" s="5"/>
    </row>
    <row r="26" spans="1:25" x14ac:dyDescent="0.3">
      <c r="A26" s="113">
        <v>1</v>
      </c>
      <c r="B26" s="5" t="s">
        <v>369</v>
      </c>
      <c r="C26" s="250">
        <f t="shared" si="0"/>
        <v>1660</v>
      </c>
      <c r="D26" s="5" t="str">
        <f t="shared" si="1"/>
        <v>EQUIPO LABORATORIO</v>
      </c>
      <c r="E26" s="141" t="s">
        <v>76</v>
      </c>
      <c r="F26" s="5" t="s">
        <v>85</v>
      </c>
      <c r="G26" s="5"/>
      <c r="H26" s="5" t="s">
        <v>371</v>
      </c>
      <c r="I26" s="5"/>
      <c r="J26" s="5"/>
      <c r="K26" s="5"/>
      <c r="L26" s="5" t="s">
        <v>78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 t="s">
        <v>79</v>
      </c>
      <c r="X26" s="5"/>
      <c r="Y26" s="5"/>
    </row>
    <row r="27" spans="1:25" x14ac:dyDescent="0.3">
      <c r="A27" s="113">
        <v>1</v>
      </c>
      <c r="B27" s="5" t="s">
        <v>88</v>
      </c>
      <c r="C27" s="250">
        <f t="shared" si="0"/>
        <v>1660</v>
      </c>
      <c r="D27" s="5" t="str">
        <f t="shared" si="1"/>
        <v>EQUIPO LABORATORIO</v>
      </c>
      <c r="E27" s="141" t="s">
        <v>76</v>
      </c>
      <c r="F27" s="5" t="s">
        <v>85</v>
      </c>
      <c r="G27" s="5"/>
      <c r="H27" s="5" t="s">
        <v>371</v>
      </c>
      <c r="I27" s="5"/>
      <c r="J27" s="5"/>
      <c r="K27" s="5"/>
      <c r="L27" s="5" t="s">
        <v>78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 t="s">
        <v>79</v>
      </c>
      <c r="X27" s="5"/>
      <c r="Y27" s="5"/>
    </row>
    <row r="28" spans="1:25" x14ac:dyDescent="0.3">
      <c r="A28" s="113">
        <v>1</v>
      </c>
      <c r="B28" s="5" t="s">
        <v>89</v>
      </c>
      <c r="C28" s="250">
        <f t="shared" si="0"/>
        <v>1660</v>
      </c>
      <c r="D28" s="5" t="str">
        <f t="shared" si="1"/>
        <v>EQUIPO LABORATORIO</v>
      </c>
      <c r="E28" s="141" t="s">
        <v>76</v>
      </c>
      <c r="F28" s="5" t="s">
        <v>85</v>
      </c>
      <c r="G28" s="5"/>
      <c r="H28" s="5" t="s">
        <v>371</v>
      </c>
      <c r="I28" s="5"/>
      <c r="J28" s="5"/>
      <c r="K28" s="5"/>
      <c r="L28" s="5" t="s">
        <v>78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 t="s">
        <v>79</v>
      </c>
      <c r="X28" s="5"/>
      <c r="Y28" s="5"/>
    </row>
    <row r="29" spans="1:25" x14ac:dyDescent="0.3">
      <c r="A29" s="113">
        <v>1</v>
      </c>
      <c r="B29" s="5" t="s">
        <v>90</v>
      </c>
      <c r="C29" s="250">
        <f t="shared" si="0"/>
        <v>1660</v>
      </c>
      <c r="D29" s="5" t="str">
        <f t="shared" si="1"/>
        <v>EQUIPO LABORATORIO</v>
      </c>
      <c r="E29" s="141" t="s">
        <v>76</v>
      </c>
      <c r="F29" s="5" t="s">
        <v>85</v>
      </c>
      <c r="G29" s="5"/>
      <c r="H29" s="5" t="s">
        <v>371</v>
      </c>
      <c r="I29" s="5"/>
      <c r="J29" s="5"/>
      <c r="K29" s="5"/>
      <c r="L29" s="5" t="s">
        <v>78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 t="s">
        <v>79</v>
      </c>
      <c r="X29" s="5"/>
      <c r="Y29" s="5"/>
    </row>
    <row r="30" spans="1:25" ht="28.8" x14ac:dyDescent="0.3">
      <c r="A30" s="113">
        <v>1</v>
      </c>
      <c r="B30" s="259" t="s">
        <v>91</v>
      </c>
      <c r="C30" s="250">
        <f t="shared" si="0"/>
        <v>1660</v>
      </c>
      <c r="D30" s="5" t="str">
        <f t="shared" si="1"/>
        <v>EQUIPO LABORATORIO</v>
      </c>
      <c r="E30" s="141" t="s">
        <v>76</v>
      </c>
      <c r="F30" s="5" t="s">
        <v>85</v>
      </c>
      <c r="G30" s="5"/>
      <c r="H30" s="5" t="s">
        <v>371</v>
      </c>
      <c r="I30" s="5"/>
      <c r="J30" s="5"/>
      <c r="K30" s="5"/>
      <c r="L30" s="5" t="s">
        <v>78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 t="s">
        <v>79</v>
      </c>
      <c r="X30" s="5"/>
      <c r="Y30" s="5"/>
    </row>
    <row r="31" spans="1:25" ht="28.8" x14ac:dyDescent="0.3">
      <c r="A31" s="113">
        <v>1</v>
      </c>
      <c r="B31" s="260" t="s">
        <v>92</v>
      </c>
      <c r="C31" s="250">
        <f t="shared" si="0"/>
        <v>1660</v>
      </c>
      <c r="D31" s="5" t="str">
        <f t="shared" si="1"/>
        <v>EQUIPO LABORATORIO</v>
      </c>
      <c r="E31" s="141" t="s">
        <v>76</v>
      </c>
      <c r="F31" s="5" t="s">
        <v>85</v>
      </c>
      <c r="G31" s="5"/>
      <c r="H31" s="5" t="s">
        <v>371</v>
      </c>
      <c r="I31" s="5"/>
      <c r="J31" s="5"/>
      <c r="K31" s="5"/>
      <c r="L31" s="5" t="s">
        <v>78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 t="s">
        <v>79</v>
      </c>
      <c r="X31" s="5"/>
      <c r="Y31" s="5"/>
    </row>
    <row r="32" spans="1:25" x14ac:dyDescent="0.3">
      <c r="A32" s="113">
        <v>3</v>
      </c>
      <c r="B32" s="5" t="s">
        <v>93</v>
      </c>
      <c r="C32" s="250">
        <f t="shared" si="0"/>
        <v>1660</v>
      </c>
      <c r="D32" s="5" t="str">
        <f t="shared" si="1"/>
        <v>EQUIPO LABORATORIO</v>
      </c>
      <c r="E32" s="141" t="s">
        <v>76</v>
      </c>
      <c r="F32" s="5" t="s">
        <v>85</v>
      </c>
      <c r="G32" s="5"/>
      <c r="H32" s="5" t="s">
        <v>371</v>
      </c>
      <c r="I32" s="5"/>
      <c r="J32" s="5"/>
      <c r="K32" s="5"/>
      <c r="L32" s="5" t="s">
        <v>78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 t="s">
        <v>79</v>
      </c>
      <c r="X32" s="5"/>
      <c r="Y32" s="5"/>
    </row>
    <row r="33" spans="1:25" x14ac:dyDescent="0.3">
      <c r="A33" s="113">
        <v>1</v>
      </c>
      <c r="B33" s="5" t="s">
        <v>370</v>
      </c>
      <c r="C33" s="250">
        <f t="shared" si="0"/>
        <v>1660</v>
      </c>
      <c r="D33" s="5" t="str">
        <f t="shared" si="1"/>
        <v>EQUIPO LABORATORIO</v>
      </c>
      <c r="E33" s="141" t="s">
        <v>76</v>
      </c>
      <c r="F33" s="5" t="s">
        <v>85</v>
      </c>
      <c r="G33" s="5"/>
      <c r="H33" s="5" t="s">
        <v>371</v>
      </c>
      <c r="I33" s="5"/>
      <c r="J33" s="5"/>
      <c r="K33" s="5"/>
      <c r="L33" s="5" t="s">
        <v>78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 t="s">
        <v>79</v>
      </c>
      <c r="X33" s="5"/>
      <c r="Y33" s="5"/>
    </row>
    <row r="34" spans="1:25" x14ac:dyDescent="0.3">
      <c r="A34" s="113">
        <v>5</v>
      </c>
      <c r="B34" s="260" t="s">
        <v>94</v>
      </c>
      <c r="C34" s="250">
        <f t="shared" si="0"/>
        <v>1660</v>
      </c>
      <c r="D34" s="5" t="str">
        <f t="shared" si="1"/>
        <v>EQUIPO LABORATORIO</v>
      </c>
      <c r="E34" s="141" t="s">
        <v>76</v>
      </c>
      <c r="F34" s="5" t="s">
        <v>85</v>
      </c>
      <c r="G34" s="5"/>
      <c r="H34" s="5" t="s">
        <v>371</v>
      </c>
      <c r="I34" s="5"/>
      <c r="J34" s="5"/>
      <c r="K34" s="5"/>
      <c r="L34" s="5" t="s">
        <v>78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 t="s">
        <v>79</v>
      </c>
      <c r="X34" s="5"/>
      <c r="Y34" s="5"/>
    </row>
    <row r="35" spans="1:25" x14ac:dyDescent="0.3">
      <c r="A35" s="113">
        <v>30</v>
      </c>
      <c r="B35" s="5" t="s">
        <v>95</v>
      </c>
      <c r="C35" s="250">
        <f t="shared" si="0"/>
        <v>1660</v>
      </c>
      <c r="D35" s="5" t="str">
        <f t="shared" si="1"/>
        <v>EQUIPO LABORATORIO</v>
      </c>
      <c r="E35" s="141" t="s">
        <v>76</v>
      </c>
      <c r="F35" s="5" t="s">
        <v>85</v>
      </c>
      <c r="G35" s="5"/>
      <c r="H35" s="5" t="s">
        <v>371</v>
      </c>
      <c r="I35" s="5"/>
      <c r="J35" s="5"/>
      <c r="K35" s="5"/>
      <c r="L35" s="5" t="s">
        <v>78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 t="s">
        <v>79</v>
      </c>
      <c r="X35" s="5"/>
      <c r="Y35" s="5"/>
    </row>
    <row r="36" spans="1:25" x14ac:dyDescent="0.3">
      <c r="A36" s="113">
        <v>3</v>
      </c>
      <c r="B36" s="5" t="s">
        <v>96</v>
      </c>
      <c r="C36" s="250">
        <f t="shared" si="0"/>
        <v>1660</v>
      </c>
      <c r="D36" s="5" t="str">
        <f t="shared" si="1"/>
        <v>EQUIPO LABORATORIO</v>
      </c>
      <c r="E36" s="141" t="s">
        <v>76</v>
      </c>
      <c r="F36" s="5" t="s">
        <v>85</v>
      </c>
      <c r="G36" s="5"/>
      <c r="H36" s="5" t="s">
        <v>371</v>
      </c>
      <c r="I36" s="5"/>
      <c r="J36" s="5"/>
      <c r="K36" s="5"/>
      <c r="L36" s="5" t="s">
        <v>78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 t="s">
        <v>79</v>
      </c>
      <c r="X36" s="5"/>
      <c r="Y36" s="5"/>
    </row>
    <row r="37" spans="1:25" x14ac:dyDescent="0.3">
      <c r="A37" s="113">
        <v>3</v>
      </c>
      <c r="B37" s="5" t="s">
        <v>545</v>
      </c>
      <c r="C37" s="250">
        <f t="shared" si="0"/>
        <v>1660</v>
      </c>
      <c r="D37" s="5" t="str">
        <f t="shared" si="1"/>
        <v>EQUIPO LABORATORIO</v>
      </c>
      <c r="E37" s="141" t="s">
        <v>76</v>
      </c>
      <c r="F37" s="5" t="s">
        <v>85</v>
      </c>
      <c r="G37" s="5"/>
      <c r="H37" s="5" t="s">
        <v>371</v>
      </c>
      <c r="I37" s="5"/>
      <c r="J37" s="5"/>
      <c r="K37" s="5"/>
      <c r="L37" s="5" t="s">
        <v>78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 t="s">
        <v>79</v>
      </c>
      <c r="X37" s="5"/>
      <c r="Y37" s="5"/>
    </row>
    <row r="38" spans="1:25" x14ac:dyDescent="0.3">
      <c r="A38" s="113">
        <v>1</v>
      </c>
      <c r="B38" s="5" t="s">
        <v>546</v>
      </c>
      <c r="C38" s="250">
        <f t="shared" ref="C38:C69" si="2">+IF(OR(ISNUMBER(SEARCH("BOTIQUIN",B38)),ISNUMBER(SEARCH("SILLA",B38)),ISNUMBER(SEARCH("MESA",B38)),ISNUMBER(SEARCH("GABETERO",B38)),ISNUMBER(SEARCH("ARMARIO",B38)),ISNUMBER(SEARCH("ESTANTE",B38)), ISNUMBER(SEARCH("ESCRITORIO",B38)), ISNUMBER(SEARCH("VENTILADOR",B38)), ISNUMBER(SEARCH("CAMA",B38)), ISNUMBER(SEARCH("COLCHO",B38)), ISNUMBER(SEARCH("ACRILICO",B38)),ISNUMBER(SEARCH("EXTINTOR",B38))),1665,IF(OR(ISNUMBER(SEARCH("BURETA",B38)),ISNUMBER(SEARCH("REACTIVO",B38)),ISNUMBER(SEARCH("DECANTACION",B38)),ISNUMBER(SEARCH("GRADILLA",B38)),ISNUMBER(SEARCH("ENSAYO",B38)),ISNUMBER(SEARCH("MATRAZ",B38)),ISNUMBER(SEARCH("AFORADO",B38)),ISNUMBER(SEARCH("DIGITACION",B38)),ISNUMBER(SEARCH("CONDENSADOR",B38)),ISNUMBER(SEARCH("PROBETA",B38)),ISNUMBER(SEARCH("TERMOMETRO",B38)), ISNUMBER(SEARCH("PIPETA",B38)), ISNUMBER(SEARCH("UNION CN",B38))),1660,IF(OR(ISNUMBER(SEARCH("ARO",B38)),ISNUMBER(SEARCH("CONO",B38)),ISNUMBER(SEARCH("JABALINA",B38)),ISNUMBER(SEARCH("DISCO",B38)),ISNUMBER(SEARCH("BALA",B38)),ISNUMBER(SEARCH("TRAJE",B38)),ISNUMBER(SEARCH("FALDA",B38)),ISNUMBER(SEARCH("SOMBRERO",B38)),ISNUMBER(SEARCH("BALON",B38))),1655,IF(OR(ISNUMBER(SEARCH("PARLANTE",B38)),ISNUMBER(SEARCH("REGULADOR",B38)),ISNUMBER(SEARCH("BAFLE",B38)),ISNUMBER(SEARCH("PORTATIL",B38)),ISNUMBER(SEARCH("ROUTER",B38)),ISNUMBER(SEARCH("CARGADOR",B38)),ISNUMBER(SEARCH("SONIDO",B38)),ISNUMBER(SEARCH("TELEVISOR",B38)),ISNUMBER(SEARCH("IMPRESORA",B38)),ISNUMBER(SEARCH("TELEVISOR",B38)),ISNUMBER(SEARCH("BEAM",B38)),ISNUMBER(SEARCH("TELEVISOR",B38)),ISNUMBER(SEARCH("MICROFONO",B38)), ISNUMBER(SEARCH("DVD",B38)), ISNUMBER(SEARCH("GRABADORA",B38)), ISNUMBER(SEARCH("MOUSE",B38))),1670,IF(OR(ISNUMBER(SEARCH("LICUADORA",B38)),ISNUMBER(SEARCH("MEDIDOR",B38)),ISNUMBER(SEARCH("OLLA",B38)),ISNUMBER(SEARCH("CALDERO",B38)),ISNUMBER(SEARCH("ESTUFA",B38)),ISNUMBER(SEARCH("NEVERA",B38)),ISNUMBER(SEARCH("CONGELADOR",B38)), ISNUMBER(SEARCH("BASCULA",B38)), ISNUMBER(SEARCH("CILINDRO",B38))),1680,0)))))</f>
        <v>1660</v>
      </c>
      <c r="D38" s="5" t="str">
        <f t="shared" ref="D38:D69" si="3">+IF(C38=1665,"MOBILIARIO",IF(C38=1660,"EQUIPO LABORATORIO",IF(C38=1655,"EQUIPO EDUCACION FISICA",IF(C38=1670,"EQUIPO MULTIFUNCIONAL",IF(C38=1680,"EQUIPO DE COCINA","NA")))))</f>
        <v>EQUIPO LABORATORIO</v>
      </c>
      <c r="E38" s="141" t="s">
        <v>76</v>
      </c>
      <c r="F38" s="5" t="s">
        <v>85</v>
      </c>
      <c r="G38" s="5"/>
      <c r="H38" s="5" t="s">
        <v>371</v>
      </c>
      <c r="I38" s="5"/>
      <c r="J38" s="5"/>
      <c r="K38" s="5"/>
      <c r="L38" s="5" t="s">
        <v>78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3">
      <c r="A39" s="113">
        <v>1</v>
      </c>
      <c r="B39" s="5" t="s">
        <v>547</v>
      </c>
      <c r="C39" s="250">
        <f t="shared" si="2"/>
        <v>1660</v>
      </c>
      <c r="D39" s="5" t="str">
        <f t="shared" si="3"/>
        <v>EQUIPO LABORATORIO</v>
      </c>
      <c r="E39" s="141" t="s">
        <v>76</v>
      </c>
      <c r="F39" s="5" t="s">
        <v>85</v>
      </c>
      <c r="G39" s="5"/>
      <c r="H39" s="5" t="s">
        <v>371</v>
      </c>
      <c r="I39" s="5"/>
      <c r="J39" s="5"/>
      <c r="K39" s="5"/>
      <c r="L39" s="5" t="s">
        <v>78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3">
      <c r="A40" s="113">
        <v>1</v>
      </c>
      <c r="B40" s="5" t="s">
        <v>548</v>
      </c>
      <c r="C40" s="250">
        <f t="shared" si="2"/>
        <v>1660</v>
      </c>
      <c r="D40" s="5" t="str">
        <f t="shared" si="3"/>
        <v>EQUIPO LABORATORIO</v>
      </c>
      <c r="E40" s="141" t="s">
        <v>76</v>
      </c>
      <c r="F40" s="5" t="s">
        <v>85</v>
      </c>
      <c r="G40" s="5"/>
      <c r="H40" s="5" t="s">
        <v>371</v>
      </c>
      <c r="I40" s="5"/>
      <c r="J40" s="5"/>
      <c r="K40" s="5"/>
      <c r="L40" s="5" t="s">
        <v>78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3">
      <c r="A41" s="113">
        <v>1</v>
      </c>
      <c r="B41" s="5" t="s">
        <v>549</v>
      </c>
      <c r="C41" s="250">
        <f t="shared" si="2"/>
        <v>1660</v>
      </c>
      <c r="D41" s="5" t="str">
        <f t="shared" si="3"/>
        <v>EQUIPO LABORATORIO</v>
      </c>
      <c r="E41" s="141" t="s">
        <v>76</v>
      </c>
      <c r="F41" s="5" t="s">
        <v>85</v>
      </c>
      <c r="G41" s="5"/>
      <c r="H41" s="5" t="s">
        <v>371</v>
      </c>
      <c r="I41" s="5"/>
      <c r="J41" s="5"/>
      <c r="K41" s="5"/>
      <c r="L41" s="5" t="s">
        <v>78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3">
      <c r="A42" s="113">
        <v>1</v>
      </c>
      <c r="B42" s="5" t="s">
        <v>550</v>
      </c>
      <c r="C42" s="250">
        <f t="shared" si="2"/>
        <v>1660</v>
      </c>
      <c r="D42" s="5" t="str">
        <f t="shared" si="3"/>
        <v>EQUIPO LABORATORIO</v>
      </c>
      <c r="E42" s="141" t="s">
        <v>76</v>
      </c>
      <c r="F42" s="5" t="s">
        <v>85</v>
      </c>
      <c r="G42" s="5"/>
      <c r="H42" s="5" t="s">
        <v>371</v>
      </c>
      <c r="I42" s="5"/>
      <c r="J42" s="5"/>
      <c r="K42" s="5"/>
      <c r="L42" s="5" t="s">
        <v>78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3">
      <c r="A43" s="113">
        <v>1</v>
      </c>
      <c r="B43" s="5" t="s">
        <v>551</v>
      </c>
      <c r="C43" s="250">
        <f t="shared" si="2"/>
        <v>1660</v>
      </c>
      <c r="D43" s="5" t="str">
        <f t="shared" si="3"/>
        <v>EQUIPO LABORATORIO</v>
      </c>
      <c r="E43" s="141" t="s">
        <v>76</v>
      </c>
      <c r="F43" s="5" t="s">
        <v>85</v>
      </c>
      <c r="G43" s="5"/>
      <c r="H43" s="5" t="s">
        <v>371</v>
      </c>
      <c r="I43" s="5"/>
      <c r="J43" s="5"/>
      <c r="K43" s="5"/>
      <c r="L43" s="5" t="s">
        <v>78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3">
      <c r="A44" s="113">
        <v>1</v>
      </c>
      <c r="B44" s="5" t="s">
        <v>434</v>
      </c>
      <c r="C44" s="250">
        <f t="shared" si="2"/>
        <v>0</v>
      </c>
      <c r="D44" s="5" t="str">
        <f t="shared" si="3"/>
        <v>NA</v>
      </c>
      <c r="E44" s="141" t="s">
        <v>76</v>
      </c>
      <c r="F44" s="5" t="s">
        <v>85</v>
      </c>
      <c r="G44" s="5"/>
      <c r="H44" s="5" t="s">
        <v>371</v>
      </c>
      <c r="I44" s="5"/>
      <c r="J44" s="5"/>
      <c r="K44" s="5"/>
      <c r="L44" s="5" t="s">
        <v>78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3">
      <c r="A45" s="113">
        <v>1</v>
      </c>
      <c r="B45" s="5" t="s">
        <v>435</v>
      </c>
      <c r="C45" s="250">
        <f t="shared" si="2"/>
        <v>0</v>
      </c>
      <c r="D45" s="5" t="str">
        <f t="shared" si="3"/>
        <v>NA</v>
      </c>
      <c r="E45" s="141" t="s">
        <v>76</v>
      </c>
      <c r="F45" s="5" t="s">
        <v>85</v>
      </c>
      <c r="G45" s="5"/>
      <c r="H45" s="5" t="s">
        <v>371</v>
      </c>
      <c r="I45" s="5"/>
      <c r="J45" s="5"/>
      <c r="K45" s="5"/>
      <c r="L45" s="5" t="s">
        <v>78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3">
      <c r="A46" s="113">
        <v>1</v>
      </c>
      <c r="B46" s="5" t="s">
        <v>436</v>
      </c>
      <c r="C46" s="250">
        <f t="shared" si="2"/>
        <v>0</v>
      </c>
      <c r="D46" s="5" t="str">
        <f t="shared" si="3"/>
        <v>NA</v>
      </c>
      <c r="E46" s="141" t="s">
        <v>76</v>
      </c>
      <c r="F46" s="5" t="s">
        <v>85</v>
      </c>
      <c r="G46" s="5"/>
      <c r="H46" s="5" t="s">
        <v>371</v>
      </c>
      <c r="I46" s="5"/>
      <c r="J46" s="5"/>
      <c r="K46" s="5"/>
      <c r="L46" s="5" t="s">
        <v>78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3">
      <c r="A47" s="113">
        <v>1</v>
      </c>
      <c r="B47" s="5" t="s">
        <v>437</v>
      </c>
      <c r="C47" s="250">
        <f t="shared" si="2"/>
        <v>0</v>
      </c>
      <c r="D47" s="5" t="str">
        <f t="shared" si="3"/>
        <v>NA</v>
      </c>
      <c r="E47" s="141" t="s">
        <v>76</v>
      </c>
      <c r="F47" s="5" t="s">
        <v>85</v>
      </c>
      <c r="G47" s="5"/>
      <c r="H47" s="5" t="s">
        <v>371</v>
      </c>
      <c r="I47" s="5"/>
      <c r="J47" s="5"/>
      <c r="K47" s="5"/>
      <c r="L47" s="5" t="s">
        <v>78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3">
      <c r="A48" s="113">
        <v>1</v>
      </c>
      <c r="B48" s="5" t="s">
        <v>438</v>
      </c>
      <c r="C48" s="250">
        <f t="shared" si="2"/>
        <v>0</v>
      </c>
      <c r="D48" s="5" t="str">
        <f t="shared" si="3"/>
        <v>NA</v>
      </c>
      <c r="E48" s="141" t="s">
        <v>76</v>
      </c>
      <c r="F48" s="5" t="s">
        <v>85</v>
      </c>
      <c r="G48" s="5"/>
      <c r="H48" s="5" t="s">
        <v>371</v>
      </c>
      <c r="I48" s="5"/>
      <c r="J48" s="5"/>
      <c r="K48" s="5"/>
      <c r="L48" s="5" t="s">
        <v>78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3">
      <c r="A49" s="113">
        <v>1</v>
      </c>
      <c r="B49" s="5" t="s">
        <v>439</v>
      </c>
      <c r="C49" s="250">
        <f t="shared" si="2"/>
        <v>0</v>
      </c>
      <c r="D49" s="5" t="str">
        <f t="shared" si="3"/>
        <v>NA</v>
      </c>
      <c r="E49" s="141" t="s">
        <v>76</v>
      </c>
      <c r="F49" s="5" t="s">
        <v>85</v>
      </c>
      <c r="G49" s="5"/>
      <c r="H49" s="5" t="s">
        <v>371</v>
      </c>
      <c r="I49" s="5"/>
      <c r="J49" s="5"/>
      <c r="K49" s="5"/>
      <c r="L49" s="5" t="s">
        <v>78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3">
      <c r="A50" s="113">
        <v>1</v>
      </c>
      <c r="B50" s="5" t="s">
        <v>440</v>
      </c>
      <c r="C50" s="250">
        <f t="shared" si="2"/>
        <v>0</v>
      </c>
      <c r="D50" s="5" t="str">
        <f t="shared" si="3"/>
        <v>NA</v>
      </c>
      <c r="E50" s="141" t="s">
        <v>76</v>
      </c>
      <c r="F50" s="5" t="s">
        <v>85</v>
      </c>
      <c r="G50" s="5"/>
      <c r="H50" s="5" t="s">
        <v>371</v>
      </c>
      <c r="I50" s="5"/>
      <c r="J50" s="5"/>
      <c r="K50" s="5"/>
      <c r="L50" s="5" t="s">
        <v>78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3">
      <c r="A51" s="113">
        <v>1</v>
      </c>
      <c r="B51" s="5" t="s">
        <v>441</v>
      </c>
      <c r="C51" s="250">
        <f t="shared" si="2"/>
        <v>0</v>
      </c>
      <c r="D51" s="5" t="str">
        <f t="shared" si="3"/>
        <v>NA</v>
      </c>
      <c r="E51" s="141" t="s">
        <v>76</v>
      </c>
      <c r="F51" s="5" t="s">
        <v>85</v>
      </c>
      <c r="G51" s="5"/>
      <c r="H51" s="5" t="s">
        <v>371</v>
      </c>
      <c r="I51" s="5"/>
      <c r="J51" s="5"/>
      <c r="K51" s="5"/>
      <c r="L51" s="5" t="s">
        <v>78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3">
      <c r="A52" s="113">
        <v>1</v>
      </c>
      <c r="B52" s="5" t="s">
        <v>442</v>
      </c>
      <c r="C52" s="250">
        <f t="shared" si="2"/>
        <v>0</v>
      </c>
      <c r="D52" s="5" t="str">
        <f t="shared" si="3"/>
        <v>NA</v>
      </c>
      <c r="E52" s="141" t="s">
        <v>76</v>
      </c>
      <c r="F52" s="5" t="s">
        <v>85</v>
      </c>
      <c r="G52" s="5"/>
      <c r="H52" s="5" t="s">
        <v>371</v>
      </c>
      <c r="I52" s="5"/>
      <c r="J52" s="5"/>
      <c r="K52" s="5"/>
      <c r="L52" s="5" t="s">
        <v>78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3">
      <c r="A53" s="113">
        <v>1</v>
      </c>
      <c r="B53" s="5" t="s">
        <v>443</v>
      </c>
      <c r="C53" s="250">
        <f t="shared" si="2"/>
        <v>0</v>
      </c>
      <c r="D53" s="5" t="str">
        <f t="shared" si="3"/>
        <v>NA</v>
      </c>
      <c r="E53" s="141" t="s">
        <v>76</v>
      </c>
      <c r="F53" s="5" t="s">
        <v>85</v>
      </c>
      <c r="G53" s="5"/>
      <c r="H53" s="5" t="s">
        <v>371</v>
      </c>
      <c r="I53" s="5"/>
      <c r="J53" s="5"/>
      <c r="K53" s="5"/>
      <c r="L53" s="5" t="s">
        <v>78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x14ac:dyDescent="0.3">
      <c r="A54" s="113">
        <v>1</v>
      </c>
      <c r="B54" s="5" t="s">
        <v>444</v>
      </c>
      <c r="C54" s="250">
        <f t="shared" si="2"/>
        <v>0</v>
      </c>
      <c r="D54" s="5" t="str">
        <f t="shared" si="3"/>
        <v>NA</v>
      </c>
      <c r="E54" s="141" t="s">
        <v>76</v>
      </c>
      <c r="F54" s="5" t="s">
        <v>85</v>
      </c>
      <c r="G54" s="5"/>
      <c r="H54" s="5" t="s">
        <v>371</v>
      </c>
      <c r="I54" s="5"/>
      <c r="J54" s="5"/>
      <c r="K54" s="5"/>
      <c r="L54" s="5" t="s">
        <v>78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3">
      <c r="A55" s="113">
        <v>1</v>
      </c>
      <c r="B55" s="5" t="s">
        <v>445</v>
      </c>
      <c r="C55" s="250">
        <f t="shared" si="2"/>
        <v>0</v>
      </c>
      <c r="D55" s="5" t="str">
        <f t="shared" si="3"/>
        <v>NA</v>
      </c>
      <c r="E55" s="141" t="s">
        <v>76</v>
      </c>
      <c r="F55" s="5" t="s">
        <v>85</v>
      </c>
      <c r="G55" s="5"/>
      <c r="H55" s="5" t="s">
        <v>371</v>
      </c>
      <c r="I55" s="5"/>
      <c r="J55" s="5"/>
      <c r="K55" s="5"/>
      <c r="L55" s="5" t="s">
        <v>78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3">
      <c r="A56" s="113">
        <v>1</v>
      </c>
      <c r="B56" s="5" t="s">
        <v>446</v>
      </c>
      <c r="C56" s="250">
        <f t="shared" si="2"/>
        <v>0</v>
      </c>
      <c r="D56" s="5" t="str">
        <f t="shared" si="3"/>
        <v>NA</v>
      </c>
      <c r="E56" s="141" t="s">
        <v>76</v>
      </c>
      <c r="F56" s="5" t="s">
        <v>85</v>
      </c>
      <c r="G56" s="5"/>
      <c r="H56" s="5" t="s">
        <v>371</v>
      </c>
      <c r="I56" s="5"/>
      <c r="J56" s="5"/>
      <c r="K56" s="5"/>
      <c r="L56" s="5" t="s">
        <v>78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3">
      <c r="A57" s="113">
        <v>1</v>
      </c>
      <c r="B57" s="5" t="s">
        <v>447</v>
      </c>
      <c r="C57" s="250">
        <f t="shared" si="2"/>
        <v>0</v>
      </c>
      <c r="D57" s="5" t="str">
        <f t="shared" si="3"/>
        <v>NA</v>
      </c>
      <c r="E57" s="141" t="s">
        <v>76</v>
      </c>
      <c r="F57" s="5" t="s">
        <v>85</v>
      </c>
      <c r="G57" s="5"/>
      <c r="H57" s="5" t="s">
        <v>371</v>
      </c>
      <c r="I57" s="5"/>
      <c r="J57" s="5"/>
      <c r="K57" s="5"/>
      <c r="L57" s="5" t="s">
        <v>78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3">
      <c r="A58" s="113">
        <v>1</v>
      </c>
      <c r="B58" s="5" t="s">
        <v>448</v>
      </c>
      <c r="C58" s="250">
        <f t="shared" si="2"/>
        <v>0</v>
      </c>
      <c r="D58" s="5" t="str">
        <f t="shared" si="3"/>
        <v>NA</v>
      </c>
      <c r="E58" s="141" t="s">
        <v>76</v>
      </c>
      <c r="F58" s="5" t="s">
        <v>85</v>
      </c>
      <c r="G58" s="5"/>
      <c r="H58" s="5" t="s">
        <v>371</v>
      </c>
      <c r="I58" s="5"/>
      <c r="J58" s="5"/>
      <c r="K58" s="5"/>
      <c r="L58" s="5" t="s">
        <v>78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3">
      <c r="A59" s="113">
        <v>1</v>
      </c>
      <c r="B59" s="5" t="s">
        <v>449</v>
      </c>
      <c r="C59" s="250">
        <f t="shared" si="2"/>
        <v>1660</v>
      </c>
      <c r="D59" s="5" t="str">
        <f t="shared" si="3"/>
        <v>EQUIPO LABORATORIO</v>
      </c>
      <c r="E59" s="141" t="s">
        <v>76</v>
      </c>
      <c r="F59" s="5" t="s">
        <v>85</v>
      </c>
      <c r="G59" s="5"/>
      <c r="H59" s="5" t="s">
        <v>371</v>
      </c>
      <c r="I59" s="5"/>
      <c r="J59" s="5"/>
      <c r="K59" s="5"/>
      <c r="L59" s="5" t="s">
        <v>78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3">
      <c r="A60" s="113">
        <v>1</v>
      </c>
      <c r="B60" s="5" t="s">
        <v>450</v>
      </c>
      <c r="C60" s="250">
        <f t="shared" si="2"/>
        <v>1660</v>
      </c>
      <c r="D60" s="5" t="str">
        <f t="shared" si="3"/>
        <v>EQUIPO LABORATORIO</v>
      </c>
      <c r="E60" s="141" t="s">
        <v>76</v>
      </c>
      <c r="F60" s="5" t="s">
        <v>85</v>
      </c>
      <c r="G60" s="5"/>
      <c r="H60" s="5" t="s">
        <v>371</v>
      </c>
      <c r="I60" s="5"/>
      <c r="J60" s="5"/>
      <c r="K60" s="5"/>
      <c r="L60" s="5" t="s">
        <v>78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3">
      <c r="A61" s="113">
        <v>1</v>
      </c>
      <c r="B61" s="5" t="s">
        <v>453</v>
      </c>
      <c r="C61" s="250">
        <f t="shared" si="2"/>
        <v>1660</v>
      </c>
      <c r="D61" s="5" t="str">
        <f t="shared" si="3"/>
        <v>EQUIPO LABORATORIO</v>
      </c>
      <c r="E61" s="141" t="s">
        <v>76</v>
      </c>
      <c r="F61" s="5" t="s">
        <v>85</v>
      </c>
      <c r="G61" s="5"/>
      <c r="H61" s="5" t="s">
        <v>371</v>
      </c>
      <c r="I61" s="5"/>
      <c r="J61" s="5"/>
      <c r="K61" s="5"/>
      <c r="L61" s="5" t="s">
        <v>78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3">
      <c r="A62" s="113">
        <v>2</v>
      </c>
      <c r="B62" s="5" t="s">
        <v>451</v>
      </c>
      <c r="C62" s="250">
        <f t="shared" si="2"/>
        <v>1660</v>
      </c>
      <c r="D62" s="5" t="str">
        <f t="shared" si="3"/>
        <v>EQUIPO LABORATORIO</v>
      </c>
      <c r="E62" s="141" t="s">
        <v>76</v>
      </c>
      <c r="F62" s="5" t="s">
        <v>85</v>
      </c>
      <c r="G62" s="5"/>
      <c r="H62" s="5" t="s">
        <v>371</v>
      </c>
      <c r="I62" s="5"/>
      <c r="J62" s="5"/>
      <c r="K62" s="5"/>
      <c r="L62" s="5" t="s">
        <v>78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3">
      <c r="A63" s="113">
        <v>1</v>
      </c>
      <c r="B63" s="5" t="s">
        <v>452</v>
      </c>
      <c r="C63" s="250">
        <f t="shared" si="2"/>
        <v>1660</v>
      </c>
      <c r="D63" s="5" t="str">
        <f t="shared" si="3"/>
        <v>EQUIPO LABORATORIO</v>
      </c>
      <c r="E63" s="141" t="s">
        <v>76</v>
      </c>
      <c r="F63" s="5" t="s">
        <v>85</v>
      </c>
      <c r="G63" s="5"/>
      <c r="H63" s="5" t="s">
        <v>371</v>
      </c>
      <c r="I63" s="5"/>
      <c r="J63" s="5"/>
      <c r="K63" s="5"/>
      <c r="L63" s="5" t="s">
        <v>78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3">
      <c r="A64" s="113">
        <v>1</v>
      </c>
      <c r="B64" s="5" t="s">
        <v>454</v>
      </c>
      <c r="C64" s="250">
        <f t="shared" si="2"/>
        <v>1660</v>
      </c>
      <c r="D64" s="5" t="str">
        <f t="shared" si="3"/>
        <v>EQUIPO LABORATORIO</v>
      </c>
      <c r="E64" s="141" t="s">
        <v>76</v>
      </c>
      <c r="F64" s="5" t="s">
        <v>85</v>
      </c>
      <c r="G64" s="5"/>
      <c r="H64" s="5" t="s">
        <v>371</v>
      </c>
      <c r="I64" s="5"/>
      <c r="J64" s="5"/>
      <c r="K64" s="5"/>
      <c r="L64" s="5" t="s">
        <v>78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3">
      <c r="A65" s="113">
        <v>1</v>
      </c>
      <c r="B65" s="5" t="s">
        <v>455</v>
      </c>
      <c r="C65" s="250">
        <f t="shared" si="2"/>
        <v>1660</v>
      </c>
      <c r="D65" s="5" t="str">
        <f t="shared" si="3"/>
        <v>EQUIPO LABORATORIO</v>
      </c>
      <c r="E65" s="141" t="s">
        <v>76</v>
      </c>
      <c r="F65" s="5" t="s">
        <v>85</v>
      </c>
      <c r="G65" s="5"/>
      <c r="H65" s="5" t="s">
        <v>371</v>
      </c>
      <c r="I65" s="5"/>
      <c r="J65" s="5"/>
      <c r="K65" s="5"/>
      <c r="L65" s="5" t="s">
        <v>78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3">
      <c r="A66" s="113">
        <v>1</v>
      </c>
      <c r="B66" s="5" t="s">
        <v>456</v>
      </c>
      <c r="C66" s="250">
        <f t="shared" si="2"/>
        <v>1660</v>
      </c>
      <c r="D66" s="5" t="str">
        <f t="shared" si="3"/>
        <v>EQUIPO LABORATORIO</v>
      </c>
      <c r="E66" s="141" t="s">
        <v>76</v>
      </c>
      <c r="F66" s="5" t="s">
        <v>85</v>
      </c>
      <c r="G66" s="5"/>
      <c r="H66" s="5" t="s">
        <v>371</v>
      </c>
      <c r="I66" s="5"/>
      <c r="J66" s="5"/>
      <c r="K66" s="5"/>
      <c r="L66" s="5" t="s">
        <v>78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3">
      <c r="A67" s="113">
        <v>1</v>
      </c>
      <c r="B67" s="5" t="s">
        <v>457</v>
      </c>
      <c r="C67" s="250">
        <f t="shared" si="2"/>
        <v>1660</v>
      </c>
      <c r="D67" s="5" t="str">
        <f t="shared" si="3"/>
        <v>EQUIPO LABORATORIO</v>
      </c>
      <c r="E67" s="141" t="s">
        <v>76</v>
      </c>
      <c r="F67" s="5" t="s">
        <v>85</v>
      </c>
      <c r="G67" s="5"/>
      <c r="H67" s="5" t="s">
        <v>371</v>
      </c>
      <c r="I67" s="5"/>
      <c r="J67" s="5"/>
      <c r="K67" s="5"/>
      <c r="L67" s="5" t="s">
        <v>78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3">
      <c r="A68" s="113">
        <v>1</v>
      </c>
      <c r="B68" s="5" t="s">
        <v>458</v>
      </c>
      <c r="C68" s="250">
        <f t="shared" si="2"/>
        <v>1660</v>
      </c>
      <c r="D68" s="5" t="str">
        <f t="shared" si="3"/>
        <v>EQUIPO LABORATORIO</v>
      </c>
      <c r="E68" s="141" t="s">
        <v>76</v>
      </c>
      <c r="F68" s="5" t="s">
        <v>85</v>
      </c>
      <c r="G68" s="5"/>
      <c r="H68" s="5" t="s">
        <v>371</v>
      </c>
      <c r="I68" s="5"/>
      <c r="J68" s="5"/>
      <c r="K68" s="5"/>
      <c r="L68" s="5" t="s">
        <v>78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3">
      <c r="A69" s="113">
        <v>2</v>
      </c>
      <c r="B69" s="5" t="s">
        <v>459</v>
      </c>
      <c r="C69" s="250">
        <f t="shared" si="2"/>
        <v>1660</v>
      </c>
      <c r="D69" s="5" t="str">
        <f t="shared" si="3"/>
        <v>EQUIPO LABORATORIO</v>
      </c>
      <c r="E69" s="141" t="s">
        <v>76</v>
      </c>
      <c r="F69" s="5" t="s">
        <v>85</v>
      </c>
      <c r="G69" s="5"/>
      <c r="H69" s="5" t="s">
        <v>371</v>
      </c>
      <c r="I69" s="5"/>
      <c r="J69" s="5"/>
      <c r="K69" s="5"/>
      <c r="L69" s="5" t="s">
        <v>78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3">
      <c r="A70" s="113">
        <v>1</v>
      </c>
      <c r="B70" s="5" t="s">
        <v>460</v>
      </c>
      <c r="C70" s="250">
        <f t="shared" ref="C70:C101" si="4">+IF(OR(ISNUMBER(SEARCH("BOTIQUIN",B70)),ISNUMBER(SEARCH("SILLA",B70)),ISNUMBER(SEARCH("MESA",B70)),ISNUMBER(SEARCH("GABETERO",B70)),ISNUMBER(SEARCH("ARMARIO",B70)),ISNUMBER(SEARCH("ESTANTE",B70)), ISNUMBER(SEARCH("ESCRITORIO",B70)), ISNUMBER(SEARCH("VENTILADOR",B70)), ISNUMBER(SEARCH("CAMA",B70)), ISNUMBER(SEARCH("COLCHO",B70)), ISNUMBER(SEARCH("ACRILICO",B70)),ISNUMBER(SEARCH("EXTINTOR",B70))),1665,IF(OR(ISNUMBER(SEARCH("BURETA",B70)),ISNUMBER(SEARCH("REACTIVO",B70)),ISNUMBER(SEARCH("DECANTACION",B70)),ISNUMBER(SEARCH("GRADILLA",B70)),ISNUMBER(SEARCH("ENSAYO",B70)),ISNUMBER(SEARCH("MATRAZ",B70)),ISNUMBER(SEARCH("AFORADO",B70)),ISNUMBER(SEARCH("DIGITACION",B70)),ISNUMBER(SEARCH("CONDENSADOR",B70)),ISNUMBER(SEARCH("PROBETA",B70)),ISNUMBER(SEARCH("TERMOMETRO",B70)), ISNUMBER(SEARCH("PIPETA",B70)), ISNUMBER(SEARCH("UNION CN",B70))),1660,IF(OR(ISNUMBER(SEARCH("ARO",B70)),ISNUMBER(SEARCH("CONO",B70)),ISNUMBER(SEARCH("JABALINA",B70)),ISNUMBER(SEARCH("DISCO",B70)),ISNUMBER(SEARCH("BALA",B70)),ISNUMBER(SEARCH("TRAJE",B70)),ISNUMBER(SEARCH("FALDA",B70)),ISNUMBER(SEARCH("SOMBRERO",B70)),ISNUMBER(SEARCH("BALON",B70))),1655,IF(OR(ISNUMBER(SEARCH("PARLANTE",B70)),ISNUMBER(SEARCH("REGULADOR",B70)),ISNUMBER(SEARCH("BAFLE",B70)),ISNUMBER(SEARCH("PORTATIL",B70)),ISNUMBER(SEARCH("ROUTER",B70)),ISNUMBER(SEARCH("CARGADOR",B70)),ISNUMBER(SEARCH("SONIDO",B70)),ISNUMBER(SEARCH("TELEVISOR",B70)),ISNUMBER(SEARCH("IMPRESORA",B70)),ISNUMBER(SEARCH("TELEVISOR",B70)),ISNUMBER(SEARCH("BEAM",B70)),ISNUMBER(SEARCH("TELEVISOR",B70)),ISNUMBER(SEARCH("MICROFONO",B70)), ISNUMBER(SEARCH("DVD",B70)), ISNUMBER(SEARCH("GRABADORA",B70)), ISNUMBER(SEARCH("MOUSE",B70))),1670,IF(OR(ISNUMBER(SEARCH("LICUADORA",B70)),ISNUMBER(SEARCH("MEDIDOR",B70)),ISNUMBER(SEARCH("OLLA",B70)),ISNUMBER(SEARCH("CALDERO",B70)),ISNUMBER(SEARCH("ESTUFA",B70)),ISNUMBER(SEARCH("NEVERA",B70)),ISNUMBER(SEARCH("CONGELADOR",B70)), ISNUMBER(SEARCH("BASCULA",B70)), ISNUMBER(SEARCH("CILINDRO",B70))),1680,0)))))</f>
        <v>1660</v>
      </c>
      <c r="D70" s="5" t="str">
        <f t="shared" ref="D70:D101" si="5">+IF(C70=1665,"MOBILIARIO",IF(C70=1660,"EQUIPO LABORATORIO",IF(C70=1655,"EQUIPO EDUCACION FISICA",IF(C70=1670,"EQUIPO MULTIFUNCIONAL",IF(C70=1680,"EQUIPO DE COCINA","NA")))))</f>
        <v>EQUIPO LABORATORIO</v>
      </c>
      <c r="E70" s="141" t="s">
        <v>76</v>
      </c>
      <c r="F70" s="5" t="s">
        <v>85</v>
      </c>
      <c r="G70" s="5"/>
      <c r="H70" s="5" t="s">
        <v>371</v>
      </c>
      <c r="I70" s="5"/>
      <c r="J70" s="5"/>
      <c r="K70" s="5"/>
      <c r="L70" s="5" t="s">
        <v>78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3">
      <c r="A71" s="113">
        <v>1</v>
      </c>
      <c r="B71" s="5" t="s">
        <v>461</v>
      </c>
      <c r="C71" s="250">
        <f t="shared" si="4"/>
        <v>1660</v>
      </c>
      <c r="D71" s="5" t="str">
        <f t="shared" si="5"/>
        <v>EQUIPO LABORATORIO</v>
      </c>
      <c r="E71" s="141" t="s">
        <v>76</v>
      </c>
      <c r="F71" s="5" t="s">
        <v>85</v>
      </c>
      <c r="G71" s="5"/>
      <c r="H71" s="5" t="s">
        <v>371</v>
      </c>
      <c r="I71" s="5"/>
      <c r="J71" s="5"/>
      <c r="K71" s="5"/>
      <c r="L71" s="5" t="s">
        <v>78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3">
      <c r="A72" s="113">
        <v>1</v>
      </c>
      <c r="B72" s="5" t="s">
        <v>462</v>
      </c>
      <c r="C72" s="250">
        <f t="shared" si="4"/>
        <v>1660</v>
      </c>
      <c r="D72" s="5" t="str">
        <f t="shared" si="5"/>
        <v>EQUIPO LABORATORIO</v>
      </c>
      <c r="E72" s="141" t="s">
        <v>76</v>
      </c>
      <c r="F72" s="5" t="s">
        <v>85</v>
      </c>
      <c r="G72" s="5"/>
      <c r="H72" s="5" t="s">
        <v>371</v>
      </c>
      <c r="I72" s="5"/>
      <c r="J72" s="5"/>
      <c r="K72" s="5"/>
      <c r="L72" s="5" t="s">
        <v>78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3">
      <c r="A73" s="113">
        <v>1</v>
      </c>
      <c r="B73" s="5" t="s">
        <v>463</v>
      </c>
      <c r="C73" s="250">
        <f t="shared" si="4"/>
        <v>1660</v>
      </c>
      <c r="D73" s="5" t="str">
        <f t="shared" si="5"/>
        <v>EQUIPO LABORATORIO</v>
      </c>
      <c r="E73" s="141" t="s">
        <v>76</v>
      </c>
      <c r="F73" s="5" t="s">
        <v>85</v>
      </c>
      <c r="G73" s="5"/>
      <c r="H73" s="5" t="s">
        <v>371</v>
      </c>
      <c r="I73" s="5"/>
      <c r="J73" s="5"/>
      <c r="K73" s="5"/>
      <c r="L73" s="5" t="s">
        <v>78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3">
      <c r="A74" s="113">
        <v>1</v>
      </c>
      <c r="B74" s="5" t="s">
        <v>464</v>
      </c>
      <c r="C74" s="250">
        <f t="shared" si="4"/>
        <v>1660</v>
      </c>
      <c r="D74" s="5" t="str">
        <f t="shared" si="5"/>
        <v>EQUIPO LABORATORIO</v>
      </c>
      <c r="E74" s="141" t="s">
        <v>76</v>
      </c>
      <c r="F74" s="5" t="s">
        <v>85</v>
      </c>
      <c r="G74" s="5"/>
      <c r="H74" s="5" t="s">
        <v>371</v>
      </c>
      <c r="I74" s="5"/>
      <c r="J74" s="5"/>
      <c r="K74" s="5"/>
      <c r="L74" s="5" t="s">
        <v>78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3">
      <c r="A75" s="113">
        <v>1</v>
      </c>
      <c r="B75" s="5" t="s">
        <v>465</v>
      </c>
      <c r="C75" s="250">
        <f t="shared" si="4"/>
        <v>1660</v>
      </c>
      <c r="D75" s="5" t="str">
        <f t="shared" si="5"/>
        <v>EQUIPO LABORATORIO</v>
      </c>
      <c r="E75" s="141" t="s">
        <v>76</v>
      </c>
      <c r="F75" s="5" t="s">
        <v>85</v>
      </c>
      <c r="G75" s="5"/>
      <c r="H75" s="5" t="s">
        <v>371</v>
      </c>
      <c r="I75" s="5"/>
      <c r="J75" s="5"/>
      <c r="K75" s="5"/>
      <c r="L75" s="5" t="s">
        <v>78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3">
      <c r="A76" s="113">
        <v>1</v>
      </c>
      <c r="B76" s="5" t="s">
        <v>466</v>
      </c>
      <c r="C76" s="250">
        <f t="shared" si="4"/>
        <v>1660</v>
      </c>
      <c r="D76" s="5" t="str">
        <f t="shared" si="5"/>
        <v>EQUIPO LABORATORIO</v>
      </c>
      <c r="E76" s="141" t="s">
        <v>76</v>
      </c>
      <c r="F76" s="5" t="s">
        <v>85</v>
      </c>
      <c r="G76" s="5"/>
      <c r="H76" s="5" t="s">
        <v>371</v>
      </c>
      <c r="I76" s="5"/>
      <c r="J76" s="5"/>
      <c r="K76" s="5"/>
      <c r="L76" s="5" t="s">
        <v>78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3">
      <c r="A77" s="113">
        <v>1</v>
      </c>
      <c r="B77" s="5" t="s">
        <v>467</v>
      </c>
      <c r="C77" s="250">
        <f t="shared" si="4"/>
        <v>1660</v>
      </c>
      <c r="D77" s="5" t="str">
        <f t="shared" si="5"/>
        <v>EQUIPO LABORATORIO</v>
      </c>
      <c r="E77" s="141" t="s">
        <v>76</v>
      </c>
      <c r="F77" s="5" t="s">
        <v>85</v>
      </c>
      <c r="G77" s="5"/>
      <c r="H77" s="5" t="s">
        <v>371</v>
      </c>
      <c r="I77" s="5"/>
      <c r="J77" s="5"/>
      <c r="K77" s="5"/>
      <c r="L77" s="5" t="s">
        <v>78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3">
      <c r="A78" s="113">
        <v>1</v>
      </c>
      <c r="B78" s="5" t="s">
        <v>468</v>
      </c>
      <c r="C78" s="250">
        <f t="shared" si="4"/>
        <v>1660</v>
      </c>
      <c r="D78" s="5" t="str">
        <f t="shared" si="5"/>
        <v>EQUIPO LABORATORIO</v>
      </c>
      <c r="E78" s="141" t="s">
        <v>76</v>
      </c>
      <c r="F78" s="5" t="s">
        <v>85</v>
      </c>
      <c r="G78" s="5"/>
      <c r="H78" s="5" t="s">
        <v>371</v>
      </c>
      <c r="I78" s="5"/>
      <c r="J78" s="5"/>
      <c r="K78" s="5"/>
      <c r="L78" s="5" t="s">
        <v>78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3">
      <c r="A79" s="113">
        <v>1</v>
      </c>
      <c r="B79" s="5" t="s">
        <v>469</v>
      </c>
      <c r="C79" s="250">
        <f t="shared" si="4"/>
        <v>1660</v>
      </c>
      <c r="D79" s="5" t="str">
        <f t="shared" si="5"/>
        <v>EQUIPO LABORATORIO</v>
      </c>
      <c r="E79" s="141" t="s">
        <v>76</v>
      </c>
      <c r="F79" s="5" t="s">
        <v>85</v>
      </c>
      <c r="G79" s="5"/>
      <c r="H79" s="5" t="s">
        <v>371</v>
      </c>
      <c r="I79" s="5"/>
      <c r="J79" s="5"/>
      <c r="K79" s="5"/>
      <c r="L79" s="5" t="s">
        <v>78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3">
      <c r="A80" s="113">
        <v>1</v>
      </c>
      <c r="B80" s="5" t="s">
        <v>470</v>
      </c>
      <c r="C80" s="250">
        <f t="shared" si="4"/>
        <v>1660</v>
      </c>
      <c r="D80" s="5" t="str">
        <f t="shared" si="5"/>
        <v>EQUIPO LABORATORIO</v>
      </c>
      <c r="E80" s="141" t="s">
        <v>76</v>
      </c>
      <c r="F80" s="5" t="s">
        <v>85</v>
      </c>
      <c r="G80" s="5"/>
      <c r="H80" s="5" t="s">
        <v>371</v>
      </c>
      <c r="I80" s="5"/>
      <c r="J80" s="5"/>
      <c r="K80" s="5"/>
      <c r="L80" s="5" t="s">
        <v>78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31" x14ac:dyDescent="0.3">
      <c r="A81" s="113">
        <v>1</v>
      </c>
      <c r="B81" s="5" t="s">
        <v>471</v>
      </c>
      <c r="C81" s="250">
        <f t="shared" si="4"/>
        <v>1660</v>
      </c>
      <c r="D81" s="5" t="str">
        <f t="shared" si="5"/>
        <v>EQUIPO LABORATORIO</v>
      </c>
      <c r="E81" s="141" t="s">
        <v>76</v>
      </c>
      <c r="F81" s="5" t="s">
        <v>85</v>
      </c>
      <c r="G81" s="5"/>
      <c r="H81" s="5" t="s">
        <v>371</v>
      </c>
      <c r="I81" s="5"/>
      <c r="J81" s="5"/>
      <c r="K81" s="5"/>
      <c r="L81" s="5" t="s">
        <v>78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31" x14ac:dyDescent="0.3">
      <c r="A82" s="113">
        <v>1</v>
      </c>
      <c r="B82" s="5" t="s">
        <v>472</v>
      </c>
      <c r="C82" s="250">
        <f t="shared" si="4"/>
        <v>1660</v>
      </c>
      <c r="D82" s="5" t="str">
        <f t="shared" si="5"/>
        <v>EQUIPO LABORATORIO</v>
      </c>
      <c r="E82" s="141" t="s">
        <v>76</v>
      </c>
      <c r="F82" s="5" t="s">
        <v>85</v>
      </c>
      <c r="G82" s="5"/>
      <c r="H82" s="5" t="s">
        <v>371</v>
      </c>
      <c r="I82" s="5"/>
      <c r="J82" s="5"/>
      <c r="K82" s="5"/>
      <c r="L82" s="5" t="s">
        <v>78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31" x14ac:dyDescent="0.3">
      <c r="A83" s="113">
        <v>1</v>
      </c>
      <c r="B83" s="5" t="s">
        <v>475</v>
      </c>
      <c r="C83" s="250">
        <f t="shared" si="4"/>
        <v>1660</v>
      </c>
      <c r="D83" s="5" t="str">
        <f t="shared" si="5"/>
        <v>EQUIPO LABORATORIO</v>
      </c>
      <c r="E83" s="141" t="s">
        <v>76</v>
      </c>
      <c r="F83" s="5" t="s">
        <v>85</v>
      </c>
      <c r="G83" s="5"/>
      <c r="H83" s="5" t="s">
        <v>371</v>
      </c>
      <c r="I83" s="5"/>
      <c r="J83" s="5"/>
      <c r="K83" s="5"/>
      <c r="L83" s="5" t="s">
        <v>78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31" x14ac:dyDescent="0.3">
      <c r="A84" s="113">
        <v>1</v>
      </c>
      <c r="B84" s="5" t="s">
        <v>473</v>
      </c>
      <c r="C84" s="250">
        <f t="shared" si="4"/>
        <v>1660</v>
      </c>
      <c r="D84" s="5" t="str">
        <f t="shared" si="5"/>
        <v>EQUIPO LABORATORIO</v>
      </c>
      <c r="E84" s="141" t="s">
        <v>76</v>
      </c>
      <c r="F84" s="5" t="s">
        <v>85</v>
      </c>
      <c r="G84" s="5"/>
      <c r="H84" s="5" t="s">
        <v>371</v>
      </c>
      <c r="I84" s="5"/>
      <c r="J84" s="5"/>
      <c r="K84" s="5"/>
      <c r="L84" s="5" t="s">
        <v>78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31" x14ac:dyDescent="0.3">
      <c r="A85" s="113">
        <v>1</v>
      </c>
      <c r="B85" s="5" t="s">
        <v>474</v>
      </c>
      <c r="C85" s="250">
        <f t="shared" si="4"/>
        <v>1660</v>
      </c>
      <c r="D85" s="5" t="str">
        <f t="shared" si="5"/>
        <v>EQUIPO LABORATORIO</v>
      </c>
      <c r="E85" s="141" t="s">
        <v>76</v>
      </c>
      <c r="F85" s="5" t="s">
        <v>85</v>
      </c>
      <c r="G85" s="5"/>
      <c r="H85" s="5" t="s">
        <v>371</v>
      </c>
      <c r="I85" s="5"/>
      <c r="J85" s="5"/>
      <c r="K85" s="5"/>
      <c r="L85" s="5" t="s">
        <v>78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31" x14ac:dyDescent="0.3">
      <c r="A86" s="113">
        <v>2</v>
      </c>
      <c r="B86" s="5" t="s">
        <v>476</v>
      </c>
      <c r="C86" s="250">
        <f t="shared" si="4"/>
        <v>1660</v>
      </c>
      <c r="D86" s="5" t="str">
        <f t="shared" si="5"/>
        <v>EQUIPO LABORATORIO</v>
      </c>
      <c r="E86" s="141" t="s">
        <v>76</v>
      </c>
      <c r="F86" s="5" t="s">
        <v>85</v>
      </c>
      <c r="G86" s="5"/>
      <c r="H86" s="5" t="s">
        <v>371</v>
      </c>
      <c r="I86" s="5"/>
      <c r="J86" s="5"/>
      <c r="K86" s="5"/>
      <c r="L86" s="5" t="s">
        <v>78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31" x14ac:dyDescent="0.3">
      <c r="A87" s="113">
        <v>1</v>
      </c>
      <c r="B87" s="5" t="s">
        <v>477</v>
      </c>
      <c r="C87" s="250">
        <f t="shared" si="4"/>
        <v>1660</v>
      </c>
      <c r="D87" s="5" t="str">
        <f t="shared" si="5"/>
        <v>EQUIPO LABORATORIO</v>
      </c>
      <c r="E87" s="141" t="s">
        <v>76</v>
      </c>
      <c r="F87" s="5" t="s">
        <v>85</v>
      </c>
      <c r="G87" s="5"/>
      <c r="H87" s="5" t="s">
        <v>371</v>
      </c>
      <c r="I87" s="5"/>
      <c r="J87" s="5"/>
      <c r="K87" s="5"/>
      <c r="L87" s="5" t="s">
        <v>78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31" s="2" customFormat="1" x14ac:dyDescent="0.3">
      <c r="A88" s="113">
        <v>1</v>
      </c>
      <c r="B88" s="5" t="s">
        <v>478</v>
      </c>
      <c r="C88" s="250">
        <f t="shared" si="4"/>
        <v>1660</v>
      </c>
      <c r="D88" s="5" t="str">
        <f t="shared" si="5"/>
        <v>EQUIPO LABORATORIO</v>
      </c>
      <c r="E88" s="141" t="s">
        <v>76</v>
      </c>
      <c r="F88" s="5" t="s">
        <v>85</v>
      </c>
      <c r="G88" s="5"/>
      <c r="H88" s="5" t="s">
        <v>371</v>
      </c>
      <c r="I88" s="5"/>
      <c r="J88" s="5"/>
      <c r="K88" s="5"/>
      <c r="L88" s="5" t="s">
        <v>78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/>
      <c r="AA88"/>
      <c r="AB88"/>
      <c r="AC88"/>
      <c r="AD88"/>
      <c r="AE88" s="5"/>
    </row>
    <row r="89" spans="1:31" s="2" customFormat="1" x14ac:dyDescent="0.3">
      <c r="A89" s="113">
        <v>1</v>
      </c>
      <c r="B89" s="5" t="s">
        <v>479</v>
      </c>
      <c r="C89" s="250">
        <f t="shared" si="4"/>
        <v>1660</v>
      </c>
      <c r="D89" s="5" t="str">
        <f t="shared" si="5"/>
        <v>EQUIPO LABORATORIO</v>
      </c>
      <c r="E89" s="141" t="s">
        <v>76</v>
      </c>
      <c r="F89" s="5" t="s">
        <v>85</v>
      </c>
      <c r="G89" s="5"/>
      <c r="H89" s="5" t="s">
        <v>371</v>
      </c>
      <c r="I89" s="5"/>
      <c r="J89" s="5"/>
      <c r="K89" s="5"/>
      <c r="L89" s="5" t="s">
        <v>78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/>
      <c r="AA89"/>
      <c r="AB89"/>
      <c r="AC89"/>
      <c r="AD89"/>
      <c r="AE89" s="5"/>
    </row>
    <row r="90" spans="1:31" s="2" customFormat="1" x14ac:dyDescent="0.3">
      <c r="A90" s="113">
        <v>1</v>
      </c>
      <c r="B90" s="5" t="s">
        <v>480</v>
      </c>
      <c r="C90" s="250">
        <f t="shared" si="4"/>
        <v>1660</v>
      </c>
      <c r="D90" s="5" t="str">
        <f t="shared" si="5"/>
        <v>EQUIPO LABORATORIO</v>
      </c>
      <c r="E90" s="141" t="s">
        <v>76</v>
      </c>
      <c r="F90" s="5" t="s">
        <v>85</v>
      </c>
      <c r="G90" s="5"/>
      <c r="H90" s="5" t="s">
        <v>371</v>
      </c>
      <c r="I90" s="5"/>
      <c r="J90" s="5"/>
      <c r="K90" s="5"/>
      <c r="L90" s="5" t="s">
        <v>78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/>
      <c r="AA90"/>
      <c r="AB90"/>
      <c r="AC90"/>
      <c r="AD90"/>
      <c r="AE90" s="5"/>
    </row>
    <row r="91" spans="1:31" s="2" customFormat="1" x14ac:dyDescent="0.3">
      <c r="A91" s="113">
        <v>1</v>
      </c>
      <c r="B91" s="5" t="s">
        <v>481</v>
      </c>
      <c r="C91" s="250">
        <f t="shared" si="4"/>
        <v>1660</v>
      </c>
      <c r="D91" s="5" t="str">
        <f t="shared" si="5"/>
        <v>EQUIPO LABORATORIO</v>
      </c>
      <c r="E91" s="141" t="s">
        <v>76</v>
      </c>
      <c r="F91" s="5" t="s">
        <v>85</v>
      </c>
      <c r="G91" s="5"/>
      <c r="H91" s="5" t="s">
        <v>371</v>
      </c>
      <c r="I91" s="5"/>
      <c r="J91" s="5"/>
      <c r="K91" s="5"/>
      <c r="L91" s="5" t="s">
        <v>78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/>
      <c r="AA91"/>
      <c r="AB91"/>
      <c r="AC91"/>
      <c r="AD91"/>
      <c r="AE91" s="5"/>
    </row>
    <row r="92" spans="1:31" s="2" customFormat="1" x14ac:dyDescent="0.3">
      <c r="A92" s="113">
        <v>1</v>
      </c>
      <c r="B92" s="5" t="s">
        <v>482</v>
      </c>
      <c r="C92" s="250">
        <f t="shared" si="4"/>
        <v>1660</v>
      </c>
      <c r="D92" s="5" t="str">
        <f t="shared" si="5"/>
        <v>EQUIPO LABORATORIO</v>
      </c>
      <c r="E92" s="141" t="s">
        <v>76</v>
      </c>
      <c r="F92" s="5" t="s">
        <v>85</v>
      </c>
      <c r="G92" s="5"/>
      <c r="H92" s="5" t="s">
        <v>371</v>
      </c>
      <c r="I92" s="5"/>
      <c r="J92" s="5"/>
      <c r="K92" s="5"/>
      <c r="L92" s="5" t="s">
        <v>78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/>
      <c r="AA92"/>
      <c r="AB92"/>
      <c r="AC92"/>
      <c r="AD92"/>
      <c r="AE92" s="5"/>
    </row>
    <row r="93" spans="1:31" s="2" customFormat="1" x14ac:dyDescent="0.3">
      <c r="A93" s="113">
        <v>1</v>
      </c>
      <c r="B93" s="5" t="s">
        <v>483</v>
      </c>
      <c r="C93" s="250">
        <f t="shared" si="4"/>
        <v>1660</v>
      </c>
      <c r="D93" s="5" t="str">
        <f t="shared" si="5"/>
        <v>EQUIPO LABORATORIO</v>
      </c>
      <c r="E93" s="141" t="s">
        <v>76</v>
      </c>
      <c r="F93" s="5" t="s">
        <v>85</v>
      </c>
      <c r="G93" s="5"/>
      <c r="H93" s="5" t="s">
        <v>371</v>
      </c>
      <c r="I93" s="5"/>
      <c r="J93" s="5"/>
      <c r="K93" s="5"/>
      <c r="L93" s="5" t="s">
        <v>78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/>
      <c r="AA93"/>
      <c r="AB93"/>
      <c r="AC93"/>
      <c r="AD93"/>
      <c r="AE93" s="5"/>
    </row>
    <row r="94" spans="1:31" s="2" customFormat="1" x14ac:dyDescent="0.3">
      <c r="A94" s="113">
        <v>1</v>
      </c>
      <c r="B94" s="5" t="s">
        <v>484</v>
      </c>
      <c r="C94" s="250">
        <f t="shared" si="4"/>
        <v>1660</v>
      </c>
      <c r="D94" s="5" t="str">
        <f t="shared" si="5"/>
        <v>EQUIPO LABORATORIO</v>
      </c>
      <c r="E94" s="141" t="s">
        <v>76</v>
      </c>
      <c r="F94" s="5" t="s">
        <v>85</v>
      </c>
      <c r="G94" s="5"/>
      <c r="H94" s="5" t="s">
        <v>371</v>
      </c>
      <c r="I94" s="5"/>
      <c r="J94" s="5"/>
      <c r="K94" s="5"/>
      <c r="L94" s="5" t="s">
        <v>78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/>
      <c r="AA94"/>
      <c r="AB94"/>
      <c r="AC94"/>
      <c r="AD94"/>
      <c r="AE94" s="5"/>
    </row>
    <row r="95" spans="1:31" s="2" customFormat="1" x14ac:dyDescent="0.3">
      <c r="A95" s="113">
        <v>1</v>
      </c>
      <c r="B95" s="5" t="s">
        <v>485</v>
      </c>
      <c r="C95" s="250">
        <f t="shared" si="4"/>
        <v>1660</v>
      </c>
      <c r="D95" s="5" t="str">
        <f t="shared" si="5"/>
        <v>EQUIPO LABORATORIO</v>
      </c>
      <c r="E95" s="141" t="s">
        <v>76</v>
      </c>
      <c r="F95" s="5" t="s">
        <v>85</v>
      </c>
      <c r="G95" s="5"/>
      <c r="H95" s="5" t="s">
        <v>371</v>
      </c>
      <c r="I95" s="5"/>
      <c r="J95" s="5"/>
      <c r="K95" s="5"/>
      <c r="L95" s="5" t="s">
        <v>78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/>
      <c r="AA95"/>
      <c r="AB95"/>
      <c r="AC95"/>
      <c r="AD95"/>
      <c r="AE95" s="5"/>
    </row>
    <row r="96" spans="1:31" s="2" customFormat="1" x14ac:dyDescent="0.3">
      <c r="A96" s="113">
        <v>1</v>
      </c>
      <c r="B96" s="5" t="s">
        <v>486</v>
      </c>
      <c r="C96" s="250">
        <f t="shared" si="4"/>
        <v>1660</v>
      </c>
      <c r="D96" s="5" t="str">
        <f t="shared" si="5"/>
        <v>EQUIPO LABORATORIO</v>
      </c>
      <c r="E96" s="141" t="s">
        <v>76</v>
      </c>
      <c r="F96" s="5" t="s">
        <v>85</v>
      </c>
      <c r="G96" s="5"/>
      <c r="H96" s="5" t="s">
        <v>371</v>
      </c>
      <c r="I96" s="5"/>
      <c r="J96" s="5"/>
      <c r="K96" s="5"/>
      <c r="L96" s="5" t="s">
        <v>78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/>
      <c r="AA96"/>
      <c r="AB96"/>
      <c r="AC96"/>
      <c r="AD96"/>
      <c r="AE96" s="5"/>
    </row>
    <row r="97" spans="1:31" s="2" customFormat="1" x14ac:dyDescent="0.3">
      <c r="A97" s="113">
        <v>1</v>
      </c>
      <c r="B97" s="5" t="s">
        <v>487</v>
      </c>
      <c r="C97" s="250">
        <f t="shared" si="4"/>
        <v>1660</v>
      </c>
      <c r="D97" s="5" t="str">
        <f t="shared" si="5"/>
        <v>EQUIPO LABORATORIO</v>
      </c>
      <c r="E97" s="141" t="s">
        <v>76</v>
      </c>
      <c r="F97" s="5" t="s">
        <v>85</v>
      </c>
      <c r="G97" s="5"/>
      <c r="H97" s="5" t="s">
        <v>371</v>
      </c>
      <c r="I97" s="5"/>
      <c r="J97" s="5"/>
      <c r="K97" s="5"/>
      <c r="L97" s="5" t="s">
        <v>78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/>
      <c r="AA97"/>
      <c r="AB97"/>
      <c r="AC97"/>
      <c r="AD97"/>
      <c r="AE97" s="5"/>
    </row>
    <row r="98" spans="1:31" s="2" customFormat="1" x14ac:dyDescent="0.3">
      <c r="A98" s="113">
        <v>1</v>
      </c>
      <c r="B98" s="5" t="s">
        <v>488</v>
      </c>
      <c r="C98" s="250">
        <f t="shared" si="4"/>
        <v>1660</v>
      </c>
      <c r="D98" s="5" t="str">
        <f t="shared" si="5"/>
        <v>EQUIPO LABORATORIO</v>
      </c>
      <c r="E98" s="141" t="s">
        <v>76</v>
      </c>
      <c r="F98" s="5" t="s">
        <v>85</v>
      </c>
      <c r="G98" s="5"/>
      <c r="H98" s="5" t="s">
        <v>371</v>
      </c>
      <c r="I98" s="5"/>
      <c r="J98" s="5"/>
      <c r="K98" s="5"/>
      <c r="L98" s="5" t="s">
        <v>78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/>
      <c r="AA98"/>
      <c r="AB98"/>
      <c r="AC98"/>
      <c r="AD98"/>
      <c r="AE98" s="5"/>
    </row>
    <row r="99" spans="1:31" s="2" customFormat="1" x14ac:dyDescent="0.3">
      <c r="A99" s="113">
        <v>1</v>
      </c>
      <c r="B99" s="5" t="s">
        <v>489</v>
      </c>
      <c r="C99" s="250">
        <f t="shared" si="4"/>
        <v>1660</v>
      </c>
      <c r="D99" s="5" t="str">
        <f t="shared" si="5"/>
        <v>EQUIPO LABORATORIO</v>
      </c>
      <c r="E99" s="141" t="s">
        <v>76</v>
      </c>
      <c r="F99" s="5" t="s">
        <v>85</v>
      </c>
      <c r="G99" s="5"/>
      <c r="H99" s="5" t="s">
        <v>371</v>
      </c>
      <c r="I99" s="5"/>
      <c r="J99" s="5"/>
      <c r="K99" s="5"/>
      <c r="L99" s="5" t="s">
        <v>78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/>
      <c r="AA99"/>
      <c r="AB99"/>
      <c r="AC99"/>
      <c r="AD99"/>
      <c r="AE99" s="5"/>
    </row>
    <row r="100" spans="1:31" s="2" customFormat="1" x14ac:dyDescent="0.3">
      <c r="A100" s="113">
        <v>1</v>
      </c>
      <c r="B100" s="5" t="s">
        <v>490</v>
      </c>
      <c r="C100" s="250">
        <f t="shared" si="4"/>
        <v>1660</v>
      </c>
      <c r="D100" s="5" t="str">
        <f t="shared" si="5"/>
        <v>EQUIPO LABORATORIO</v>
      </c>
      <c r="E100" s="141" t="s">
        <v>76</v>
      </c>
      <c r="F100" s="5" t="s">
        <v>85</v>
      </c>
      <c r="G100" s="5"/>
      <c r="H100" s="5" t="s">
        <v>371</v>
      </c>
      <c r="I100" s="5"/>
      <c r="J100" s="5"/>
      <c r="K100" s="5"/>
      <c r="L100" s="5" t="s">
        <v>78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/>
      <c r="AA100"/>
      <c r="AB100"/>
      <c r="AC100"/>
      <c r="AD100"/>
      <c r="AE100" s="5"/>
    </row>
    <row r="101" spans="1:31" s="2" customFormat="1" x14ac:dyDescent="0.3">
      <c r="A101" s="113">
        <v>1</v>
      </c>
      <c r="B101" s="5" t="s">
        <v>491</v>
      </c>
      <c r="C101" s="250">
        <f t="shared" si="4"/>
        <v>1660</v>
      </c>
      <c r="D101" s="5" t="str">
        <f t="shared" si="5"/>
        <v>EQUIPO LABORATORIO</v>
      </c>
      <c r="E101" s="141" t="s">
        <v>76</v>
      </c>
      <c r="F101" s="5" t="s">
        <v>85</v>
      </c>
      <c r="G101" s="5"/>
      <c r="H101" s="5" t="s">
        <v>371</v>
      </c>
      <c r="I101" s="5"/>
      <c r="J101" s="5"/>
      <c r="K101" s="5"/>
      <c r="L101" s="5" t="s">
        <v>78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/>
      <c r="AA101"/>
      <c r="AB101"/>
      <c r="AC101"/>
      <c r="AD101"/>
      <c r="AE101" s="5"/>
    </row>
    <row r="102" spans="1:31" s="2" customFormat="1" x14ac:dyDescent="0.3">
      <c r="A102" s="113">
        <v>1</v>
      </c>
      <c r="B102" s="5" t="s">
        <v>492</v>
      </c>
      <c r="C102" s="250">
        <f t="shared" ref="C102:C133" si="6">+IF(OR(ISNUMBER(SEARCH("BOTIQUIN",B102)),ISNUMBER(SEARCH("SILLA",B102)),ISNUMBER(SEARCH("MESA",B102)),ISNUMBER(SEARCH("GABETERO",B102)),ISNUMBER(SEARCH("ARMARIO",B102)),ISNUMBER(SEARCH("ESTANTE",B102)), ISNUMBER(SEARCH("ESCRITORIO",B102)), ISNUMBER(SEARCH("VENTILADOR",B102)), ISNUMBER(SEARCH("CAMA",B102)), ISNUMBER(SEARCH("COLCHO",B102)), ISNUMBER(SEARCH("ACRILICO",B102)),ISNUMBER(SEARCH("EXTINTOR",B102))),1665,IF(OR(ISNUMBER(SEARCH("BURETA",B102)),ISNUMBER(SEARCH("REACTIVO",B102)),ISNUMBER(SEARCH("DECANTACION",B102)),ISNUMBER(SEARCH("GRADILLA",B102)),ISNUMBER(SEARCH("ENSAYO",B102)),ISNUMBER(SEARCH("MATRAZ",B102)),ISNUMBER(SEARCH("AFORADO",B102)),ISNUMBER(SEARCH("DIGITACION",B102)),ISNUMBER(SEARCH("CONDENSADOR",B102)),ISNUMBER(SEARCH("PROBETA",B102)),ISNUMBER(SEARCH("TERMOMETRO",B102)), ISNUMBER(SEARCH("PIPETA",B102)), ISNUMBER(SEARCH("UNION CN",B102))),1660,IF(OR(ISNUMBER(SEARCH("ARO",B102)),ISNUMBER(SEARCH("CONO",B102)),ISNUMBER(SEARCH("JABALINA",B102)),ISNUMBER(SEARCH("DISCO",B102)),ISNUMBER(SEARCH("BALA",B102)),ISNUMBER(SEARCH("TRAJE",B102)),ISNUMBER(SEARCH("FALDA",B102)),ISNUMBER(SEARCH("SOMBRERO",B102)),ISNUMBER(SEARCH("BALON",B102))),1655,IF(OR(ISNUMBER(SEARCH("PARLANTE",B102)),ISNUMBER(SEARCH("REGULADOR",B102)),ISNUMBER(SEARCH("BAFLE",B102)),ISNUMBER(SEARCH("PORTATIL",B102)),ISNUMBER(SEARCH("ROUTER",B102)),ISNUMBER(SEARCH("CARGADOR",B102)),ISNUMBER(SEARCH("SONIDO",B102)),ISNUMBER(SEARCH("TELEVISOR",B102)),ISNUMBER(SEARCH("IMPRESORA",B102)),ISNUMBER(SEARCH("TELEVISOR",B102)),ISNUMBER(SEARCH("BEAM",B102)),ISNUMBER(SEARCH("TELEVISOR",B102)),ISNUMBER(SEARCH("MICROFONO",B102)), ISNUMBER(SEARCH("DVD",B102)), ISNUMBER(SEARCH("GRABADORA",B102)), ISNUMBER(SEARCH("MOUSE",B102))),1670,IF(OR(ISNUMBER(SEARCH("LICUADORA",B102)),ISNUMBER(SEARCH("MEDIDOR",B102)),ISNUMBER(SEARCH("OLLA",B102)),ISNUMBER(SEARCH("CALDERO",B102)),ISNUMBER(SEARCH("ESTUFA",B102)),ISNUMBER(SEARCH("NEVERA",B102)),ISNUMBER(SEARCH("CONGELADOR",B102)), ISNUMBER(SEARCH("BASCULA",B102)), ISNUMBER(SEARCH("CILINDRO",B102))),1680,0)))))</f>
        <v>1660</v>
      </c>
      <c r="D102" s="5" t="str">
        <f t="shared" ref="D102:D133" si="7">+IF(C102=1665,"MOBILIARIO",IF(C102=1660,"EQUIPO LABORATORIO",IF(C102=1655,"EQUIPO EDUCACION FISICA",IF(C102=1670,"EQUIPO MULTIFUNCIONAL",IF(C102=1680,"EQUIPO DE COCINA","NA")))))</f>
        <v>EQUIPO LABORATORIO</v>
      </c>
      <c r="E102" s="141" t="s">
        <v>76</v>
      </c>
      <c r="F102" s="5" t="s">
        <v>85</v>
      </c>
      <c r="G102" s="5"/>
      <c r="H102" s="5" t="s">
        <v>371</v>
      </c>
      <c r="I102" s="5"/>
      <c r="J102" s="5"/>
      <c r="K102" s="5"/>
      <c r="L102" s="5" t="s">
        <v>78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/>
      <c r="AA102"/>
      <c r="AB102"/>
      <c r="AC102"/>
      <c r="AD102"/>
      <c r="AE102" s="5"/>
    </row>
    <row r="103" spans="1:31" s="2" customFormat="1" x14ac:dyDescent="0.3">
      <c r="A103" s="113">
        <v>1</v>
      </c>
      <c r="B103" s="5" t="s">
        <v>493</v>
      </c>
      <c r="C103" s="250">
        <f t="shared" si="6"/>
        <v>1660</v>
      </c>
      <c r="D103" s="5" t="str">
        <f t="shared" si="7"/>
        <v>EQUIPO LABORATORIO</v>
      </c>
      <c r="E103" s="141" t="s">
        <v>76</v>
      </c>
      <c r="F103" s="5" t="s">
        <v>85</v>
      </c>
      <c r="G103" s="5"/>
      <c r="H103" s="5" t="s">
        <v>371</v>
      </c>
      <c r="I103" s="5"/>
      <c r="J103" s="5"/>
      <c r="K103" s="5"/>
      <c r="L103" s="5" t="s">
        <v>78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/>
      <c r="AA103"/>
      <c r="AB103"/>
      <c r="AC103"/>
      <c r="AD103"/>
      <c r="AE103" s="5"/>
    </row>
    <row r="104" spans="1:31" s="2" customFormat="1" x14ac:dyDescent="0.3">
      <c r="A104" s="113">
        <v>1</v>
      </c>
      <c r="B104" s="5" t="s">
        <v>494</v>
      </c>
      <c r="C104" s="250">
        <f t="shared" si="6"/>
        <v>1660</v>
      </c>
      <c r="D104" s="5" t="str">
        <f t="shared" si="7"/>
        <v>EQUIPO LABORATORIO</v>
      </c>
      <c r="E104" s="141" t="s">
        <v>76</v>
      </c>
      <c r="F104" s="5" t="s">
        <v>85</v>
      </c>
      <c r="G104" s="5"/>
      <c r="H104" s="5" t="s">
        <v>371</v>
      </c>
      <c r="I104" s="5"/>
      <c r="J104" s="5"/>
      <c r="K104" s="5"/>
      <c r="L104" s="5" t="s">
        <v>78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/>
      <c r="AA104"/>
      <c r="AB104"/>
      <c r="AC104"/>
      <c r="AD104"/>
      <c r="AE104" s="5"/>
    </row>
    <row r="105" spans="1:31" s="2" customFormat="1" x14ac:dyDescent="0.3">
      <c r="A105" s="113">
        <v>1</v>
      </c>
      <c r="B105" s="5" t="s">
        <v>495</v>
      </c>
      <c r="C105" s="250">
        <f t="shared" si="6"/>
        <v>1660</v>
      </c>
      <c r="D105" s="5" t="str">
        <f t="shared" si="7"/>
        <v>EQUIPO LABORATORIO</v>
      </c>
      <c r="E105" s="141" t="s">
        <v>76</v>
      </c>
      <c r="F105" s="5" t="s">
        <v>85</v>
      </c>
      <c r="G105" s="5"/>
      <c r="H105" s="5" t="s">
        <v>371</v>
      </c>
      <c r="I105" s="5"/>
      <c r="J105" s="5"/>
      <c r="K105" s="5"/>
      <c r="L105" s="5" t="s">
        <v>78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/>
      <c r="AA105"/>
      <c r="AB105"/>
      <c r="AC105"/>
      <c r="AD105"/>
      <c r="AE105" s="5"/>
    </row>
    <row r="106" spans="1:31" s="2" customFormat="1" x14ac:dyDescent="0.3">
      <c r="A106" s="113">
        <v>1</v>
      </c>
      <c r="B106" s="5" t="s">
        <v>496</v>
      </c>
      <c r="C106" s="250">
        <f t="shared" si="6"/>
        <v>1660</v>
      </c>
      <c r="D106" s="5" t="str">
        <f t="shared" si="7"/>
        <v>EQUIPO LABORATORIO</v>
      </c>
      <c r="E106" s="141" t="s">
        <v>76</v>
      </c>
      <c r="F106" s="5" t="s">
        <v>85</v>
      </c>
      <c r="G106" s="5"/>
      <c r="H106" s="5" t="s">
        <v>371</v>
      </c>
      <c r="I106" s="5"/>
      <c r="J106" s="5"/>
      <c r="K106" s="5"/>
      <c r="L106" s="5" t="s">
        <v>78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/>
      <c r="AA106"/>
      <c r="AB106"/>
      <c r="AC106"/>
      <c r="AD106"/>
      <c r="AE106" s="5"/>
    </row>
    <row r="107" spans="1:31" s="2" customFormat="1" x14ac:dyDescent="0.3">
      <c r="A107" s="113">
        <v>1</v>
      </c>
      <c r="B107" s="5" t="s">
        <v>497</v>
      </c>
      <c r="C107" s="250">
        <f t="shared" si="6"/>
        <v>1660</v>
      </c>
      <c r="D107" s="5" t="str">
        <f t="shared" si="7"/>
        <v>EQUIPO LABORATORIO</v>
      </c>
      <c r="E107" s="141" t="s">
        <v>76</v>
      </c>
      <c r="F107" s="5" t="s">
        <v>85</v>
      </c>
      <c r="G107" s="5"/>
      <c r="H107" s="5" t="s">
        <v>371</v>
      </c>
      <c r="I107" s="5"/>
      <c r="J107" s="5"/>
      <c r="K107" s="5"/>
      <c r="L107" s="5" t="s">
        <v>78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/>
      <c r="AA107"/>
      <c r="AB107"/>
      <c r="AC107"/>
      <c r="AD107"/>
      <c r="AE107" s="5"/>
    </row>
    <row r="108" spans="1:31" s="2" customFormat="1" x14ac:dyDescent="0.3">
      <c r="A108" s="113">
        <v>2</v>
      </c>
      <c r="B108" s="5" t="s">
        <v>498</v>
      </c>
      <c r="C108" s="250">
        <f t="shared" si="6"/>
        <v>1660</v>
      </c>
      <c r="D108" s="5" t="str">
        <f t="shared" si="7"/>
        <v>EQUIPO LABORATORIO</v>
      </c>
      <c r="E108" s="141" t="s">
        <v>76</v>
      </c>
      <c r="F108" s="5" t="s">
        <v>85</v>
      </c>
      <c r="G108" s="5"/>
      <c r="H108" s="5" t="s">
        <v>371</v>
      </c>
      <c r="I108" s="5"/>
      <c r="J108" s="5"/>
      <c r="K108" s="5"/>
      <c r="L108" s="5" t="s">
        <v>78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/>
      <c r="AA108"/>
      <c r="AB108"/>
      <c r="AC108"/>
      <c r="AD108"/>
      <c r="AE108" s="5"/>
    </row>
    <row r="109" spans="1:31" s="2" customFormat="1" x14ac:dyDescent="0.3">
      <c r="A109" s="113">
        <v>2</v>
      </c>
      <c r="B109" s="5" t="s">
        <v>499</v>
      </c>
      <c r="C109" s="250">
        <f t="shared" si="6"/>
        <v>1660</v>
      </c>
      <c r="D109" s="5" t="str">
        <f t="shared" si="7"/>
        <v>EQUIPO LABORATORIO</v>
      </c>
      <c r="E109" s="141" t="s">
        <v>76</v>
      </c>
      <c r="F109" s="5" t="s">
        <v>85</v>
      </c>
      <c r="G109" s="5"/>
      <c r="H109" s="5" t="s">
        <v>371</v>
      </c>
      <c r="I109" s="5"/>
      <c r="J109" s="5"/>
      <c r="K109" s="5"/>
      <c r="L109" s="5" t="s">
        <v>78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/>
      <c r="AA109"/>
      <c r="AB109"/>
      <c r="AC109"/>
      <c r="AD109"/>
      <c r="AE109" s="5"/>
    </row>
    <row r="110" spans="1:31" s="2" customFormat="1" x14ac:dyDescent="0.3">
      <c r="A110" s="113">
        <v>1</v>
      </c>
      <c r="B110" s="5" t="s">
        <v>500</v>
      </c>
      <c r="C110" s="250">
        <f t="shared" si="6"/>
        <v>1660</v>
      </c>
      <c r="D110" s="5" t="str">
        <f t="shared" si="7"/>
        <v>EQUIPO LABORATORIO</v>
      </c>
      <c r="E110" s="141" t="s">
        <v>76</v>
      </c>
      <c r="F110" s="5" t="s">
        <v>85</v>
      </c>
      <c r="G110" s="5"/>
      <c r="H110" s="5" t="s">
        <v>371</v>
      </c>
      <c r="I110" s="5"/>
      <c r="J110" s="5"/>
      <c r="K110" s="5"/>
      <c r="L110" s="5" t="s">
        <v>78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/>
      <c r="AA110"/>
      <c r="AB110"/>
      <c r="AC110"/>
      <c r="AD110"/>
      <c r="AE110" s="5"/>
    </row>
    <row r="111" spans="1:31" s="2" customFormat="1" x14ac:dyDescent="0.3">
      <c r="A111" s="113">
        <v>1</v>
      </c>
      <c r="B111" s="5" t="s">
        <v>501</v>
      </c>
      <c r="C111" s="250">
        <f t="shared" si="6"/>
        <v>1660</v>
      </c>
      <c r="D111" s="5" t="str">
        <f t="shared" si="7"/>
        <v>EQUIPO LABORATORIO</v>
      </c>
      <c r="E111" s="141" t="s">
        <v>76</v>
      </c>
      <c r="F111" s="5" t="s">
        <v>85</v>
      </c>
      <c r="G111" s="5"/>
      <c r="H111" s="5" t="s">
        <v>371</v>
      </c>
      <c r="I111" s="5"/>
      <c r="J111" s="5"/>
      <c r="K111" s="5"/>
      <c r="L111" s="5" t="s">
        <v>78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/>
      <c r="AA111"/>
      <c r="AB111"/>
      <c r="AC111"/>
      <c r="AD111"/>
      <c r="AE111" s="5"/>
    </row>
    <row r="112" spans="1:31" s="2" customFormat="1" x14ac:dyDescent="0.3">
      <c r="A112" s="113">
        <v>1</v>
      </c>
      <c r="B112" s="5" t="s">
        <v>502</v>
      </c>
      <c r="C112" s="250">
        <f t="shared" si="6"/>
        <v>1660</v>
      </c>
      <c r="D112" s="5" t="str">
        <f t="shared" si="7"/>
        <v>EQUIPO LABORATORIO</v>
      </c>
      <c r="E112" s="141" t="s">
        <v>76</v>
      </c>
      <c r="F112" s="5" t="s">
        <v>85</v>
      </c>
      <c r="G112" s="5"/>
      <c r="H112" s="5" t="s">
        <v>371</v>
      </c>
      <c r="I112" s="5"/>
      <c r="J112" s="5"/>
      <c r="K112" s="5"/>
      <c r="L112" s="5" t="s">
        <v>78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/>
      <c r="AA112"/>
      <c r="AB112"/>
      <c r="AC112"/>
      <c r="AD112"/>
      <c r="AE112" s="5"/>
    </row>
    <row r="113" spans="1:31" s="2" customFormat="1" x14ac:dyDescent="0.3">
      <c r="A113" s="113">
        <v>1</v>
      </c>
      <c r="B113" s="5" t="s">
        <v>503</v>
      </c>
      <c r="C113" s="250">
        <f t="shared" si="6"/>
        <v>1660</v>
      </c>
      <c r="D113" s="5" t="str">
        <f t="shared" si="7"/>
        <v>EQUIPO LABORATORIO</v>
      </c>
      <c r="E113" s="141" t="s">
        <v>76</v>
      </c>
      <c r="F113" s="5" t="s">
        <v>85</v>
      </c>
      <c r="G113" s="5"/>
      <c r="H113" s="5" t="s">
        <v>371</v>
      </c>
      <c r="I113" s="5"/>
      <c r="J113" s="5"/>
      <c r="K113" s="5"/>
      <c r="L113" s="5" t="s">
        <v>78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/>
      <c r="AA113"/>
      <c r="AB113"/>
      <c r="AC113"/>
      <c r="AD113"/>
      <c r="AE113" s="5"/>
    </row>
    <row r="114" spans="1:31" s="2" customFormat="1" x14ac:dyDescent="0.3">
      <c r="A114" s="113">
        <v>1</v>
      </c>
      <c r="B114" s="5" t="s">
        <v>504</v>
      </c>
      <c r="C114" s="250">
        <f t="shared" si="6"/>
        <v>1660</v>
      </c>
      <c r="D114" s="5" t="str">
        <f t="shared" si="7"/>
        <v>EQUIPO LABORATORIO</v>
      </c>
      <c r="E114" s="141" t="s">
        <v>76</v>
      </c>
      <c r="F114" s="5" t="s">
        <v>85</v>
      </c>
      <c r="G114" s="5"/>
      <c r="H114" s="5" t="s">
        <v>371</v>
      </c>
      <c r="I114" s="5"/>
      <c r="J114" s="5"/>
      <c r="K114" s="5"/>
      <c r="L114" s="5" t="s">
        <v>78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/>
      <c r="AA114"/>
      <c r="AB114"/>
      <c r="AC114"/>
      <c r="AD114"/>
      <c r="AE114" s="5"/>
    </row>
    <row r="115" spans="1:31" s="2" customFormat="1" x14ac:dyDescent="0.3">
      <c r="A115" s="113">
        <v>1</v>
      </c>
      <c r="B115" s="5" t="s">
        <v>505</v>
      </c>
      <c r="C115" s="250">
        <f t="shared" si="6"/>
        <v>1660</v>
      </c>
      <c r="D115" s="5" t="str">
        <f t="shared" si="7"/>
        <v>EQUIPO LABORATORIO</v>
      </c>
      <c r="E115" s="141" t="s">
        <v>76</v>
      </c>
      <c r="F115" s="5" t="s">
        <v>85</v>
      </c>
      <c r="G115" s="5"/>
      <c r="H115" s="5" t="s">
        <v>371</v>
      </c>
      <c r="I115" s="5"/>
      <c r="J115" s="5"/>
      <c r="K115" s="5"/>
      <c r="L115" s="5" t="s">
        <v>78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/>
      <c r="AA115"/>
      <c r="AB115"/>
      <c r="AC115"/>
      <c r="AD115"/>
      <c r="AE115" s="5"/>
    </row>
    <row r="116" spans="1:31" s="2" customFormat="1" x14ac:dyDescent="0.3">
      <c r="A116" s="113">
        <v>1</v>
      </c>
      <c r="B116" s="5" t="s">
        <v>506</v>
      </c>
      <c r="C116" s="250">
        <f t="shared" si="6"/>
        <v>1660</v>
      </c>
      <c r="D116" s="5" t="str">
        <f t="shared" si="7"/>
        <v>EQUIPO LABORATORIO</v>
      </c>
      <c r="E116" s="141" t="s">
        <v>76</v>
      </c>
      <c r="F116" s="5" t="s">
        <v>85</v>
      </c>
      <c r="G116" s="5"/>
      <c r="H116" s="5" t="s">
        <v>371</v>
      </c>
      <c r="I116" s="5"/>
      <c r="J116" s="5"/>
      <c r="K116" s="5"/>
      <c r="L116" s="5" t="s">
        <v>78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/>
      <c r="AA116"/>
      <c r="AB116"/>
      <c r="AC116"/>
      <c r="AD116"/>
      <c r="AE116" s="5"/>
    </row>
    <row r="117" spans="1:31" s="2" customFormat="1" x14ac:dyDescent="0.3">
      <c r="A117" s="113">
        <v>1</v>
      </c>
      <c r="B117" s="5" t="s">
        <v>507</v>
      </c>
      <c r="C117" s="250">
        <f t="shared" si="6"/>
        <v>1660</v>
      </c>
      <c r="D117" s="5" t="str">
        <f t="shared" si="7"/>
        <v>EQUIPO LABORATORIO</v>
      </c>
      <c r="E117" s="141" t="s">
        <v>76</v>
      </c>
      <c r="F117" s="5" t="s">
        <v>85</v>
      </c>
      <c r="G117" s="5"/>
      <c r="H117" s="5" t="s">
        <v>371</v>
      </c>
      <c r="I117" s="5"/>
      <c r="J117" s="5"/>
      <c r="K117" s="5"/>
      <c r="L117" s="5" t="s">
        <v>78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/>
      <c r="AA117"/>
      <c r="AB117"/>
      <c r="AC117"/>
      <c r="AD117"/>
      <c r="AE117" s="5"/>
    </row>
    <row r="118" spans="1:31" s="2" customFormat="1" x14ac:dyDescent="0.3">
      <c r="A118" s="113">
        <v>1</v>
      </c>
      <c r="B118" s="5" t="s">
        <v>508</v>
      </c>
      <c r="C118" s="250">
        <f t="shared" si="6"/>
        <v>1660</v>
      </c>
      <c r="D118" s="5" t="str">
        <f t="shared" si="7"/>
        <v>EQUIPO LABORATORIO</v>
      </c>
      <c r="E118" s="141" t="s">
        <v>76</v>
      </c>
      <c r="F118" s="5" t="s">
        <v>85</v>
      </c>
      <c r="G118" s="5"/>
      <c r="H118" s="5" t="s">
        <v>371</v>
      </c>
      <c r="I118" s="5"/>
      <c r="J118" s="5"/>
      <c r="K118" s="5"/>
      <c r="L118" s="5" t="s">
        <v>78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/>
      <c r="AA118"/>
      <c r="AB118"/>
      <c r="AC118"/>
      <c r="AD118"/>
      <c r="AE118" s="5"/>
    </row>
    <row r="119" spans="1:31" s="2" customFormat="1" x14ac:dyDescent="0.3">
      <c r="A119" s="113">
        <v>1</v>
      </c>
      <c r="B119" s="5" t="s">
        <v>509</v>
      </c>
      <c r="C119" s="250">
        <f t="shared" si="6"/>
        <v>1660</v>
      </c>
      <c r="D119" s="5" t="str">
        <f t="shared" si="7"/>
        <v>EQUIPO LABORATORIO</v>
      </c>
      <c r="E119" s="141" t="s">
        <v>76</v>
      </c>
      <c r="F119" s="5" t="s">
        <v>85</v>
      </c>
      <c r="G119" s="5"/>
      <c r="H119" s="5" t="s">
        <v>371</v>
      </c>
      <c r="I119" s="5"/>
      <c r="J119" s="5"/>
      <c r="K119" s="5"/>
      <c r="L119" s="5" t="s">
        <v>78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/>
      <c r="AA119"/>
      <c r="AB119"/>
      <c r="AC119"/>
      <c r="AD119"/>
      <c r="AE119" s="5"/>
    </row>
    <row r="120" spans="1:31" s="2" customFormat="1" x14ac:dyDescent="0.3">
      <c r="A120" s="113">
        <v>1</v>
      </c>
      <c r="B120" s="5" t="s">
        <v>510</v>
      </c>
      <c r="C120" s="250">
        <f t="shared" si="6"/>
        <v>1660</v>
      </c>
      <c r="D120" s="5" t="str">
        <f t="shared" si="7"/>
        <v>EQUIPO LABORATORIO</v>
      </c>
      <c r="E120" s="141" t="s">
        <v>76</v>
      </c>
      <c r="F120" s="5" t="s">
        <v>85</v>
      </c>
      <c r="G120" s="5"/>
      <c r="H120" s="5" t="s">
        <v>371</v>
      </c>
      <c r="I120" s="5"/>
      <c r="J120" s="5"/>
      <c r="K120" s="5"/>
      <c r="L120" s="5" t="s">
        <v>78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/>
      <c r="AA120"/>
      <c r="AB120"/>
      <c r="AC120"/>
      <c r="AD120"/>
      <c r="AE120" s="5"/>
    </row>
    <row r="121" spans="1:31" s="2" customFormat="1" x14ac:dyDescent="0.3">
      <c r="A121" s="113">
        <v>1</v>
      </c>
      <c r="B121" s="5" t="s">
        <v>511</v>
      </c>
      <c r="C121" s="250">
        <f t="shared" si="6"/>
        <v>1660</v>
      </c>
      <c r="D121" s="5" t="str">
        <f t="shared" si="7"/>
        <v>EQUIPO LABORATORIO</v>
      </c>
      <c r="E121" s="141" t="s">
        <v>76</v>
      </c>
      <c r="F121" s="5" t="s">
        <v>85</v>
      </c>
      <c r="G121" s="5"/>
      <c r="H121" s="5" t="s">
        <v>371</v>
      </c>
      <c r="I121" s="5"/>
      <c r="J121" s="5"/>
      <c r="K121" s="5"/>
      <c r="L121" s="5" t="s">
        <v>78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/>
      <c r="AA121"/>
      <c r="AB121"/>
      <c r="AC121"/>
      <c r="AD121"/>
      <c r="AE121" s="5"/>
    </row>
    <row r="122" spans="1:31" s="2" customFormat="1" x14ac:dyDescent="0.3">
      <c r="A122" s="113">
        <v>1</v>
      </c>
      <c r="B122" s="5" t="s">
        <v>512</v>
      </c>
      <c r="C122" s="250">
        <f t="shared" si="6"/>
        <v>1660</v>
      </c>
      <c r="D122" s="5" t="str">
        <f t="shared" si="7"/>
        <v>EQUIPO LABORATORIO</v>
      </c>
      <c r="E122" s="141" t="s">
        <v>76</v>
      </c>
      <c r="F122" s="5" t="s">
        <v>85</v>
      </c>
      <c r="G122" s="5"/>
      <c r="H122" s="5" t="s">
        <v>371</v>
      </c>
      <c r="I122" s="5"/>
      <c r="J122" s="5"/>
      <c r="K122" s="5"/>
      <c r="L122" s="5" t="s">
        <v>78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/>
      <c r="AA122"/>
      <c r="AB122"/>
      <c r="AC122"/>
      <c r="AD122"/>
      <c r="AE122" s="5"/>
    </row>
    <row r="123" spans="1:31" s="2" customFormat="1" x14ac:dyDescent="0.3">
      <c r="A123" s="113">
        <v>1</v>
      </c>
      <c r="B123" s="5" t="s">
        <v>513</v>
      </c>
      <c r="C123" s="250">
        <f t="shared" si="6"/>
        <v>1660</v>
      </c>
      <c r="D123" s="5" t="str">
        <f t="shared" si="7"/>
        <v>EQUIPO LABORATORIO</v>
      </c>
      <c r="E123" s="141" t="s">
        <v>76</v>
      </c>
      <c r="F123" s="5" t="s">
        <v>85</v>
      </c>
      <c r="G123" s="5"/>
      <c r="H123" s="5" t="s">
        <v>371</v>
      </c>
      <c r="I123" s="5"/>
      <c r="J123" s="5"/>
      <c r="K123" s="5"/>
      <c r="L123" s="5" t="s">
        <v>78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/>
      <c r="AA123"/>
      <c r="AB123"/>
      <c r="AC123"/>
      <c r="AD123"/>
      <c r="AE123" s="5"/>
    </row>
    <row r="124" spans="1:31" s="2" customFormat="1" x14ac:dyDescent="0.3">
      <c r="A124" s="113">
        <v>1</v>
      </c>
      <c r="B124" s="5" t="s">
        <v>514</v>
      </c>
      <c r="C124" s="250">
        <f t="shared" si="6"/>
        <v>1660</v>
      </c>
      <c r="D124" s="5" t="str">
        <f t="shared" si="7"/>
        <v>EQUIPO LABORATORIO</v>
      </c>
      <c r="E124" s="141" t="s">
        <v>76</v>
      </c>
      <c r="F124" s="5" t="s">
        <v>85</v>
      </c>
      <c r="G124" s="5"/>
      <c r="H124" s="5" t="s">
        <v>371</v>
      </c>
      <c r="I124" s="5"/>
      <c r="J124" s="5"/>
      <c r="K124" s="5"/>
      <c r="L124" s="5" t="s">
        <v>78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/>
      <c r="AA124"/>
      <c r="AB124"/>
      <c r="AC124"/>
      <c r="AD124"/>
      <c r="AE124" s="5"/>
    </row>
    <row r="125" spans="1:31" s="2" customFormat="1" x14ac:dyDescent="0.3">
      <c r="A125" s="113">
        <v>2</v>
      </c>
      <c r="B125" s="5" t="s">
        <v>515</v>
      </c>
      <c r="C125" s="250">
        <f t="shared" si="6"/>
        <v>1660</v>
      </c>
      <c r="D125" s="5" t="str">
        <f t="shared" si="7"/>
        <v>EQUIPO LABORATORIO</v>
      </c>
      <c r="E125" s="141" t="s">
        <v>76</v>
      </c>
      <c r="F125" s="5" t="s">
        <v>85</v>
      </c>
      <c r="G125" s="5"/>
      <c r="H125" s="5" t="s">
        <v>371</v>
      </c>
      <c r="I125" s="5"/>
      <c r="J125" s="5"/>
      <c r="K125" s="5"/>
      <c r="L125" s="5" t="s">
        <v>78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/>
      <c r="AA125"/>
      <c r="AB125"/>
      <c r="AC125"/>
      <c r="AD125"/>
      <c r="AE125" s="5"/>
    </row>
    <row r="126" spans="1:31" s="2" customFormat="1" x14ac:dyDescent="0.3">
      <c r="A126" s="113">
        <v>1</v>
      </c>
      <c r="B126" s="5" t="s">
        <v>516</v>
      </c>
      <c r="C126" s="250">
        <f t="shared" si="6"/>
        <v>1660</v>
      </c>
      <c r="D126" s="5" t="str">
        <f t="shared" si="7"/>
        <v>EQUIPO LABORATORIO</v>
      </c>
      <c r="E126" s="141" t="s">
        <v>76</v>
      </c>
      <c r="F126" s="5" t="s">
        <v>85</v>
      </c>
      <c r="G126" s="5"/>
      <c r="H126" s="5" t="s">
        <v>371</v>
      </c>
      <c r="I126" s="5"/>
      <c r="J126" s="5"/>
      <c r="K126" s="5"/>
      <c r="L126" s="5" t="s">
        <v>78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/>
      <c r="AA126"/>
      <c r="AB126"/>
      <c r="AC126"/>
      <c r="AD126"/>
      <c r="AE126" s="5"/>
    </row>
    <row r="127" spans="1:31" s="2" customFormat="1" x14ac:dyDescent="0.3">
      <c r="A127" s="113">
        <v>1</v>
      </c>
      <c r="B127" s="5" t="s">
        <v>517</v>
      </c>
      <c r="C127" s="250">
        <f t="shared" si="6"/>
        <v>1660</v>
      </c>
      <c r="D127" s="5" t="str">
        <f t="shared" si="7"/>
        <v>EQUIPO LABORATORIO</v>
      </c>
      <c r="E127" s="141" t="s">
        <v>76</v>
      </c>
      <c r="F127" s="5" t="s">
        <v>85</v>
      </c>
      <c r="G127" s="5"/>
      <c r="H127" s="5" t="s">
        <v>371</v>
      </c>
      <c r="I127" s="5"/>
      <c r="J127" s="5"/>
      <c r="K127" s="5"/>
      <c r="L127" s="5" t="s">
        <v>78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/>
      <c r="AA127"/>
      <c r="AB127"/>
      <c r="AC127"/>
      <c r="AD127"/>
      <c r="AE127" s="5"/>
    </row>
    <row r="128" spans="1:31" s="2" customFormat="1" x14ac:dyDescent="0.3">
      <c r="A128" s="113">
        <v>1</v>
      </c>
      <c r="B128" s="5" t="s">
        <v>518</v>
      </c>
      <c r="C128" s="250">
        <f t="shared" si="6"/>
        <v>1660</v>
      </c>
      <c r="D128" s="5" t="str">
        <f t="shared" si="7"/>
        <v>EQUIPO LABORATORIO</v>
      </c>
      <c r="E128" s="141" t="s">
        <v>76</v>
      </c>
      <c r="F128" s="5" t="s">
        <v>85</v>
      </c>
      <c r="G128" s="5"/>
      <c r="H128" s="5" t="s">
        <v>371</v>
      </c>
      <c r="I128" s="5"/>
      <c r="J128" s="5"/>
      <c r="K128" s="5"/>
      <c r="L128" s="5" t="s">
        <v>78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/>
      <c r="AA128"/>
      <c r="AB128"/>
      <c r="AC128"/>
      <c r="AD128"/>
      <c r="AE128" s="5"/>
    </row>
    <row r="129" spans="1:31" s="2" customFormat="1" x14ac:dyDescent="0.3">
      <c r="A129" s="113">
        <v>1</v>
      </c>
      <c r="B129" s="5" t="s">
        <v>519</v>
      </c>
      <c r="C129" s="250">
        <f t="shared" si="6"/>
        <v>1660</v>
      </c>
      <c r="D129" s="5" t="str">
        <f t="shared" si="7"/>
        <v>EQUIPO LABORATORIO</v>
      </c>
      <c r="E129" s="141" t="s">
        <v>76</v>
      </c>
      <c r="F129" s="5" t="s">
        <v>85</v>
      </c>
      <c r="G129" s="5"/>
      <c r="H129" s="5" t="s">
        <v>371</v>
      </c>
      <c r="I129" s="5"/>
      <c r="J129" s="5"/>
      <c r="K129" s="5"/>
      <c r="L129" s="5" t="s">
        <v>78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/>
      <c r="AA129"/>
      <c r="AB129"/>
      <c r="AC129"/>
      <c r="AD129"/>
      <c r="AE129" s="5"/>
    </row>
    <row r="130" spans="1:31" s="2" customFormat="1" x14ac:dyDescent="0.3">
      <c r="A130" s="113">
        <v>1</v>
      </c>
      <c r="B130" s="5" t="s">
        <v>489</v>
      </c>
      <c r="C130" s="250">
        <f t="shared" si="6"/>
        <v>1660</v>
      </c>
      <c r="D130" s="5" t="str">
        <f t="shared" si="7"/>
        <v>EQUIPO LABORATORIO</v>
      </c>
      <c r="E130" s="141" t="s">
        <v>76</v>
      </c>
      <c r="F130" s="5" t="s">
        <v>85</v>
      </c>
      <c r="G130" s="5"/>
      <c r="H130" s="5" t="s">
        <v>371</v>
      </c>
      <c r="I130" s="5"/>
      <c r="J130" s="5"/>
      <c r="K130" s="5"/>
      <c r="L130" s="5" t="s">
        <v>78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/>
      <c r="AA130"/>
      <c r="AB130"/>
      <c r="AC130"/>
      <c r="AD130"/>
      <c r="AE130" s="5"/>
    </row>
    <row r="131" spans="1:31" s="2" customFormat="1" x14ac:dyDescent="0.3">
      <c r="A131" s="113">
        <v>1</v>
      </c>
      <c r="B131" s="5" t="s">
        <v>520</v>
      </c>
      <c r="C131" s="250">
        <f t="shared" si="6"/>
        <v>1660</v>
      </c>
      <c r="D131" s="5" t="str">
        <f t="shared" si="7"/>
        <v>EQUIPO LABORATORIO</v>
      </c>
      <c r="E131" s="141" t="s">
        <v>76</v>
      </c>
      <c r="F131" s="5" t="s">
        <v>85</v>
      </c>
      <c r="G131" s="5"/>
      <c r="H131" s="5" t="s">
        <v>371</v>
      </c>
      <c r="I131" s="5"/>
      <c r="J131" s="5"/>
      <c r="K131" s="5"/>
      <c r="L131" s="5" t="s">
        <v>78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/>
      <c r="AA131"/>
      <c r="AB131"/>
      <c r="AC131"/>
      <c r="AD131"/>
      <c r="AE131" s="5"/>
    </row>
    <row r="132" spans="1:31" s="2" customFormat="1" x14ac:dyDescent="0.3">
      <c r="A132" s="113">
        <v>1</v>
      </c>
      <c r="B132" s="5" t="s">
        <v>521</v>
      </c>
      <c r="C132" s="250">
        <f t="shared" si="6"/>
        <v>1660</v>
      </c>
      <c r="D132" s="5" t="str">
        <f t="shared" si="7"/>
        <v>EQUIPO LABORATORIO</v>
      </c>
      <c r="E132" s="141" t="s">
        <v>76</v>
      </c>
      <c r="F132" s="5" t="s">
        <v>85</v>
      </c>
      <c r="G132" s="5"/>
      <c r="H132" s="5" t="s">
        <v>371</v>
      </c>
      <c r="I132" s="5"/>
      <c r="J132" s="5"/>
      <c r="K132" s="5"/>
      <c r="L132" s="5" t="s">
        <v>78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/>
      <c r="AA132"/>
      <c r="AB132"/>
      <c r="AC132"/>
      <c r="AD132"/>
      <c r="AE132" s="5"/>
    </row>
    <row r="133" spans="1:31" s="2" customFormat="1" x14ac:dyDescent="0.3">
      <c r="A133" s="113">
        <v>1</v>
      </c>
      <c r="B133" s="5" t="s">
        <v>522</v>
      </c>
      <c r="C133" s="250">
        <f t="shared" si="6"/>
        <v>1660</v>
      </c>
      <c r="D133" s="5" t="str">
        <f t="shared" si="7"/>
        <v>EQUIPO LABORATORIO</v>
      </c>
      <c r="E133" s="141" t="s">
        <v>76</v>
      </c>
      <c r="F133" s="5" t="s">
        <v>85</v>
      </c>
      <c r="G133" s="5"/>
      <c r="H133" s="5" t="s">
        <v>371</v>
      </c>
      <c r="I133" s="5"/>
      <c r="J133" s="5"/>
      <c r="K133" s="5"/>
      <c r="L133" s="5" t="s">
        <v>78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/>
      <c r="AA133"/>
      <c r="AB133"/>
      <c r="AC133"/>
      <c r="AD133"/>
      <c r="AE133" s="5"/>
    </row>
    <row r="134" spans="1:31" s="2" customFormat="1" x14ac:dyDescent="0.3">
      <c r="A134" s="113">
        <v>1</v>
      </c>
      <c r="B134" s="5" t="s">
        <v>523</v>
      </c>
      <c r="C134" s="250">
        <f t="shared" ref="C134:C165" si="8">+IF(OR(ISNUMBER(SEARCH("BOTIQUIN",B134)),ISNUMBER(SEARCH("SILLA",B134)),ISNUMBER(SEARCH("MESA",B134)),ISNUMBER(SEARCH("GABETERO",B134)),ISNUMBER(SEARCH("ARMARIO",B134)),ISNUMBER(SEARCH("ESTANTE",B134)), ISNUMBER(SEARCH("ESCRITORIO",B134)), ISNUMBER(SEARCH("VENTILADOR",B134)), ISNUMBER(SEARCH("CAMA",B134)), ISNUMBER(SEARCH("COLCHO",B134)), ISNUMBER(SEARCH("ACRILICO",B134)),ISNUMBER(SEARCH("EXTINTOR",B134))),1665,IF(OR(ISNUMBER(SEARCH("BURETA",B134)),ISNUMBER(SEARCH("REACTIVO",B134)),ISNUMBER(SEARCH("DECANTACION",B134)),ISNUMBER(SEARCH("GRADILLA",B134)),ISNUMBER(SEARCH("ENSAYO",B134)),ISNUMBER(SEARCH("MATRAZ",B134)),ISNUMBER(SEARCH("AFORADO",B134)),ISNUMBER(SEARCH("DIGITACION",B134)),ISNUMBER(SEARCH("CONDENSADOR",B134)),ISNUMBER(SEARCH("PROBETA",B134)),ISNUMBER(SEARCH("TERMOMETRO",B134)), ISNUMBER(SEARCH("PIPETA",B134)), ISNUMBER(SEARCH("UNION CN",B134))),1660,IF(OR(ISNUMBER(SEARCH("ARO",B134)),ISNUMBER(SEARCH("CONO",B134)),ISNUMBER(SEARCH("JABALINA",B134)),ISNUMBER(SEARCH("DISCO",B134)),ISNUMBER(SEARCH("BALA",B134)),ISNUMBER(SEARCH("TRAJE",B134)),ISNUMBER(SEARCH("FALDA",B134)),ISNUMBER(SEARCH("SOMBRERO",B134)),ISNUMBER(SEARCH("BALON",B134))),1655,IF(OR(ISNUMBER(SEARCH("PARLANTE",B134)),ISNUMBER(SEARCH("REGULADOR",B134)),ISNUMBER(SEARCH("BAFLE",B134)),ISNUMBER(SEARCH("PORTATIL",B134)),ISNUMBER(SEARCH("ROUTER",B134)),ISNUMBER(SEARCH("CARGADOR",B134)),ISNUMBER(SEARCH("SONIDO",B134)),ISNUMBER(SEARCH("TELEVISOR",B134)),ISNUMBER(SEARCH("IMPRESORA",B134)),ISNUMBER(SEARCH("TELEVISOR",B134)),ISNUMBER(SEARCH("BEAM",B134)),ISNUMBER(SEARCH("TELEVISOR",B134)),ISNUMBER(SEARCH("MICROFONO",B134)), ISNUMBER(SEARCH("DVD",B134)), ISNUMBER(SEARCH("GRABADORA",B134)), ISNUMBER(SEARCH("MOUSE",B134))),1670,IF(OR(ISNUMBER(SEARCH("LICUADORA",B134)),ISNUMBER(SEARCH("MEDIDOR",B134)),ISNUMBER(SEARCH("OLLA",B134)),ISNUMBER(SEARCH("CALDERO",B134)),ISNUMBER(SEARCH("ESTUFA",B134)),ISNUMBER(SEARCH("NEVERA",B134)),ISNUMBER(SEARCH("CONGELADOR",B134)), ISNUMBER(SEARCH("BASCULA",B134)), ISNUMBER(SEARCH("CILINDRO",B134))),1680,0)))))</f>
        <v>1660</v>
      </c>
      <c r="D134" s="5" t="str">
        <f t="shared" ref="D134:D165" si="9">+IF(C134=1665,"MOBILIARIO",IF(C134=1660,"EQUIPO LABORATORIO",IF(C134=1655,"EQUIPO EDUCACION FISICA",IF(C134=1670,"EQUIPO MULTIFUNCIONAL",IF(C134=1680,"EQUIPO DE COCINA","NA")))))</f>
        <v>EQUIPO LABORATORIO</v>
      </c>
      <c r="E134" s="141" t="s">
        <v>76</v>
      </c>
      <c r="F134" s="5" t="s">
        <v>85</v>
      </c>
      <c r="G134" s="5"/>
      <c r="H134" s="5" t="s">
        <v>371</v>
      </c>
      <c r="I134" s="5"/>
      <c r="J134" s="5"/>
      <c r="K134" s="5"/>
      <c r="L134" s="5" t="s">
        <v>78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/>
      <c r="AA134"/>
      <c r="AB134"/>
      <c r="AC134"/>
      <c r="AD134"/>
      <c r="AE134" s="5"/>
    </row>
    <row r="135" spans="1:31" s="2" customFormat="1" x14ac:dyDescent="0.3">
      <c r="A135" s="113">
        <v>1</v>
      </c>
      <c r="B135" s="5" t="s">
        <v>524</v>
      </c>
      <c r="C135" s="250">
        <f t="shared" si="8"/>
        <v>1660</v>
      </c>
      <c r="D135" s="5" t="str">
        <f t="shared" si="9"/>
        <v>EQUIPO LABORATORIO</v>
      </c>
      <c r="E135" s="141" t="s">
        <v>76</v>
      </c>
      <c r="F135" s="5" t="s">
        <v>85</v>
      </c>
      <c r="G135" s="5"/>
      <c r="H135" s="5" t="s">
        <v>371</v>
      </c>
      <c r="I135" s="5"/>
      <c r="J135" s="5"/>
      <c r="K135" s="5"/>
      <c r="L135" s="5" t="s">
        <v>78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/>
      <c r="AA135"/>
      <c r="AB135"/>
      <c r="AC135"/>
      <c r="AD135"/>
      <c r="AE135" s="5"/>
    </row>
    <row r="136" spans="1:31" s="2" customFormat="1" ht="16.5" customHeight="1" x14ac:dyDescent="0.3">
      <c r="A136" s="113">
        <v>1</v>
      </c>
      <c r="B136" s="5" t="s">
        <v>525</v>
      </c>
      <c r="C136" s="250">
        <f t="shared" si="8"/>
        <v>1660</v>
      </c>
      <c r="D136" s="5" t="str">
        <f t="shared" si="9"/>
        <v>EQUIPO LABORATORIO</v>
      </c>
      <c r="E136" s="141" t="s">
        <v>76</v>
      </c>
      <c r="F136" s="5" t="s">
        <v>85</v>
      </c>
      <c r="G136" s="5"/>
      <c r="H136" s="5" t="s">
        <v>371</v>
      </c>
      <c r="I136" s="5"/>
      <c r="J136" s="5"/>
      <c r="K136" s="5"/>
      <c r="L136" s="5" t="s">
        <v>78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/>
      <c r="AA136"/>
      <c r="AB136"/>
      <c r="AC136"/>
      <c r="AD136"/>
      <c r="AE136" s="5"/>
    </row>
    <row r="137" spans="1:31" s="2" customFormat="1" x14ac:dyDescent="0.3">
      <c r="A137" s="113">
        <v>1</v>
      </c>
      <c r="B137" s="5" t="s">
        <v>526</v>
      </c>
      <c r="C137" s="250">
        <f t="shared" si="8"/>
        <v>1660</v>
      </c>
      <c r="D137" s="5" t="str">
        <f t="shared" si="9"/>
        <v>EQUIPO LABORATORIO</v>
      </c>
      <c r="E137" s="141" t="s">
        <v>76</v>
      </c>
      <c r="F137" s="5" t="s">
        <v>85</v>
      </c>
      <c r="G137" s="5"/>
      <c r="H137" s="5" t="s">
        <v>371</v>
      </c>
      <c r="I137" s="5"/>
      <c r="J137" s="5"/>
      <c r="K137" s="5"/>
      <c r="L137" s="5" t="s">
        <v>78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/>
      <c r="AA137"/>
      <c r="AB137"/>
      <c r="AC137"/>
      <c r="AD137"/>
    </row>
    <row r="138" spans="1:31" s="2" customFormat="1" ht="15" customHeight="1" x14ac:dyDescent="0.3">
      <c r="A138" s="113">
        <v>1</v>
      </c>
      <c r="B138" s="5" t="s">
        <v>527</v>
      </c>
      <c r="C138" s="250">
        <f t="shared" si="8"/>
        <v>1660</v>
      </c>
      <c r="D138" s="5" t="str">
        <f t="shared" si="9"/>
        <v>EQUIPO LABORATORIO</v>
      </c>
      <c r="E138" s="141" t="s">
        <v>76</v>
      </c>
      <c r="F138" s="5" t="s">
        <v>85</v>
      </c>
      <c r="G138" s="5"/>
      <c r="H138" s="5" t="s">
        <v>371</v>
      </c>
      <c r="I138" s="5"/>
      <c r="J138" s="5"/>
      <c r="K138" s="5"/>
      <c r="L138" s="5" t="s">
        <v>78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/>
      <c r="AA138"/>
      <c r="AB138"/>
      <c r="AC138"/>
      <c r="AD138"/>
    </row>
    <row r="139" spans="1:31" s="2" customFormat="1" x14ac:dyDescent="0.3">
      <c r="A139" s="113">
        <v>1</v>
      </c>
      <c r="B139" s="5" t="s">
        <v>528</v>
      </c>
      <c r="C139" s="250">
        <f t="shared" si="8"/>
        <v>1660</v>
      </c>
      <c r="D139" s="5" t="str">
        <f t="shared" si="9"/>
        <v>EQUIPO LABORATORIO</v>
      </c>
      <c r="E139" s="141" t="s">
        <v>76</v>
      </c>
      <c r="F139" s="5" t="s">
        <v>85</v>
      </c>
      <c r="G139" s="5"/>
      <c r="H139" s="5" t="s">
        <v>371</v>
      </c>
      <c r="I139" s="5"/>
      <c r="J139" s="5"/>
      <c r="K139" s="5"/>
      <c r="L139" s="5" t="s">
        <v>78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/>
      <c r="AA139"/>
      <c r="AB139"/>
      <c r="AC139"/>
      <c r="AD139"/>
      <c r="AE139" s="5"/>
    </row>
    <row r="140" spans="1:31" s="2" customFormat="1" x14ac:dyDescent="0.3">
      <c r="A140" s="113">
        <v>1</v>
      </c>
      <c r="B140" s="5" t="s">
        <v>529</v>
      </c>
      <c r="C140" s="250">
        <f t="shared" si="8"/>
        <v>1660</v>
      </c>
      <c r="D140" s="5" t="str">
        <f t="shared" si="9"/>
        <v>EQUIPO LABORATORIO</v>
      </c>
      <c r="E140" s="141" t="s">
        <v>76</v>
      </c>
      <c r="F140" s="5" t="s">
        <v>85</v>
      </c>
      <c r="G140" s="5"/>
      <c r="H140" s="5" t="s">
        <v>371</v>
      </c>
      <c r="I140" s="5"/>
      <c r="J140" s="5"/>
      <c r="K140" s="5"/>
      <c r="L140" s="5" t="s">
        <v>78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/>
      <c r="AA140"/>
      <c r="AB140"/>
      <c r="AC140"/>
      <c r="AD140"/>
      <c r="AE140" s="5"/>
    </row>
    <row r="141" spans="1:31" s="2" customFormat="1" x14ac:dyDescent="0.3">
      <c r="A141" s="113">
        <v>1</v>
      </c>
      <c r="B141" s="5" t="s">
        <v>458</v>
      </c>
      <c r="C141" s="250">
        <f t="shared" si="8"/>
        <v>1660</v>
      </c>
      <c r="D141" s="5" t="str">
        <f t="shared" si="9"/>
        <v>EQUIPO LABORATORIO</v>
      </c>
      <c r="E141" s="141" t="s">
        <v>76</v>
      </c>
      <c r="F141" s="5" t="s">
        <v>85</v>
      </c>
      <c r="G141" s="5"/>
      <c r="H141" s="5" t="s">
        <v>371</v>
      </c>
      <c r="I141" s="5"/>
      <c r="J141" s="5"/>
      <c r="K141" s="5"/>
      <c r="L141" s="5" t="s">
        <v>78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/>
      <c r="AA141"/>
      <c r="AB141"/>
      <c r="AC141"/>
      <c r="AD141"/>
      <c r="AE141" s="5"/>
    </row>
    <row r="142" spans="1:31" s="2" customFormat="1" x14ac:dyDescent="0.3">
      <c r="A142" s="113">
        <v>1</v>
      </c>
      <c r="B142" s="5" t="s">
        <v>530</v>
      </c>
      <c r="C142" s="250">
        <f t="shared" si="8"/>
        <v>1660</v>
      </c>
      <c r="D142" s="5" t="str">
        <f t="shared" si="9"/>
        <v>EQUIPO LABORATORIO</v>
      </c>
      <c r="E142" s="141" t="s">
        <v>76</v>
      </c>
      <c r="F142" s="5" t="s">
        <v>85</v>
      </c>
      <c r="G142" s="5"/>
      <c r="H142" s="5" t="s">
        <v>371</v>
      </c>
      <c r="I142" s="5"/>
      <c r="J142" s="5"/>
      <c r="K142" s="5"/>
      <c r="L142" s="5" t="s">
        <v>78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/>
      <c r="AA142"/>
      <c r="AB142"/>
      <c r="AC142"/>
      <c r="AD142"/>
      <c r="AE142" s="5"/>
    </row>
    <row r="143" spans="1:31" s="2" customFormat="1" x14ac:dyDescent="0.3">
      <c r="A143" s="113">
        <v>1</v>
      </c>
      <c r="B143" s="5" t="s">
        <v>531</v>
      </c>
      <c r="C143" s="250">
        <f t="shared" si="8"/>
        <v>1660</v>
      </c>
      <c r="D143" s="5" t="str">
        <f t="shared" si="9"/>
        <v>EQUIPO LABORATORIO</v>
      </c>
      <c r="E143" s="141" t="s">
        <v>76</v>
      </c>
      <c r="F143" s="5" t="s">
        <v>85</v>
      </c>
      <c r="G143" s="5"/>
      <c r="H143" s="5" t="s">
        <v>371</v>
      </c>
      <c r="I143" s="5"/>
      <c r="J143" s="5"/>
      <c r="K143" s="5"/>
      <c r="L143" s="5" t="s">
        <v>78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/>
      <c r="AA143"/>
      <c r="AB143"/>
      <c r="AC143"/>
      <c r="AD143"/>
      <c r="AE143" s="5"/>
    </row>
    <row r="144" spans="1:31" s="2" customFormat="1" x14ac:dyDescent="0.3">
      <c r="A144" s="113">
        <v>1</v>
      </c>
      <c r="B144" s="5" t="s">
        <v>454</v>
      </c>
      <c r="C144" s="250">
        <f t="shared" si="8"/>
        <v>1660</v>
      </c>
      <c r="D144" s="5" t="str">
        <f t="shared" si="9"/>
        <v>EQUIPO LABORATORIO</v>
      </c>
      <c r="E144" s="141" t="s">
        <v>76</v>
      </c>
      <c r="F144" s="5" t="s">
        <v>85</v>
      </c>
      <c r="G144" s="5"/>
      <c r="H144" s="5" t="s">
        <v>371</v>
      </c>
      <c r="I144" s="5"/>
      <c r="J144" s="5"/>
      <c r="K144" s="5"/>
      <c r="L144" s="5" t="s">
        <v>78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/>
      <c r="AA144"/>
      <c r="AB144"/>
      <c r="AC144"/>
      <c r="AD144"/>
      <c r="AE144" s="5"/>
    </row>
    <row r="145" spans="1:31" s="2" customFormat="1" x14ac:dyDescent="0.3">
      <c r="A145" s="113">
        <v>1</v>
      </c>
      <c r="B145" s="5" t="s">
        <v>532</v>
      </c>
      <c r="C145" s="250">
        <f t="shared" si="8"/>
        <v>1660</v>
      </c>
      <c r="D145" s="5" t="str">
        <f t="shared" si="9"/>
        <v>EQUIPO LABORATORIO</v>
      </c>
      <c r="E145" s="141" t="s">
        <v>76</v>
      </c>
      <c r="F145" s="5" t="s">
        <v>85</v>
      </c>
      <c r="G145" s="5"/>
      <c r="H145" s="5" t="s">
        <v>371</v>
      </c>
      <c r="I145" s="5"/>
      <c r="J145" s="5"/>
      <c r="K145" s="5"/>
      <c r="L145" s="5" t="s">
        <v>78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/>
      <c r="AA145"/>
      <c r="AB145"/>
      <c r="AC145"/>
      <c r="AD145"/>
      <c r="AE145" s="5"/>
    </row>
    <row r="146" spans="1:31" s="2" customFormat="1" x14ac:dyDescent="0.3">
      <c r="A146" s="113">
        <v>1</v>
      </c>
      <c r="B146" s="5" t="s">
        <v>531</v>
      </c>
      <c r="C146" s="250">
        <f t="shared" si="8"/>
        <v>1660</v>
      </c>
      <c r="D146" s="5" t="str">
        <f t="shared" si="9"/>
        <v>EQUIPO LABORATORIO</v>
      </c>
      <c r="E146" s="141" t="s">
        <v>76</v>
      </c>
      <c r="F146" s="5" t="s">
        <v>85</v>
      </c>
      <c r="G146" s="5"/>
      <c r="H146" s="5" t="s">
        <v>371</v>
      </c>
      <c r="I146" s="5"/>
      <c r="J146" s="5"/>
      <c r="K146" s="5"/>
      <c r="L146" s="5" t="s">
        <v>78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/>
      <c r="AA146"/>
      <c r="AB146"/>
      <c r="AC146"/>
      <c r="AD146"/>
      <c r="AE146" s="5"/>
    </row>
    <row r="147" spans="1:31" s="2" customFormat="1" x14ac:dyDescent="0.3">
      <c r="A147" s="113">
        <v>1</v>
      </c>
      <c r="B147" s="5" t="s">
        <v>459</v>
      </c>
      <c r="C147" s="250">
        <f t="shared" si="8"/>
        <v>1660</v>
      </c>
      <c r="D147" s="5" t="str">
        <f t="shared" si="9"/>
        <v>EQUIPO LABORATORIO</v>
      </c>
      <c r="E147" s="141" t="s">
        <v>76</v>
      </c>
      <c r="F147" s="5" t="s">
        <v>85</v>
      </c>
      <c r="G147" s="5"/>
      <c r="H147" s="5" t="s">
        <v>371</v>
      </c>
      <c r="I147" s="5"/>
      <c r="J147" s="5"/>
      <c r="K147" s="5"/>
      <c r="L147" s="5" t="s">
        <v>78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/>
      <c r="AA147"/>
      <c r="AB147"/>
      <c r="AC147"/>
      <c r="AD147"/>
      <c r="AE147" s="5"/>
    </row>
    <row r="148" spans="1:31" s="2" customFormat="1" x14ac:dyDescent="0.3">
      <c r="A148" s="113">
        <v>1</v>
      </c>
      <c r="B148" s="5" t="s">
        <v>533</v>
      </c>
      <c r="C148" s="250">
        <f t="shared" si="8"/>
        <v>1660</v>
      </c>
      <c r="D148" s="5" t="str">
        <f t="shared" si="9"/>
        <v>EQUIPO LABORATORIO</v>
      </c>
      <c r="E148" s="141" t="s">
        <v>76</v>
      </c>
      <c r="F148" s="5" t="s">
        <v>85</v>
      </c>
      <c r="G148" s="5"/>
      <c r="H148" s="5" t="s">
        <v>371</v>
      </c>
      <c r="I148" s="5"/>
      <c r="J148" s="5"/>
      <c r="K148" s="5"/>
      <c r="L148" s="5" t="s">
        <v>78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/>
      <c r="AA148"/>
      <c r="AB148"/>
      <c r="AC148"/>
      <c r="AD148"/>
      <c r="AE148" s="5"/>
    </row>
    <row r="149" spans="1:31" s="2" customFormat="1" x14ac:dyDescent="0.3">
      <c r="A149" s="113">
        <v>1</v>
      </c>
      <c r="B149" s="5" t="s">
        <v>534</v>
      </c>
      <c r="C149" s="250">
        <f t="shared" si="8"/>
        <v>1660</v>
      </c>
      <c r="D149" s="5" t="str">
        <f t="shared" si="9"/>
        <v>EQUIPO LABORATORIO</v>
      </c>
      <c r="E149" s="141" t="s">
        <v>76</v>
      </c>
      <c r="F149" s="5" t="s">
        <v>85</v>
      </c>
      <c r="G149" s="5"/>
      <c r="H149" s="5" t="s">
        <v>371</v>
      </c>
      <c r="I149" s="5"/>
      <c r="J149" s="5"/>
      <c r="K149" s="5"/>
      <c r="L149" s="5" t="s">
        <v>78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/>
      <c r="AA149"/>
      <c r="AB149"/>
      <c r="AC149"/>
      <c r="AD149"/>
      <c r="AE149" s="5"/>
    </row>
    <row r="150" spans="1:31" s="2" customFormat="1" x14ac:dyDescent="0.3">
      <c r="A150" s="113">
        <v>1</v>
      </c>
      <c r="B150" s="5" t="s">
        <v>535</v>
      </c>
      <c r="C150" s="250">
        <f t="shared" si="8"/>
        <v>1660</v>
      </c>
      <c r="D150" s="5" t="str">
        <f t="shared" si="9"/>
        <v>EQUIPO LABORATORIO</v>
      </c>
      <c r="E150" s="141" t="s">
        <v>76</v>
      </c>
      <c r="F150" s="5" t="s">
        <v>85</v>
      </c>
      <c r="G150" s="5"/>
      <c r="H150" s="5" t="s">
        <v>371</v>
      </c>
      <c r="I150" s="5"/>
      <c r="J150" s="5"/>
      <c r="K150" s="5"/>
      <c r="L150" s="5" t="s">
        <v>78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/>
      <c r="AA150"/>
      <c r="AB150"/>
      <c r="AC150"/>
      <c r="AD150"/>
      <c r="AE150" s="5"/>
    </row>
    <row r="151" spans="1:31" s="2" customFormat="1" x14ac:dyDescent="0.3">
      <c r="A151" s="113">
        <v>1</v>
      </c>
      <c r="B151" s="5" t="s">
        <v>536</v>
      </c>
      <c r="C151" s="250">
        <f t="shared" si="8"/>
        <v>1660</v>
      </c>
      <c r="D151" s="5" t="str">
        <f t="shared" si="9"/>
        <v>EQUIPO LABORATORIO</v>
      </c>
      <c r="E151" s="141" t="s">
        <v>76</v>
      </c>
      <c r="F151" s="5" t="s">
        <v>85</v>
      </c>
      <c r="G151" s="5"/>
      <c r="H151" s="5" t="s">
        <v>371</v>
      </c>
      <c r="I151" s="5"/>
      <c r="J151" s="5"/>
      <c r="K151" s="5"/>
      <c r="L151" s="5" t="s">
        <v>78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/>
      <c r="AA151"/>
      <c r="AB151"/>
      <c r="AC151"/>
      <c r="AD151"/>
      <c r="AE151" s="5"/>
    </row>
    <row r="152" spans="1:31" s="2" customFormat="1" x14ac:dyDescent="0.3">
      <c r="A152" s="113">
        <v>1</v>
      </c>
      <c r="B152" s="5" t="s">
        <v>537</v>
      </c>
      <c r="C152" s="250">
        <f t="shared" si="8"/>
        <v>1660</v>
      </c>
      <c r="D152" s="5" t="str">
        <f t="shared" si="9"/>
        <v>EQUIPO LABORATORIO</v>
      </c>
      <c r="E152" s="141" t="s">
        <v>76</v>
      </c>
      <c r="F152" s="5" t="s">
        <v>85</v>
      </c>
      <c r="G152" s="5"/>
      <c r="H152" s="5" t="s">
        <v>371</v>
      </c>
      <c r="I152" s="5"/>
      <c r="J152" s="5"/>
      <c r="K152" s="5"/>
      <c r="L152" s="5" t="s">
        <v>78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/>
      <c r="AA152"/>
      <c r="AB152"/>
      <c r="AC152"/>
      <c r="AD152"/>
      <c r="AE152" s="5"/>
    </row>
    <row r="153" spans="1:31" s="2" customFormat="1" x14ac:dyDescent="0.3">
      <c r="A153" s="113">
        <v>1</v>
      </c>
      <c r="B153" s="5" t="s">
        <v>538</v>
      </c>
      <c r="C153" s="250">
        <f t="shared" si="8"/>
        <v>1660</v>
      </c>
      <c r="D153" s="5" t="str">
        <f t="shared" si="9"/>
        <v>EQUIPO LABORATORIO</v>
      </c>
      <c r="E153" s="141" t="s">
        <v>76</v>
      </c>
      <c r="F153" s="5" t="s">
        <v>85</v>
      </c>
      <c r="G153" s="5"/>
      <c r="H153" s="5" t="s">
        <v>371</v>
      </c>
      <c r="I153" s="5"/>
      <c r="J153" s="5"/>
      <c r="K153" s="5"/>
      <c r="L153" s="5" t="s">
        <v>78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/>
      <c r="AA153"/>
      <c r="AB153"/>
      <c r="AC153"/>
      <c r="AD153"/>
      <c r="AE153" s="5"/>
    </row>
    <row r="154" spans="1:31" s="2" customFormat="1" x14ac:dyDescent="0.3">
      <c r="A154" s="113">
        <v>1</v>
      </c>
      <c r="B154" s="5" t="s">
        <v>539</v>
      </c>
      <c r="C154" s="250">
        <f t="shared" si="8"/>
        <v>1660</v>
      </c>
      <c r="D154" s="5" t="str">
        <f t="shared" si="9"/>
        <v>EQUIPO LABORATORIO</v>
      </c>
      <c r="E154" s="141" t="s">
        <v>76</v>
      </c>
      <c r="F154" s="5" t="s">
        <v>85</v>
      </c>
      <c r="G154" s="5"/>
      <c r="H154" s="5" t="s">
        <v>371</v>
      </c>
      <c r="I154" s="5"/>
      <c r="J154" s="5"/>
      <c r="K154" s="5"/>
      <c r="L154" s="5" t="s">
        <v>78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/>
      <c r="AA154"/>
      <c r="AB154"/>
      <c r="AC154"/>
      <c r="AD154"/>
      <c r="AE154" s="5"/>
    </row>
    <row r="155" spans="1:31" s="2" customFormat="1" x14ac:dyDescent="0.3">
      <c r="A155" s="113">
        <v>1</v>
      </c>
      <c r="B155" s="5" t="s">
        <v>540</v>
      </c>
      <c r="C155" s="250">
        <f t="shared" si="8"/>
        <v>1660</v>
      </c>
      <c r="D155" s="5" t="str">
        <f t="shared" si="9"/>
        <v>EQUIPO LABORATORIO</v>
      </c>
      <c r="E155" s="141" t="s">
        <v>76</v>
      </c>
      <c r="F155" s="5" t="s">
        <v>85</v>
      </c>
      <c r="G155" s="5"/>
      <c r="H155" s="5" t="s">
        <v>371</v>
      </c>
      <c r="I155" s="5"/>
      <c r="J155" s="5"/>
      <c r="K155" s="5"/>
      <c r="L155" s="5" t="s">
        <v>78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/>
      <c r="AA155"/>
      <c r="AB155"/>
      <c r="AC155"/>
      <c r="AD155"/>
      <c r="AE155" s="5"/>
    </row>
    <row r="156" spans="1:31" s="2" customFormat="1" x14ac:dyDescent="0.3">
      <c r="A156" s="113">
        <v>1</v>
      </c>
      <c r="B156" s="5" t="s">
        <v>541</v>
      </c>
      <c r="C156" s="250">
        <f t="shared" si="8"/>
        <v>1660</v>
      </c>
      <c r="D156" s="5" t="str">
        <f t="shared" si="9"/>
        <v>EQUIPO LABORATORIO</v>
      </c>
      <c r="E156" s="141" t="s">
        <v>76</v>
      </c>
      <c r="F156" s="5" t="s">
        <v>85</v>
      </c>
      <c r="G156" s="5"/>
      <c r="H156" s="5" t="s">
        <v>371</v>
      </c>
      <c r="I156" s="5"/>
      <c r="J156" s="5"/>
      <c r="K156" s="5"/>
      <c r="L156" s="5" t="s">
        <v>78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/>
      <c r="AA156"/>
      <c r="AB156"/>
      <c r="AC156"/>
      <c r="AD156"/>
      <c r="AE156" s="5"/>
    </row>
    <row r="157" spans="1:31" s="2" customFormat="1" x14ac:dyDescent="0.3">
      <c r="A157" s="113">
        <v>1</v>
      </c>
      <c r="B157" s="5" t="s">
        <v>542</v>
      </c>
      <c r="C157" s="250">
        <f t="shared" si="8"/>
        <v>1660</v>
      </c>
      <c r="D157" s="5" t="str">
        <f t="shared" si="9"/>
        <v>EQUIPO LABORATORIO</v>
      </c>
      <c r="E157" s="141" t="s">
        <v>76</v>
      </c>
      <c r="F157" s="5" t="s">
        <v>85</v>
      </c>
      <c r="G157" s="5"/>
      <c r="H157" s="5" t="s">
        <v>371</v>
      </c>
      <c r="I157" s="5"/>
      <c r="J157" s="5"/>
      <c r="K157" s="5"/>
      <c r="L157" s="5" t="s">
        <v>78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/>
      <c r="AA157"/>
      <c r="AB157"/>
      <c r="AC157"/>
      <c r="AD157"/>
      <c r="AE157" s="5"/>
    </row>
    <row r="158" spans="1:31" s="2" customFormat="1" x14ac:dyDescent="0.3">
      <c r="A158" s="113">
        <v>1</v>
      </c>
      <c r="B158" s="5" t="s">
        <v>543</v>
      </c>
      <c r="C158" s="250">
        <f t="shared" si="8"/>
        <v>1660</v>
      </c>
      <c r="D158" s="5" t="str">
        <f t="shared" si="9"/>
        <v>EQUIPO LABORATORIO</v>
      </c>
      <c r="E158" s="141" t="s">
        <v>76</v>
      </c>
      <c r="F158" s="5" t="s">
        <v>85</v>
      </c>
      <c r="G158" s="5"/>
      <c r="H158" s="5" t="s">
        <v>371</v>
      </c>
      <c r="I158" s="5"/>
      <c r="J158" s="5"/>
      <c r="K158" s="5"/>
      <c r="L158" s="5" t="s">
        <v>78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/>
      <c r="AA158"/>
      <c r="AB158"/>
      <c r="AC158"/>
      <c r="AD158"/>
      <c r="AE158" s="5"/>
    </row>
    <row r="159" spans="1:31" s="2" customFormat="1" x14ac:dyDescent="0.3">
      <c r="A159" s="113">
        <v>1</v>
      </c>
      <c r="B159" s="5" t="s">
        <v>544</v>
      </c>
      <c r="C159" s="250">
        <f t="shared" si="8"/>
        <v>1660</v>
      </c>
      <c r="D159" s="5" t="str">
        <f t="shared" si="9"/>
        <v>EQUIPO LABORATORIO</v>
      </c>
      <c r="E159" s="141" t="s">
        <v>76</v>
      </c>
      <c r="F159" s="5" t="s">
        <v>85</v>
      </c>
      <c r="G159" s="5"/>
      <c r="H159" s="5" t="s">
        <v>371</v>
      </c>
      <c r="I159" s="5"/>
      <c r="J159" s="5"/>
      <c r="K159" s="5"/>
      <c r="L159" s="5" t="s">
        <v>78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/>
      <c r="AA159"/>
      <c r="AB159"/>
      <c r="AC159"/>
      <c r="AD159"/>
      <c r="AE159" s="5"/>
    </row>
    <row r="160" spans="1:31" s="2" customFormat="1" x14ac:dyDescent="0.3">
      <c r="A160" s="113">
        <v>1</v>
      </c>
      <c r="B160" s="5" t="s">
        <v>552</v>
      </c>
      <c r="C160" s="250">
        <f t="shared" si="8"/>
        <v>1660</v>
      </c>
      <c r="D160" s="5" t="str">
        <f t="shared" si="9"/>
        <v>EQUIPO LABORATORIO</v>
      </c>
      <c r="E160" s="141" t="s">
        <v>76</v>
      </c>
      <c r="F160" s="5" t="s">
        <v>85</v>
      </c>
      <c r="G160" s="5"/>
      <c r="H160" s="5" t="s">
        <v>371</v>
      </c>
      <c r="I160" s="5"/>
      <c r="J160" s="5"/>
      <c r="K160" s="5"/>
      <c r="L160" s="5" t="s">
        <v>78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/>
      <c r="AA160"/>
      <c r="AB160"/>
      <c r="AC160"/>
      <c r="AD160"/>
      <c r="AE160" s="5"/>
    </row>
    <row r="161" spans="1:31" s="2" customFormat="1" x14ac:dyDescent="0.3">
      <c r="A161" s="113">
        <v>1</v>
      </c>
      <c r="B161" s="5" t="s">
        <v>553</v>
      </c>
      <c r="C161" s="250">
        <f t="shared" si="8"/>
        <v>1660</v>
      </c>
      <c r="D161" s="5" t="str">
        <f t="shared" si="9"/>
        <v>EQUIPO LABORATORIO</v>
      </c>
      <c r="E161" s="141" t="s">
        <v>76</v>
      </c>
      <c r="F161" s="5" t="s">
        <v>85</v>
      </c>
      <c r="G161" s="5"/>
      <c r="H161" s="5" t="s">
        <v>371</v>
      </c>
      <c r="I161" s="5"/>
      <c r="J161" s="5"/>
      <c r="K161" s="5"/>
      <c r="L161" s="5" t="s">
        <v>78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/>
      <c r="AA161"/>
      <c r="AB161"/>
      <c r="AC161"/>
      <c r="AD161"/>
      <c r="AE161" s="5"/>
    </row>
    <row r="162" spans="1:31" s="2" customFormat="1" x14ac:dyDescent="0.3">
      <c r="A162" s="113">
        <v>1</v>
      </c>
      <c r="B162" s="5" t="s">
        <v>554</v>
      </c>
      <c r="C162" s="250">
        <f t="shared" si="8"/>
        <v>1660</v>
      </c>
      <c r="D162" s="5" t="str">
        <f t="shared" si="9"/>
        <v>EQUIPO LABORATORIO</v>
      </c>
      <c r="E162" s="141" t="s">
        <v>76</v>
      </c>
      <c r="F162" s="5" t="s">
        <v>85</v>
      </c>
      <c r="G162" s="5"/>
      <c r="H162" s="5" t="s">
        <v>371</v>
      </c>
      <c r="I162" s="5"/>
      <c r="J162" s="5"/>
      <c r="K162" s="5"/>
      <c r="L162" s="5" t="s">
        <v>78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/>
      <c r="AA162"/>
      <c r="AB162"/>
      <c r="AC162"/>
      <c r="AD162"/>
      <c r="AE162" s="5"/>
    </row>
    <row r="163" spans="1:31" s="2" customFormat="1" x14ac:dyDescent="0.3">
      <c r="A163" s="113">
        <v>1</v>
      </c>
      <c r="B163" s="5" t="s">
        <v>555</v>
      </c>
      <c r="C163" s="250">
        <f t="shared" si="8"/>
        <v>1660</v>
      </c>
      <c r="D163" s="5" t="str">
        <f t="shared" si="9"/>
        <v>EQUIPO LABORATORIO</v>
      </c>
      <c r="E163" s="141" t="s">
        <v>76</v>
      </c>
      <c r="F163" s="5" t="s">
        <v>85</v>
      </c>
      <c r="G163" s="5"/>
      <c r="H163" s="5" t="s">
        <v>371</v>
      </c>
      <c r="I163" s="5"/>
      <c r="J163" s="5"/>
      <c r="K163" s="5"/>
      <c r="L163" s="5" t="s">
        <v>78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/>
      <c r="AA163"/>
      <c r="AB163"/>
      <c r="AC163"/>
      <c r="AD163"/>
      <c r="AE163" s="5"/>
    </row>
    <row r="164" spans="1:31" s="2" customFormat="1" x14ac:dyDescent="0.3">
      <c r="A164" s="113">
        <v>1</v>
      </c>
      <c r="B164" s="5" t="s">
        <v>556</v>
      </c>
      <c r="C164" s="250">
        <f t="shared" si="8"/>
        <v>1660</v>
      </c>
      <c r="D164" s="5" t="str">
        <f t="shared" si="9"/>
        <v>EQUIPO LABORATORIO</v>
      </c>
      <c r="E164" s="141" t="s">
        <v>76</v>
      </c>
      <c r="F164" s="5" t="s">
        <v>85</v>
      </c>
      <c r="G164" s="5"/>
      <c r="H164" s="5" t="s">
        <v>371</v>
      </c>
      <c r="I164" s="5"/>
      <c r="J164" s="5"/>
      <c r="K164" s="5"/>
      <c r="L164" s="5" t="s">
        <v>78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/>
      <c r="AA164"/>
      <c r="AB164"/>
      <c r="AC164"/>
      <c r="AD164"/>
      <c r="AE164" s="5"/>
    </row>
    <row r="165" spans="1:31" s="2" customFormat="1" x14ac:dyDescent="0.3">
      <c r="A165" s="113">
        <v>1</v>
      </c>
      <c r="B165" s="5" t="s">
        <v>557</v>
      </c>
      <c r="C165" s="250">
        <f t="shared" si="8"/>
        <v>1660</v>
      </c>
      <c r="D165" s="5" t="str">
        <f t="shared" si="9"/>
        <v>EQUIPO LABORATORIO</v>
      </c>
      <c r="E165" s="141" t="s">
        <v>76</v>
      </c>
      <c r="F165" s="5" t="s">
        <v>85</v>
      </c>
      <c r="G165" s="5"/>
      <c r="H165" s="5" t="s">
        <v>371</v>
      </c>
      <c r="I165" s="5"/>
      <c r="J165" s="5"/>
      <c r="K165" s="5"/>
      <c r="L165" s="5" t="s">
        <v>78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/>
      <c r="AA165"/>
      <c r="AB165"/>
      <c r="AC165"/>
      <c r="AD165"/>
      <c r="AE165" s="5"/>
    </row>
    <row r="166" spans="1:31" s="2" customFormat="1" x14ac:dyDescent="0.3">
      <c r="A166" s="113">
        <v>1</v>
      </c>
      <c r="B166" s="5" t="s">
        <v>558</v>
      </c>
      <c r="C166" s="250">
        <f t="shared" ref="C166:C197" si="10">+IF(OR(ISNUMBER(SEARCH("BOTIQUIN",B166)),ISNUMBER(SEARCH("SILLA",B166)),ISNUMBER(SEARCH("MESA",B166)),ISNUMBER(SEARCH("GABETERO",B166)),ISNUMBER(SEARCH("ARMARIO",B166)),ISNUMBER(SEARCH("ESTANTE",B166)), ISNUMBER(SEARCH("ESCRITORIO",B166)), ISNUMBER(SEARCH("VENTILADOR",B166)), ISNUMBER(SEARCH("CAMA",B166)), ISNUMBER(SEARCH("COLCHO",B166)), ISNUMBER(SEARCH("ACRILICO",B166)),ISNUMBER(SEARCH("EXTINTOR",B166))),1665,IF(OR(ISNUMBER(SEARCH("BURETA",B166)),ISNUMBER(SEARCH("REACTIVO",B166)),ISNUMBER(SEARCH("DECANTACION",B166)),ISNUMBER(SEARCH("GRADILLA",B166)),ISNUMBER(SEARCH("ENSAYO",B166)),ISNUMBER(SEARCH("MATRAZ",B166)),ISNUMBER(SEARCH("AFORADO",B166)),ISNUMBER(SEARCH("DIGITACION",B166)),ISNUMBER(SEARCH("CONDENSADOR",B166)),ISNUMBER(SEARCH("PROBETA",B166)),ISNUMBER(SEARCH("TERMOMETRO",B166)), ISNUMBER(SEARCH("PIPETA",B166)), ISNUMBER(SEARCH("UNION CN",B166))),1660,IF(OR(ISNUMBER(SEARCH("ARO",B166)),ISNUMBER(SEARCH("CONO",B166)),ISNUMBER(SEARCH("JABALINA",B166)),ISNUMBER(SEARCH("DISCO",B166)),ISNUMBER(SEARCH("BALA",B166)),ISNUMBER(SEARCH("TRAJE",B166)),ISNUMBER(SEARCH("FALDA",B166)),ISNUMBER(SEARCH("SOMBRERO",B166)),ISNUMBER(SEARCH("BALON",B166))),1655,IF(OR(ISNUMBER(SEARCH("PARLANTE",B166)),ISNUMBER(SEARCH("REGULADOR",B166)),ISNUMBER(SEARCH("BAFLE",B166)),ISNUMBER(SEARCH("PORTATIL",B166)),ISNUMBER(SEARCH("ROUTER",B166)),ISNUMBER(SEARCH("CARGADOR",B166)),ISNUMBER(SEARCH("SONIDO",B166)),ISNUMBER(SEARCH("TELEVISOR",B166)),ISNUMBER(SEARCH("IMPRESORA",B166)),ISNUMBER(SEARCH("TELEVISOR",B166)),ISNUMBER(SEARCH("BEAM",B166)),ISNUMBER(SEARCH("TELEVISOR",B166)),ISNUMBER(SEARCH("MICROFONO",B166)), ISNUMBER(SEARCH("DVD",B166)), ISNUMBER(SEARCH("GRABADORA",B166)), ISNUMBER(SEARCH("MOUSE",B166))),1670,IF(OR(ISNUMBER(SEARCH("LICUADORA",B166)),ISNUMBER(SEARCH("MEDIDOR",B166)),ISNUMBER(SEARCH("OLLA",B166)),ISNUMBER(SEARCH("CALDERO",B166)),ISNUMBER(SEARCH("ESTUFA",B166)),ISNUMBER(SEARCH("NEVERA",B166)),ISNUMBER(SEARCH("CONGELADOR",B166)), ISNUMBER(SEARCH("BASCULA",B166)), ISNUMBER(SEARCH("CILINDRO",B166))),1680,0)))))</f>
        <v>1660</v>
      </c>
      <c r="D166" s="5" t="str">
        <f t="shared" ref="D166:D197" si="11">+IF(C166=1665,"MOBILIARIO",IF(C166=1660,"EQUIPO LABORATORIO",IF(C166=1655,"EQUIPO EDUCACION FISICA",IF(C166=1670,"EQUIPO MULTIFUNCIONAL",IF(C166=1680,"EQUIPO DE COCINA","NA")))))</f>
        <v>EQUIPO LABORATORIO</v>
      </c>
      <c r="E166" s="141" t="s">
        <v>76</v>
      </c>
      <c r="F166" s="5" t="s">
        <v>85</v>
      </c>
      <c r="G166" s="5"/>
      <c r="H166" s="5" t="s">
        <v>371</v>
      </c>
      <c r="I166" s="5"/>
      <c r="J166" s="5"/>
      <c r="K166" s="5"/>
      <c r="L166" s="5" t="s">
        <v>78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/>
      <c r="AA166"/>
      <c r="AB166"/>
      <c r="AC166"/>
      <c r="AD166"/>
      <c r="AE166" s="5"/>
    </row>
    <row r="167" spans="1:31" s="2" customFormat="1" x14ac:dyDescent="0.3">
      <c r="A167" s="113">
        <v>1</v>
      </c>
      <c r="B167" s="5" t="s">
        <v>559</v>
      </c>
      <c r="C167" s="256">
        <f t="shared" si="10"/>
        <v>1660</v>
      </c>
      <c r="D167" s="257" t="str">
        <f t="shared" si="11"/>
        <v>EQUIPO LABORATORIO</v>
      </c>
      <c r="E167" s="141" t="s">
        <v>76</v>
      </c>
      <c r="F167" s="5" t="s">
        <v>85</v>
      </c>
      <c r="G167" s="255"/>
      <c r="H167" s="5" t="s">
        <v>371</v>
      </c>
      <c r="I167" s="258"/>
      <c r="J167" s="257"/>
      <c r="K167" s="258"/>
      <c r="L167" s="5" t="s">
        <v>78</v>
      </c>
      <c r="M167" s="255"/>
      <c r="N167" s="258"/>
      <c r="O167" s="258"/>
      <c r="P167" s="257"/>
      <c r="Q167" s="258"/>
      <c r="R167" s="258"/>
      <c r="S167" s="255"/>
      <c r="T167" s="258"/>
      <c r="U167" s="258"/>
      <c r="V167" s="257"/>
      <c r="W167" s="258"/>
      <c r="X167" s="258"/>
      <c r="Y167" s="255"/>
      <c r="Z167" s="252"/>
      <c r="AA167" s="252"/>
      <c r="AB167" s="253"/>
      <c r="AC167" s="252"/>
      <c r="AD167" s="254"/>
      <c r="AE167" s="5"/>
    </row>
    <row r="168" spans="1:31" s="2" customFormat="1" x14ac:dyDescent="0.3">
      <c r="A168" s="113">
        <v>1</v>
      </c>
      <c r="B168" s="5" t="s">
        <v>560</v>
      </c>
      <c r="C168" s="250">
        <f t="shared" si="10"/>
        <v>1660</v>
      </c>
      <c r="D168" s="5" t="str">
        <f t="shared" si="11"/>
        <v>EQUIPO LABORATORIO</v>
      </c>
      <c r="E168" s="141" t="s">
        <v>76</v>
      </c>
      <c r="F168" s="5" t="s">
        <v>85</v>
      </c>
      <c r="G168" s="5"/>
      <c r="H168" s="5" t="s">
        <v>371</v>
      </c>
      <c r="I168" s="5"/>
      <c r="J168" s="5"/>
      <c r="K168" s="5"/>
      <c r="L168" s="5" t="s">
        <v>78</v>
      </c>
      <c r="M168" s="5"/>
      <c r="N168" s="5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49"/>
      <c r="Z168"/>
      <c r="AA168"/>
      <c r="AB168"/>
      <c r="AC168"/>
      <c r="AD168"/>
      <c r="AE168" s="5"/>
    </row>
    <row r="169" spans="1:31" s="2" customFormat="1" x14ac:dyDescent="0.3">
      <c r="A169" s="113">
        <v>1</v>
      </c>
      <c r="B169" s="5" t="s">
        <v>561</v>
      </c>
      <c r="C169" s="256">
        <f t="shared" si="10"/>
        <v>1660</v>
      </c>
      <c r="D169" s="257" t="str">
        <f t="shared" si="11"/>
        <v>EQUIPO LABORATORIO</v>
      </c>
      <c r="E169" s="141" t="s">
        <v>76</v>
      </c>
      <c r="F169" s="5" t="s">
        <v>85</v>
      </c>
      <c r="G169" s="255"/>
      <c r="H169" s="5" t="s">
        <v>371</v>
      </c>
      <c r="I169" s="258"/>
      <c r="J169" s="257"/>
      <c r="K169" s="258"/>
      <c r="L169" s="5" t="s">
        <v>78</v>
      </c>
      <c r="M169" s="255"/>
      <c r="N169" s="258"/>
      <c r="O169" s="258"/>
      <c r="P169" s="257"/>
      <c r="Q169" s="258"/>
      <c r="R169" s="258"/>
      <c r="S169" s="255"/>
      <c r="T169" s="258"/>
      <c r="U169" s="258"/>
      <c r="V169" s="257"/>
      <c r="W169" s="258"/>
      <c r="X169" s="258"/>
      <c r="Y169" s="255"/>
      <c r="Z169" s="258"/>
      <c r="AA169" s="258"/>
      <c r="AB169" s="257"/>
      <c r="AC169" s="258"/>
      <c r="AD169" s="261"/>
      <c r="AE169" s="5"/>
    </row>
    <row r="170" spans="1:31" s="2" customFormat="1" x14ac:dyDescent="0.3">
      <c r="A170" s="113">
        <v>1</v>
      </c>
      <c r="B170" s="5" t="s">
        <v>562</v>
      </c>
      <c r="C170" s="256">
        <f t="shared" si="10"/>
        <v>1660</v>
      </c>
      <c r="D170" s="257" t="str">
        <f t="shared" si="11"/>
        <v>EQUIPO LABORATORIO</v>
      </c>
      <c r="E170" s="141" t="s">
        <v>76</v>
      </c>
      <c r="F170" s="5" t="s">
        <v>85</v>
      </c>
      <c r="G170" s="255"/>
      <c r="H170" s="5" t="s">
        <v>371</v>
      </c>
      <c r="I170" s="258"/>
      <c r="J170" s="257"/>
      <c r="K170" s="258"/>
      <c r="L170" s="5" t="s">
        <v>78</v>
      </c>
      <c r="M170" s="255"/>
      <c r="N170" s="258"/>
      <c r="O170" s="258"/>
      <c r="P170" s="257"/>
      <c r="Q170" s="258"/>
      <c r="R170" s="258"/>
      <c r="S170" s="255"/>
      <c r="T170" s="258"/>
      <c r="U170" s="258"/>
      <c r="V170" s="257"/>
      <c r="W170" s="258"/>
      <c r="X170" s="258"/>
      <c r="Y170" s="255"/>
      <c r="Z170" s="258"/>
      <c r="AA170" s="258"/>
      <c r="AB170" s="257"/>
      <c r="AC170" s="258"/>
      <c r="AD170" s="261"/>
      <c r="AE170" s="5"/>
    </row>
    <row r="171" spans="1:31" s="2" customFormat="1" x14ac:dyDescent="0.3">
      <c r="A171" s="113">
        <v>1</v>
      </c>
      <c r="B171" s="5" t="s">
        <v>563</v>
      </c>
      <c r="C171" s="256">
        <f t="shared" si="10"/>
        <v>1660</v>
      </c>
      <c r="D171" s="257" t="str">
        <f t="shared" si="11"/>
        <v>EQUIPO LABORATORIO</v>
      </c>
      <c r="E171" s="141" t="s">
        <v>76</v>
      </c>
      <c r="F171" s="5" t="s">
        <v>85</v>
      </c>
      <c r="G171" s="255"/>
      <c r="H171" s="5" t="s">
        <v>371</v>
      </c>
      <c r="I171" s="258"/>
      <c r="J171" s="257"/>
      <c r="K171" s="258"/>
      <c r="L171" s="5" t="s">
        <v>78</v>
      </c>
      <c r="M171" s="255"/>
      <c r="N171" s="258"/>
      <c r="O171" s="258"/>
      <c r="P171" s="257"/>
      <c r="Q171" s="258"/>
      <c r="R171" s="258"/>
      <c r="S171" s="255"/>
      <c r="T171" s="258"/>
      <c r="U171" s="258"/>
      <c r="V171" s="257"/>
      <c r="W171" s="258"/>
      <c r="X171" s="258"/>
      <c r="Y171" s="255"/>
      <c r="Z171" s="258"/>
      <c r="AA171" s="258"/>
      <c r="AB171" s="257"/>
      <c r="AC171" s="258"/>
      <c r="AD171" s="261"/>
      <c r="AE171" s="5"/>
    </row>
    <row r="172" spans="1:31" s="2" customFormat="1" x14ac:dyDescent="0.3">
      <c r="A172" s="113">
        <v>1</v>
      </c>
      <c r="B172" s="5" t="s">
        <v>564</v>
      </c>
      <c r="C172" s="256">
        <f t="shared" si="10"/>
        <v>1660</v>
      </c>
      <c r="D172" s="257" t="str">
        <f t="shared" si="11"/>
        <v>EQUIPO LABORATORIO</v>
      </c>
      <c r="E172" s="141" t="s">
        <v>76</v>
      </c>
      <c r="F172" s="5" t="s">
        <v>85</v>
      </c>
      <c r="G172" s="255"/>
      <c r="H172" s="5" t="s">
        <v>371</v>
      </c>
      <c r="I172" s="258"/>
      <c r="J172" s="257"/>
      <c r="K172" s="258"/>
      <c r="L172" s="5" t="s">
        <v>78</v>
      </c>
      <c r="M172" s="255"/>
      <c r="N172" s="258"/>
      <c r="O172" s="258"/>
      <c r="P172" s="257"/>
      <c r="Q172" s="258"/>
      <c r="R172" s="258"/>
      <c r="S172" s="255"/>
      <c r="T172" s="258"/>
      <c r="U172" s="258"/>
      <c r="V172" s="257"/>
      <c r="W172" s="258"/>
      <c r="X172" s="258"/>
      <c r="Y172" s="255"/>
      <c r="Z172" s="258"/>
      <c r="AA172" s="258"/>
      <c r="AB172" s="257"/>
      <c r="AC172" s="258"/>
      <c r="AD172" s="261"/>
      <c r="AE172" s="5"/>
    </row>
    <row r="173" spans="1:31" s="2" customFormat="1" x14ac:dyDescent="0.3">
      <c r="A173" s="113">
        <v>9</v>
      </c>
      <c r="B173" s="5" t="s">
        <v>242</v>
      </c>
      <c r="C173" s="250">
        <f t="shared" si="0"/>
        <v>1655</v>
      </c>
      <c r="D173" s="5" t="str">
        <f t="shared" si="1"/>
        <v>EQUIPO EDUCACION FISICA</v>
      </c>
      <c r="E173" s="141" t="s">
        <v>76</v>
      </c>
      <c r="F173" s="5" t="s">
        <v>97</v>
      </c>
      <c r="G173" s="5"/>
      <c r="H173" s="5" t="s">
        <v>371</v>
      </c>
      <c r="I173" s="5"/>
      <c r="J173" s="5"/>
      <c r="K173" s="5"/>
      <c r="L173" s="5" t="s">
        <v>78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 t="s">
        <v>79</v>
      </c>
      <c r="X173" s="5"/>
      <c r="Y173" s="5"/>
      <c r="AE173" s="5"/>
    </row>
    <row r="174" spans="1:31" s="2" customFormat="1" x14ac:dyDescent="0.3">
      <c r="A174" s="113">
        <v>18</v>
      </c>
      <c r="B174" s="5" t="s">
        <v>328</v>
      </c>
      <c r="C174" s="250">
        <f t="shared" si="0"/>
        <v>1655</v>
      </c>
      <c r="D174" s="5" t="str">
        <f t="shared" si="1"/>
        <v>EQUIPO EDUCACION FISICA</v>
      </c>
      <c r="E174" s="141" t="s">
        <v>76</v>
      </c>
      <c r="F174" s="5" t="s">
        <v>97</v>
      </c>
      <c r="G174" s="5"/>
      <c r="H174" s="5" t="s">
        <v>371</v>
      </c>
      <c r="I174" s="5"/>
      <c r="J174" s="5"/>
      <c r="K174" s="5"/>
      <c r="L174" s="5" t="s">
        <v>78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 t="s">
        <v>79</v>
      </c>
      <c r="X174" s="5"/>
      <c r="Y174" s="5"/>
      <c r="AE174" s="5"/>
    </row>
    <row r="175" spans="1:31" s="2" customFormat="1" x14ac:dyDescent="0.3">
      <c r="A175" s="113">
        <v>6</v>
      </c>
      <c r="B175" s="5" t="s">
        <v>329</v>
      </c>
      <c r="C175" s="250">
        <f t="shared" si="0"/>
        <v>1655</v>
      </c>
      <c r="D175" s="5" t="str">
        <f t="shared" si="1"/>
        <v>EQUIPO EDUCACION FISICA</v>
      </c>
      <c r="E175" s="141" t="s">
        <v>76</v>
      </c>
      <c r="F175" s="5" t="s">
        <v>97</v>
      </c>
      <c r="G175" s="5"/>
      <c r="H175" s="5" t="s">
        <v>371</v>
      </c>
      <c r="I175" s="5"/>
      <c r="J175" s="5"/>
      <c r="K175" s="5"/>
      <c r="L175" s="5" t="s">
        <v>78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 t="s">
        <v>79</v>
      </c>
      <c r="X175" s="5"/>
      <c r="Y175" s="5"/>
      <c r="AE175" s="5"/>
    </row>
    <row r="176" spans="1:31" s="2" customFormat="1" x14ac:dyDescent="0.3">
      <c r="A176" s="113">
        <v>1</v>
      </c>
      <c r="B176" s="5" t="s">
        <v>329</v>
      </c>
      <c r="C176" s="250">
        <f t="shared" si="0"/>
        <v>1655</v>
      </c>
      <c r="D176" s="5" t="str">
        <f t="shared" si="1"/>
        <v>EQUIPO EDUCACION FISICA</v>
      </c>
      <c r="E176" s="141" t="s">
        <v>76</v>
      </c>
      <c r="F176" s="5" t="s">
        <v>97</v>
      </c>
      <c r="G176" s="5"/>
      <c r="H176" s="5" t="s">
        <v>371</v>
      </c>
      <c r="I176" s="5"/>
      <c r="J176" s="5"/>
      <c r="K176" s="5"/>
      <c r="L176" s="5" t="s">
        <v>78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 t="s">
        <v>79</v>
      </c>
      <c r="X176" s="5"/>
      <c r="Y176" s="5"/>
      <c r="AE176" s="5"/>
    </row>
    <row r="177" spans="1:31" s="2" customFormat="1" x14ac:dyDescent="0.3">
      <c r="A177" s="113">
        <v>2</v>
      </c>
      <c r="B177" s="5" t="s">
        <v>569</v>
      </c>
      <c r="C177" s="250">
        <v>1655</v>
      </c>
      <c r="D177" s="5" t="str">
        <f t="shared" si="1"/>
        <v>EQUIPO EDUCACION FISICA</v>
      </c>
      <c r="E177" s="141" t="s">
        <v>76</v>
      </c>
      <c r="F177" s="5" t="s">
        <v>97</v>
      </c>
      <c r="G177" s="5"/>
      <c r="H177" s="5" t="s">
        <v>371</v>
      </c>
      <c r="I177" s="5"/>
      <c r="J177" s="5"/>
      <c r="K177" s="5"/>
      <c r="L177" s="5" t="s">
        <v>78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 t="s">
        <v>79</v>
      </c>
      <c r="X177" s="5"/>
      <c r="Y177" s="5"/>
      <c r="AE177" s="5"/>
    </row>
    <row r="178" spans="1:31" s="2" customFormat="1" x14ac:dyDescent="0.3">
      <c r="A178" s="113">
        <v>1</v>
      </c>
      <c r="B178" s="5" t="s">
        <v>565</v>
      </c>
      <c r="C178" s="250">
        <f>+IF(OR(ISNUMBER(SEARCH("BOTIQUIN",B178)),ISNUMBER(SEARCH("SILLA",B178)),ISNUMBER(SEARCH("MESA",B178)),ISNUMBER(SEARCH("GABETERO",B178)),ISNUMBER(SEARCH("ARMARIO",B178)),ISNUMBER(SEARCH("ESTANTE",B178)), ISNUMBER(SEARCH("ESCRITORIO",B178)), ISNUMBER(SEARCH("VENTILADOR",B178)), ISNUMBER(SEARCH("CAMA",B178)), ISNUMBER(SEARCH("COLCHO",B178)), ISNUMBER(SEARCH("ACRILICO",B178)),ISNUMBER(SEARCH("EXTINTOR",B178))),1665,IF(OR(ISNUMBER(SEARCH("BURETA",B178)),ISNUMBER(SEARCH("REACTIVO",B178)),ISNUMBER(SEARCH("DECANTACION",B178)),ISNUMBER(SEARCH("GRADILLA",B178)),ISNUMBER(SEARCH("ENSAYO",B178)),ISNUMBER(SEARCH("MATRAZ",B178)),ISNUMBER(SEARCH("AFORADO",B178)),ISNUMBER(SEARCH("DIGITACION",B178)),ISNUMBER(SEARCH("CONDENSADOR",B178)),ISNUMBER(SEARCH("PROBETA",B178)),ISNUMBER(SEARCH("TERMOMETRO",B178)), ISNUMBER(SEARCH("PIPETA",B178)), ISNUMBER(SEARCH("UNION CN",B178))),1660,IF(OR(ISNUMBER(SEARCH("ARO",B178)),ISNUMBER(SEARCH("CONO",B178)),ISNUMBER(SEARCH("JABALINA",B178)),ISNUMBER(SEARCH("DISCO",B178)),ISNUMBER(SEARCH("BALA",B178)),ISNUMBER(SEARCH("TRAJE",B178)),ISNUMBER(SEARCH("FALDA",B178)),ISNUMBER(SEARCH("SOMBRERO",B178)),ISNUMBER(SEARCH("BALON",B178))),1655,IF(OR(ISNUMBER(SEARCH("PARLANTE",B178)),ISNUMBER(SEARCH("REGULADOR",B178)),ISNUMBER(SEARCH("BAFLE",B178)),ISNUMBER(SEARCH("PORTATIL",B178)),ISNUMBER(SEARCH("ROUTER",B178)),ISNUMBER(SEARCH("CARGADOR",B178)),ISNUMBER(SEARCH("SONIDO",B178)),ISNUMBER(SEARCH("TELEVISOR",B178)),ISNUMBER(SEARCH("IMPRESORA",B178)),ISNUMBER(SEARCH("TELEVISOR",B178)),ISNUMBER(SEARCH("BEAM",B178)),ISNUMBER(SEARCH("TELEVISOR",B178)),ISNUMBER(SEARCH("MICROFONO",B178)), ISNUMBER(SEARCH("DVD",B178)), ISNUMBER(SEARCH("GRABADORA",B178)), ISNUMBER(SEARCH("MOUSE",B178))),1670,IF(OR(ISNUMBER(SEARCH("LICUADORA",B178)),ISNUMBER(SEARCH("MEDIDOR",B178)),ISNUMBER(SEARCH("OLLA",B178)),ISNUMBER(SEARCH("CALDERO",B178)),ISNUMBER(SEARCH("ESTUFA",B178)),ISNUMBER(SEARCH("NEVERA",B178)),ISNUMBER(SEARCH("CONGELADOR",B178)), ISNUMBER(SEARCH("BASCULA",B178)), ISNUMBER(SEARCH("CILINDRO",B178))),1680,0)))))</f>
        <v>1665</v>
      </c>
      <c r="D178" s="5" t="str">
        <f t="shared" si="1"/>
        <v>MOBILIARIO</v>
      </c>
      <c r="E178" s="141" t="s">
        <v>76</v>
      </c>
      <c r="F178" s="5" t="s">
        <v>97</v>
      </c>
      <c r="G178" s="5"/>
      <c r="H178" s="5" t="s">
        <v>371</v>
      </c>
      <c r="I178" s="5"/>
      <c r="J178" s="5"/>
      <c r="K178" s="5"/>
      <c r="L178" s="5" t="s">
        <v>78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 t="s">
        <v>79</v>
      </c>
      <c r="X178" s="5"/>
      <c r="Y178" s="5"/>
      <c r="AE178" s="5"/>
    </row>
    <row r="179" spans="1:31" s="2" customFormat="1" x14ac:dyDescent="0.3">
      <c r="A179" s="113">
        <v>2</v>
      </c>
      <c r="B179" s="5" t="s">
        <v>330</v>
      </c>
      <c r="C179" s="250">
        <f t="shared" si="0"/>
        <v>1655</v>
      </c>
      <c r="D179" s="5" t="str">
        <f t="shared" si="1"/>
        <v>EQUIPO EDUCACION FISICA</v>
      </c>
      <c r="E179" s="141" t="s">
        <v>76</v>
      </c>
      <c r="F179" s="5" t="s">
        <v>97</v>
      </c>
      <c r="G179" s="5"/>
      <c r="H179" s="5" t="s">
        <v>371</v>
      </c>
      <c r="I179" s="5"/>
      <c r="J179" s="5"/>
      <c r="K179" s="5"/>
      <c r="L179" s="5" t="s">
        <v>78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 t="s">
        <v>79</v>
      </c>
      <c r="X179" s="5"/>
      <c r="Y179" s="5"/>
      <c r="AE179" s="5"/>
    </row>
    <row r="180" spans="1:31" s="2" customFormat="1" x14ac:dyDescent="0.3">
      <c r="A180" s="113">
        <v>10</v>
      </c>
      <c r="B180" s="5" t="s">
        <v>568</v>
      </c>
      <c r="C180" s="250">
        <v>1655</v>
      </c>
      <c r="D180" s="5" t="str">
        <f>+IF(C180=1665,"MOBILIARIO",IF(C180=1660,"EQUIPO LABORATORIO",IF(C180=1655,"EQUIPO EDUCACION FISICA",IF(C180=1670,"EQUIPO MULTIFUNCIONAL",IF(C180=1680,"EQUIPO DE COCINA","NA")))))</f>
        <v>EQUIPO EDUCACION FISICA</v>
      </c>
      <c r="E180" s="141" t="s">
        <v>76</v>
      </c>
      <c r="F180" s="5" t="s">
        <v>97</v>
      </c>
      <c r="G180" s="5"/>
      <c r="H180" s="5" t="s">
        <v>371</v>
      </c>
      <c r="I180" s="5"/>
      <c r="J180" s="5"/>
      <c r="K180" s="5"/>
      <c r="L180" s="5" t="s">
        <v>78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 t="s">
        <v>79</v>
      </c>
      <c r="X180" s="5"/>
      <c r="Y180" s="5"/>
      <c r="AE180" s="5"/>
    </row>
    <row r="181" spans="1:31" s="2" customFormat="1" x14ac:dyDescent="0.3">
      <c r="A181" s="113">
        <v>9</v>
      </c>
      <c r="B181" s="5" t="s">
        <v>331</v>
      </c>
      <c r="C181" s="250">
        <f>+IF(OR(ISNUMBER(SEARCH("BOTIQUIN",B181)),ISNUMBER(SEARCH("SILLA",B181)),ISNUMBER(SEARCH("MESA",B181)),ISNUMBER(SEARCH("GABETERO",B181)),ISNUMBER(SEARCH("ARMARIO",B181)),ISNUMBER(SEARCH("ESTANTE",B181)), ISNUMBER(SEARCH("ESCRITORIO",B181)), ISNUMBER(SEARCH("VENTILADOR",B181)), ISNUMBER(SEARCH("CAMA",B181)), ISNUMBER(SEARCH("COLCHO",B181)), ISNUMBER(SEARCH("ACRILICO",B181)),ISNUMBER(SEARCH("EXTINTOR",B181))),1665,IF(OR(ISNUMBER(SEARCH("BURETA",B181)),ISNUMBER(SEARCH("REACTIVO",B181)),ISNUMBER(SEARCH("DECANTACION",B181)),ISNUMBER(SEARCH("GRADILLA",B181)),ISNUMBER(SEARCH("ENSAYO",B181)),ISNUMBER(SEARCH("MATRAZ",B181)),ISNUMBER(SEARCH("AFORADO",B181)),ISNUMBER(SEARCH("DIGITACION",B181)),ISNUMBER(SEARCH("CONDENSADOR",B181)),ISNUMBER(SEARCH("PROBETA",B181)),ISNUMBER(SEARCH("TERMOMETRO",B181)), ISNUMBER(SEARCH("PIPETA",B181)), ISNUMBER(SEARCH("UNION CN",B181))),1660,IF(OR(ISNUMBER(SEARCH("ARO",B181)),ISNUMBER(SEARCH("CONO",B181)),ISNUMBER(SEARCH("JABALINA",B181)),ISNUMBER(SEARCH("DISCO",B181)),ISNUMBER(SEARCH("BALA",B181)),ISNUMBER(SEARCH("TRAJE",B181)),ISNUMBER(SEARCH("FALDA",B181)),ISNUMBER(SEARCH("SOMBRERO",B181)),ISNUMBER(SEARCH("BALON",B181))),1655,IF(OR(ISNUMBER(SEARCH("PARLANTE",B181)),ISNUMBER(SEARCH("REGULADOR",B181)),ISNUMBER(SEARCH("BAFLE",B181)),ISNUMBER(SEARCH("PORTATIL",B181)),ISNUMBER(SEARCH("ROUTER",B181)),ISNUMBER(SEARCH("CARGADOR",B181)),ISNUMBER(SEARCH("SONIDO",B181)),ISNUMBER(SEARCH("TELEVISOR",B181)),ISNUMBER(SEARCH("IMPRESORA",B181)),ISNUMBER(SEARCH("TELEVISOR",B181)),ISNUMBER(SEARCH("BEAM",B181)),ISNUMBER(SEARCH("TELEVISOR",B181)),ISNUMBER(SEARCH("MICROFONO",B181)), ISNUMBER(SEARCH("DVD",B181)), ISNUMBER(SEARCH("GRABADORA",B181)), ISNUMBER(SEARCH("MOUSE",B181))),1670,IF(OR(ISNUMBER(SEARCH("LICUADORA",B181)),ISNUMBER(SEARCH("MEDIDOR",B181)),ISNUMBER(SEARCH("OLLA",B181)),ISNUMBER(SEARCH("CALDERO",B181)),ISNUMBER(SEARCH("ESTUFA",B181)),ISNUMBER(SEARCH("NEVERA",B181)),ISNUMBER(SEARCH("CONGELADOR",B181)), ISNUMBER(SEARCH("BASCULA",B181)), ISNUMBER(SEARCH("CILINDRO",B181))),1680,0)))))</f>
        <v>1655</v>
      </c>
      <c r="D181" s="5" t="str">
        <f>+IF(C181=1665,"MOBILIARIO",IF(C181=1660,"EQUIPO LABORATORIO",IF(C181=1655,"EQUIPO EDUCACION FISICA",IF(C181=1670,"EQUIPO MULTIFUNCIONAL",IF(C181=1680,"EQUIPO DE COCINA","NA")))))</f>
        <v>EQUIPO EDUCACION FISICA</v>
      </c>
      <c r="E181" s="141" t="s">
        <v>76</v>
      </c>
      <c r="F181" s="5" t="s">
        <v>97</v>
      </c>
      <c r="G181" s="5"/>
      <c r="H181" s="5" t="s">
        <v>371</v>
      </c>
      <c r="I181" s="5"/>
      <c r="J181" s="5"/>
      <c r="K181" s="5"/>
      <c r="L181" s="5" t="s">
        <v>78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 t="s">
        <v>79</v>
      </c>
      <c r="X181" s="5"/>
      <c r="Y181" s="5"/>
      <c r="AE181" s="5"/>
    </row>
    <row r="182" spans="1:31" s="2" customFormat="1" x14ac:dyDescent="0.3">
      <c r="A182" s="113">
        <v>26</v>
      </c>
      <c r="B182" s="5" t="s">
        <v>331</v>
      </c>
      <c r="C182" s="250">
        <f t="shared" si="0"/>
        <v>1655</v>
      </c>
      <c r="D182" s="5" t="str">
        <f t="shared" si="1"/>
        <v>EQUIPO EDUCACION FISICA</v>
      </c>
      <c r="E182" s="141" t="s">
        <v>76</v>
      </c>
      <c r="F182" s="5" t="s">
        <v>97</v>
      </c>
      <c r="G182" s="5"/>
      <c r="H182" s="5" t="s">
        <v>371</v>
      </c>
      <c r="I182" s="5"/>
      <c r="J182" s="5"/>
      <c r="K182" s="5"/>
      <c r="L182" s="5" t="s">
        <v>78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 t="s">
        <v>79</v>
      </c>
      <c r="X182" s="5"/>
      <c r="Y182" s="5"/>
      <c r="Z182"/>
      <c r="AA182"/>
      <c r="AB182"/>
      <c r="AC182"/>
      <c r="AD182"/>
      <c r="AE182" s="5"/>
    </row>
    <row r="183" spans="1:31" s="2" customFormat="1" x14ac:dyDescent="0.3">
      <c r="A183" s="113">
        <v>1</v>
      </c>
      <c r="B183" s="5" t="s">
        <v>566</v>
      </c>
      <c r="C183" s="250">
        <v>1655</v>
      </c>
      <c r="D183" s="5" t="s">
        <v>567</v>
      </c>
      <c r="E183" s="141" t="s">
        <v>76</v>
      </c>
      <c r="F183" s="5" t="s">
        <v>97</v>
      </c>
      <c r="G183" s="5"/>
      <c r="H183" s="5" t="s">
        <v>371</v>
      </c>
      <c r="I183" s="5"/>
      <c r="J183" s="5"/>
      <c r="K183" s="5"/>
      <c r="L183" s="5" t="s">
        <v>78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 t="s">
        <v>79</v>
      </c>
      <c r="X183" s="5"/>
      <c r="Y183" s="5"/>
      <c r="Z183"/>
      <c r="AA183"/>
      <c r="AB183"/>
      <c r="AC183"/>
      <c r="AD183"/>
      <c r="AE183" s="5"/>
    </row>
    <row r="184" spans="1:31" s="2" customFormat="1" x14ac:dyDescent="0.3">
      <c r="A184" s="113">
        <v>6</v>
      </c>
      <c r="B184" s="5" t="s">
        <v>570</v>
      </c>
      <c r="C184" s="250">
        <f>+IF(OR(ISNUMBER(SEARCH("BOTIQUIN",B184)),ISNUMBER(SEARCH("SILLA",B184)),ISNUMBER(SEARCH("MESA",B184)),ISNUMBER(SEARCH("GABETERO",B184)),ISNUMBER(SEARCH("ARMARIO",B184)),ISNUMBER(SEARCH("ESTANTE",B184)), ISNUMBER(SEARCH("ESCRITORIO",B184)), ISNUMBER(SEARCH("VENTILADOR",B184)), ISNUMBER(SEARCH("CAMA",B184)), ISNUMBER(SEARCH("COLCHO",B184)), ISNUMBER(SEARCH("ACRILICO",B184)),ISNUMBER(SEARCH("EXTINTOR",B184))),1665,IF(OR(ISNUMBER(SEARCH("BURETA",B184)),ISNUMBER(SEARCH("REACTIVO",B184)),ISNUMBER(SEARCH("DECANTACION",B184)),ISNUMBER(SEARCH("GRADILLA",B184)),ISNUMBER(SEARCH("ENSAYO",B184)),ISNUMBER(SEARCH("MATRAZ",B184)),ISNUMBER(SEARCH("AFORADO",B184)),ISNUMBER(SEARCH("DIGITACION",B184)),ISNUMBER(SEARCH("CONDENSADOR",B184)),ISNUMBER(SEARCH("PROBETA",B184)),ISNUMBER(SEARCH("TERMOMETRO",B184)), ISNUMBER(SEARCH("PIPETA",B184)), ISNUMBER(SEARCH("UNION CN",B184))),1660,IF(OR(ISNUMBER(SEARCH("ARO",B184)),ISNUMBER(SEARCH("CONO",B184)),ISNUMBER(SEARCH("JABALINA",B184)),ISNUMBER(SEARCH("DISCO",B184)),ISNUMBER(SEARCH("BALA",B184)),ISNUMBER(SEARCH("TRAJE",B184)),ISNUMBER(SEARCH("FALDA",B184)),ISNUMBER(SEARCH("SOMBRERO",B184)),ISNUMBER(SEARCH("BALON",B184))),1655,IF(OR(ISNUMBER(SEARCH("PARLANTE",B184)),ISNUMBER(SEARCH("REGULADOR",B184)),ISNUMBER(SEARCH("BAFLE",B184)),ISNUMBER(SEARCH("PORTATIL",B184)),ISNUMBER(SEARCH("ROUTER",B184)),ISNUMBER(SEARCH("CARGADOR",B184)),ISNUMBER(SEARCH("SONIDO",B184)),ISNUMBER(SEARCH("TELEVISOR",B184)),ISNUMBER(SEARCH("IMPRESORA",B184)),ISNUMBER(SEARCH("TELEVISOR",B184)),ISNUMBER(SEARCH("BEAM",B184)),ISNUMBER(SEARCH("TELEVISOR",B184)),ISNUMBER(SEARCH("MICROFONO",B184)), ISNUMBER(SEARCH("DVD",B184)), ISNUMBER(SEARCH("GRABADORA",B184)), ISNUMBER(SEARCH("MOUSE",B184))),1670,IF(OR(ISNUMBER(SEARCH("LICUADORA",B184)),ISNUMBER(SEARCH("MEDIDOR",B184)),ISNUMBER(SEARCH("OLLA",B184)),ISNUMBER(SEARCH("CALDERO",B184)),ISNUMBER(SEARCH("ESTUFA",B184)),ISNUMBER(SEARCH("NEVERA",B184)),ISNUMBER(SEARCH("CONGELADOR",B184)), ISNUMBER(SEARCH("BASCULA",B184)), ISNUMBER(SEARCH("CILINDRO",B184))),1680,0)))))</f>
        <v>1655</v>
      </c>
      <c r="D184" s="5" t="str">
        <f>+IF(C184=1665,"MOBILIARIO",IF(C184=1660,"EQUIPO LABORATORIO",IF(C184=1655,"EQUIPO EDUCACION FISICA",IF(C184=1670,"EQUIPO MULTIFUNCIONAL",IF(C184=1680,"EQUIPO DE COCINA","NA")))))</f>
        <v>EQUIPO EDUCACION FISICA</v>
      </c>
      <c r="E184" s="141" t="s">
        <v>76</v>
      </c>
      <c r="F184" s="5" t="s">
        <v>97</v>
      </c>
      <c r="G184" s="5"/>
      <c r="H184" s="5" t="s">
        <v>371</v>
      </c>
      <c r="I184" s="5"/>
      <c r="J184" s="5"/>
      <c r="K184" s="5"/>
      <c r="L184" s="5" t="s">
        <v>78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/>
      <c r="AA184"/>
      <c r="AB184"/>
      <c r="AC184"/>
      <c r="AD184"/>
      <c r="AE184" s="5"/>
    </row>
    <row r="185" spans="1:31" s="2" customFormat="1" x14ac:dyDescent="0.3">
      <c r="A185" s="113">
        <v>1</v>
      </c>
      <c r="B185" s="5" t="s">
        <v>99</v>
      </c>
      <c r="C185" s="250">
        <v>1655</v>
      </c>
      <c r="D185" s="5" t="str">
        <f t="shared" si="1"/>
        <v>EQUIPO EDUCACION FISICA</v>
      </c>
      <c r="E185" s="141" t="s">
        <v>76</v>
      </c>
      <c r="F185" s="5" t="s">
        <v>97</v>
      </c>
      <c r="G185" s="5"/>
      <c r="H185" s="5" t="s">
        <v>371</v>
      </c>
      <c r="I185" s="5"/>
      <c r="J185" s="5"/>
      <c r="K185" s="5"/>
      <c r="L185" s="5" t="s">
        <v>78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 t="s">
        <v>79</v>
      </c>
      <c r="X185" s="5"/>
      <c r="Y185" s="5"/>
      <c r="Z185"/>
      <c r="AA185"/>
      <c r="AB185"/>
      <c r="AC185"/>
      <c r="AD185"/>
      <c r="AE185" s="5"/>
    </row>
    <row r="186" spans="1:31" s="2" customFormat="1" x14ac:dyDescent="0.3">
      <c r="A186" s="113">
        <v>35</v>
      </c>
      <c r="B186" s="5" t="s">
        <v>332</v>
      </c>
      <c r="C186" s="250">
        <f t="shared" si="0"/>
        <v>1655</v>
      </c>
      <c r="D186" s="5" t="str">
        <f t="shared" si="1"/>
        <v>EQUIPO EDUCACION FISICA</v>
      </c>
      <c r="E186" s="141" t="s">
        <v>76</v>
      </c>
      <c r="F186" s="5" t="s">
        <v>97</v>
      </c>
      <c r="G186" s="5"/>
      <c r="H186" s="5" t="s">
        <v>371</v>
      </c>
      <c r="I186" s="5"/>
      <c r="J186" s="5"/>
      <c r="K186" s="5"/>
      <c r="L186" s="5" t="s">
        <v>78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 t="s">
        <v>79</v>
      </c>
      <c r="X186" s="5"/>
      <c r="Y186" s="5"/>
      <c r="Z186"/>
      <c r="AA186"/>
      <c r="AB186"/>
      <c r="AC186"/>
      <c r="AD186"/>
      <c r="AE186" s="5"/>
    </row>
    <row r="187" spans="1:31" s="2" customFormat="1" x14ac:dyDescent="0.3">
      <c r="A187" s="113">
        <v>2</v>
      </c>
      <c r="B187" s="5" t="s">
        <v>101</v>
      </c>
      <c r="C187" s="250">
        <f t="shared" si="0"/>
        <v>1655</v>
      </c>
      <c r="D187" s="5" t="str">
        <f t="shared" si="1"/>
        <v>EQUIPO EDUCACION FISICA</v>
      </c>
      <c r="E187" s="141" t="s">
        <v>76</v>
      </c>
      <c r="F187" s="5" t="s">
        <v>97</v>
      </c>
      <c r="G187" s="5"/>
      <c r="H187" s="5" t="s">
        <v>371</v>
      </c>
      <c r="I187" s="5"/>
      <c r="J187" s="5"/>
      <c r="K187" s="5"/>
      <c r="L187" s="5" t="s">
        <v>78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 t="s">
        <v>79</v>
      </c>
      <c r="X187" s="5"/>
      <c r="Y187" s="5"/>
      <c r="Z187"/>
      <c r="AA187"/>
      <c r="AB187"/>
      <c r="AC187"/>
      <c r="AD187"/>
      <c r="AE187" s="5"/>
    </row>
    <row r="188" spans="1:31" s="2" customFormat="1" x14ac:dyDescent="0.3">
      <c r="A188" s="113">
        <v>1</v>
      </c>
      <c r="B188" s="5" t="s">
        <v>102</v>
      </c>
      <c r="C188" s="250">
        <f t="shared" si="0"/>
        <v>1655</v>
      </c>
      <c r="D188" s="5" t="str">
        <f t="shared" si="1"/>
        <v>EQUIPO EDUCACION FISICA</v>
      </c>
      <c r="E188" s="141" t="s">
        <v>76</v>
      </c>
      <c r="F188" s="5" t="s">
        <v>97</v>
      </c>
      <c r="G188" s="5"/>
      <c r="H188" s="5" t="s">
        <v>371</v>
      </c>
      <c r="I188" s="5"/>
      <c r="J188" s="5"/>
      <c r="K188" s="5"/>
      <c r="L188" s="5" t="s">
        <v>78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 t="s">
        <v>79</v>
      </c>
      <c r="X188" s="5"/>
      <c r="Y188" s="5"/>
      <c r="Z188"/>
      <c r="AA188"/>
      <c r="AB188"/>
      <c r="AC188"/>
      <c r="AD188"/>
      <c r="AE188" s="5"/>
    </row>
    <row r="189" spans="1:31" s="2" customFormat="1" x14ac:dyDescent="0.3">
      <c r="A189" s="113">
        <v>2</v>
      </c>
      <c r="B189" s="5" t="s">
        <v>103</v>
      </c>
      <c r="C189" s="250">
        <f t="shared" si="0"/>
        <v>1655</v>
      </c>
      <c r="D189" s="5" t="str">
        <f t="shared" si="1"/>
        <v>EQUIPO EDUCACION FISICA</v>
      </c>
      <c r="E189" s="141" t="s">
        <v>76</v>
      </c>
      <c r="F189" s="5" t="s">
        <v>97</v>
      </c>
      <c r="G189" s="5"/>
      <c r="H189" s="5" t="s">
        <v>371</v>
      </c>
      <c r="I189" s="5"/>
      <c r="J189" s="5"/>
      <c r="K189" s="5"/>
      <c r="L189" s="5" t="s">
        <v>78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 t="s">
        <v>79</v>
      </c>
      <c r="X189" s="5"/>
      <c r="Y189" s="5"/>
      <c r="Z189"/>
      <c r="AA189"/>
      <c r="AB189"/>
      <c r="AC189"/>
      <c r="AD189"/>
      <c r="AE189" s="5"/>
    </row>
    <row r="190" spans="1:31" s="270" customFormat="1" x14ac:dyDescent="0.3">
      <c r="A190" s="266">
        <v>2</v>
      </c>
      <c r="B190" s="267" t="s">
        <v>333</v>
      </c>
      <c r="C190" s="268">
        <f t="shared" si="0"/>
        <v>1655</v>
      </c>
      <c r="D190" s="267" t="str">
        <f t="shared" si="1"/>
        <v>EQUIPO EDUCACION FISICA</v>
      </c>
      <c r="E190" s="269" t="s">
        <v>76</v>
      </c>
      <c r="F190" s="267" t="s">
        <v>97</v>
      </c>
      <c r="G190" s="267"/>
      <c r="H190" s="267" t="s">
        <v>371</v>
      </c>
      <c r="I190" s="267"/>
      <c r="J190" s="267"/>
      <c r="K190" s="267"/>
      <c r="L190" s="267" t="s">
        <v>81</v>
      </c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 t="s">
        <v>79</v>
      </c>
      <c r="X190" s="267"/>
      <c r="Y190" s="267"/>
      <c r="AE190" s="267"/>
    </row>
    <row r="191" spans="1:31" s="270" customFormat="1" x14ac:dyDescent="0.3">
      <c r="A191" s="266">
        <v>4</v>
      </c>
      <c r="B191" s="267" t="s">
        <v>334</v>
      </c>
      <c r="C191" s="268">
        <f t="shared" si="0"/>
        <v>1655</v>
      </c>
      <c r="D191" s="267" t="str">
        <f t="shared" si="1"/>
        <v>EQUIPO EDUCACION FISICA</v>
      </c>
      <c r="E191" s="269" t="s">
        <v>76</v>
      </c>
      <c r="F191" s="267" t="s">
        <v>97</v>
      </c>
      <c r="G191" s="267"/>
      <c r="H191" s="267" t="s">
        <v>371</v>
      </c>
      <c r="I191" s="267"/>
      <c r="J191" s="267"/>
      <c r="K191" s="267"/>
      <c r="L191" s="267" t="s">
        <v>81</v>
      </c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 t="s">
        <v>79</v>
      </c>
      <c r="X191" s="267"/>
      <c r="Y191" s="267"/>
      <c r="AE191" s="267"/>
    </row>
    <row r="192" spans="1:31" s="270" customFormat="1" x14ac:dyDescent="0.3">
      <c r="A192" s="266">
        <v>2</v>
      </c>
      <c r="B192" s="267" t="s">
        <v>335</v>
      </c>
      <c r="C192" s="268">
        <f t="shared" si="0"/>
        <v>1655</v>
      </c>
      <c r="D192" s="267" t="str">
        <f t="shared" si="1"/>
        <v>EQUIPO EDUCACION FISICA</v>
      </c>
      <c r="E192" s="269" t="s">
        <v>76</v>
      </c>
      <c r="F192" s="267" t="s">
        <v>97</v>
      </c>
      <c r="G192" s="267"/>
      <c r="H192" s="267" t="s">
        <v>371</v>
      </c>
      <c r="I192" s="267"/>
      <c r="J192" s="267"/>
      <c r="K192" s="267"/>
      <c r="L192" s="267" t="s">
        <v>81</v>
      </c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 t="s">
        <v>79</v>
      </c>
      <c r="X192" s="267"/>
      <c r="Y192" s="267"/>
      <c r="AE192" s="267"/>
    </row>
    <row r="193" spans="1:31" s="270" customFormat="1" x14ac:dyDescent="0.3">
      <c r="A193" s="266">
        <v>5</v>
      </c>
      <c r="B193" s="267" t="s">
        <v>338</v>
      </c>
      <c r="C193" s="268">
        <f t="shared" si="0"/>
        <v>1655</v>
      </c>
      <c r="D193" s="267" t="str">
        <f t="shared" si="1"/>
        <v>EQUIPO EDUCACION FISICA</v>
      </c>
      <c r="E193" s="269" t="s">
        <v>76</v>
      </c>
      <c r="F193" s="267" t="s">
        <v>97</v>
      </c>
      <c r="G193" s="267"/>
      <c r="H193" s="267" t="s">
        <v>371</v>
      </c>
      <c r="I193" s="267"/>
      <c r="J193" s="267"/>
      <c r="K193" s="267"/>
      <c r="L193" s="267" t="s">
        <v>81</v>
      </c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 t="s">
        <v>79</v>
      </c>
      <c r="X193" s="267"/>
      <c r="Y193" s="267"/>
      <c r="AE193" s="267"/>
    </row>
    <row r="194" spans="1:31" s="270" customFormat="1" x14ac:dyDescent="0.3">
      <c r="A194" s="266">
        <v>6</v>
      </c>
      <c r="B194" s="267" t="s">
        <v>104</v>
      </c>
      <c r="C194" s="268">
        <f t="shared" si="0"/>
        <v>1655</v>
      </c>
      <c r="D194" s="267" t="str">
        <f t="shared" si="1"/>
        <v>EQUIPO EDUCACION FISICA</v>
      </c>
      <c r="E194" s="269" t="s">
        <v>76</v>
      </c>
      <c r="F194" s="267" t="s">
        <v>97</v>
      </c>
      <c r="G194" s="267"/>
      <c r="H194" s="267" t="s">
        <v>371</v>
      </c>
      <c r="I194" s="267"/>
      <c r="J194" s="267"/>
      <c r="K194" s="267"/>
      <c r="L194" s="267" t="s">
        <v>78</v>
      </c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 t="s">
        <v>79</v>
      </c>
      <c r="X194" s="267"/>
      <c r="Y194" s="267"/>
      <c r="AE194" s="267"/>
    </row>
    <row r="195" spans="1:31" s="270" customFormat="1" x14ac:dyDescent="0.3">
      <c r="A195" s="266">
        <v>5</v>
      </c>
      <c r="B195" s="267" t="s">
        <v>105</v>
      </c>
      <c r="C195" s="268">
        <f t="shared" si="0"/>
        <v>1655</v>
      </c>
      <c r="D195" s="267" t="str">
        <f t="shared" si="1"/>
        <v>EQUIPO EDUCACION FISICA</v>
      </c>
      <c r="E195" s="269" t="s">
        <v>76</v>
      </c>
      <c r="F195" s="267" t="s">
        <v>97</v>
      </c>
      <c r="G195" s="267"/>
      <c r="H195" s="267" t="s">
        <v>371</v>
      </c>
      <c r="I195" s="267"/>
      <c r="J195" s="267"/>
      <c r="K195" s="267"/>
      <c r="L195" s="267" t="s">
        <v>78</v>
      </c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 t="s">
        <v>79</v>
      </c>
      <c r="X195" s="267"/>
      <c r="Y195" s="267"/>
      <c r="AE195" s="267"/>
    </row>
    <row r="196" spans="1:31" s="270" customFormat="1" x14ac:dyDescent="0.3">
      <c r="A196" s="266">
        <v>2</v>
      </c>
      <c r="B196" s="267" t="s">
        <v>106</v>
      </c>
      <c r="C196" s="268">
        <f t="shared" si="0"/>
        <v>1670</v>
      </c>
      <c r="D196" s="267" t="str">
        <f t="shared" si="1"/>
        <v>EQUIPO MULTIFUNCIONAL</v>
      </c>
      <c r="E196" s="269" t="s">
        <v>76</v>
      </c>
      <c r="F196" s="267" t="s">
        <v>107</v>
      </c>
      <c r="G196" s="267"/>
      <c r="H196" s="267" t="s">
        <v>371</v>
      </c>
      <c r="I196" s="267"/>
      <c r="J196" s="267"/>
      <c r="K196" s="267"/>
      <c r="L196" s="267" t="s">
        <v>76</v>
      </c>
      <c r="M196" s="267"/>
      <c r="N196" s="267" t="s">
        <v>108</v>
      </c>
      <c r="O196" s="267"/>
      <c r="P196" s="267"/>
      <c r="Q196" s="267"/>
      <c r="R196" s="267"/>
      <c r="S196" s="267"/>
      <c r="T196" s="267"/>
      <c r="U196" s="267"/>
      <c r="V196" s="267"/>
      <c r="W196" s="267" t="s">
        <v>79</v>
      </c>
      <c r="X196" s="267"/>
      <c r="Y196" s="267"/>
      <c r="AE196" s="267"/>
    </row>
    <row r="197" spans="1:31" s="270" customFormat="1" x14ac:dyDescent="0.3">
      <c r="A197" s="266">
        <v>1</v>
      </c>
      <c r="B197" s="267" t="s">
        <v>109</v>
      </c>
      <c r="C197" s="268">
        <f t="shared" si="0"/>
        <v>1670</v>
      </c>
      <c r="D197" s="267" t="str">
        <f t="shared" si="1"/>
        <v>EQUIPO MULTIFUNCIONAL</v>
      </c>
      <c r="E197" s="269" t="s">
        <v>76</v>
      </c>
      <c r="F197" s="267" t="s">
        <v>107</v>
      </c>
      <c r="G197" s="267"/>
      <c r="H197" s="267" t="s">
        <v>371</v>
      </c>
      <c r="I197" s="267"/>
      <c r="J197" s="267"/>
      <c r="K197" s="267"/>
      <c r="L197" s="267" t="s">
        <v>76</v>
      </c>
      <c r="M197" s="267"/>
      <c r="N197" s="267" t="s">
        <v>110</v>
      </c>
      <c r="O197" s="267"/>
      <c r="P197" s="267"/>
      <c r="Q197" s="267"/>
      <c r="R197" s="267"/>
      <c r="S197" s="267"/>
      <c r="T197" s="267"/>
      <c r="U197" s="267"/>
      <c r="V197" s="267"/>
      <c r="W197" s="267" t="s">
        <v>79</v>
      </c>
      <c r="X197" s="267"/>
      <c r="Y197" s="267"/>
      <c r="AE197" s="267"/>
    </row>
    <row r="198" spans="1:31" s="270" customFormat="1" x14ac:dyDescent="0.3">
      <c r="A198" s="266">
        <v>1</v>
      </c>
      <c r="B198" s="267" t="s">
        <v>111</v>
      </c>
      <c r="C198" s="268">
        <f t="shared" si="0"/>
        <v>1670</v>
      </c>
      <c r="D198" s="267" t="str">
        <f t="shared" si="1"/>
        <v>EQUIPO MULTIFUNCIONAL</v>
      </c>
      <c r="E198" s="269" t="s">
        <v>76</v>
      </c>
      <c r="F198" s="267" t="s">
        <v>107</v>
      </c>
      <c r="G198" s="267"/>
      <c r="H198" s="267" t="s">
        <v>371</v>
      </c>
      <c r="I198" s="267"/>
      <c r="J198" s="267"/>
      <c r="K198" s="267"/>
      <c r="L198" s="267" t="s">
        <v>81</v>
      </c>
      <c r="M198" s="267"/>
      <c r="N198" s="267" t="s">
        <v>112</v>
      </c>
      <c r="O198" s="267"/>
      <c r="P198" s="267"/>
      <c r="Q198" s="267"/>
      <c r="R198" s="267"/>
      <c r="S198" s="267"/>
      <c r="T198" s="267"/>
      <c r="U198" s="267"/>
      <c r="V198" s="267"/>
      <c r="W198" s="267" t="s">
        <v>79</v>
      </c>
      <c r="X198" s="267"/>
      <c r="Y198" s="267"/>
      <c r="AE198" s="267"/>
    </row>
    <row r="199" spans="1:31" s="270" customFormat="1" x14ac:dyDescent="0.3">
      <c r="A199" s="266">
        <v>1</v>
      </c>
      <c r="B199" s="267" t="s">
        <v>111</v>
      </c>
      <c r="C199" s="268">
        <f t="shared" si="0"/>
        <v>1670</v>
      </c>
      <c r="D199" s="267" t="str">
        <f t="shared" si="1"/>
        <v>EQUIPO MULTIFUNCIONAL</v>
      </c>
      <c r="E199" s="269" t="s">
        <v>76</v>
      </c>
      <c r="F199" s="267" t="s">
        <v>107</v>
      </c>
      <c r="G199" s="267"/>
      <c r="H199" s="267" t="s">
        <v>371</v>
      </c>
      <c r="I199" s="267"/>
      <c r="J199" s="267"/>
      <c r="K199" s="267"/>
      <c r="L199" s="267" t="s">
        <v>76</v>
      </c>
      <c r="M199" s="267"/>
      <c r="N199" s="267" t="s">
        <v>112</v>
      </c>
      <c r="O199" s="267"/>
      <c r="P199" s="267"/>
      <c r="Q199" s="267"/>
      <c r="R199" s="267"/>
      <c r="S199" s="267"/>
      <c r="T199" s="267"/>
      <c r="U199" s="267"/>
      <c r="V199" s="267"/>
      <c r="W199" s="267" t="s">
        <v>79</v>
      </c>
      <c r="X199" s="267"/>
      <c r="Y199" s="267"/>
      <c r="AE199" s="267"/>
    </row>
    <row r="200" spans="1:31" s="270" customFormat="1" x14ac:dyDescent="0.3">
      <c r="A200" s="266">
        <v>2</v>
      </c>
      <c r="B200" s="267" t="s">
        <v>156</v>
      </c>
      <c r="C200" s="268">
        <f t="shared" si="0"/>
        <v>1670</v>
      </c>
      <c r="D200" s="267" t="str">
        <f t="shared" si="1"/>
        <v>EQUIPO MULTIFUNCIONAL</v>
      </c>
      <c r="E200" s="269" t="s">
        <v>76</v>
      </c>
      <c r="F200" s="267" t="s">
        <v>107</v>
      </c>
      <c r="G200" s="267"/>
      <c r="H200" s="267" t="s">
        <v>371</v>
      </c>
      <c r="I200" s="267"/>
      <c r="J200" s="267"/>
      <c r="K200" s="267"/>
      <c r="L200" s="267" t="s">
        <v>78</v>
      </c>
      <c r="M200" s="267"/>
      <c r="N200" s="267" t="s">
        <v>113</v>
      </c>
      <c r="O200" s="267"/>
      <c r="P200" s="267"/>
      <c r="Q200" s="267"/>
      <c r="R200" s="267"/>
      <c r="S200" s="267"/>
      <c r="T200" s="267"/>
      <c r="U200" s="267"/>
      <c r="V200" s="267"/>
      <c r="W200" s="267" t="s">
        <v>79</v>
      </c>
      <c r="X200" s="267"/>
      <c r="Y200" s="267"/>
      <c r="AE200" s="267"/>
    </row>
    <row r="201" spans="1:31" s="270" customFormat="1" x14ac:dyDescent="0.3">
      <c r="A201" s="266">
        <v>1</v>
      </c>
      <c r="B201" s="267" t="s">
        <v>114</v>
      </c>
      <c r="C201" s="268">
        <f t="shared" si="0"/>
        <v>1670</v>
      </c>
      <c r="D201" s="267" t="str">
        <f t="shared" si="1"/>
        <v>EQUIPO MULTIFUNCIONAL</v>
      </c>
      <c r="E201" s="269" t="s">
        <v>76</v>
      </c>
      <c r="F201" s="267" t="s">
        <v>107</v>
      </c>
      <c r="G201" s="267"/>
      <c r="H201" s="267" t="s">
        <v>371</v>
      </c>
      <c r="I201" s="267"/>
      <c r="J201" s="267"/>
      <c r="K201" s="267"/>
      <c r="L201" s="267" t="s">
        <v>78</v>
      </c>
      <c r="M201" s="267"/>
      <c r="N201" s="267" t="s">
        <v>115</v>
      </c>
      <c r="O201" s="267"/>
      <c r="P201" s="267"/>
      <c r="Q201" s="267"/>
      <c r="R201" s="267"/>
      <c r="S201" s="267"/>
      <c r="T201" s="267"/>
      <c r="U201" s="267"/>
      <c r="V201" s="267"/>
      <c r="W201" s="267" t="s">
        <v>79</v>
      </c>
      <c r="X201" s="267"/>
      <c r="Y201" s="267"/>
      <c r="AE201" s="267"/>
    </row>
    <row r="202" spans="1:31" s="270" customFormat="1" x14ac:dyDescent="0.3">
      <c r="A202" s="266">
        <v>1</v>
      </c>
      <c r="B202" s="267" t="s">
        <v>114</v>
      </c>
      <c r="C202" s="268">
        <f t="shared" si="0"/>
        <v>1670</v>
      </c>
      <c r="D202" s="267" t="str">
        <f t="shared" si="1"/>
        <v>EQUIPO MULTIFUNCIONAL</v>
      </c>
      <c r="E202" s="269" t="s">
        <v>76</v>
      </c>
      <c r="F202" s="267" t="s">
        <v>107</v>
      </c>
      <c r="G202" s="267"/>
      <c r="H202" s="267" t="s">
        <v>371</v>
      </c>
      <c r="I202" s="267"/>
      <c r="J202" s="267"/>
      <c r="K202" s="267"/>
      <c r="L202" s="267" t="s">
        <v>76</v>
      </c>
      <c r="M202" s="267"/>
      <c r="N202" s="267" t="s">
        <v>115</v>
      </c>
      <c r="O202" s="267"/>
      <c r="P202" s="267"/>
      <c r="Q202" s="267"/>
      <c r="R202" s="267"/>
      <c r="S202" s="267"/>
      <c r="T202" s="267"/>
      <c r="U202" s="267"/>
      <c r="V202" s="267"/>
      <c r="W202" s="267" t="s">
        <v>79</v>
      </c>
      <c r="X202" s="267"/>
      <c r="Y202" s="267"/>
      <c r="AE202" s="271"/>
    </row>
    <row r="203" spans="1:31" s="267" customFormat="1" x14ac:dyDescent="0.3">
      <c r="A203" s="266">
        <v>1</v>
      </c>
      <c r="B203" s="267" t="s">
        <v>114</v>
      </c>
      <c r="C203" s="268">
        <f t="shared" ref="C203:C276" si="12">+IF(OR(ISNUMBER(SEARCH("BOTIQUIN",B203)),ISNUMBER(SEARCH("SILLA",B203)),ISNUMBER(SEARCH("MESA",B203)),ISNUMBER(SEARCH("GABETERO",B203)),ISNUMBER(SEARCH("ARMARIO",B203)),ISNUMBER(SEARCH("ESTANTE",B203)), ISNUMBER(SEARCH("ESCRITORIO",B203)), ISNUMBER(SEARCH("VENTILADOR",B203)), ISNUMBER(SEARCH("CAMA",B203)), ISNUMBER(SEARCH("COLCHO",B203)), ISNUMBER(SEARCH("ACRILICO",B203)),ISNUMBER(SEARCH("EXTINTOR",B203))),1665,IF(OR(ISNUMBER(SEARCH("BURETA",B203)),ISNUMBER(SEARCH("REACTIVO",B203)),ISNUMBER(SEARCH("DECANTACION",B203)),ISNUMBER(SEARCH("GRADILLA",B203)),ISNUMBER(SEARCH("ENSAYO",B203)),ISNUMBER(SEARCH("MATRAZ",B203)),ISNUMBER(SEARCH("AFORADO",B203)),ISNUMBER(SEARCH("DIGITACION",B203)),ISNUMBER(SEARCH("CONDENSADOR",B203)),ISNUMBER(SEARCH("PROBETA",B203)),ISNUMBER(SEARCH("TERMOMETRO",B203)), ISNUMBER(SEARCH("PIPETA",B203)), ISNUMBER(SEARCH("UNION CN",B203))),1660,IF(OR(ISNUMBER(SEARCH("ARO",B203)),ISNUMBER(SEARCH("CONO",B203)),ISNUMBER(SEARCH("JABALINA",B203)),ISNUMBER(SEARCH("DISCO",B203)),ISNUMBER(SEARCH("BALA",B203)),ISNUMBER(SEARCH("TRAJE",B203)),ISNUMBER(SEARCH("FALDA",B203)),ISNUMBER(SEARCH("SOMBRERO",B203)),ISNUMBER(SEARCH("BALON",B203))),1655,IF(OR(ISNUMBER(SEARCH("PARLANTE",B203)),ISNUMBER(SEARCH("REGULADOR",B203)),ISNUMBER(SEARCH("BAFLE",B203)),ISNUMBER(SEARCH("PORTATIL",B203)),ISNUMBER(SEARCH("ROUTER",B203)),ISNUMBER(SEARCH("CARGADOR",B203)),ISNUMBER(SEARCH("SONIDO",B203)),ISNUMBER(SEARCH("TELEVISOR",B203)),ISNUMBER(SEARCH("IMPRESORA",B203)),ISNUMBER(SEARCH("TELEVISOR",B203)),ISNUMBER(SEARCH("BEAM",B203)),ISNUMBER(SEARCH("TELEVISOR",B203)),ISNUMBER(SEARCH("MICROFONO",B203)), ISNUMBER(SEARCH("DVD",B203)), ISNUMBER(SEARCH("GRABADORA",B203)), ISNUMBER(SEARCH("MOUSE",B203))),1670,IF(OR(ISNUMBER(SEARCH("LICUADORA",B203)),ISNUMBER(SEARCH("MEDIDOR",B203)),ISNUMBER(SEARCH("OLLA",B203)),ISNUMBER(SEARCH("CALDERO",B203)),ISNUMBER(SEARCH("ESTUFA",B203)),ISNUMBER(SEARCH("NEVERA",B203)),ISNUMBER(SEARCH("CONGELADOR",B203)), ISNUMBER(SEARCH("BASCULA",B203)), ISNUMBER(SEARCH("CILINDRO",B203))),1680,0)))))</f>
        <v>1670</v>
      </c>
      <c r="D203" s="267" t="str">
        <f t="shared" si="1"/>
        <v>EQUIPO MULTIFUNCIONAL</v>
      </c>
      <c r="E203" s="269" t="s">
        <v>76</v>
      </c>
      <c r="F203" s="267" t="s">
        <v>107</v>
      </c>
      <c r="H203" s="267" t="s">
        <v>371</v>
      </c>
      <c r="L203" s="267" t="s">
        <v>76</v>
      </c>
      <c r="N203" s="267" t="s">
        <v>116</v>
      </c>
      <c r="W203" s="267" t="s">
        <v>79</v>
      </c>
      <c r="Z203" s="270"/>
      <c r="AA203" s="270"/>
      <c r="AB203" s="270"/>
      <c r="AC203" s="270"/>
      <c r="AD203" s="270"/>
    </row>
    <row r="204" spans="1:31" s="270" customFormat="1" x14ac:dyDescent="0.3">
      <c r="A204" s="266">
        <v>2</v>
      </c>
      <c r="B204" s="267" t="s">
        <v>117</v>
      </c>
      <c r="C204" s="268">
        <f t="shared" si="12"/>
        <v>1670</v>
      </c>
      <c r="D204" s="267" t="str">
        <f t="shared" ref="D204:D276" si="13">+IF(C204=1665,"MOBILIARIO",IF(C204=1660,"EQUIPO LABORATORIO",IF(C204=1655,"EQUIPO EDUCACION FISICA",IF(C204=1670,"EQUIPO MULTIFUNCIONAL",IF(C204=1680,"EQUIPO DE COCINA","NA")))))</f>
        <v>EQUIPO MULTIFUNCIONAL</v>
      </c>
      <c r="E204" s="269" t="s">
        <v>76</v>
      </c>
      <c r="F204" s="267" t="s">
        <v>107</v>
      </c>
      <c r="G204" s="267"/>
      <c r="H204" s="267" t="s">
        <v>371</v>
      </c>
      <c r="I204" s="267"/>
      <c r="J204" s="267"/>
      <c r="K204" s="267"/>
      <c r="L204" s="267" t="s">
        <v>78</v>
      </c>
      <c r="M204" s="267"/>
      <c r="N204" s="267" t="s">
        <v>118</v>
      </c>
      <c r="O204" s="267"/>
      <c r="P204" s="267"/>
      <c r="Q204" s="267"/>
      <c r="R204" s="267"/>
      <c r="S204" s="267"/>
      <c r="T204" s="267"/>
      <c r="U204" s="267"/>
      <c r="V204" s="267"/>
      <c r="W204" s="267" t="s">
        <v>79</v>
      </c>
      <c r="X204" s="267"/>
      <c r="Y204" s="267"/>
      <c r="AE204" s="267"/>
    </row>
    <row r="205" spans="1:31" s="270" customFormat="1" x14ac:dyDescent="0.3">
      <c r="A205" s="266">
        <v>3</v>
      </c>
      <c r="B205" s="267" t="s">
        <v>117</v>
      </c>
      <c r="C205" s="268">
        <f t="shared" si="12"/>
        <v>1670</v>
      </c>
      <c r="D205" s="267" t="str">
        <f t="shared" si="13"/>
        <v>EQUIPO MULTIFUNCIONAL</v>
      </c>
      <c r="E205" s="269" t="s">
        <v>76</v>
      </c>
      <c r="F205" s="267" t="s">
        <v>107</v>
      </c>
      <c r="G205" s="267"/>
      <c r="H205" s="267" t="s">
        <v>371</v>
      </c>
      <c r="I205" s="267"/>
      <c r="J205" s="267"/>
      <c r="K205" s="267"/>
      <c r="L205" s="267" t="s">
        <v>76</v>
      </c>
      <c r="M205" s="267"/>
      <c r="N205" s="267" t="s">
        <v>118</v>
      </c>
      <c r="O205" s="267"/>
      <c r="P205" s="267"/>
      <c r="Q205" s="267"/>
      <c r="R205" s="267"/>
      <c r="S205" s="267"/>
      <c r="T205" s="267"/>
      <c r="U205" s="267"/>
      <c r="V205" s="267"/>
      <c r="W205" s="267" t="s">
        <v>79</v>
      </c>
      <c r="X205" s="267"/>
      <c r="Y205" s="267"/>
      <c r="AE205" s="267"/>
    </row>
    <row r="206" spans="1:31" s="270" customFormat="1" x14ac:dyDescent="0.3">
      <c r="A206" s="266">
        <v>2</v>
      </c>
      <c r="B206" s="267" t="s">
        <v>286</v>
      </c>
      <c r="C206" s="268">
        <f t="shared" si="12"/>
        <v>1670</v>
      </c>
      <c r="D206" s="267" t="str">
        <f t="shared" si="13"/>
        <v>EQUIPO MULTIFUNCIONAL</v>
      </c>
      <c r="E206" s="269" t="s">
        <v>76</v>
      </c>
      <c r="F206" s="267" t="s">
        <v>107</v>
      </c>
      <c r="G206" s="267"/>
      <c r="H206" s="267" t="s">
        <v>371</v>
      </c>
      <c r="I206" s="267"/>
      <c r="J206" s="267"/>
      <c r="K206" s="267"/>
      <c r="L206" s="267" t="s">
        <v>78</v>
      </c>
      <c r="M206" s="267"/>
      <c r="N206" s="267" t="s">
        <v>119</v>
      </c>
      <c r="O206" s="267"/>
      <c r="P206" s="267"/>
      <c r="Q206" s="267"/>
      <c r="R206" s="267"/>
      <c r="S206" s="267"/>
      <c r="T206" s="267"/>
      <c r="U206" s="267"/>
      <c r="V206" s="267"/>
      <c r="W206" s="267" t="s">
        <v>79</v>
      </c>
      <c r="X206" s="267"/>
      <c r="Y206" s="267"/>
      <c r="AE206" s="267"/>
    </row>
    <row r="207" spans="1:31" s="270" customFormat="1" x14ac:dyDescent="0.3">
      <c r="A207" s="266">
        <v>6</v>
      </c>
      <c r="B207" s="267" t="s">
        <v>339</v>
      </c>
      <c r="C207" s="268">
        <f t="shared" si="12"/>
        <v>1670</v>
      </c>
      <c r="D207" s="267" t="str">
        <f t="shared" si="13"/>
        <v>EQUIPO MULTIFUNCIONAL</v>
      </c>
      <c r="E207" s="269" t="s">
        <v>76</v>
      </c>
      <c r="F207" s="267" t="s">
        <v>107</v>
      </c>
      <c r="G207" s="267"/>
      <c r="H207" s="267" t="s">
        <v>371</v>
      </c>
      <c r="I207" s="267"/>
      <c r="J207" s="267"/>
      <c r="K207" s="267"/>
      <c r="L207" s="267" t="s">
        <v>78</v>
      </c>
      <c r="M207" s="267"/>
      <c r="N207" s="267" t="s">
        <v>120</v>
      </c>
      <c r="O207" s="267"/>
      <c r="P207" s="267"/>
      <c r="Q207" s="267"/>
      <c r="R207" s="267"/>
      <c r="S207" s="267"/>
      <c r="T207" s="267"/>
      <c r="U207" s="267"/>
      <c r="V207" s="267"/>
      <c r="W207" s="267" t="s">
        <v>79</v>
      </c>
      <c r="X207" s="267"/>
      <c r="Y207" s="267"/>
      <c r="AE207" s="267"/>
    </row>
    <row r="208" spans="1:31" s="270" customFormat="1" x14ac:dyDescent="0.3">
      <c r="A208" s="266">
        <v>21</v>
      </c>
      <c r="B208" s="267" t="s">
        <v>339</v>
      </c>
      <c r="C208" s="268">
        <f t="shared" si="12"/>
        <v>1670</v>
      </c>
      <c r="D208" s="267" t="str">
        <f t="shared" si="13"/>
        <v>EQUIPO MULTIFUNCIONAL</v>
      </c>
      <c r="E208" s="269" t="s">
        <v>76</v>
      </c>
      <c r="F208" s="267" t="s">
        <v>107</v>
      </c>
      <c r="G208" s="267"/>
      <c r="H208" s="267" t="s">
        <v>371</v>
      </c>
      <c r="I208" s="267"/>
      <c r="J208" s="267"/>
      <c r="K208" s="267"/>
      <c r="L208" s="272" t="s">
        <v>78</v>
      </c>
      <c r="M208" s="267"/>
      <c r="N208" s="267" t="s">
        <v>120</v>
      </c>
      <c r="O208" s="267"/>
      <c r="P208" s="267"/>
      <c r="Q208" s="267"/>
      <c r="R208" s="267"/>
      <c r="S208" s="267"/>
      <c r="T208" s="267"/>
      <c r="U208" s="267"/>
      <c r="V208" s="267"/>
      <c r="W208" s="267" t="s">
        <v>79</v>
      </c>
      <c r="X208" s="267"/>
      <c r="Y208" s="267"/>
      <c r="AE208" s="267"/>
    </row>
    <row r="209" spans="1:31" s="270" customFormat="1" x14ac:dyDescent="0.3">
      <c r="A209" s="273">
        <v>7</v>
      </c>
      <c r="B209" s="267" t="s">
        <v>433</v>
      </c>
      <c r="C209" s="274">
        <f>+IF(OR(ISNUMBER(SEARCH("BOTIQUIN",B209)),ISNUMBER(SEARCH("SILLA",B209)),ISNUMBER(SEARCH("MESA",B209)),ISNUMBER(SEARCH("GABETERO",B209)),ISNUMBER(SEARCH("ARMARIO",B209)),ISNUMBER(SEARCH("ESTANTE",B209)), ISNUMBER(SEARCH("ESCRITORIO",B209)), ISNUMBER(SEARCH("VENTILADOR",B209)), ISNUMBER(SEARCH("CAMA",B209)), ISNUMBER(SEARCH("COLCHO",B209)), ISNUMBER(SEARCH("ACRILICO",B209)),ISNUMBER(SEARCH("EXTINTOR",B209))),1665,IF(OR(ISNUMBER(SEARCH("BURETA",B209)),ISNUMBER(SEARCH("REACTIVO",B209)),ISNUMBER(SEARCH("DECANTACION",B209)),ISNUMBER(SEARCH("GRADILLA",B209)),ISNUMBER(SEARCH("ENSAYO",B209)),ISNUMBER(SEARCH("MATRAZ",B209)),ISNUMBER(SEARCH("AFORADO",B209)),ISNUMBER(SEARCH("DIGITACION",B209)),ISNUMBER(SEARCH("CONDENSADOR",B209)),ISNUMBER(SEARCH("PROBETA",B209)),ISNUMBER(SEARCH("TERMOMETRO",B209)), ISNUMBER(SEARCH("PIPETA",B209)), ISNUMBER(SEARCH("UNION CN",B209))),1660,IF(OR(ISNUMBER(SEARCH("ARO",B209)),ISNUMBER(SEARCH("CONO",B209)),ISNUMBER(SEARCH("JABALINA",B209)),ISNUMBER(SEARCH("DISCO",B209)),ISNUMBER(SEARCH("BALA",B209)),ISNUMBER(SEARCH("TRAJE",B209)),ISNUMBER(SEARCH("FALDA",B209)),ISNUMBER(SEARCH("SOMBRERO",B209)),ISNUMBER(SEARCH("BALON",B209))),1655,IF(OR(ISNUMBER(SEARCH("PARLANTE",B209)),ISNUMBER(SEARCH("REGULADOR",B209)),ISNUMBER(SEARCH("BAFLE",B209)),ISNUMBER(SEARCH("PORTATIL",B209)),ISNUMBER(SEARCH("ROUTER",B209)),ISNUMBER(SEARCH("CARGADOR",B209)),ISNUMBER(SEARCH("SONIDO",B209)),ISNUMBER(SEARCH("TELEVISOR",B209)),ISNUMBER(SEARCH("IMPRESORA",B209)),ISNUMBER(SEARCH("TELEVISOR",B209)),ISNUMBER(SEARCH("BEAM",B209)),ISNUMBER(SEARCH("TELEVISOR",B209)),ISNUMBER(SEARCH("MICROFONO",B209)), ISNUMBER(SEARCH("DVD",B209)), ISNUMBER(SEARCH("GRABADORA",B209)), ISNUMBER(SEARCH("MOUSE",B209))),1670,IF(OR(ISNUMBER(SEARCH("LICUADORA",B209)),ISNUMBER(SEARCH("MEDIDOR",B209)),ISNUMBER(SEARCH("OLLA",B209)),ISNUMBER(SEARCH("CALDERO",B209)),ISNUMBER(SEARCH("ESTUFA",B209)),ISNUMBER(SEARCH("NEVERA",B209)),ISNUMBER(SEARCH("CONGELADOR",B209)), ISNUMBER(SEARCH("BASCULA",B209)), ISNUMBER(SEARCH("CILINDRO",B209))),1680,0)))))</f>
        <v>1670</v>
      </c>
      <c r="D209" s="275" t="str">
        <f>+IF(C209=1665,"MOBILIARIO",IF(C209=1660,"EQUIPO LABORATORIO",IF(C209=1655,"EQUIPO EDUCACION FISICA",IF(C209=1670,"EQUIPO MULTIFUNCIONAL",IF(C209=1680,"EQUIPO DE COCINA","NA")))))</f>
        <v>EQUIPO MULTIFUNCIONAL</v>
      </c>
      <c r="E209" s="269" t="s">
        <v>76</v>
      </c>
      <c r="F209" s="267" t="s">
        <v>107</v>
      </c>
      <c r="G209" s="273"/>
      <c r="H209" s="267" t="s">
        <v>371</v>
      </c>
      <c r="I209" s="272"/>
      <c r="J209" s="275"/>
      <c r="K209" s="272"/>
      <c r="L209" s="267" t="s">
        <v>76</v>
      </c>
      <c r="M209" s="273"/>
      <c r="N209" s="267" t="s">
        <v>120</v>
      </c>
      <c r="O209" s="272"/>
      <c r="P209" s="275"/>
      <c r="Q209" s="272"/>
      <c r="R209" s="272"/>
      <c r="S209" s="273"/>
      <c r="T209" s="272"/>
      <c r="U209" s="272"/>
      <c r="V209" s="275"/>
      <c r="W209" s="267" t="s">
        <v>79</v>
      </c>
      <c r="X209" s="272"/>
      <c r="Y209" s="273"/>
      <c r="Z209" s="272"/>
      <c r="AA209" s="272"/>
      <c r="AB209" s="275"/>
      <c r="AC209" s="272"/>
      <c r="AD209" s="276"/>
      <c r="AE209" s="267"/>
    </row>
    <row r="210" spans="1:31" s="270" customFormat="1" x14ac:dyDescent="0.3">
      <c r="A210" s="266">
        <v>1</v>
      </c>
      <c r="B210" s="267" t="s">
        <v>121</v>
      </c>
      <c r="C210" s="268">
        <f t="shared" si="12"/>
        <v>1670</v>
      </c>
      <c r="D210" s="267" t="str">
        <f t="shared" si="13"/>
        <v>EQUIPO MULTIFUNCIONAL</v>
      </c>
      <c r="E210" s="269" t="s">
        <v>76</v>
      </c>
      <c r="F210" s="267" t="s">
        <v>107</v>
      </c>
      <c r="G210" s="267"/>
      <c r="H210" s="267" t="s">
        <v>371</v>
      </c>
      <c r="I210" s="267"/>
      <c r="J210" s="267"/>
      <c r="K210" s="267"/>
      <c r="L210" s="267" t="s">
        <v>78</v>
      </c>
      <c r="M210" s="267"/>
      <c r="N210" s="267" t="s">
        <v>122</v>
      </c>
      <c r="O210" s="267"/>
      <c r="P210" s="267"/>
      <c r="Q210" s="267"/>
      <c r="R210" s="267"/>
      <c r="S210" s="267"/>
      <c r="T210" s="267"/>
      <c r="U210" s="267"/>
      <c r="V210" s="267"/>
      <c r="W210" s="267" t="s">
        <v>79</v>
      </c>
      <c r="X210" s="267"/>
      <c r="Y210" s="267"/>
      <c r="AE210" s="267"/>
    </row>
    <row r="211" spans="1:31" s="270" customFormat="1" x14ac:dyDescent="0.3">
      <c r="A211" s="266">
        <v>5</v>
      </c>
      <c r="B211" s="267" t="s">
        <v>123</v>
      </c>
      <c r="C211" s="268">
        <f t="shared" si="12"/>
        <v>1670</v>
      </c>
      <c r="D211" s="267" t="str">
        <f t="shared" si="13"/>
        <v>EQUIPO MULTIFUNCIONAL</v>
      </c>
      <c r="E211" s="269" t="s">
        <v>76</v>
      </c>
      <c r="F211" s="267" t="s">
        <v>107</v>
      </c>
      <c r="G211" s="267"/>
      <c r="H211" s="267" t="s">
        <v>371</v>
      </c>
      <c r="I211" s="267"/>
      <c r="J211" s="267"/>
      <c r="K211" s="267"/>
      <c r="L211" s="267" t="s">
        <v>78</v>
      </c>
      <c r="M211" s="267"/>
      <c r="N211" s="267" t="s">
        <v>120</v>
      </c>
      <c r="O211" s="267"/>
      <c r="P211" s="267"/>
      <c r="Q211" s="267"/>
      <c r="R211" s="267"/>
      <c r="S211" s="267"/>
      <c r="T211" s="267"/>
      <c r="U211" s="267"/>
      <c r="V211" s="267"/>
      <c r="W211" s="267" t="s">
        <v>79</v>
      </c>
      <c r="X211" s="267"/>
      <c r="Y211" s="267"/>
      <c r="AE211" s="267"/>
    </row>
    <row r="212" spans="1:31" s="270" customFormat="1" x14ac:dyDescent="0.3">
      <c r="A212" s="266">
        <v>22</v>
      </c>
      <c r="B212" s="267" t="s">
        <v>123</v>
      </c>
      <c r="C212" s="268">
        <f t="shared" si="12"/>
        <v>1670</v>
      </c>
      <c r="D212" s="267" t="str">
        <f t="shared" si="13"/>
        <v>EQUIPO MULTIFUNCIONAL</v>
      </c>
      <c r="E212" s="269" t="s">
        <v>76</v>
      </c>
      <c r="F212" s="267" t="s">
        <v>107</v>
      </c>
      <c r="G212" s="267"/>
      <c r="H212" s="267" t="s">
        <v>371</v>
      </c>
      <c r="I212" s="267"/>
      <c r="J212" s="267"/>
      <c r="K212" s="267"/>
      <c r="L212" s="267" t="s">
        <v>76</v>
      </c>
      <c r="M212" s="267"/>
      <c r="N212" s="267" t="s">
        <v>120</v>
      </c>
      <c r="O212" s="267"/>
      <c r="P212" s="267"/>
      <c r="Q212" s="267"/>
      <c r="R212" s="267"/>
      <c r="S212" s="267"/>
      <c r="T212" s="267"/>
      <c r="U212" s="267"/>
      <c r="V212" s="267"/>
      <c r="W212" s="267" t="s">
        <v>79</v>
      </c>
      <c r="X212" s="267"/>
      <c r="Y212" s="267"/>
    </row>
    <row r="213" spans="1:31" s="270" customFormat="1" x14ac:dyDescent="0.3">
      <c r="A213" s="266">
        <v>2</v>
      </c>
      <c r="B213" s="267" t="s">
        <v>124</v>
      </c>
      <c r="C213" s="268">
        <f t="shared" si="12"/>
        <v>1670</v>
      </c>
      <c r="D213" s="267" t="str">
        <f t="shared" si="13"/>
        <v>EQUIPO MULTIFUNCIONAL</v>
      </c>
      <c r="E213" s="269" t="s">
        <v>76</v>
      </c>
      <c r="F213" s="267" t="s">
        <v>107</v>
      </c>
      <c r="G213" s="267"/>
      <c r="H213" s="267" t="s">
        <v>371</v>
      </c>
      <c r="I213" s="267"/>
      <c r="J213" s="267"/>
      <c r="K213" s="267"/>
      <c r="L213" s="267" t="s">
        <v>76</v>
      </c>
      <c r="M213" s="267"/>
      <c r="N213" s="267" t="s">
        <v>125</v>
      </c>
      <c r="O213" s="267"/>
      <c r="P213" s="267"/>
      <c r="Q213" s="267"/>
      <c r="R213" s="267"/>
      <c r="S213" s="267"/>
      <c r="T213" s="267"/>
      <c r="U213" s="267"/>
      <c r="V213" s="267"/>
      <c r="W213" s="267" t="s">
        <v>79</v>
      </c>
      <c r="X213" s="267"/>
      <c r="Y213" s="267"/>
    </row>
    <row r="214" spans="1:31" s="270" customFormat="1" x14ac:dyDescent="0.3">
      <c r="A214" s="277">
        <v>1</v>
      </c>
      <c r="B214" s="278" t="s">
        <v>166</v>
      </c>
      <c r="C214" s="268">
        <f t="shared" si="12"/>
        <v>1680</v>
      </c>
      <c r="D214" s="267" t="str">
        <f t="shared" si="13"/>
        <v>EQUIPO DE COCINA</v>
      </c>
      <c r="E214" s="269" t="s">
        <v>76</v>
      </c>
      <c r="F214" s="267" t="s">
        <v>126</v>
      </c>
      <c r="G214" s="267"/>
      <c r="H214" s="267" t="s">
        <v>371</v>
      </c>
      <c r="I214" s="267"/>
      <c r="J214" s="267"/>
      <c r="K214" s="267"/>
      <c r="L214" s="277" t="s">
        <v>78</v>
      </c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 t="s">
        <v>79</v>
      </c>
      <c r="X214" s="267"/>
      <c r="Y214" s="267"/>
    </row>
    <row r="215" spans="1:31" s="270" customFormat="1" x14ac:dyDescent="0.3">
      <c r="A215" s="277">
        <v>1</v>
      </c>
      <c r="B215" s="278" t="s">
        <v>340</v>
      </c>
      <c r="C215" s="268">
        <f t="shared" si="12"/>
        <v>1680</v>
      </c>
      <c r="D215" s="267" t="str">
        <f t="shared" si="13"/>
        <v>EQUIPO DE COCINA</v>
      </c>
      <c r="E215" s="269" t="s">
        <v>76</v>
      </c>
      <c r="F215" s="267" t="s">
        <v>126</v>
      </c>
      <c r="G215" s="267"/>
      <c r="H215" s="267" t="s">
        <v>371</v>
      </c>
      <c r="I215" s="267"/>
      <c r="J215" s="267"/>
      <c r="K215" s="267"/>
      <c r="L215" s="277" t="s">
        <v>78</v>
      </c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 t="s">
        <v>79</v>
      </c>
      <c r="X215" s="267"/>
      <c r="Y215" s="267"/>
    </row>
    <row r="216" spans="1:31" s="270" customFormat="1" x14ac:dyDescent="0.3">
      <c r="A216" s="277">
        <v>4</v>
      </c>
      <c r="B216" s="278" t="s">
        <v>127</v>
      </c>
      <c r="C216" s="268">
        <f t="shared" si="12"/>
        <v>1680</v>
      </c>
      <c r="D216" s="267" t="str">
        <f t="shared" si="13"/>
        <v>EQUIPO DE COCINA</v>
      </c>
      <c r="E216" s="269" t="s">
        <v>76</v>
      </c>
      <c r="F216" s="267" t="s">
        <v>126</v>
      </c>
      <c r="G216" s="267"/>
      <c r="H216" s="267" t="s">
        <v>371</v>
      </c>
      <c r="I216" s="267"/>
      <c r="J216" s="267"/>
      <c r="K216" s="267"/>
      <c r="L216" s="277" t="s">
        <v>78</v>
      </c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 t="s">
        <v>79</v>
      </c>
      <c r="X216" s="267"/>
      <c r="Y216" s="267"/>
    </row>
    <row r="217" spans="1:31" s="270" customFormat="1" x14ac:dyDescent="0.3">
      <c r="A217" s="277">
        <v>2</v>
      </c>
      <c r="B217" s="278" t="s">
        <v>341</v>
      </c>
      <c r="C217" s="268">
        <f t="shared" si="12"/>
        <v>1680</v>
      </c>
      <c r="D217" s="267" t="str">
        <f t="shared" si="13"/>
        <v>EQUIPO DE COCINA</v>
      </c>
      <c r="E217" s="269" t="s">
        <v>76</v>
      </c>
      <c r="F217" s="267" t="s">
        <v>126</v>
      </c>
      <c r="G217" s="267"/>
      <c r="H217" s="267" t="s">
        <v>371</v>
      </c>
      <c r="I217" s="267"/>
      <c r="J217" s="267"/>
      <c r="K217" s="267"/>
      <c r="L217" s="277" t="s">
        <v>78</v>
      </c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 t="s">
        <v>79</v>
      </c>
      <c r="X217" s="267"/>
      <c r="Y217" s="267"/>
    </row>
    <row r="218" spans="1:31" s="270" customFormat="1" ht="15.75" customHeight="1" x14ac:dyDescent="0.3">
      <c r="A218" s="277">
        <v>4</v>
      </c>
      <c r="B218" s="278" t="s">
        <v>342</v>
      </c>
      <c r="C218" s="268">
        <f t="shared" si="12"/>
        <v>1680</v>
      </c>
      <c r="D218" s="267" t="str">
        <f t="shared" si="13"/>
        <v>EQUIPO DE COCINA</v>
      </c>
      <c r="E218" s="269" t="s">
        <v>76</v>
      </c>
      <c r="F218" s="267" t="s">
        <v>126</v>
      </c>
      <c r="G218" s="267"/>
      <c r="H218" s="267" t="s">
        <v>371</v>
      </c>
      <c r="I218" s="267"/>
      <c r="J218" s="267"/>
      <c r="K218" s="267"/>
      <c r="L218" s="277" t="s">
        <v>78</v>
      </c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 t="s">
        <v>79</v>
      </c>
      <c r="X218" s="267"/>
      <c r="Y218" s="267"/>
    </row>
    <row r="219" spans="1:31" s="270" customFormat="1" x14ac:dyDescent="0.3">
      <c r="A219" s="277">
        <v>2</v>
      </c>
      <c r="B219" s="278" t="s">
        <v>128</v>
      </c>
      <c r="C219" s="268">
        <f t="shared" si="12"/>
        <v>1680</v>
      </c>
      <c r="D219" s="267" t="str">
        <f t="shared" si="13"/>
        <v>EQUIPO DE COCINA</v>
      </c>
      <c r="E219" s="269" t="s">
        <v>76</v>
      </c>
      <c r="F219" s="267" t="s">
        <v>126</v>
      </c>
      <c r="G219" s="267"/>
      <c r="H219" s="267" t="s">
        <v>371</v>
      </c>
      <c r="I219" s="267"/>
      <c r="J219" s="267"/>
      <c r="K219" s="267"/>
      <c r="L219" s="277" t="s">
        <v>78</v>
      </c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 t="s">
        <v>79</v>
      </c>
      <c r="X219" s="267"/>
      <c r="Y219" s="267"/>
    </row>
    <row r="220" spans="1:31" s="270" customFormat="1" x14ac:dyDescent="0.3">
      <c r="A220" s="277">
        <v>1</v>
      </c>
      <c r="B220" s="278" t="s">
        <v>343</v>
      </c>
      <c r="C220" s="268">
        <f t="shared" si="12"/>
        <v>1680</v>
      </c>
      <c r="D220" s="267" t="str">
        <f t="shared" si="13"/>
        <v>EQUIPO DE COCINA</v>
      </c>
      <c r="E220" s="269" t="s">
        <v>76</v>
      </c>
      <c r="F220" s="267" t="s">
        <v>126</v>
      </c>
      <c r="G220" s="267"/>
      <c r="H220" s="267" t="s">
        <v>371</v>
      </c>
      <c r="I220" s="267"/>
      <c r="J220" s="267"/>
      <c r="K220" s="267"/>
      <c r="L220" s="277" t="s">
        <v>78</v>
      </c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 t="s">
        <v>79</v>
      </c>
      <c r="X220" s="267"/>
      <c r="Y220" s="267"/>
    </row>
    <row r="221" spans="1:31" s="270" customFormat="1" x14ac:dyDescent="0.3">
      <c r="A221" s="277">
        <v>1</v>
      </c>
      <c r="B221" s="278" t="s">
        <v>344</v>
      </c>
      <c r="C221" s="268">
        <f t="shared" si="12"/>
        <v>1680</v>
      </c>
      <c r="D221" s="267" t="str">
        <f t="shared" si="13"/>
        <v>EQUIPO DE COCINA</v>
      </c>
      <c r="E221" s="269" t="s">
        <v>76</v>
      </c>
      <c r="F221" s="267" t="s">
        <v>126</v>
      </c>
      <c r="G221" s="267"/>
      <c r="H221" s="267" t="s">
        <v>371</v>
      </c>
      <c r="I221" s="267"/>
      <c r="J221" s="267"/>
      <c r="K221" s="267"/>
      <c r="L221" s="277" t="s">
        <v>81</v>
      </c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 t="s">
        <v>79</v>
      </c>
      <c r="X221" s="267"/>
      <c r="Y221" s="267"/>
    </row>
    <row r="222" spans="1:31" s="270" customFormat="1" x14ac:dyDescent="0.3">
      <c r="A222" s="277">
        <v>2</v>
      </c>
      <c r="B222" s="278" t="s">
        <v>345</v>
      </c>
      <c r="C222" s="268">
        <f t="shared" si="12"/>
        <v>1680</v>
      </c>
      <c r="D222" s="267" t="str">
        <f t="shared" si="13"/>
        <v>EQUIPO DE COCINA</v>
      </c>
      <c r="E222" s="269" t="s">
        <v>76</v>
      </c>
      <c r="F222" s="267" t="s">
        <v>126</v>
      </c>
      <c r="G222" s="267"/>
      <c r="H222" s="267" t="s">
        <v>371</v>
      </c>
      <c r="I222" s="267"/>
      <c r="J222" s="267"/>
      <c r="K222" s="267"/>
      <c r="L222" s="277" t="s">
        <v>78</v>
      </c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 t="s">
        <v>79</v>
      </c>
      <c r="X222" s="267"/>
      <c r="Y222" s="267"/>
    </row>
    <row r="223" spans="1:31" s="270" customFormat="1" x14ac:dyDescent="0.3">
      <c r="A223" s="277">
        <v>2</v>
      </c>
      <c r="B223" s="278" t="s">
        <v>200</v>
      </c>
      <c r="C223" s="268">
        <f t="shared" si="12"/>
        <v>1680</v>
      </c>
      <c r="D223" s="267" t="str">
        <f t="shared" si="13"/>
        <v>EQUIPO DE COCINA</v>
      </c>
      <c r="E223" s="269" t="s">
        <v>76</v>
      </c>
      <c r="F223" s="267" t="s">
        <v>126</v>
      </c>
      <c r="G223" s="267"/>
      <c r="H223" s="267" t="s">
        <v>371</v>
      </c>
      <c r="I223" s="267"/>
      <c r="J223" s="267"/>
      <c r="K223" s="267"/>
      <c r="L223" s="279" t="s">
        <v>81</v>
      </c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 t="s">
        <v>79</v>
      </c>
      <c r="X223" s="267"/>
      <c r="Y223" s="267"/>
    </row>
    <row r="224" spans="1:31" x14ac:dyDescent="0.3">
      <c r="A224" s="70">
        <v>2</v>
      </c>
      <c r="B224" s="33" t="s">
        <v>130</v>
      </c>
      <c r="C224" s="30">
        <f t="shared" si="12"/>
        <v>1680</v>
      </c>
      <c r="D224" s="12" t="str">
        <f t="shared" si="13"/>
        <v>EQUIPO DE COCINA</v>
      </c>
      <c r="E224" s="106" t="s">
        <v>76</v>
      </c>
      <c r="F224" s="12" t="s">
        <v>126</v>
      </c>
      <c r="G224" s="12"/>
      <c r="H224" s="15" t="s">
        <v>371</v>
      </c>
      <c r="I224" s="12"/>
      <c r="J224" s="12"/>
      <c r="K224" s="12"/>
      <c r="L224" s="70" t="s">
        <v>78</v>
      </c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 t="s">
        <v>79</v>
      </c>
      <c r="X224" s="12"/>
      <c r="Y224" s="12"/>
    </row>
    <row r="225" spans="1:30" x14ac:dyDescent="0.3">
      <c r="A225" s="70">
        <v>1</v>
      </c>
      <c r="B225" s="33" t="s">
        <v>131</v>
      </c>
      <c r="C225" s="30">
        <f t="shared" si="12"/>
        <v>1680</v>
      </c>
      <c r="D225" s="12" t="str">
        <f t="shared" si="13"/>
        <v>EQUIPO DE COCINA</v>
      </c>
      <c r="E225" s="106" t="s">
        <v>76</v>
      </c>
      <c r="F225" s="12" t="s">
        <v>126</v>
      </c>
      <c r="G225" s="12"/>
      <c r="H225" s="15" t="s">
        <v>371</v>
      </c>
      <c r="I225" s="12"/>
      <c r="J225" s="12"/>
      <c r="K225" s="12"/>
      <c r="L225" s="70" t="s">
        <v>78</v>
      </c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 t="s">
        <v>79</v>
      </c>
      <c r="X225" s="12"/>
      <c r="Y225" s="12"/>
    </row>
    <row r="226" spans="1:30" x14ac:dyDescent="0.3">
      <c r="A226" s="113">
        <v>15</v>
      </c>
      <c r="B226" s="12" t="s">
        <v>317</v>
      </c>
      <c r="C226" s="30">
        <f t="shared" si="12"/>
        <v>1665</v>
      </c>
      <c r="D226" s="12" t="str">
        <f t="shared" si="13"/>
        <v>MOBILIARIO</v>
      </c>
      <c r="E226" s="106" t="s">
        <v>76</v>
      </c>
      <c r="F226" s="12" t="s">
        <v>77</v>
      </c>
      <c r="G226" s="12"/>
      <c r="H226" s="15" t="s">
        <v>170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 t="s">
        <v>169</v>
      </c>
      <c r="X226" s="12"/>
      <c r="Y226" s="12"/>
      <c r="Z226" s="69"/>
      <c r="AA226" s="5"/>
      <c r="AB226" s="5"/>
      <c r="AC226" s="5"/>
      <c r="AD226" s="5"/>
    </row>
    <row r="227" spans="1:30" x14ac:dyDescent="0.3">
      <c r="A227" s="113">
        <v>1</v>
      </c>
      <c r="B227" s="12" t="s">
        <v>321</v>
      </c>
      <c r="C227" s="30">
        <f t="shared" si="12"/>
        <v>1665</v>
      </c>
      <c r="D227" s="12" t="str">
        <f t="shared" si="13"/>
        <v>MOBILIARIO</v>
      </c>
      <c r="E227" s="106" t="s">
        <v>76</v>
      </c>
      <c r="F227" s="12" t="s">
        <v>77</v>
      </c>
      <c r="G227" s="12"/>
      <c r="H227" s="15" t="s">
        <v>170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 t="s">
        <v>169</v>
      </c>
      <c r="X227" s="12"/>
      <c r="Y227" s="12"/>
      <c r="Z227" s="69"/>
      <c r="AA227" s="5"/>
      <c r="AB227" s="5"/>
      <c r="AC227" s="5"/>
      <c r="AD227" s="5"/>
    </row>
    <row r="228" spans="1:30" x14ac:dyDescent="0.3">
      <c r="A228" s="113">
        <v>2</v>
      </c>
      <c r="B228" s="12" t="s">
        <v>322</v>
      </c>
      <c r="C228" s="30">
        <f t="shared" si="12"/>
        <v>1665</v>
      </c>
      <c r="D228" s="12" t="str">
        <f t="shared" si="13"/>
        <v>MOBILIARIO</v>
      </c>
      <c r="E228" s="106" t="s">
        <v>76</v>
      </c>
      <c r="F228" s="12" t="s">
        <v>77</v>
      </c>
      <c r="G228" s="12"/>
      <c r="H228" s="15" t="s">
        <v>170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 t="s">
        <v>169</v>
      </c>
      <c r="X228" s="12"/>
      <c r="Y228" s="12"/>
      <c r="Z228" s="69"/>
      <c r="AA228" s="5"/>
      <c r="AB228" s="5"/>
      <c r="AC228" s="5"/>
      <c r="AD228" s="5"/>
    </row>
    <row r="229" spans="1:30" x14ac:dyDescent="0.3">
      <c r="A229" s="113">
        <v>5</v>
      </c>
      <c r="B229" s="12" t="s">
        <v>323</v>
      </c>
      <c r="C229" s="30">
        <f t="shared" si="12"/>
        <v>1665</v>
      </c>
      <c r="D229" s="12" t="str">
        <f t="shared" si="13"/>
        <v>MOBILIARIO</v>
      </c>
      <c r="E229" s="106" t="s">
        <v>76</v>
      </c>
      <c r="F229" s="12" t="s">
        <v>77</v>
      </c>
      <c r="G229" s="12"/>
      <c r="H229" s="15" t="s">
        <v>170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 t="s">
        <v>169</v>
      </c>
      <c r="X229" s="12"/>
      <c r="Y229" s="12"/>
      <c r="Z229" s="69"/>
      <c r="AA229" s="5"/>
      <c r="AB229" s="5"/>
      <c r="AC229" s="5"/>
      <c r="AD229" s="5"/>
    </row>
    <row r="230" spans="1:30" x14ac:dyDescent="0.3">
      <c r="A230" s="113">
        <v>4</v>
      </c>
      <c r="B230" s="12" t="s">
        <v>346</v>
      </c>
      <c r="C230" s="30">
        <f t="shared" si="12"/>
        <v>1665</v>
      </c>
      <c r="D230" s="12" t="str">
        <f t="shared" si="13"/>
        <v>MOBILIARIO</v>
      </c>
      <c r="E230" s="106" t="s">
        <v>76</v>
      </c>
      <c r="F230" s="12" t="s">
        <v>77</v>
      </c>
      <c r="G230" s="12"/>
      <c r="H230" s="15" t="s">
        <v>170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 t="s">
        <v>169</v>
      </c>
      <c r="X230" s="12"/>
      <c r="Y230" s="12"/>
      <c r="Z230" s="69"/>
      <c r="AA230" s="5"/>
      <c r="AB230" s="5"/>
      <c r="AC230" s="5"/>
      <c r="AD230" s="5"/>
    </row>
    <row r="231" spans="1:30" x14ac:dyDescent="0.3">
      <c r="A231" s="113">
        <v>1</v>
      </c>
      <c r="B231" s="12" t="s">
        <v>363</v>
      </c>
      <c r="C231" s="30">
        <f t="shared" si="12"/>
        <v>1665</v>
      </c>
      <c r="D231" s="12" t="str">
        <f t="shared" si="13"/>
        <v>MOBILIARIO</v>
      </c>
      <c r="E231" s="106" t="s">
        <v>76</v>
      </c>
      <c r="F231" s="12"/>
      <c r="G231" s="12"/>
      <c r="H231" s="15" t="s">
        <v>170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 t="s">
        <v>169</v>
      </c>
      <c r="X231" s="12"/>
      <c r="Y231" s="12"/>
      <c r="Z231" s="69"/>
      <c r="AA231" s="5"/>
      <c r="AB231" s="5"/>
      <c r="AC231" s="5"/>
      <c r="AD231" s="5"/>
    </row>
    <row r="232" spans="1:30" x14ac:dyDescent="0.3">
      <c r="A232" s="113">
        <v>6</v>
      </c>
      <c r="B232" s="12" t="s">
        <v>274</v>
      </c>
      <c r="C232" s="30">
        <f t="shared" si="12"/>
        <v>1665</v>
      </c>
      <c r="D232" s="12" t="str">
        <f t="shared" si="13"/>
        <v>MOBILIARIO</v>
      </c>
      <c r="E232" s="106" t="s">
        <v>76</v>
      </c>
      <c r="F232" s="12"/>
      <c r="G232" s="12"/>
      <c r="H232" s="15" t="s">
        <v>170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 t="s">
        <v>169</v>
      </c>
      <c r="X232" s="12"/>
      <c r="Y232" s="12"/>
      <c r="Z232" s="69"/>
      <c r="AA232" s="5"/>
      <c r="AB232" s="5"/>
      <c r="AC232" s="5"/>
      <c r="AD232" s="5"/>
    </row>
    <row r="233" spans="1:30" x14ac:dyDescent="0.3">
      <c r="A233" s="113">
        <v>2</v>
      </c>
      <c r="B233" s="12" t="s">
        <v>362</v>
      </c>
      <c r="C233" s="30">
        <f t="shared" si="12"/>
        <v>1665</v>
      </c>
      <c r="D233" s="12" t="str">
        <f t="shared" si="13"/>
        <v>MOBILIARIO</v>
      </c>
      <c r="E233" s="106" t="s">
        <v>76</v>
      </c>
      <c r="F233" s="12"/>
      <c r="G233" s="12"/>
      <c r="H233" s="15" t="s">
        <v>170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 t="s">
        <v>169</v>
      </c>
      <c r="X233" s="12"/>
      <c r="Y233" s="12"/>
      <c r="Z233" s="69"/>
      <c r="AA233" s="5"/>
      <c r="AB233" s="5"/>
      <c r="AC233" s="5"/>
      <c r="AD233" s="5"/>
    </row>
    <row r="234" spans="1:30" x14ac:dyDescent="0.3">
      <c r="A234" s="113">
        <v>15</v>
      </c>
      <c r="B234" s="12" t="s">
        <v>314</v>
      </c>
      <c r="C234" s="30">
        <f t="shared" si="12"/>
        <v>1665</v>
      </c>
      <c r="D234" s="12" t="str">
        <f t="shared" si="13"/>
        <v>MOBILIARIO</v>
      </c>
      <c r="E234" s="106" t="s">
        <v>76</v>
      </c>
      <c r="F234" s="12" t="s">
        <v>77</v>
      </c>
      <c r="G234" s="12"/>
      <c r="H234" s="15" t="s">
        <v>170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 t="s">
        <v>169</v>
      </c>
      <c r="X234" s="12"/>
      <c r="Y234" s="12"/>
      <c r="Z234" s="69"/>
      <c r="AA234" s="5"/>
      <c r="AB234" s="5"/>
      <c r="AC234" s="5"/>
      <c r="AD234" s="5"/>
    </row>
    <row r="235" spans="1:30" x14ac:dyDescent="0.3">
      <c r="A235" s="113">
        <v>18</v>
      </c>
      <c r="B235" s="12" t="s">
        <v>319</v>
      </c>
      <c r="C235" s="30">
        <f t="shared" si="12"/>
        <v>1665</v>
      </c>
      <c r="D235" s="12" t="str">
        <f t="shared" si="13"/>
        <v>MOBILIARIO</v>
      </c>
      <c r="E235" s="106" t="s">
        <v>76</v>
      </c>
      <c r="F235" s="12" t="s">
        <v>77</v>
      </c>
      <c r="G235" s="12"/>
      <c r="H235" s="15" t="s">
        <v>170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 t="s">
        <v>169</v>
      </c>
      <c r="X235" s="12"/>
      <c r="Y235" s="12"/>
      <c r="Z235" s="69"/>
      <c r="AA235" s="5"/>
      <c r="AB235" s="5"/>
      <c r="AC235" s="5"/>
      <c r="AD235" s="5"/>
    </row>
    <row r="236" spans="1:30" x14ac:dyDescent="0.3">
      <c r="A236" s="113">
        <v>1</v>
      </c>
      <c r="B236" s="12" t="s">
        <v>324</v>
      </c>
      <c r="C236" s="30">
        <f t="shared" si="12"/>
        <v>1665</v>
      </c>
      <c r="D236" s="12" t="str">
        <f t="shared" si="13"/>
        <v>MOBILIARIO</v>
      </c>
      <c r="E236" s="106" t="s">
        <v>76</v>
      </c>
      <c r="F236" s="12" t="s">
        <v>77</v>
      </c>
      <c r="G236" s="12"/>
      <c r="H236" s="15" t="s">
        <v>170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 t="s">
        <v>169</v>
      </c>
      <c r="X236" s="12"/>
      <c r="Y236" s="12"/>
      <c r="Z236" s="69"/>
      <c r="AA236" s="5"/>
      <c r="AB236" s="5"/>
      <c r="AC236" s="5"/>
      <c r="AD236" s="5"/>
    </row>
    <row r="237" spans="1:30" x14ac:dyDescent="0.3">
      <c r="A237" s="113">
        <v>1</v>
      </c>
      <c r="B237" s="12" t="s">
        <v>336</v>
      </c>
      <c r="C237" s="30">
        <f t="shared" si="12"/>
        <v>1665</v>
      </c>
      <c r="D237" s="12" t="str">
        <f t="shared" si="13"/>
        <v>MOBILIARIO</v>
      </c>
      <c r="E237" s="106" t="s">
        <v>76</v>
      </c>
      <c r="F237" s="12" t="s">
        <v>77</v>
      </c>
      <c r="G237" s="12"/>
      <c r="H237" s="15" t="s">
        <v>170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 t="s">
        <v>169</v>
      </c>
      <c r="X237" s="12"/>
      <c r="Y237" s="12"/>
      <c r="Z237" s="69"/>
      <c r="AA237" s="5"/>
      <c r="AB237" s="5"/>
      <c r="AC237" s="5"/>
      <c r="AD237" s="5"/>
    </row>
    <row r="238" spans="1:30" x14ac:dyDescent="0.3">
      <c r="A238" s="113">
        <v>2</v>
      </c>
      <c r="B238" s="12" t="s">
        <v>325</v>
      </c>
      <c r="C238" s="30">
        <f t="shared" si="12"/>
        <v>1665</v>
      </c>
      <c r="D238" s="12" t="str">
        <f t="shared" si="13"/>
        <v>MOBILIARIO</v>
      </c>
      <c r="E238" s="106" t="s">
        <v>76</v>
      </c>
      <c r="F238" s="12" t="s">
        <v>77</v>
      </c>
      <c r="G238" s="12"/>
      <c r="H238" s="15" t="s">
        <v>170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 t="s">
        <v>169</v>
      </c>
      <c r="X238" s="12"/>
      <c r="Y238" s="12"/>
      <c r="Z238" s="69"/>
      <c r="AA238" s="5"/>
      <c r="AB238" s="5"/>
      <c r="AC238" s="5"/>
      <c r="AD238" s="5"/>
    </row>
    <row r="239" spans="1:30" x14ac:dyDescent="0.3">
      <c r="A239" s="113">
        <v>4</v>
      </c>
      <c r="B239" s="12" t="s">
        <v>184</v>
      </c>
      <c r="C239" s="30">
        <f t="shared" si="12"/>
        <v>1665</v>
      </c>
      <c r="D239" s="12" t="str">
        <f t="shared" si="13"/>
        <v>MOBILIARIO</v>
      </c>
      <c r="E239" s="106" t="s">
        <v>76</v>
      </c>
      <c r="F239" s="12" t="s">
        <v>77</v>
      </c>
      <c r="G239" s="12"/>
      <c r="H239" s="15" t="s">
        <v>170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 t="s">
        <v>169</v>
      </c>
      <c r="X239" s="12"/>
      <c r="Y239" s="12"/>
      <c r="Z239" s="69"/>
      <c r="AA239" s="5"/>
      <c r="AB239" s="5"/>
      <c r="AC239" s="5"/>
      <c r="AD239" s="5"/>
    </row>
    <row r="240" spans="1:30" x14ac:dyDescent="0.3">
      <c r="A240" s="113">
        <v>2</v>
      </c>
      <c r="B240" s="12" t="s">
        <v>137</v>
      </c>
      <c r="C240" s="30">
        <f t="shared" si="12"/>
        <v>1665</v>
      </c>
      <c r="D240" s="12" t="str">
        <f t="shared" si="13"/>
        <v>MOBILIARIO</v>
      </c>
      <c r="E240" s="106" t="s">
        <v>76</v>
      </c>
      <c r="F240" s="12" t="s">
        <v>77</v>
      </c>
      <c r="G240" s="12"/>
      <c r="H240" s="15" t="s">
        <v>170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 t="s">
        <v>169</v>
      </c>
      <c r="X240" s="12"/>
      <c r="Y240" s="12"/>
      <c r="Z240" s="69"/>
      <c r="AA240" s="5"/>
      <c r="AB240" s="5"/>
      <c r="AC240" s="5"/>
      <c r="AD240" s="5"/>
    </row>
    <row r="241" spans="1:30" x14ac:dyDescent="0.3">
      <c r="A241" s="113">
        <v>1</v>
      </c>
      <c r="B241" s="12" t="s">
        <v>189</v>
      </c>
      <c r="C241" s="30">
        <f t="shared" si="12"/>
        <v>1665</v>
      </c>
      <c r="D241" s="12" t="str">
        <f t="shared" si="13"/>
        <v>MOBILIARIO</v>
      </c>
      <c r="E241" s="106" t="s">
        <v>76</v>
      </c>
      <c r="F241" s="12"/>
      <c r="G241" s="12"/>
      <c r="H241" s="15" t="s">
        <v>170</v>
      </c>
      <c r="I241" s="12"/>
      <c r="J241" s="12"/>
      <c r="K241" s="12"/>
      <c r="L241" s="12"/>
      <c r="M241" s="12"/>
      <c r="N241" s="12" t="s">
        <v>190</v>
      </c>
      <c r="O241" s="12"/>
      <c r="P241" s="12"/>
      <c r="Q241" s="12"/>
      <c r="R241" s="12"/>
      <c r="S241" s="12"/>
      <c r="T241" s="12"/>
      <c r="U241" s="12"/>
      <c r="V241" s="12"/>
      <c r="W241" s="12" t="s">
        <v>169</v>
      </c>
      <c r="X241" s="12"/>
      <c r="Y241" s="12"/>
      <c r="Z241" s="69"/>
      <c r="AA241" s="5"/>
      <c r="AB241" s="5"/>
      <c r="AC241" s="5"/>
      <c r="AD241" s="5"/>
    </row>
    <row r="242" spans="1:30" x14ac:dyDescent="0.3">
      <c r="A242" s="113">
        <v>1</v>
      </c>
      <c r="B242" s="12" t="s">
        <v>188</v>
      </c>
      <c r="C242" s="30">
        <f t="shared" si="12"/>
        <v>1665</v>
      </c>
      <c r="D242" s="12" t="str">
        <f t="shared" si="13"/>
        <v>MOBILIARIO</v>
      </c>
      <c r="E242" s="106" t="s">
        <v>76</v>
      </c>
      <c r="F242" s="12"/>
      <c r="G242" s="12"/>
      <c r="H242" s="15" t="s">
        <v>170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 t="s">
        <v>169</v>
      </c>
      <c r="X242" s="12"/>
      <c r="Y242" s="12"/>
      <c r="Z242" s="69"/>
      <c r="AA242" s="5"/>
      <c r="AB242" s="5"/>
      <c r="AC242" s="5"/>
      <c r="AD242" s="5"/>
    </row>
    <row r="243" spans="1:30" x14ac:dyDescent="0.3">
      <c r="A243" s="113">
        <v>1</v>
      </c>
      <c r="B243" s="12" t="s">
        <v>182</v>
      </c>
      <c r="C243" s="30">
        <f t="shared" si="12"/>
        <v>1665</v>
      </c>
      <c r="D243" s="12" t="str">
        <f t="shared" si="13"/>
        <v>MOBILIARIO</v>
      </c>
      <c r="E243" s="106" t="s">
        <v>76</v>
      </c>
      <c r="F243" s="12"/>
      <c r="G243" s="12"/>
      <c r="H243" s="15" t="s">
        <v>170</v>
      </c>
      <c r="I243" s="12"/>
      <c r="J243" s="12"/>
      <c r="K243" s="12"/>
      <c r="L243" s="12"/>
      <c r="M243" s="12"/>
      <c r="N243" s="34" t="s">
        <v>183</v>
      </c>
      <c r="O243" s="12"/>
      <c r="P243" s="12"/>
      <c r="Q243" s="12"/>
      <c r="R243" s="12"/>
      <c r="S243" s="12"/>
      <c r="T243" s="12"/>
      <c r="U243" s="12"/>
      <c r="V243" s="12"/>
      <c r="W243" s="12" t="s">
        <v>169</v>
      </c>
      <c r="X243" s="12"/>
      <c r="Y243" s="12"/>
      <c r="Z243" s="69"/>
      <c r="AA243" s="5"/>
      <c r="AB243" s="5"/>
      <c r="AC243" s="5"/>
      <c r="AD243" s="5"/>
    </row>
    <row r="244" spans="1:30" x14ac:dyDescent="0.3">
      <c r="A244" s="113">
        <v>3</v>
      </c>
      <c r="B244" s="12" t="s">
        <v>242</v>
      </c>
      <c r="C244" s="30">
        <f t="shared" si="12"/>
        <v>1655</v>
      </c>
      <c r="D244" s="12" t="str">
        <f t="shared" si="13"/>
        <v>EQUIPO EDUCACION FISICA</v>
      </c>
      <c r="E244" s="106" t="s">
        <v>76</v>
      </c>
      <c r="F244" s="12" t="s">
        <v>77</v>
      </c>
      <c r="G244" s="12"/>
      <c r="H244" s="15" t="s">
        <v>170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 t="s">
        <v>169</v>
      </c>
      <c r="X244" s="12"/>
      <c r="Y244" s="12"/>
      <c r="Z244" s="69"/>
      <c r="AA244" s="5"/>
      <c r="AB244" s="5"/>
      <c r="AC244" s="5"/>
      <c r="AD244" s="5"/>
    </row>
    <row r="245" spans="1:30" x14ac:dyDescent="0.3">
      <c r="A245" s="113">
        <v>3</v>
      </c>
      <c r="B245" s="12" t="s">
        <v>328</v>
      </c>
      <c r="C245" s="30">
        <f t="shared" si="12"/>
        <v>1655</v>
      </c>
      <c r="D245" s="12" t="str">
        <f t="shared" si="13"/>
        <v>EQUIPO EDUCACION FISICA</v>
      </c>
      <c r="E245" s="106" t="s">
        <v>76</v>
      </c>
      <c r="F245" s="12" t="s">
        <v>77</v>
      </c>
      <c r="G245" s="12"/>
      <c r="H245" s="15" t="s">
        <v>170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 t="s">
        <v>169</v>
      </c>
      <c r="X245" s="12"/>
      <c r="Y245" s="12"/>
      <c r="Z245" s="69"/>
      <c r="AA245" s="5"/>
      <c r="AB245" s="5"/>
      <c r="AC245" s="5"/>
      <c r="AD245" s="5"/>
    </row>
    <row r="246" spans="1:30" x14ac:dyDescent="0.3">
      <c r="A246" s="113">
        <v>1</v>
      </c>
      <c r="B246" s="12" t="s">
        <v>330</v>
      </c>
      <c r="C246" s="30">
        <f t="shared" si="12"/>
        <v>1655</v>
      </c>
      <c r="D246" s="12" t="str">
        <f t="shared" si="13"/>
        <v>EQUIPO EDUCACION FISICA</v>
      </c>
      <c r="E246" s="106" t="s">
        <v>76</v>
      </c>
      <c r="F246" s="12" t="s">
        <v>77</v>
      </c>
      <c r="G246" s="12"/>
      <c r="H246" s="15" t="s">
        <v>170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 t="s">
        <v>169</v>
      </c>
      <c r="X246" s="12"/>
      <c r="Y246" s="12"/>
      <c r="Z246" s="69"/>
      <c r="AA246" s="5"/>
      <c r="AB246" s="5"/>
      <c r="AC246" s="5"/>
      <c r="AD246" s="5"/>
    </row>
    <row r="247" spans="1:30" x14ac:dyDescent="0.3">
      <c r="A247" s="113">
        <v>1</v>
      </c>
      <c r="B247" s="12" t="s">
        <v>111</v>
      </c>
      <c r="C247" s="30">
        <f t="shared" si="12"/>
        <v>1670</v>
      </c>
      <c r="D247" s="12" t="str">
        <f t="shared" si="13"/>
        <v>EQUIPO MULTIFUNCIONAL</v>
      </c>
      <c r="E247" s="106" t="s">
        <v>76</v>
      </c>
      <c r="F247" s="12" t="s">
        <v>77</v>
      </c>
      <c r="G247" s="12"/>
      <c r="H247" s="15" t="s">
        <v>170</v>
      </c>
      <c r="I247" s="12"/>
      <c r="J247" s="12"/>
      <c r="K247" s="12"/>
      <c r="L247" s="12"/>
      <c r="M247" s="12"/>
      <c r="N247" s="12" t="s">
        <v>175</v>
      </c>
      <c r="O247" s="12"/>
      <c r="P247" s="12"/>
      <c r="Q247" s="12"/>
      <c r="R247" s="12"/>
      <c r="S247" s="12"/>
      <c r="T247" s="12"/>
      <c r="U247" s="12"/>
      <c r="V247" s="12"/>
      <c r="W247" s="12" t="s">
        <v>169</v>
      </c>
      <c r="X247" s="12"/>
      <c r="Y247" s="12"/>
      <c r="Z247" s="69"/>
      <c r="AA247" s="5"/>
      <c r="AB247" s="5"/>
      <c r="AC247" s="5"/>
      <c r="AD247" s="5"/>
    </row>
    <row r="248" spans="1:30" x14ac:dyDescent="0.3">
      <c r="A248" s="113">
        <v>1</v>
      </c>
      <c r="B248" s="12" t="s">
        <v>177</v>
      </c>
      <c r="C248" s="30">
        <f t="shared" si="12"/>
        <v>1670</v>
      </c>
      <c r="D248" s="12" t="str">
        <f t="shared" si="13"/>
        <v>EQUIPO MULTIFUNCIONAL</v>
      </c>
      <c r="E248" s="106" t="s">
        <v>76</v>
      </c>
      <c r="F248" s="12"/>
      <c r="G248" s="12"/>
      <c r="H248" s="15" t="s">
        <v>170</v>
      </c>
      <c r="I248" s="12"/>
      <c r="J248" s="12"/>
      <c r="K248" s="12"/>
      <c r="L248" s="12"/>
      <c r="M248" s="12"/>
      <c r="N248" s="12" t="s">
        <v>108</v>
      </c>
      <c r="O248" s="12"/>
      <c r="P248" s="12"/>
      <c r="Q248" s="12"/>
      <c r="R248" s="12"/>
      <c r="S248" s="12"/>
      <c r="T248" s="12"/>
      <c r="U248" s="12"/>
      <c r="V248" s="12"/>
      <c r="W248" s="12" t="s">
        <v>169</v>
      </c>
      <c r="X248" s="12"/>
      <c r="Y248" s="12"/>
      <c r="Z248" s="69"/>
      <c r="AA248" s="5"/>
      <c r="AB248" s="5"/>
      <c r="AC248" s="5"/>
      <c r="AD248" s="5"/>
    </row>
    <row r="249" spans="1:30" x14ac:dyDescent="0.3">
      <c r="A249" s="113">
        <v>3</v>
      </c>
      <c r="B249" s="34" t="s">
        <v>176</v>
      </c>
      <c r="C249" s="30">
        <f t="shared" si="12"/>
        <v>1670</v>
      </c>
      <c r="D249" s="12" t="str">
        <f t="shared" si="13"/>
        <v>EQUIPO MULTIFUNCIONAL</v>
      </c>
      <c r="E249" s="106" t="s">
        <v>76</v>
      </c>
      <c r="F249" s="12"/>
      <c r="G249" s="12"/>
      <c r="H249" s="15" t="s">
        <v>170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 t="s">
        <v>169</v>
      </c>
      <c r="X249" s="12"/>
      <c r="Y249" s="12"/>
      <c r="Z249" s="69"/>
      <c r="AA249" s="5"/>
      <c r="AB249" s="5"/>
      <c r="AC249" s="5"/>
      <c r="AD249" s="5"/>
    </row>
    <row r="250" spans="1:30" x14ac:dyDescent="0.3">
      <c r="A250" s="113">
        <v>1</v>
      </c>
      <c r="B250" s="12" t="s">
        <v>114</v>
      </c>
      <c r="C250" s="30">
        <f t="shared" si="12"/>
        <v>1670</v>
      </c>
      <c r="D250" s="12" t="str">
        <f t="shared" si="13"/>
        <v>EQUIPO MULTIFUNCIONAL</v>
      </c>
      <c r="E250" s="106" t="s">
        <v>76</v>
      </c>
      <c r="F250" s="12" t="s">
        <v>77</v>
      </c>
      <c r="G250" s="12"/>
      <c r="H250" s="15" t="s">
        <v>170</v>
      </c>
      <c r="I250" s="12"/>
      <c r="J250" s="12"/>
      <c r="K250" s="12"/>
      <c r="L250" s="12"/>
      <c r="M250" s="12"/>
      <c r="N250" s="12" t="s">
        <v>178</v>
      </c>
      <c r="O250" s="12"/>
      <c r="P250" s="12"/>
      <c r="Q250" s="12"/>
      <c r="R250" s="12"/>
      <c r="S250" s="12"/>
      <c r="T250" s="12"/>
      <c r="U250" s="12"/>
      <c r="V250" s="12"/>
      <c r="W250" s="12" t="s">
        <v>169</v>
      </c>
      <c r="X250" s="12"/>
      <c r="Y250" s="12"/>
      <c r="Z250" s="69"/>
      <c r="AA250" s="5"/>
      <c r="AB250" s="5"/>
      <c r="AC250" s="5"/>
      <c r="AD250" s="5"/>
    </row>
    <row r="251" spans="1:30" x14ac:dyDescent="0.3">
      <c r="A251" s="113">
        <v>1</v>
      </c>
      <c r="B251" s="12" t="s">
        <v>114</v>
      </c>
      <c r="C251" s="30">
        <f t="shared" si="12"/>
        <v>1670</v>
      </c>
      <c r="D251" s="12" t="str">
        <f t="shared" si="13"/>
        <v>EQUIPO MULTIFUNCIONAL</v>
      </c>
      <c r="E251" s="106" t="s">
        <v>76</v>
      </c>
      <c r="F251" s="12" t="s">
        <v>77</v>
      </c>
      <c r="G251" s="12"/>
      <c r="H251" s="15" t="s">
        <v>170</v>
      </c>
      <c r="I251" s="12"/>
      <c r="J251" s="12"/>
      <c r="K251" s="12"/>
      <c r="L251" s="12"/>
      <c r="M251" s="12"/>
      <c r="N251" s="12" t="s">
        <v>181</v>
      </c>
      <c r="O251" s="12"/>
      <c r="P251" s="12"/>
      <c r="Q251" s="12"/>
      <c r="R251" s="12"/>
      <c r="S251" s="12"/>
      <c r="T251" s="12"/>
      <c r="U251" s="12"/>
      <c r="V251" s="12"/>
      <c r="W251" s="12" t="s">
        <v>169</v>
      </c>
      <c r="X251" s="12"/>
      <c r="Y251" s="12"/>
      <c r="Z251" s="69"/>
      <c r="AA251" s="5"/>
      <c r="AB251" s="5"/>
      <c r="AC251" s="5"/>
      <c r="AD251" s="5"/>
    </row>
    <row r="252" spans="1:30" x14ac:dyDescent="0.3">
      <c r="A252" s="113">
        <v>3</v>
      </c>
      <c r="B252" s="12" t="s">
        <v>162</v>
      </c>
      <c r="C252" s="30">
        <f t="shared" si="12"/>
        <v>1670</v>
      </c>
      <c r="D252" s="12" t="str">
        <f t="shared" si="13"/>
        <v>EQUIPO MULTIFUNCIONAL</v>
      </c>
      <c r="E252" s="106" t="s">
        <v>76</v>
      </c>
      <c r="F252" s="12" t="s">
        <v>77</v>
      </c>
      <c r="G252" s="12"/>
      <c r="H252" s="15" t="s">
        <v>170</v>
      </c>
      <c r="I252" s="12"/>
      <c r="J252" s="12"/>
      <c r="K252" s="12"/>
      <c r="L252" s="12"/>
      <c r="M252" s="12"/>
      <c r="N252" s="12" t="s">
        <v>171</v>
      </c>
      <c r="O252" s="12"/>
      <c r="P252" s="12"/>
      <c r="Q252" s="12"/>
      <c r="R252" s="12"/>
      <c r="S252" s="12"/>
      <c r="T252" s="12"/>
      <c r="U252" s="12"/>
      <c r="V252" s="12"/>
      <c r="W252" s="12" t="s">
        <v>169</v>
      </c>
      <c r="X252" s="12"/>
      <c r="Y252" s="12"/>
      <c r="Z252" s="69"/>
      <c r="AA252" s="5"/>
      <c r="AB252" s="5"/>
      <c r="AC252" s="5"/>
      <c r="AD252" s="5"/>
    </row>
    <row r="253" spans="1:30" x14ac:dyDescent="0.3">
      <c r="A253" s="113">
        <v>5</v>
      </c>
      <c r="B253" s="12" t="s">
        <v>339</v>
      </c>
      <c r="C253" s="30">
        <f t="shared" si="12"/>
        <v>1670</v>
      </c>
      <c r="D253" s="12" t="str">
        <f t="shared" si="13"/>
        <v>EQUIPO MULTIFUNCIONAL</v>
      </c>
      <c r="E253" s="106" t="s">
        <v>76</v>
      </c>
      <c r="F253" s="12" t="s">
        <v>77</v>
      </c>
      <c r="G253" s="12"/>
      <c r="H253" s="15" t="s">
        <v>170</v>
      </c>
      <c r="I253" s="12"/>
      <c r="J253" s="12"/>
      <c r="K253" s="12"/>
      <c r="L253" s="12"/>
      <c r="M253" s="12"/>
      <c r="N253" s="12" t="s">
        <v>172</v>
      </c>
      <c r="O253" s="12"/>
      <c r="P253" s="12"/>
      <c r="Q253" s="12"/>
      <c r="R253" s="12"/>
      <c r="S253" s="12"/>
      <c r="T253" s="12"/>
      <c r="U253" s="12"/>
      <c r="V253" s="12"/>
      <c r="W253" s="12" t="s">
        <v>169</v>
      </c>
      <c r="X253" s="12"/>
      <c r="Y253" s="12"/>
      <c r="Z253" s="69"/>
      <c r="AA253" s="5"/>
      <c r="AB253" s="5"/>
      <c r="AC253" s="5"/>
      <c r="AD253" s="5"/>
    </row>
    <row r="254" spans="1:30" x14ac:dyDescent="0.3">
      <c r="A254" s="113">
        <v>5</v>
      </c>
      <c r="B254" s="12" t="s">
        <v>339</v>
      </c>
      <c r="C254" s="30">
        <f t="shared" si="12"/>
        <v>1670</v>
      </c>
      <c r="D254" s="12" t="str">
        <f t="shared" si="13"/>
        <v>EQUIPO MULTIFUNCIONAL</v>
      </c>
      <c r="E254" s="106" t="s">
        <v>76</v>
      </c>
      <c r="F254" s="12" t="s">
        <v>77</v>
      </c>
      <c r="G254" s="12"/>
      <c r="H254" s="15" t="s">
        <v>170</v>
      </c>
      <c r="I254" s="12"/>
      <c r="J254" s="12"/>
      <c r="K254" s="12"/>
      <c r="L254" s="12"/>
      <c r="M254" s="12"/>
      <c r="N254" s="12" t="s">
        <v>180</v>
      </c>
      <c r="O254" s="12"/>
      <c r="P254" s="12"/>
      <c r="Q254" s="12"/>
      <c r="R254" s="12"/>
      <c r="S254" s="12"/>
      <c r="T254" s="12"/>
      <c r="U254" s="12"/>
      <c r="V254" s="12"/>
      <c r="W254" s="12" t="s">
        <v>169</v>
      </c>
      <c r="X254" s="12"/>
      <c r="Y254" s="12"/>
      <c r="Z254" s="69"/>
      <c r="AA254" s="5"/>
      <c r="AB254" s="5"/>
      <c r="AC254" s="5"/>
      <c r="AD254" s="5"/>
    </row>
    <row r="255" spans="1:30" x14ac:dyDescent="0.3">
      <c r="A255" s="113">
        <v>1</v>
      </c>
      <c r="B255" s="12" t="s">
        <v>173</v>
      </c>
      <c r="C255" s="30">
        <f t="shared" si="12"/>
        <v>1670</v>
      </c>
      <c r="D255" s="12" t="str">
        <f t="shared" si="13"/>
        <v>EQUIPO MULTIFUNCIONAL</v>
      </c>
      <c r="E255" s="106" t="s">
        <v>76</v>
      </c>
      <c r="F255" s="12"/>
      <c r="G255" s="12"/>
      <c r="H255" s="15" t="s">
        <v>170</v>
      </c>
      <c r="I255" s="12"/>
      <c r="J255" s="12"/>
      <c r="K255" s="12"/>
      <c r="L255" s="12"/>
      <c r="M255" s="12"/>
      <c r="N255" s="12" t="s">
        <v>174</v>
      </c>
      <c r="O255" s="12"/>
      <c r="P255" s="12"/>
      <c r="Q255" s="12"/>
      <c r="R255" s="12"/>
      <c r="S255" s="12"/>
      <c r="T255" s="12"/>
      <c r="U255" s="12"/>
      <c r="V255" s="12"/>
      <c r="W255" s="12" t="s">
        <v>169</v>
      </c>
      <c r="X255" s="12"/>
      <c r="Y255" s="12"/>
      <c r="Z255" s="69"/>
      <c r="AA255" s="5"/>
      <c r="AB255" s="5"/>
      <c r="AC255" s="5"/>
      <c r="AD255" s="5"/>
    </row>
    <row r="256" spans="1:30" x14ac:dyDescent="0.3">
      <c r="A256" s="113">
        <v>1</v>
      </c>
      <c r="B256" s="12" t="s">
        <v>121</v>
      </c>
      <c r="C256" s="30">
        <f t="shared" si="12"/>
        <v>1670</v>
      </c>
      <c r="D256" s="12" t="str">
        <f t="shared" si="13"/>
        <v>EQUIPO MULTIFUNCIONAL</v>
      </c>
      <c r="E256" s="106" t="s">
        <v>76</v>
      </c>
      <c r="F256" s="12" t="s">
        <v>77</v>
      </c>
      <c r="G256" s="12"/>
      <c r="H256" s="15" t="s">
        <v>170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 t="s">
        <v>169</v>
      </c>
      <c r="X256" s="12"/>
      <c r="Y256" s="12"/>
      <c r="Z256" s="69"/>
      <c r="AA256" s="5"/>
      <c r="AB256" s="5"/>
      <c r="AC256" s="5"/>
      <c r="AD256" s="5"/>
    </row>
    <row r="257" spans="1:30" x14ac:dyDescent="0.3">
      <c r="A257" s="113">
        <v>4</v>
      </c>
      <c r="B257" s="12" t="s">
        <v>123</v>
      </c>
      <c r="C257" s="30">
        <f t="shared" si="12"/>
        <v>1670</v>
      </c>
      <c r="D257" s="12" t="str">
        <f t="shared" si="13"/>
        <v>EQUIPO MULTIFUNCIONAL</v>
      </c>
      <c r="E257" s="106" t="s">
        <v>76</v>
      </c>
      <c r="F257" s="12" t="s">
        <v>77</v>
      </c>
      <c r="G257" s="12"/>
      <c r="H257" s="15" t="s">
        <v>170</v>
      </c>
      <c r="I257" s="12"/>
      <c r="J257" s="12"/>
      <c r="K257" s="12"/>
      <c r="L257" s="12"/>
      <c r="M257" s="12"/>
      <c r="N257" s="12" t="s">
        <v>179</v>
      </c>
      <c r="O257" s="12"/>
      <c r="P257" s="12"/>
      <c r="Q257" s="12"/>
      <c r="R257" s="12"/>
      <c r="S257" s="12"/>
      <c r="T257" s="12"/>
      <c r="U257" s="12"/>
      <c r="V257" s="12"/>
      <c r="W257" s="12" t="s">
        <v>169</v>
      </c>
      <c r="X257" s="12"/>
      <c r="Y257" s="12"/>
      <c r="Z257" s="69"/>
      <c r="AA257" s="5"/>
      <c r="AB257" s="5"/>
      <c r="AC257" s="5"/>
      <c r="AD257" s="5"/>
    </row>
    <row r="258" spans="1:30" x14ac:dyDescent="0.3">
      <c r="A258" s="113">
        <v>1</v>
      </c>
      <c r="B258" s="33" t="s">
        <v>166</v>
      </c>
      <c r="C258" s="30">
        <f t="shared" si="12"/>
        <v>1680</v>
      </c>
      <c r="D258" s="12" t="str">
        <f t="shared" si="13"/>
        <v>EQUIPO DE COCINA</v>
      </c>
      <c r="E258" s="106" t="s">
        <v>76</v>
      </c>
      <c r="F258" s="12" t="s">
        <v>126</v>
      </c>
      <c r="G258" s="12"/>
      <c r="H258" s="15" t="s">
        <v>170</v>
      </c>
      <c r="I258" s="12"/>
      <c r="J258" s="12"/>
      <c r="K258" s="12"/>
      <c r="L258" s="70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 t="s">
        <v>169</v>
      </c>
      <c r="X258" s="12"/>
      <c r="Y258" s="12"/>
      <c r="Z258" s="69"/>
      <c r="AA258" s="5"/>
      <c r="AB258" s="5"/>
      <c r="AC258" s="5"/>
      <c r="AD258" s="5"/>
    </row>
    <row r="259" spans="1:30" x14ac:dyDescent="0.3">
      <c r="A259" s="113">
        <v>1</v>
      </c>
      <c r="B259" s="33" t="s">
        <v>341</v>
      </c>
      <c r="C259" s="30">
        <f t="shared" si="12"/>
        <v>1680</v>
      </c>
      <c r="D259" s="12" t="str">
        <f t="shared" si="13"/>
        <v>EQUIPO DE COCINA</v>
      </c>
      <c r="E259" s="106" t="s">
        <v>76</v>
      </c>
      <c r="F259" s="12" t="s">
        <v>126</v>
      </c>
      <c r="G259" s="12"/>
      <c r="H259" s="15" t="s">
        <v>170</v>
      </c>
      <c r="I259" s="12"/>
      <c r="J259" s="12"/>
      <c r="K259" s="12"/>
      <c r="L259" s="70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 t="s">
        <v>169</v>
      </c>
      <c r="X259" s="12"/>
      <c r="Y259" s="12"/>
      <c r="Z259" s="69"/>
      <c r="AA259" s="5"/>
      <c r="AB259" s="5"/>
      <c r="AC259" s="5"/>
      <c r="AD259" s="5"/>
    </row>
    <row r="260" spans="1:30" x14ac:dyDescent="0.3">
      <c r="A260" s="113">
        <v>2</v>
      </c>
      <c r="B260" s="33" t="s">
        <v>342</v>
      </c>
      <c r="C260" s="30">
        <f t="shared" si="12"/>
        <v>1680</v>
      </c>
      <c r="D260" s="12" t="str">
        <f t="shared" si="13"/>
        <v>EQUIPO DE COCINA</v>
      </c>
      <c r="E260" s="106" t="s">
        <v>76</v>
      </c>
      <c r="F260" s="12" t="s">
        <v>126</v>
      </c>
      <c r="G260" s="12"/>
      <c r="H260" s="15" t="s">
        <v>170</v>
      </c>
      <c r="I260" s="12"/>
      <c r="J260" s="12"/>
      <c r="K260" s="12"/>
      <c r="L260" s="70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 t="s">
        <v>169</v>
      </c>
      <c r="X260" s="12"/>
      <c r="Y260" s="12"/>
      <c r="Z260" s="69"/>
      <c r="AA260" s="5"/>
      <c r="AB260" s="5"/>
      <c r="AC260" s="5"/>
      <c r="AD260" s="5"/>
    </row>
    <row r="261" spans="1:30" x14ac:dyDescent="0.3">
      <c r="A261" s="113">
        <v>2</v>
      </c>
      <c r="B261" s="33" t="s">
        <v>128</v>
      </c>
      <c r="C261" s="30">
        <f t="shared" si="12"/>
        <v>1680</v>
      </c>
      <c r="D261" s="12" t="str">
        <f t="shared" si="13"/>
        <v>EQUIPO DE COCINA</v>
      </c>
      <c r="E261" s="106" t="s">
        <v>76</v>
      </c>
      <c r="F261" s="12" t="s">
        <v>126</v>
      </c>
      <c r="G261" s="12"/>
      <c r="H261" s="15" t="s">
        <v>170</v>
      </c>
      <c r="I261" s="12"/>
      <c r="J261" s="12"/>
      <c r="K261" s="12"/>
      <c r="L261" s="70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 t="s">
        <v>169</v>
      </c>
      <c r="X261" s="12"/>
      <c r="Y261" s="12"/>
      <c r="Z261" s="69"/>
      <c r="AA261" s="5"/>
      <c r="AB261" s="5"/>
      <c r="AC261" s="5"/>
      <c r="AD261" s="5"/>
    </row>
    <row r="262" spans="1:30" x14ac:dyDescent="0.3">
      <c r="A262" s="113">
        <v>1</v>
      </c>
      <c r="B262" s="33" t="s">
        <v>345</v>
      </c>
      <c r="C262" s="30">
        <f t="shared" si="12"/>
        <v>1680</v>
      </c>
      <c r="D262" s="12" t="str">
        <f t="shared" si="13"/>
        <v>EQUIPO DE COCINA</v>
      </c>
      <c r="E262" s="106" t="s">
        <v>76</v>
      </c>
      <c r="F262" s="12" t="s">
        <v>126</v>
      </c>
      <c r="G262" s="12"/>
      <c r="H262" s="15" t="s">
        <v>170</v>
      </c>
      <c r="I262" s="12"/>
      <c r="J262" s="12"/>
      <c r="K262" s="12"/>
      <c r="L262" s="70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 t="s">
        <v>169</v>
      </c>
      <c r="X262" s="12"/>
      <c r="Y262" s="12"/>
      <c r="Z262" s="69"/>
      <c r="AA262" s="5"/>
      <c r="AB262" s="5"/>
      <c r="AC262" s="5"/>
      <c r="AD262" s="5"/>
    </row>
    <row r="263" spans="1:30" x14ac:dyDescent="0.3">
      <c r="A263" s="113">
        <v>2</v>
      </c>
      <c r="B263" s="33" t="s">
        <v>130</v>
      </c>
      <c r="C263" s="30">
        <f t="shared" si="12"/>
        <v>1680</v>
      </c>
      <c r="D263" s="12" t="str">
        <f t="shared" si="13"/>
        <v>EQUIPO DE COCINA</v>
      </c>
      <c r="E263" s="106" t="s">
        <v>76</v>
      </c>
      <c r="F263" s="12" t="s">
        <v>126</v>
      </c>
      <c r="G263" s="12"/>
      <c r="H263" s="15" t="s">
        <v>170</v>
      </c>
      <c r="I263" s="12"/>
      <c r="J263" s="12"/>
      <c r="K263" s="12"/>
      <c r="L263" s="70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 t="s">
        <v>169</v>
      </c>
      <c r="X263" s="12"/>
      <c r="Y263" s="12"/>
      <c r="Z263" s="69"/>
      <c r="AA263" s="5"/>
      <c r="AB263" s="5"/>
      <c r="AC263" s="5"/>
      <c r="AD263" s="5"/>
    </row>
    <row r="264" spans="1:30" x14ac:dyDescent="0.3">
      <c r="A264" s="113">
        <v>13</v>
      </c>
      <c r="B264" s="12" t="s">
        <v>321</v>
      </c>
      <c r="C264" s="30">
        <f t="shared" si="12"/>
        <v>1665</v>
      </c>
      <c r="D264" s="12" t="str">
        <f t="shared" si="13"/>
        <v>MOBILIARIO</v>
      </c>
      <c r="E264" s="106" t="s">
        <v>76</v>
      </c>
      <c r="F264" s="5"/>
      <c r="G264" s="15"/>
      <c r="H264" s="41" t="s">
        <v>404</v>
      </c>
      <c r="I264" s="5"/>
      <c r="J264" s="5"/>
      <c r="K264" s="1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14"/>
      <c r="W264" s="39" t="s">
        <v>195</v>
      </c>
      <c r="X264" s="5"/>
      <c r="Y264" s="5"/>
      <c r="Z264" s="69"/>
      <c r="AA264" s="5"/>
      <c r="AB264" s="5"/>
      <c r="AC264" s="5"/>
      <c r="AD264" s="5"/>
    </row>
    <row r="265" spans="1:30" x14ac:dyDescent="0.3">
      <c r="A265" s="113">
        <v>3</v>
      </c>
      <c r="B265" s="12" t="s">
        <v>274</v>
      </c>
      <c r="C265" s="30">
        <f t="shared" si="12"/>
        <v>1665</v>
      </c>
      <c r="D265" s="12" t="str">
        <f t="shared" si="13"/>
        <v>MOBILIARIO</v>
      </c>
      <c r="E265" s="106" t="s">
        <v>76</v>
      </c>
      <c r="F265" s="103" t="s">
        <v>204</v>
      </c>
      <c r="G265" s="40"/>
      <c r="H265" s="41" t="s">
        <v>404</v>
      </c>
      <c r="I265" s="131">
        <v>2020</v>
      </c>
      <c r="J265" s="60"/>
      <c r="K265" s="103" t="s">
        <v>209</v>
      </c>
      <c r="L265" s="131" t="s">
        <v>78</v>
      </c>
      <c r="M265" s="48" t="s">
        <v>201</v>
      </c>
      <c r="N265" s="131" t="s">
        <v>201</v>
      </c>
      <c r="O265" s="131" t="s">
        <v>201</v>
      </c>
      <c r="P265" s="60"/>
      <c r="Q265" s="131"/>
      <c r="R265" s="131"/>
      <c r="S265" s="48"/>
      <c r="T265" s="131"/>
      <c r="U265" s="131">
        <v>1950000</v>
      </c>
      <c r="V265" s="61">
        <v>1500000</v>
      </c>
      <c r="W265" s="39" t="s">
        <v>195</v>
      </c>
      <c r="X265" s="131"/>
      <c r="Y265" s="48" t="s">
        <v>203</v>
      </c>
      <c r="Z265" s="95"/>
      <c r="AA265" s="45"/>
      <c r="AB265" s="44"/>
      <c r="AC265" s="46"/>
      <c r="AD265" s="46"/>
    </row>
    <row r="266" spans="1:30" x14ac:dyDescent="0.3">
      <c r="A266" s="113">
        <v>13</v>
      </c>
      <c r="B266" s="12" t="s">
        <v>314</v>
      </c>
      <c r="C266" s="30">
        <f t="shared" si="12"/>
        <v>1665</v>
      </c>
      <c r="D266" s="12" t="str">
        <f t="shared" si="13"/>
        <v>MOBILIARIO</v>
      </c>
      <c r="E266" s="106" t="s">
        <v>76</v>
      </c>
      <c r="F266" s="5"/>
      <c r="G266" s="15"/>
      <c r="H266" s="41" t="s">
        <v>404</v>
      </c>
      <c r="I266" s="5"/>
      <c r="J266" s="5"/>
      <c r="K266" s="1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14"/>
      <c r="W266" s="39" t="s">
        <v>195</v>
      </c>
      <c r="X266" s="5"/>
      <c r="Y266" s="5"/>
      <c r="Z266" s="69"/>
      <c r="AA266" s="5"/>
      <c r="AB266" s="5"/>
      <c r="AC266" s="5"/>
      <c r="AD266" s="5"/>
    </row>
    <row r="267" spans="1:30" x14ac:dyDescent="0.3">
      <c r="A267" s="113">
        <v>1</v>
      </c>
      <c r="B267" s="12" t="s">
        <v>286</v>
      </c>
      <c r="C267" s="30">
        <f t="shared" si="12"/>
        <v>1670</v>
      </c>
      <c r="D267" s="12" t="str">
        <f t="shared" si="13"/>
        <v>EQUIPO MULTIFUNCIONAL</v>
      </c>
      <c r="E267" s="106" t="s">
        <v>76</v>
      </c>
      <c r="F267" s="5" t="s">
        <v>204</v>
      </c>
      <c r="G267" s="56"/>
      <c r="H267" s="41" t="s">
        <v>404</v>
      </c>
      <c r="I267" s="51">
        <v>2018</v>
      </c>
      <c r="J267" s="5"/>
      <c r="K267" s="5" t="s">
        <v>191</v>
      </c>
      <c r="L267" s="5" t="s">
        <v>78</v>
      </c>
      <c r="M267" s="57" t="s">
        <v>206</v>
      </c>
      <c r="N267" s="58" t="s">
        <v>207</v>
      </c>
      <c r="O267" s="37" t="s">
        <v>208</v>
      </c>
      <c r="P267" s="5"/>
      <c r="Q267" s="5"/>
      <c r="R267" s="5"/>
      <c r="S267" s="57"/>
      <c r="T267" s="58"/>
      <c r="U267" s="37">
        <v>1200000</v>
      </c>
      <c r="V267" s="14">
        <v>500000</v>
      </c>
      <c r="W267" s="39" t="s">
        <v>195</v>
      </c>
      <c r="X267" s="5"/>
      <c r="Y267" s="52" t="s">
        <v>205</v>
      </c>
      <c r="Z267" s="96"/>
      <c r="AA267" s="51"/>
      <c r="AB267" s="53"/>
      <c r="AC267" s="54"/>
      <c r="AD267" s="55"/>
    </row>
    <row r="268" spans="1:30" x14ac:dyDescent="0.3">
      <c r="A268" s="113">
        <v>1</v>
      </c>
      <c r="B268" s="33" t="s">
        <v>166</v>
      </c>
      <c r="C268" s="30">
        <f t="shared" si="12"/>
        <v>1680</v>
      </c>
      <c r="D268" s="12" t="str">
        <f t="shared" si="13"/>
        <v>EQUIPO DE COCINA</v>
      </c>
      <c r="E268" s="106" t="s">
        <v>76</v>
      </c>
      <c r="F268" s="5" t="s">
        <v>126</v>
      </c>
      <c r="G268" s="40"/>
      <c r="H268" s="41" t="s">
        <v>404</v>
      </c>
      <c r="I268" s="37">
        <v>2018</v>
      </c>
      <c r="J268" s="5"/>
      <c r="K268" s="5" t="s">
        <v>191</v>
      </c>
      <c r="L268" s="5" t="s">
        <v>76</v>
      </c>
      <c r="M268" s="35" t="s">
        <v>201</v>
      </c>
      <c r="N268" s="39" t="s">
        <v>201</v>
      </c>
      <c r="O268" s="5" t="s">
        <v>201</v>
      </c>
      <c r="P268" s="5"/>
      <c r="Q268" s="5"/>
      <c r="R268" s="5"/>
      <c r="S268" s="132"/>
      <c r="T268" s="36"/>
      <c r="U268" s="37">
        <v>180000</v>
      </c>
      <c r="V268" s="14">
        <v>170000</v>
      </c>
      <c r="W268" s="39" t="s">
        <v>195</v>
      </c>
      <c r="X268" s="5"/>
      <c r="Y268" s="35" t="s">
        <v>196</v>
      </c>
      <c r="Z268" s="97"/>
      <c r="AA268" s="37"/>
      <c r="AB268" s="38"/>
      <c r="AC268" s="42"/>
      <c r="AD268" s="42"/>
    </row>
    <row r="269" spans="1:30" x14ac:dyDescent="0.3">
      <c r="A269" s="113">
        <v>1</v>
      </c>
      <c r="B269" s="33" t="s">
        <v>341</v>
      </c>
      <c r="C269" s="30">
        <f t="shared" si="12"/>
        <v>1680</v>
      </c>
      <c r="D269" s="12" t="str">
        <f t="shared" si="13"/>
        <v>EQUIPO DE COCINA</v>
      </c>
      <c r="E269" s="106" t="s">
        <v>76</v>
      </c>
      <c r="F269" s="5" t="s">
        <v>126</v>
      </c>
      <c r="G269" s="40"/>
      <c r="H269" s="41" t="s">
        <v>404</v>
      </c>
      <c r="I269" s="37">
        <v>2018</v>
      </c>
      <c r="J269" s="5"/>
      <c r="K269" s="39" t="s">
        <v>191</v>
      </c>
      <c r="L269" s="5" t="s">
        <v>78</v>
      </c>
      <c r="M269" s="35" t="s">
        <v>201</v>
      </c>
      <c r="N269" s="39" t="s">
        <v>201</v>
      </c>
      <c r="O269" s="5" t="s">
        <v>201</v>
      </c>
      <c r="P269" s="5"/>
      <c r="Q269" s="39"/>
      <c r="R269" s="5"/>
      <c r="S269" s="132"/>
      <c r="T269" s="37"/>
      <c r="U269" s="102">
        <v>120000</v>
      </c>
      <c r="V269" s="14">
        <v>100000</v>
      </c>
      <c r="W269" s="39" t="s">
        <v>195</v>
      </c>
      <c r="X269" s="5"/>
      <c r="Y269" s="35" t="s">
        <v>196</v>
      </c>
      <c r="Z269" s="69"/>
      <c r="AA269" s="5"/>
      <c r="AB269" s="5"/>
      <c r="AC269" s="5"/>
      <c r="AD269" s="5"/>
    </row>
    <row r="270" spans="1:30" x14ac:dyDescent="0.3">
      <c r="A270" s="113">
        <v>1</v>
      </c>
      <c r="B270" s="33" t="s">
        <v>342</v>
      </c>
      <c r="C270" s="30">
        <f t="shared" si="12"/>
        <v>1680</v>
      </c>
      <c r="D270" s="12" t="str">
        <f t="shared" si="13"/>
        <v>EQUIPO DE COCINA</v>
      </c>
      <c r="E270" s="106" t="s">
        <v>76</v>
      </c>
      <c r="F270" s="5" t="s">
        <v>126</v>
      </c>
      <c r="G270" s="40"/>
      <c r="H270" s="41" t="s">
        <v>404</v>
      </c>
      <c r="I270" s="37">
        <v>2018</v>
      </c>
      <c r="J270" s="5"/>
      <c r="K270" s="39" t="s">
        <v>191</v>
      </c>
      <c r="L270" s="5" t="s">
        <v>78</v>
      </c>
      <c r="M270" s="35" t="s">
        <v>201</v>
      </c>
      <c r="N270" s="39" t="s">
        <v>201</v>
      </c>
      <c r="O270" s="5" t="s">
        <v>201</v>
      </c>
      <c r="P270" s="5"/>
      <c r="Q270" s="39"/>
      <c r="R270" s="5"/>
      <c r="S270" s="132"/>
      <c r="T270" s="37"/>
      <c r="U270" s="102">
        <v>50000</v>
      </c>
      <c r="V270" s="14">
        <v>40000</v>
      </c>
      <c r="W270" s="39" t="s">
        <v>195</v>
      </c>
      <c r="X270" s="5"/>
      <c r="Y270" s="35" t="s">
        <v>196</v>
      </c>
      <c r="Z270" s="98"/>
      <c r="AA270" s="50"/>
      <c r="AB270" s="38"/>
      <c r="AC270" s="49"/>
      <c r="AD270" s="2"/>
    </row>
    <row r="271" spans="1:30" x14ac:dyDescent="0.3">
      <c r="A271" s="113">
        <v>2</v>
      </c>
      <c r="B271" s="33" t="s">
        <v>129</v>
      </c>
      <c r="C271" s="30">
        <f t="shared" si="12"/>
        <v>1680</v>
      </c>
      <c r="D271" s="12" t="str">
        <f t="shared" si="13"/>
        <v>EQUIPO DE COCINA</v>
      </c>
      <c r="E271" s="106" t="s">
        <v>76</v>
      </c>
      <c r="F271" s="103" t="s">
        <v>126</v>
      </c>
      <c r="G271" s="40"/>
      <c r="H271" s="41" t="s">
        <v>404</v>
      </c>
      <c r="I271" s="37">
        <v>2018</v>
      </c>
      <c r="J271" s="5"/>
      <c r="K271" s="39" t="s">
        <v>191</v>
      </c>
      <c r="L271" s="5" t="s">
        <v>78</v>
      </c>
      <c r="M271" s="35" t="s">
        <v>201</v>
      </c>
      <c r="N271" s="39" t="s">
        <v>201</v>
      </c>
      <c r="O271" s="5" t="s">
        <v>201</v>
      </c>
      <c r="P271" s="5"/>
      <c r="Q271" s="39"/>
      <c r="R271" s="5"/>
      <c r="S271" s="132"/>
      <c r="T271" s="37"/>
      <c r="U271" s="102">
        <v>150000</v>
      </c>
      <c r="V271" s="14">
        <v>100000</v>
      </c>
      <c r="W271" s="39" t="s">
        <v>195</v>
      </c>
      <c r="X271" s="5"/>
      <c r="Y271" s="35" t="s">
        <v>196</v>
      </c>
      <c r="Z271" s="69"/>
      <c r="AA271" s="5"/>
      <c r="AB271" s="5"/>
      <c r="AC271" s="5"/>
      <c r="AD271" s="5"/>
    </row>
    <row r="272" spans="1:30" x14ac:dyDescent="0.3">
      <c r="A272" s="113">
        <v>1</v>
      </c>
      <c r="B272" s="33" t="s">
        <v>344</v>
      </c>
      <c r="C272" s="30">
        <f t="shared" si="12"/>
        <v>1680</v>
      </c>
      <c r="D272" s="12" t="str">
        <f t="shared" si="13"/>
        <v>EQUIPO DE COCINA</v>
      </c>
      <c r="E272" s="106" t="s">
        <v>76</v>
      </c>
      <c r="F272" s="5" t="s">
        <v>126</v>
      </c>
      <c r="G272" s="47"/>
      <c r="H272" s="41" t="s">
        <v>404</v>
      </c>
      <c r="I272" s="37">
        <v>2018</v>
      </c>
      <c r="J272" s="5"/>
      <c r="K272" s="5" t="s">
        <v>191</v>
      </c>
      <c r="L272" s="5" t="s">
        <v>78</v>
      </c>
      <c r="M272" s="35" t="s">
        <v>201</v>
      </c>
      <c r="N272" s="39" t="s">
        <v>201</v>
      </c>
      <c r="O272" s="5" t="s">
        <v>201</v>
      </c>
      <c r="P272" s="5"/>
      <c r="Q272" s="5"/>
      <c r="R272" s="5"/>
      <c r="S272" s="35"/>
      <c r="T272" s="36"/>
      <c r="U272" s="37">
        <v>20000</v>
      </c>
      <c r="V272" s="14">
        <v>150000</v>
      </c>
      <c r="W272" s="39" t="s">
        <v>195</v>
      </c>
      <c r="X272" s="5"/>
      <c r="Y272" s="48" t="s">
        <v>203</v>
      </c>
      <c r="Z272" s="69"/>
      <c r="AA272" s="5"/>
      <c r="AB272" s="5"/>
      <c r="AC272" s="5"/>
      <c r="AD272" s="5"/>
    </row>
    <row r="273" spans="1:30" x14ac:dyDescent="0.3">
      <c r="A273" s="113">
        <v>1</v>
      </c>
      <c r="B273" s="33" t="s">
        <v>200</v>
      </c>
      <c r="C273" s="30">
        <f t="shared" si="12"/>
        <v>1680</v>
      </c>
      <c r="D273" s="12" t="str">
        <f t="shared" si="13"/>
        <v>EQUIPO DE COCINA</v>
      </c>
      <c r="E273" s="106" t="s">
        <v>76</v>
      </c>
      <c r="F273" s="5" t="s">
        <v>126</v>
      </c>
      <c r="G273" s="5"/>
      <c r="H273" s="41" t="s">
        <v>404</v>
      </c>
      <c r="I273" s="37">
        <v>2018</v>
      </c>
      <c r="J273" s="5"/>
      <c r="K273" s="5" t="s">
        <v>191</v>
      </c>
      <c r="L273" s="5" t="s">
        <v>76</v>
      </c>
      <c r="M273" s="35" t="s">
        <v>201</v>
      </c>
      <c r="N273" s="39" t="s">
        <v>201</v>
      </c>
      <c r="O273" s="5" t="s">
        <v>201</v>
      </c>
      <c r="P273" s="5"/>
      <c r="Q273" s="5"/>
      <c r="R273" s="5"/>
      <c r="S273" s="35"/>
      <c r="T273" s="43"/>
      <c r="U273" s="37">
        <v>1000000</v>
      </c>
      <c r="V273" s="14">
        <v>450000</v>
      </c>
      <c r="W273" s="39" t="s">
        <v>195</v>
      </c>
      <c r="X273" s="5"/>
      <c r="Y273" s="35" t="s">
        <v>196</v>
      </c>
      <c r="Z273" s="96"/>
      <c r="AA273" s="37"/>
      <c r="AB273" s="38"/>
      <c r="AC273" s="42"/>
      <c r="AD273" s="42"/>
    </row>
    <row r="274" spans="1:30" x14ac:dyDescent="0.3">
      <c r="A274" s="114">
        <v>1</v>
      </c>
      <c r="B274" s="36" t="s">
        <v>130</v>
      </c>
      <c r="C274" s="30">
        <f t="shared" si="12"/>
        <v>1680</v>
      </c>
      <c r="D274" s="12" t="str">
        <f t="shared" si="13"/>
        <v>EQUIPO DE COCINA</v>
      </c>
      <c r="E274" s="106" t="s">
        <v>76</v>
      </c>
      <c r="F274" s="103" t="s">
        <v>126</v>
      </c>
      <c r="G274" s="40"/>
      <c r="H274" s="41" t="s">
        <v>404</v>
      </c>
      <c r="I274" s="37">
        <v>2019</v>
      </c>
      <c r="J274" s="5"/>
      <c r="K274" s="5" t="s">
        <v>191</v>
      </c>
      <c r="L274" s="5" t="s">
        <v>78</v>
      </c>
      <c r="M274" s="132" t="s">
        <v>192</v>
      </c>
      <c r="N274" s="36" t="s">
        <v>193</v>
      </c>
      <c r="O274" s="37" t="s">
        <v>194</v>
      </c>
      <c r="P274" s="5"/>
      <c r="Q274" s="5"/>
      <c r="R274" s="5"/>
      <c r="S274" s="132"/>
      <c r="T274" s="36"/>
      <c r="U274" s="37">
        <v>1300000</v>
      </c>
      <c r="V274" s="14">
        <v>1000000</v>
      </c>
      <c r="W274" s="39" t="s">
        <v>195</v>
      </c>
      <c r="X274" s="5"/>
      <c r="Y274" s="132" t="s">
        <v>196</v>
      </c>
      <c r="Z274" s="99"/>
      <c r="AA274" s="37"/>
      <c r="AB274" s="38"/>
      <c r="AC274" s="42"/>
      <c r="AD274" s="42"/>
    </row>
    <row r="275" spans="1:30" x14ac:dyDescent="0.3">
      <c r="A275" s="145">
        <v>1</v>
      </c>
      <c r="B275" s="131" t="s">
        <v>202</v>
      </c>
      <c r="C275" s="30">
        <f t="shared" si="12"/>
        <v>1680</v>
      </c>
      <c r="D275" s="12" t="str">
        <f t="shared" si="13"/>
        <v>EQUIPO DE COCINA</v>
      </c>
      <c r="E275" s="106" t="s">
        <v>76</v>
      </c>
      <c r="F275" s="5" t="s">
        <v>126</v>
      </c>
      <c r="G275" s="40"/>
      <c r="H275" s="41" t="s">
        <v>404</v>
      </c>
      <c r="I275" s="37">
        <v>2022</v>
      </c>
      <c r="J275" s="60"/>
      <c r="K275" s="5" t="s">
        <v>191</v>
      </c>
      <c r="L275" s="5" t="s">
        <v>78</v>
      </c>
      <c r="M275" s="48" t="s">
        <v>201</v>
      </c>
      <c r="N275" s="131" t="s">
        <v>201</v>
      </c>
      <c r="O275" s="131" t="s">
        <v>201</v>
      </c>
      <c r="P275" s="60"/>
      <c r="Q275" s="131"/>
      <c r="R275" s="131"/>
      <c r="S275" s="48"/>
      <c r="T275" s="131"/>
      <c r="U275" s="131">
        <v>80000</v>
      </c>
      <c r="V275" s="61">
        <v>60000</v>
      </c>
      <c r="W275" s="39" t="s">
        <v>195</v>
      </c>
      <c r="X275" s="131"/>
      <c r="Y275" s="132" t="s">
        <v>196</v>
      </c>
      <c r="Z275" s="96"/>
      <c r="AA275" s="37"/>
      <c r="AB275" s="38"/>
      <c r="AC275" s="42"/>
      <c r="AD275" s="42"/>
    </row>
    <row r="276" spans="1:30" x14ac:dyDescent="0.3">
      <c r="A276" s="82">
        <v>1</v>
      </c>
      <c r="B276" s="12" t="s">
        <v>405</v>
      </c>
      <c r="C276" s="30">
        <f t="shared" si="12"/>
        <v>1655</v>
      </c>
      <c r="D276" s="12" t="str">
        <f t="shared" si="13"/>
        <v>EQUIPO EDUCACION FISICA</v>
      </c>
      <c r="E276" s="106"/>
      <c r="F276" s="5"/>
      <c r="G276" s="15"/>
      <c r="H276" s="41" t="s">
        <v>404</v>
      </c>
      <c r="I276" s="146">
        <v>2025</v>
      </c>
      <c r="L276" s="147" t="s">
        <v>78</v>
      </c>
      <c r="Z276" s="96"/>
      <c r="AA276" s="37"/>
      <c r="AB276" s="38"/>
      <c r="AC276" s="42"/>
      <c r="AD276" s="42"/>
    </row>
    <row r="277" spans="1:30" x14ac:dyDescent="0.3">
      <c r="A277" s="82">
        <v>10</v>
      </c>
      <c r="B277" s="12" t="s">
        <v>98</v>
      </c>
      <c r="C277" s="30">
        <f t="shared" ref="C277" si="14">+IF(OR(ISNUMBER(SEARCH("BOTIQUIN",B277)),ISNUMBER(SEARCH("SILLA",B277)),ISNUMBER(SEARCH("MESA",B277)),ISNUMBER(SEARCH("GABETERO",B277)),ISNUMBER(SEARCH("ARMARIO",B277)),ISNUMBER(SEARCH("ESTANTE",B277)), ISNUMBER(SEARCH("ESCRITORIO",B277)), ISNUMBER(SEARCH("VENTILADOR",B277)), ISNUMBER(SEARCH("CAMA",B277)), ISNUMBER(SEARCH("COLCHO",B277)), ISNUMBER(SEARCH("ACRILICO",B277)),ISNUMBER(SEARCH("EXTINTOR",B277))),1665,IF(OR(ISNUMBER(SEARCH("BURETA",B277)),ISNUMBER(SEARCH("REACTIVO",B277)),ISNUMBER(SEARCH("DECANTACION",B277)),ISNUMBER(SEARCH("GRADILLA",B277)),ISNUMBER(SEARCH("ENSAYO",B277)),ISNUMBER(SEARCH("MATRAZ",B277)),ISNUMBER(SEARCH("AFORADO",B277)),ISNUMBER(SEARCH("DIGITACION",B277)),ISNUMBER(SEARCH("CONDENSADOR",B277)),ISNUMBER(SEARCH("PROBETA",B277)),ISNUMBER(SEARCH("TERMOMETRO",B277)), ISNUMBER(SEARCH("PIPETA",B277)), ISNUMBER(SEARCH("UNION CN",B277))),1660,IF(OR(ISNUMBER(SEARCH("ARO",B277)),ISNUMBER(SEARCH("CONO",B277)),ISNUMBER(SEARCH("JABALINA",B277)),ISNUMBER(SEARCH("DISCO",B277)),ISNUMBER(SEARCH("BALA",B277)),ISNUMBER(SEARCH("TRAJE",B277)),ISNUMBER(SEARCH("FALDA",B277)),ISNUMBER(SEARCH("SOMBRERO",B277)),ISNUMBER(SEARCH("BALON",B277))),1655,IF(OR(ISNUMBER(SEARCH("PARLANTE",B277)),ISNUMBER(SEARCH("REGULADOR",B277)),ISNUMBER(SEARCH("BAFLE",B277)),ISNUMBER(SEARCH("PORTATIL",B277)),ISNUMBER(SEARCH("ROUTER",B277)),ISNUMBER(SEARCH("CARGADOR",B277)),ISNUMBER(SEARCH("SONIDO",B277)),ISNUMBER(SEARCH("TELEVISOR",B277)),ISNUMBER(SEARCH("IMPRESORA",B277)),ISNUMBER(SEARCH("TELEVISOR",B277)),ISNUMBER(SEARCH("BEAM",B277)),ISNUMBER(SEARCH("TELEVISOR",B277)),ISNUMBER(SEARCH("MICROFONO",B277)), ISNUMBER(SEARCH("DVD",B277)), ISNUMBER(SEARCH("GRABADORA",B277)), ISNUMBER(SEARCH("MOUSE",B277))),1670,IF(OR(ISNUMBER(SEARCH("LICUADORA",B277)),ISNUMBER(SEARCH("MEDIDOR",B277)),ISNUMBER(SEARCH("OLLA",B277)),ISNUMBER(SEARCH("CALDERO",B277)),ISNUMBER(SEARCH("ESTUFA",B277)),ISNUMBER(SEARCH("NEVERA",B277)),ISNUMBER(SEARCH("CONGELADOR",B277)), ISNUMBER(SEARCH("BASCULA",B277)), ISNUMBER(SEARCH("CILINDRO",B277))),1680,0)))))</f>
        <v>1655</v>
      </c>
      <c r="D277" s="12" t="str">
        <f t="shared" ref="D277" si="15">+IF(C277=1665,"MOBILIARIO",IF(C277=1660,"EQUIPO LABORATORIO",IF(C277=1655,"EQUIPO EDUCACION FISICA",IF(C277=1670,"EQUIPO MULTIFUNCIONAL",IF(C277=1680,"EQUIPO DE COCINA","NA")))))</f>
        <v>EQUIPO EDUCACION FISICA</v>
      </c>
      <c r="E277" s="106"/>
      <c r="F277" s="5"/>
      <c r="G277" s="15"/>
      <c r="H277" s="41" t="s">
        <v>404</v>
      </c>
      <c r="I277" s="148">
        <v>2025</v>
      </c>
      <c r="L277" s="147" t="s">
        <v>78</v>
      </c>
      <c r="Z277" s="95"/>
      <c r="AA277" s="45"/>
      <c r="AB277" s="44"/>
      <c r="AC277" s="46"/>
      <c r="AD277" s="46"/>
    </row>
    <row r="278" spans="1:30" x14ac:dyDescent="0.3">
      <c r="A278" s="113">
        <v>2</v>
      </c>
      <c r="B278" s="12" t="s">
        <v>386</v>
      </c>
      <c r="C278" s="30">
        <f t="shared" ref="C278:C354" si="16">+IF(OR(ISNUMBER(SEARCH("BOTIQUIN",B278)),ISNUMBER(SEARCH("SILLA",B278)),ISNUMBER(SEARCH("MESA",B278)),ISNUMBER(SEARCH("GABETERO",B278)),ISNUMBER(SEARCH("ARMARIO",B278)),ISNUMBER(SEARCH("ESTANTE",B278)), ISNUMBER(SEARCH("ESCRITORIO",B278)), ISNUMBER(SEARCH("VENTILADOR",B278)), ISNUMBER(SEARCH("CAMA",B278)), ISNUMBER(SEARCH("COLCHO",B278)), ISNUMBER(SEARCH("ACRILICO",B278)),ISNUMBER(SEARCH("EXTINTOR",B278))),1665,IF(OR(ISNUMBER(SEARCH("BURETA",B278)),ISNUMBER(SEARCH("REACTIVO",B278)),ISNUMBER(SEARCH("DECANTACION",B278)),ISNUMBER(SEARCH("GRADILLA",B278)),ISNUMBER(SEARCH("ENSAYO",B278)),ISNUMBER(SEARCH("MATRAZ",B278)),ISNUMBER(SEARCH("AFORADO",B278)),ISNUMBER(SEARCH("DIGITACION",B278)),ISNUMBER(SEARCH("CONDENSADOR",B278)),ISNUMBER(SEARCH("PROBETA",B278)),ISNUMBER(SEARCH("TERMOMETRO",B278)), ISNUMBER(SEARCH("PIPETA",B278)), ISNUMBER(SEARCH("UNION CN",B278))),1660,IF(OR(ISNUMBER(SEARCH("ARO",B278)),ISNUMBER(SEARCH("CONO",B278)),ISNUMBER(SEARCH("JABALINA",B278)),ISNUMBER(SEARCH("DISCO",B278)),ISNUMBER(SEARCH("BALA",B278)),ISNUMBER(SEARCH("TRAJE",B278)),ISNUMBER(SEARCH("FALDA",B278)),ISNUMBER(SEARCH("SOMBRERO",B278)),ISNUMBER(SEARCH("BALON",B278))),1655,IF(OR(ISNUMBER(SEARCH("PARLANTE",B278)),ISNUMBER(SEARCH("REGULADOR",B278)),ISNUMBER(SEARCH("BAFLE",B278)),ISNUMBER(SEARCH("PORTATIL",B278)),ISNUMBER(SEARCH("ROUTER",B278)),ISNUMBER(SEARCH("CARGADOR",B278)),ISNUMBER(SEARCH("SONIDO",B278)),ISNUMBER(SEARCH("TELEVISOR",B278)),ISNUMBER(SEARCH("IMPRESORA",B278)),ISNUMBER(SEARCH("TELEVISOR",B278)),ISNUMBER(SEARCH("BEAM",B278)),ISNUMBER(SEARCH("TELEVISOR",B278)),ISNUMBER(SEARCH("MICROFONO",B278)), ISNUMBER(SEARCH("DVD",B278)), ISNUMBER(SEARCH("GRABADORA",B278)), ISNUMBER(SEARCH("MOUSE",B278))),1670,IF(OR(ISNUMBER(SEARCH("LICUADORA",B278)),ISNUMBER(SEARCH("MEDIDOR",B278)),ISNUMBER(SEARCH("OLLA",B278)),ISNUMBER(SEARCH("CALDERO",B278)),ISNUMBER(SEARCH("ESTUFA",B278)),ISNUMBER(SEARCH("NEVERA",B278)),ISNUMBER(SEARCH("CONGELADOR",B278)), ISNUMBER(SEARCH("BASCULA",B278)), ISNUMBER(SEARCH("CILINDRO",B278))),1680,0)))))</f>
        <v>1665</v>
      </c>
      <c r="D278" s="12" t="str">
        <f t="shared" ref="D278:D355" si="17">+IF(C278=1665,"MOBILIARIO",IF(C278=1660,"EQUIPO LABORATORIO",IF(C278=1655,"EQUIPO EDUCACION FISICA",IF(C278=1670,"EQUIPO MULTIFUNCIONAL",IF(C278=1680,"EQUIPO DE COCINA","NA")))))</f>
        <v>MOBILIARIO</v>
      </c>
      <c r="E278" s="106" t="s">
        <v>76</v>
      </c>
      <c r="F278" s="103" t="s">
        <v>204</v>
      </c>
      <c r="G278" s="40"/>
      <c r="H278" s="41" t="s">
        <v>372</v>
      </c>
      <c r="I278" s="130">
        <v>2020</v>
      </c>
      <c r="J278" s="60"/>
      <c r="K278" s="103" t="s">
        <v>209</v>
      </c>
      <c r="L278" s="131" t="s">
        <v>78</v>
      </c>
      <c r="M278" s="48" t="s">
        <v>201</v>
      </c>
      <c r="N278" s="131" t="s">
        <v>201</v>
      </c>
      <c r="O278" s="131" t="s">
        <v>201</v>
      </c>
      <c r="P278" s="60"/>
      <c r="Q278" s="131"/>
      <c r="R278" s="131"/>
      <c r="S278" s="48"/>
      <c r="T278" s="131"/>
      <c r="U278" s="131">
        <v>1950000</v>
      </c>
      <c r="V278" s="61">
        <v>1500000</v>
      </c>
      <c r="W278" s="39" t="s">
        <v>387</v>
      </c>
      <c r="X278" s="131"/>
      <c r="Y278" s="48" t="s">
        <v>203</v>
      </c>
      <c r="Z278" s="69"/>
      <c r="AA278" s="5"/>
      <c r="AB278" s="5"/>
      <c r="AC278" s="5"/>
      <c r="AD278" s="5"/>
    </row>
    <row r="279" spans="1:30" x14ac:dyDescent="0.3">
      <c r="A279" s="113">
        <v>1</v>
      </c>
      <c r="B279" s="33" t="s">
        <v>166</v>
      </c>
      <c r="C279" s="30">
        <f t="shared" si="16"/>
        <v>1680</v>
      </c>
      <c r="D279" s="12" t="str">
        <f t="shared" si="17"/>
        <v>EQUIPO DE COCINA</v>
      </c>
      <c r="E279" s="106" t="s">
        <v>76</v>
      </c>
      <c r="F279" s="5" t="s">
        <v>126</v>
      </c>
      <c r="G279" s="40"/>
      <c r="H279" s="41" t="s">
        <v>372</v>
      </c>
      <c r="I279" s="123">
        <v>2018</v>
      </c>
      <c r="J279" s="5"/>
      <c r="K279" s="5" t="s">
        <v>191</v>
      </c>
      <c r="L279" s="5" t="s">
        <v>81</v>
      </c>
      <c r="M279" s="35" t="s">
        <v>201</v>
      </c>
      <c r="N279" s="39" t="s">
        <v>201</v>
      </c>
      <c r="O279" s="5" t="s">
        <v>201</v>
      </c>
      <c r="P279" s="5"/>
      <c r="Q279" s="5"/>
      <c r="R279" s="5"/>
      <c r="S279" s="132"/>
      <c r="T279" s="36"/>
      <c r="U279" s="37">
        <v>180000</v>
      </c>
      <c r="V279" s="14">
        <v>170000</v>
      </c>
      <c r="W279" s="39" t="s">
        <v>387</v>
      </c>
      <c r="X279" s="5"/>
      <c r="Y279" s="35" t="s">
        <v>196</v>
      </c>
      <c r="Z279" s="69"/>
      <c r="AA279" s="5"/>
      <c r="AB279" s="5"/>
      <c r="AC279" s="5"/>
      <c r="AD279" s="5"/>
    </row>
    <row r="280" spans="1:30" x14ac:dyDescent="0.3">
      <c r="A280" s="113">
        <v>1</v>
      </c>
      <c r="B280" s="33" t="s">
        <v>341</v>
      </c>
      <c r="C280" s="30">
        <f t="shared" si="16"/>
        <v>1680</v>
      </c>
      <c r="D280" s="12" t="str">
        <f t="shared" si="17"/>
        <v>EQUIPO DE COCINA</v>
      </c>
      <c r="E280" s="106" t="s">
        <v>76</v>
      </c>
      <c r="F280" s="5" t="s">
        <v>126</v>
      </c>
      <c r="G280" s="40"/>
      <c r="H280" s="41" t="s">
        <v>372</v>
      </c>
      <c r="I280" s="123">
        <v>2018</v>
      </c>
      <c r="J280" s="5"/>
      <c r="K280" s="39" t="s">
        <v>191</v>
      </c>
      <c r="L280" s="5" t="s">
        <v>78</v>
      </c>
      <c r="M280" s="35" t="s">
        <v>201</v>
      </c>
      <c r="N280" s="39" t="s">
        <v>201</v>
      </c>
      <c r="O280" s="5" t="s">
        <v>201</v>
      </c>
      <c r="P280" s="5"/>
      <c r="Q280" s="39"/>
      <c r="R280" s="5"/>
      <c r="S280" s="132"/>
      <c r="T280" s="37"/>
      <c r="U280" s="102">
        <v>120000</v>
      </c>
      <c r="V280" s="14">
        <v>100000</v>
      </c>
      <c r="W280" s="39" t="s">
        <v>387</v>
      </c>
      <c r="X280" s="5"/>
      <c r="Y280" s="35" t="s">
        <v>196</v>
      </c>
      <c r="Z280" s="69"/>
      <c r="AA280" s="5"/>
      <c r="AB280" s="5"/>
      <c r="AC280" s="5"/>
      <c r="AD280" s="5"/>
    </row>
    <row r="281" spans="1:30" x14ac:dyDescent="0.3">
      <c r="A281" s="113">
        <v>1</v>
      </c>
      <c r="B281" s="33" t="s">
        <v>343</v>
      </c>
      <c r="C281" s="30">
        <f t="shared" si="16"/>
        <v>1680</v>
      </c>
      <c r="D281" s="12" t="str">
        <f t="shared" si="17"/>
        <v>EQUIPO DE COCINA</v>
      </c>
      <c r="E281" s="106" t="s">
        <v>76</v>
      </c>
      <c r="F281" s="103" t="s">
        <v>126</v>
      </c>
      <c r="G281" s="40"/>
      <c r="H281" s="41" t="s">
        <v>372</v>
      </c>
      <c r="I281" s="123">
        <v>2018</v>
      </c>
      <c r="J281" s="5"/>
      <c r="K281" s="39" t="s">
        <v>191</v>
      </c>
      <c r="L281" s="5" t="s">
        <v>78</v>
      </c>
      <c r="M281" s="35" t="s">
        <v>201</v>
      </c>
      <c r="N281" s="39" t="s">
        <v>201</v>
      </c>
      <c r="O281" s="5" t="s">
        <v>201</v>
      </c>
      <c r="P281" s="5"/>
      <c r="Q281" s="39"/>
      <c r="R281" s="5"/>
      <c r="S281" s="132"/>
      <c r="T281" s="37"/>
      <c r="U281" s="102">
        <v>150000</v>
      </c>
      <c r="V281" s="14">
        <v>100000</v>
      </c>
      <c r="W281" s="39" t="s">
        <v>387</v>
      </c>
      <c r="X281" s="5"/>
      <c r="Y281" s="35" t="s">
        <v>196</v>
      </c>
      <c r="Z281" s="69"/>
      <c r="AA281" s="5"/>
      <c r="AB281" s="5"/>
      <c r="AC281" s="5"/>
      <c r="AD281" s="5"/>
    </row>
    <row r="282" spans="1:30" x14ac:dyDescent="0.3">
      <c r="A282" s="113">
        <v>1</v>
      </c>
      <c r="B282" s="33" t="s">
        <v>388</v>
      </c>
      <c r="C282" s="30">
        <f t="shared" si="16"/>
        <v>1680</v>
      </c>
      <c r="D282" s="12" t="str">
        <f t="shared" si="17"/>
        <v>EQUIPO DE COCINA</v>
      </c>
      <c r="E282" s="106" t="s">
        <v>76</v>
      </c>
      <c r="F282" s="5" t="s">
        <v>126</v>
      </c>
      <c r="G282" s="47"/>
      <c r="H282" s="41" t="s">
        <v>372</v>
      </c>
      <c r="I282" s="123">
        <v>2018</v>
      </c>
      <c r="J282" s="5"/>
      <c r="K282" s="5" t="s">
        <v>191</v>
      </c>
      <c r="L282" s="5" t="s">
        <v>78</v>
      </c>
      <c r="M282" s="35" t="s">
        <v>201</v>
      </c>
      <c r="N282" s="39" t="s">
        <v>201</v>
      </c>
      <c r="O282" s="5" t="s">
        <v>201</v>
      </c>
      <c r="P282" s="5"/>
      <c r="Q282" s="5"/>
      <c r="R282" s="5"/>
      <c r="S282" s="35"/>
      <c r="T282" s="36"/>
      <c r="U282" s="37">
        <v>20000</v>
      </c>
      <c r="V282" s="14">
        <v>150000</v>
      </c>
      <c r="W282" s="39" t="s">
        <v>387</v>
      </c>
      <c r="X282" s="5"/>
      <c r="Y282" s="48" t="s">
        <v>203</v>
      </c>
      <c r="Z282" s="69"/>
      <c r="AA282" s="5"/>
      <c r="AB282" s="5"/>
      <c r="AC282" s="5"/>
      <c r="AD282" s="5"/>
    </row>
    <row r="283" spans="1:30" x14ac:dyDescent="0.3">
      <c r="A283" s="114">
        <v>1</v>
      </c>
      <c r="B283" s="36" t="s">
        <v>130</v>
      </c>
      <c r="C283" s="30">
        <f t="shared" si="16"/>
        <v>1680</v>
      </c>
      <c r="D283" s="12" t="str">
        <f t="shared" si="17"/>
        <v>EQUIPO DE COCINA</v>
      </c>
      <c r="E283" s="106" t="s">
        <v>76</v>
      </c>
      <c r="F283" s="103" t="s">
        <v>126</v>
      </c>
      <c r="G283" s="40"/>
      <c r="H283" s="41" t="s">
        <v>372</v>
      </c>
      <c r="I283" s="123">
        <v>2019</v>
      </c>
      <c r="J283" s="5"/>
      <c r="K283" s="5" t="s">
        <v>191</v>
      </c>
      <c r="L283" s="5" t="s">
        <v>78</v>
      </c>
      <c r="M283" s="132" t="s">
        <v>192</v>
      </c>
      <c r="N283" s="36" t="s">
        <v>193</v>
      </c>
      <c r="O283" s="37" t="s">
        <v>194</v>
      </c>
      <c r="P283" s="5"/>
      <c r="Q283" s="5"/>
      <c r="R283" s="5"/>
      <c r="S283" s="132"/>
      <c r="T283" s="36"/>
      <c r="U283" s="37">
        <v>1300000</v>
      </c>
      <c r="V283" s="14">
        <v>1000000</v>
      </c>
      <c r="W283" s="39" t="s">
        <v>387</v>
      </c>
      <c r="X283" s="5"/>
      <c r="Y283" s="132" t="s">
        <v>196</v>
      </c>
      <c r="Z283" s="69"/>
      <c r="AA283" s="5"/>
      <c r="AB283" s="5"/>
      <c r="AC283" s="5"/>
      <c r="AD283" s="5"/>
    </row>
    <row r="284" spans="1:30" x14ac:dyDescent="0.3">
      <c r="A284" s="114">
        <v>1</v>
      </c>
      <c r="B284" s="36" t="s">
        <v>130</v>
      </c>
      <c r="C284" s="30">
        <f t="shared" si="16"/>
        <v>1680</v>
      </c>
      <c r="D284" s="12" t="str">
        <f t="shared" si="17"/>
        <v>EQUIPO DE COCINA</v>
      </c>
      <c r="E284" s="106" t="s">
        <v>76</v>
      </c>
      <c r="F284" s="5" t="s">
        <v>126</v>
      </c>
      <c r="G284" s="5"/>
      <c r="H284" s="41" t="s">
        <v>372</v>
      </c>
      <c r="I284" s="123">
        <v>2022</v>
      </c>
      <c r="J284" s="5"/>
      <c r="K284" s="5" t="s">
        <v>191</v>
      </c>
      <c r="L284" s="5" t="s">
        <v>78</v>
      </c>
      <c r="M284" s="35" t="s">
        <v>197</v>
      </c>
      <c r="N284" s="39" t="s">
        <v>198</v>
      </c>
      <c r="O284" s="5" t="s">
        <v>199</v>
      </c>
      <c r="P284" s="5"/>
      <c r="Q284" s="5"/>
      <c r="R284" s="5"/>
      <c r="S284" s="35"/>
      <c r="T284" s="36"/>
      <c r="U284" s="37">
        <v>1600000</v>
      </c>
      <c r="V284" s="14">
        <v>1500000</v>
      </c>
      <c r="W284" s="39" t="s">
        <v>387</v>
      </c>
      <c r="X284" s="39"/>
      <c r="Y284" s="132" t="s">
        <v>196</v>
      </c>
      <c r="Z284" s="69"/>
      <c r="AA284" s="5"/>
      <c r="AB284" s="5"/>
      <c r="AC284" s="5"/>
      <c r="AD284" s="5"/>
    </row>
    <row r="285" spans="1:30" x14ac:dyDescent="0.3">
      <c r="A285" s="113">
        <v>12</v>
      </c>
      <c r="B285" s="12" t="s">
        <v>389</v>
      </c>
      <c r="C285" s="30">
        <f t="shared" si="16"/>
        <v>1665</v>
      </c>
      <c r="D285" s="12" t="str">
        <f t="shared" si="17"/>
        <v>MOBILIARIO</v>
      </c>
      <c r="E285" s="106" t="s">
        <v>76</v>
      </c>
      <c r="F285" s="59" t="s">
        <v>211</v>
      </c>
      <c r="G285" s="62"/>
      <c r="H285" s="41" t="s">
        <v>372</v>
      </c>
      <c r="I285" s="133">
        <v>44035</v>
      </c>
      <c r="J285" s="62"/>
      <c r="K285" s="63" t="s">
        <v>226</v>
      </c>
      <c r="L285" s="64" t="s">
        <v>81</v>
      </c>
      <c r="M285" s="62" t="s">
        <v>227</v>
      </c>
      <c r="N285" s="62" t="s">
        <v>227</v>
      </c>
      <c r="O285" s="62" t="s">
        <v>227</v>
      </c>
      <c r="P285" s="62" t="s">
        <v>214</v>
      </c>
      <c r="Q285" s="62" t="s">
        <v>214</v>
      </c>
      <c r="R285" s="62" t="s">
        <v>214</v>
      </c>
      <c r="S285" s="62" t="s">
        <v>214</v>
      </c>
      <c r="T285" s="62" t="s">
        <v>214</v>
      </c>
      <c r="U285" s="51">
        <v>1200000</v>
      </c>
      <c r="V285" s="65"/>
      <c r="W285" s="39" t="s">
        <v>387</v>
      </c>
      <c r="X285" s="62"/>
      <c r="Y285" s="52" t="s">
        <v>213</v>
      </c>
      <c r="Z285" s="69"/>
      <c r="AA285" s="5"/>
      <c r="AB285" s="5"/>
      <c r="AC285" s="5"/>
      <c r="AD285" s="5"/>
    </row>
    <row r="286" spans="1:30" x14ac:dyDescent="0.3">
      <c r="A286" s="113">
        <v>1</v>
      </c>
      <c r="B286" s="12" t="s">
        <v>390</v>
      </c>
      <c r="C286" s="30">
        <f t="shared" si="16"/>
        <v>1665</v>
      </c>
      <c r="D286" s="12" t="str">
        <f t="shared" si="17"/>
        <v>MOBILIARIO</v>
      </c>
      <c r="E286" s="106" t="s">
        <v>76</v>
      </c>
      <c r="F286" s="59" t="s">
        <v>211</v>
      </c>
      <c r="G286" s="40"/>
      <c r="H286" s="41" t="s">
        <v>372</v>
      </c>
      <c r="I286" s="133">
        <v>44035</v>
      </c>
      <c r="J286" s="5"/>
      <c r="K286" s="67" t="s">
        <v>226</v>
      </c>
      <c r="L286" s="59" t="s">
        <v>81</v>
      </c>
      <c r="M286" s="62" t="s">
        <v>227</v>
      </c>
      <c r="N286" s="62" t="s">
        <v>227</v>
      </c>
      <c r="O286" s="62" t="s">
        <v>227</v>
      </c>
      <c r="P286" s="5"/>
      <c r="Q286" s="5"/>
      <c r="R286" s="5"/>
      <c r="S286" s="132"/>
      <c r="T286" s="36"/>
      <c r="U286" s="68">
        <v>200000</v>
      </c>
      <c r="V286" s="14"/>
      <c r="W286" s="39" t="s">
        <v>387</v>
      </c>
      <c r="X286" s="5"/>
      <c r="Y286" s="52" t="s">
        <v>213</v>
      </c>
      <c r="Z286" s="69"/>
      <c r="AA286" s="5"/>
      <c r="AB286" s="5"/>
      <c r="AC286" s="5"/>
      <c r="AD286" s="5"/>
    </row>
    <row r="287" spans="1:30" x14ac:dyDescent="0.3">
      <c r="A287" s="113">
        <v>1</v>
      </c>
      <c r="B287" s="12" t="s">
        <v>347</v>
      </c>
      <c r="C287" s="30">
        <f t="shared" si="16"/>
        <v>1665</v>
      </c>
      <c r="D287" s="12" t="str">
        <f t="shared" si="17"/>
        <v>MOBILIARIO</v>
      </c>
      <c r="E287" s="106" t="s">
        <v>76</v>
      </c>
      <c r="F287" s="59" t="s">
        <v>211</v>
      </c>
      <c r="G287" s="47"/>
      <c r="H287" s="41" t="s">
        <v>372</v>
      </c>
      <c r="I287" s="134">
        <v>40382</v>
      </c>
      <c r="J287" s="5"/>
      <c r="K287" s="67" t="s">
        <v>228</v>
      </c>
      <c r="L287" s="59" t="s">
        <v>81</v>
      </c>
      <c r="M287" s="62" t="s">
        <v>227</v>
      </c>
      <c r="N287" s="62" t="s">
        <v>227</v>
      </c>
      <c r="O287" s="62" t="s">
        <v>227</v>
      </c>
      <c r="P287" s="5"/>
      <c r="Q287" s="5"/>
      <c r="R287" s="5"/>
      <c r="S287" s="35"/>
      <c r="T287" s="36"/>
      <c r="U287" s="131">
        <v>75000</v>
      </c>
      <c r="V287" s="14"/>
      <c r="W287" s="39" t="s">
        <v>387</v>
      </c>
      <c r="X287" s="5"/>
      <c r="Y287" s="52" t="s">
        <v>213</v>
      </c>
      <c r="Z287" s="69"/>
      <c r="AA287" s="5"/>
      <c r="AB287" s="5"/>
      <c r="AC287" s="5"/>
      <c r="AD287" s="5"/>
    </row>
    <row r="288" spans="1:30" x14ac:dyDescent="0.3">
      <c r="A288" s="113">
        <v>12</v>
      </c>
      <c r="B288" s="12" t="s">
        <v>391</v>
      </c>
      <c r="C288" s="30">
        <f t="shared" si="16"/>
        <v>1665</v>
      </c>
      <c r="D288" s="12" t="str">
        <f t="shared" si="17"/>
        <v>MOBILIARIO</v>
      </c>
      <c r="E288" s="106" t="s">
        <v>76</v>
      </c>
      <c r="F288" s="59" t="s">
        <v>211</v>
      </c>
      <c r="G288" s="62"/>
      <c r="H288" s="41" t="s">
        <v>372</v>
      </c>
      <c r="I288" s="133">
        <v>44035</v>
      </c>
      <c r="J288" s="62"/>
      <c r="K288" s="63" t="s">
        <v>226</v>
      </c>
      <c r="L288" s="64" t="s">
        <v>81</v>
      </c>
      <c r="M288" s="62" t="s">
        <v>227</v>
      </c>
      <c r="N288" s="62" t="s">
        <v>227</v>
      </c>
      <c r="O288" s="62" t="s">
        <v>227</v>
      </c>
      <c r="P288" s="62" t="s">
        <v>214</v>
      </c>
      <c r="Q288" s="62" t="s">
        <v>214</v>
      </c>
      <c r="R288" s="62" t="s">
        <v>214</v>
      </c>
      <c r="S288" s="62" t="s">
        <v>214</v>
      </c>
      <c r="T288" s="62" t="s">
        <v>214</v>
      </c>
      <c r="U288" s="51">
        <v>1200000</v>
      </c>
      <c r="V288" s="65"/>
      <c r="W288" s="39" t="s">
        <v>387</v>
      </c>
      <c r="X288" s="62"/>
      <c r="Y288" s="52" t="s">
        <v>213</v>
      </c>
      <c r="Z288" s="69"/>
      <c r="AA288" s="5"/>
      <c r="AB288" s="5"/>
      <c r="AC288" s="5"/>
      <c r="AD288" s="5"/>
    </row>
    <row r="289" spans="1:30" x14ac:dyDescent="0.3">
      <c r="A289" s="113">
        <v>3</v>
      </c>
      <c r="B289" s="12" t="s">
        <v>392</v>
      </c>
      <c r="C289" s="30">
        <f t="shared" si="16"/>
        <v>1665</v>
      </c>
      <c r="D289" s="12" t="str">
        <f t="shared" si="17"/>
        <v>MOBILIARIO</v>
      </c>
      <c r="E289" s="106" t="s">
        <v>76</v>
      </c>
      <c r="F289" s="59" t="s">
        <v>211</v>
      </c>
      <c r="G289" s="40"/>
      <c r="H289" s="41" t="s">
        <v>372</v>
      </c>
      <c r="I289" s="133">
        <v>44035</v>
      </c>
      <c r="J289" s="5"/>
      <c r="K289" s="67" t="s">
        <v>226</v>
      </c>
      <c r="L289" s="59" t="s">
        <v>81</v>
      </c>
      <c r="M289" s="62" t="s">
        <v>227</v>
      </c>
      <c r="N289" s="62" t="s">
        <v>227</v>
      </c>
      <c r="O289" s="62" t="s">
        <v>227</v>
      </c>
      <c r="P289" s="5"/>
      <c r="Q289" s="5"/>
      <c r="R289" s="5"/>
      <c r="S289" s="132"/>
      <c r="T289" s="36"/>
      <c r="U289" s="68">
        <v>200000</v>
      </c>
      <c r="V289" s="14"/>
      <c r="W289" s="39" t="s">
        <v>387</v>
      </c>
      <c r="X289" s="5"/>
      <c r="Y289" s="52" t="s">
        <v>213</v>
      </c>
      <c r="Z289" s="69"/>
      <c r="AA289" s="5"/>
      <c r="AB289" s="5"/>
      <c r="AC289" s="5"/>
      <c r="AD289" s="5"/>
    </row>
    <row r="290" spans="1:30" x14ac:dyDescent="0.3">
      <c r="A290" s="113">
        <v>1</v>
      </c>
      <c r="B290" s="12" t="s">
        <v>188</v>
      </c>
      <c r="C290" s="30">
        <f t="shared" si="16"/>
        <v>1665</v>
      </c>
      <c r="D290" s="12" t="str">
        <f t="shared" si="17"/>
        <v>MOBILIARIO</v>
      </c>
      <c r="E290" s="106" t="s">
        <v>76</v>
      </c>
      <c r="F290" s="59" t="s">
        <v>211</v>
      </c>
      <c r="G290" s="40"/>
      <c r="H290" s="41" t="s">
        <v>372</v>
      </c>
      <c r="I290" s="133">
        <v>41478</v>
      </c>
      <c r="J290" s="5"/>
      <c r="K290" s="63" t="s">
        <v>228</v>
      </c>
      <c r="L290" s="59" t="s">
        <v>81</v>
      </c>
      <c r="M290" s="62" t="s">
        <v>227</v>
      </c>
      <c r="N290" s="62" t="s">
        <v>227</v>
      </c>
      <c r="O290" s="62" t="s">
        <v>227</v>
      </c>
      <c r="P290" s="5"/>
      <c r="Q290" s="39"/>
      <c r="R290" s="5"/>
      <c r="S290" s="132"/>
      <c r="T290" s="37"/>
      <c r="U290" s="37">
        <v>300000</v>
      </c>
      <c r="V290" s="14"/>
      <c r="W290" s="39" t="s">
        <v>387</v>
      </c>
      <c r="X290" s="5"/>
      <c r="Y290" s="52" t="s">
        <v>213</v>
      </c>
      <c r="Z290" s="69"/>
      <c r="AA290" s="5"/>
      <c r="AB290" s="5"/>
      <c r="AC290" s="5"/>
      <c r="AD290" s="5"/>
    </row>
    <row r="291" spans="1:30" x14ac:dyDescent="0.3">
      <c r="A291" s="113">
        <v>1</v>
      </c>
      <c r="B291" s="12" t="s">
        <v>111</v>
      </c>
      <c r="C291" s="30">
        <f t="shared" si="16"/>
        <v>1670</v>
      </c>
      <c r="D291" s="12" t="str">
        <f t="shared" si="17"/>
        <v>EQUIPO MULTIFUNCIONAL</v>
      </c>
      <c r="E291" s="106" t="s">
        <v>76</v>
      </c>
      <c r="F291" s="59" t="s">
        <v>211</v>
      </c>
      <c r="G291" s="62"/>
      <c r="H291" s="41" t="s">
        <v>372</v>
      </c>
      <c r="I291" s="133">
        <v>40928</v>
      </c>
      <c r="J291" s="62"/>
      <c r="K291" s="63" t="s">
        <v>220</v>
      </c>
      <c r="L291" s="64" t="s">
        <v>78</v>
      </c>
      <c r="M291" s="62" t="s">
        <v>221</v>
      </c>
      <c r="N291" s="62" t="s">
        <v>222</v>
      </c>
      <c r="O291" s="62" t="s">
        <v>223</v>
      </c>
      <c r="P291" s="62" t="s">
        <v>214</v>
      </c>
      <c r="Q291" s="62" t="s">
        <v>214</v>
      </c>
      <c r="R291" s="62" t="s">
        <v>214</v>
      </c>
      <c r="S291" s="62" t="s">
        <v>214</v>
      </c>
      <c r="T291" s="62" t="s">
        <v>214</v>
      </c>
      <c r="U291" s="51">
        <v>100000</v>
      </c>
      <c r="V291" s="65"/>
      <c r="W291" s="39" t="s">
        <v>387</v>
      </c>
      <c r="X291" s="62"/>
      <c r="Y291" s="52" t="s">
        <v>213</v>
      </c>
      <c r="Z291" s="69"/>
      <c r="AA291" s="5"/>
      <c r="AB291" s="5"/>
      <c r="AC291" s="5"/>
      <c r="AD291" s="5"/>
    </row>
    <row r="292" spans="1:30" x14ac:dyDescent="0.3">
      <c r="A292" s="113">
        <v>1</v>
      </c>
      <c r="B292" s="12" t="s">
        <v>162</v>
      </c>
      <c r="C292" s="30">
        <f t="shared" si="16"/>
        <v>1670</v>
      </c>
      <c r="D292" s="12" t="str">
        <f t="shared" si="17"/>
        <v>EQUIPO MULTIFUNCIONAL</v>
      </c>
      <c r="E292" s="106" t="s">
        <v>76</v>
      </c>
      <c r="F292" s="59" t="s">
        <v>211</v>
      </c>
      <c r="G292" s="62"/>
      <c r="H292" s="41" t="s">
        <v>372</v>
      </c>
      <c r="I292" s="133">
        <v>41102</v>
      </c>
      <c r="J292" s="62"/>
      <c r="K292" s="63" t="s">
        <v>215</v>
      </c>
      <c r="L292" s="64" t="s">
        <v>78</v>
      </c>
      <c r="M292" s="62" t="s">
        <v>218</v>
      </c>
      <c r="N292" s="62" t="s">
        <v>219</v>
      </c>
      <c r="O292" s="62">
        <v>40</v>
      </c>
      <c r="P292" s="62" t="s">
        <v>214</v>
      </c>
      <c r="Q292" s="62" t="s">
        <v>214</v>
      </c>
      <c r="R292" s="62" t="s">
        <v>214</v>
      </c>
      <c r="S292" s="62" t="s">
        <v>214</v>
      </c>
      <c r="T292" s="62" t="s">
        <v>214</v>
      </c>
      <c r="U292" s="51">
        <v>150000</v>
      </c>
      <c r="V292" s="65"/>
      <c r="W292" s="39" t="s">
        <v>387</v>
      </c>
      <c r="X292" s="62"/>
      <c r="Y292" s="52" t="s">
        <v>213</v>
      </c>
      <c r="Z292" s="69"/>
      <c r="AA292" s="5"/>
      <c r="AB292" s="5"/>
      <c r="AC292" s="5"/>
      <c r="AD292" s="5"/>
    </row>
    <row r="293" spans="1:30" x14ac:dyDescent="0.3">
      <c r="A293" s="113">
        <v>3</v>
      </c>
      <c r="B293" s="12" t="s">
        <v>339</v>
      </c>
      <c r="C293" s="30">
        <f t="shared" si="16"/>
        <v>1670</v>
      </c>
      <c r="D293" s="12" t="str">
        <f t="shared" si="17"/>
        <v>EQUIPO MULTIFUNCIONAL</v>
      </c>
      <c r="E293" s="106" t="s">
        <v>76</v>
      </c>
      <c r="F293" s="59" t="s">
        <v>211</v>
      </c>
      <c r="G293" s="15"/>
      <c r="H293" s="41" t="s">
        <v>372</v>
      </c>
      <c r="I293" s="135"/>
      <c r="J293" s="5"/>
      <c r="K293" s="14"/>
      <c r="L293" s="5"/>
      <c r="M293" s="5"/>
      <c r="N293" s="5" t="s">
        <v>172</v>
      </c>
      <c r="O293" s="5"/>
      <c r="P293" s="5"/>
      <c r="Q293" s="5"/>
      <c r="R293" s="5"/>
      <c r="S293" s="5"/>
      <c r="T293" s="5"/>
      <c r="U293" s="5"/>
      <c r="V293" s="14"/>
      <c r="W293" s="39" t="s">
        <v>387</v>
      </c>
      <c r="X293" s="5"/>
      <c r="Y293" s="52" t="s">
        <v>213</v>
      </c>
      <c r="Z293" s="69"/>
      <c r="AA293" s="5"/>
      <c r="AB293" s="5"/>
      <c r="AC293" s="5"/>
      <c r="AD293" s="5"/>
    </row>
    <row r="294" spans="1:30" x14ac:dyDescent="0.3">
      <c r="A294" s="113">
        <v>4</v>
      </c>
      <c r="B294" s="12" t="s">
        <v>339</v>
      </c>
      <c r="C294" s="30">
        <f t="shared" si="16"/>
        <v>1670</v>
      </c>
      <c r="D294" s="12" t="str">
        <f t="shared" si="17"/>
        <v>EQUIPO MULTIFUNCIONAL</v>
      </c>
      <c r="E294" s="106" t="s">
        <v>76</v>
      </c>
      <c r="F294" s="59" t="s">
        <v>211</v>
      </c>
      <c r="G294" s="15"/>
      <c r="H294" s="41" t="s">
        <v>372</v>
      </c>
      <c r="I294" s="135"/>
      <c r="J294" s="5"/>
      <c r="K294" s="14"/>
      <c r="L294" s="5"/>
      <c r="M294" s="5"/>
      <c r="N294" s="5" t="s">
        <v>210</v>
      </c>
      <c r="O294" s="5"/>
      <c r="P294" s="5"/>
      <c r="Q294" s="5"/>
      <c r="R294" s="5"/>
      <c r="S294" s="5"/>
      <c r="T294" s="5"/>
      <c r="U294" s="5"/>
      <c r="V294" s="14"/>
      <c r="W294" s="39" t="s">
        <v>387</v>
      </c>
      <c r="X294" s="5"/>
      <c r="Y294" s="52" t="s">
        <v>213</v>
      </c>
      <c r="Z294" s="69"/>
      <c r="AA294" s="5"/>
      <c r="AB294" s="5"/>
      <c r="AC294" s="5"/>
      <c r="AD294" s="5"/>
    </row>
    <row r="295" spans="1:30" x14ac:dyDescent="0.3">
      <c r="A295" s="113">
        <v>4</v>
      </c>
      <c r="B295" s="12" t="s">
        <v>176</v>
      </c>
      <c r="C295" s="30">
        <f t="shared" si="16"/>
        <v>1670</v>
      </c>
      <c r="D295" s="12" t="str">
        <f t="shared" si="17"/>
        <v>EQUIPO MULTIFUNCIONAL</v>
      </c>
      <c r="E295" s="106" t="s">
        <v>76</v>
      </c>
      <c r="F295" s="59" t="s">
        <v>211</v>
      </c>
      <c r="G295" s="40"/>
      <c r="H295" s="41" t="s">
        <v>372</v>
      </c>
      <c r="I295" s="136">
        <v>41102</v>
      </c>
      <c r="J295" s="39"/>
      <c r="K295" s="137"/>
      <c r="L295" s="131" t="s">
        <v>78</v>
      </c>
      <c r="M295" s="131" t="s">
        <v>212</v>
      </c>
      <c r="N295" s="12" t="s">
        <v>210</v>
      </c>
      <c r="O295" s="131">
        <v>120905203</v>
      </c>
      <c r="P295" s="60"/>
      <c r="Q295" s="131"/>
      <c r="R295" s="131"/>
      <c r="S295" s="48"/>
      <c r="T295" s="131"/>
      <c r="U295" s="138">
        <v>100000</v>
      </c>
      <c r="V295" s="61"/>
      <c r="W295" s="39" t="s">
        <v>387</v>
      </c>
      <c r="X295" s="131"/>
      <c r="Y295" s="52" t="s">
        <v>213</v>
      </c>
      <c r="Z295" s="69"/>
      <c r="AA295" s="5"/>
      <c r="AB295" s="5"/>
      <c r="AC295" s="5"/>
      <c r="AD295" s="5"/>
    </row>
    <row r="296" spans="1:30" x14ac:dyDescent="0.3">
      <c r="A296" s="113">
        <v>6</v>
      </c>
      <c r="B296" s="12" t="s">
        <v>349</v>
      </c>
      <c r="C296" s="30">
        <f t="shared" si="16"/>
        <v>1670</v>
      </c>
      <c r="D296" s="12" t="str">
        <f t="shared" si="17"/>
        <v>EQUIPO MULTIFUNCIONAL</v>
      </c>
      <c r="E296" s="106" t="s">
        <v>76</v>
      </c>
      <c r="F296" s="59" t="s">
        <v>211</v>
      </c>
      <c r="G296" s="62"/>
      <c r="H296" s="41" t="s">
        <v>372</v>
      </c>
      <c r="I296" s="133">
        <v>41102</v>
      </c>
      <c r="J296" s="62"/>
      <c r="K296" s="63" t="s">
        <v>215</v>
      </c>
      <c r="L296" s="64" t="s">
        <v>81</v>
      </c>
      <c r="M296" s="62" t="s">
        <v>216</v>
      </c>
      <c r="N296" s="62" t="s">
        <v>217</v>
      </c>
      <c r="O296" s="62"/>
      <c r="P296" s="62" t="s">
        <v>214</v>
      </c>
      <c r="Q296" s="62" t="s">
        <v>214</v>
      </c>
      <c r="R296" s="62" t="s">
        <v>214</v>
      </c>
      <c r="S296" s="62" t="s">
        <v>214</v>
      </c>
      <c r="T296" s="62" t="s">
        <v>214</v>
      </c>
      <c r="U296" s="51">
        <v>200000</v>
      </c>
      <c r="V296" s="65"/>
      <c r="W296" s="39" t="s">
        <v>387</v>
      </c>
      <c r="X296" s="62"/>
      <c r="Y296" s="52" t="s">
        <v>213</v>
      </c>
      <c r="Z296" s="69"/>
      <c r="AA296" s="5"/>
      <c r="AB296" s="5"/>
      <c r="AC296" s="5"/>
      <c r="AD296" s="5"/>
    </row>
    <row r="297" spans="1:30" x14ac:dyDescent="0.3">
      <c r="A297" s="113">
        <v>1</v>
      </c>
      <c r="B297" s="12" t="s">
        <v>124</v>
      </c>
      <c r="C297" s="30">
        <f t="shared" si="16"/>
        <v>1670</v>
      </c>
      <c r="D297" s="12" t="str">
        <f t="shared" si="17"/>
        <v>EQUIPO MULTIFUNCIONAL</v>
      </c>
      <c r="E297" s="106" t="s">
        <v>76</v>
      </c>
      <c r="F297" s="59" t="s">
        <v>211</v>
      </c>
      <c r="G297" s="62"/>
      <c r="H297" s="41" t="s">
        <v>372</v>
      </c>
      <c r="I297" s="139">
        <v>43954</v>
      </c>
      <c r="J297" s="62"/>
      <c r="K297" s="63" t="s">
        <v>224</v>
      </c>
      <c r="L297" s="64" t="s">
        <v>78</v>
      </c>
      <c r="M297" s="35" t="s">
        <v>206</v>
      </c>
      <c r="N297" s="39" t="s">
        <v>225</v>
      </c>
      <c r="O297" s="66">
        <v>7253</v>
      </c>
      <c r="P297" s="62" t="s">
        <v>214</v>
      </c>
      <c r="Q297" s="62" t="s">
        <v>214</v>
      </c>
      <c r="R297" s="62" t="s">
        <v>214</v>
      </c>
      <c r="S297" s="62" t="s">
        <v>214</v>
      </c>
      <c r="T297" s="62" t="s">
        <v>214</v>
      </c>
      <c r="U297" s="51">
        <v>100000</v>
      </c>
      <c r="V297" s="65"/>
      <c r="W297" s="39" t="s">
        <v>387</v>
      </c>
      <c r="X297" s="62"/>
      <c r="Y297" s="52" t="s">
        <v>213</v>
      </c>
      <c r="Z297" s="69"/>
      <c r="AA297" s="5"/>
      <c r="AB297" s="5"/>
      <c r="AC297" s="5"/>
      <c r="AD297" s="5"/>
    </row>
    <row r="298" spans="1:30" x14ac:dyDescent="0.3">
      <c r="A298" s="113">
        <v>5</v>
      </c>
      <c r="B298" s="33" t="s">
        <v>393</v>
      </c>
      <c r="C298" s="140" cm="1">
        <f t="array" ref="C298">+IF(OR(ISNUMBER(SEARCH("BOTIQUIN",B298)),ISNUMBER(SEARCH("SILLA",B298)),ISNUMBER(SEARCH("MESA",B298)),ISNUMBER(SEARCH("GABETERO",B298)),ISNUMBER(SEARCH("ARMARIO",B298)),ISNUMBER(SEARCH("ESTANTE",B298)), ISNUMBER(SEARCH("ESCRITORIO",B298)), ISNUMBER(SEARCH("VENTILADOR",B298)), ISNUMBER(SEARCH("CAMA",B298)), ISNUMBER(SEARCH("COLCHO",B298)), ISNUMBER(SEARCH("ACRILICO",B298)),ISNUMBER(SEARCH("EXTINTOR",B298))),1665,IF(OR(ISNUMBER(SEARCH("BURETA",B298)),ISNUMBER(SEARCH("REACTIVO",B298)),ISNUMBER(SEARCH("DECANTACION",B298)),ISNUMBER(SEARCH("GRADILLA",B298)),ISNUMBER(SEARCH("ENSAYO",B298)),ISNUMBER(SEARCH("MATRAZ",B298)),ISNUMBER(SEARCH("AFORADO",B298)),ISNUMBER(SEARCH("DIGITACION",B298)),ISNUMBER(SEARCH("CONDENSADOR",B298)),ISNUMBER(SEARCH("PROBETA",B298)),ISNUMBER(SEARCH("TERMOMETRO",B298)), ISNUMBER(SEARCH("PIPETA",B298)), ISNUMBER(SEARCH("UNION CN",B298))),1660,IF(OR(ISNUMBER(SEARCH("ARO",B298)),ISNUMBER(SEARCH("CONO",B298)),ISNUMBER(SEARCH("JABALINA",B298)),ISNUMBER(SEARCH("DISCO",B298)),ISNUMBER(SEARCH("BALA",B298)),ISNUMBER(SEARCH("TRAJE",B298)),ISNUMBER(SEARCH("FALDA",B298)),ISNUMBER(SEARCH("SOMBRERO",B298)),ISNUMBER(SEARCH("BALON",B298))),1655,IF(OR(ISNUMBER(SEARCH("PARLANTE",B298)),ISNUMBER(SEARCH("REGULADOR",B298)),ISNUMBER(SEARCH("BAFLE",B298)),ISNUMBER(SEARCH("PORTATIL",B298)),ISNUMBER(SEARCH("ROUTER",B298)),ISNUMBER(SEARCH("CARGADOR",B298)),ISNUMBER(SEARCH("SONIDO",B298)),ISNUMBER(SEARCH("TELEVISOR",B298)),ISNUMBER(SEARCH('[1]POR SEDE'!F169,B298)),ISNUMBER(SEARCH("TELEVISOR",B298)),ISNUMBER(SEARCH("BEAM",B298)),ISNUMBER(SEARCH("TELEVISOR",B298)),ISNUMBER(SEARCH("MICROFONO",B298)), ISNUMBER(SEARCH("DVD",B298)), ISNUMBER(SEARCH("GRABADORA",B298)), ISNUMBER(SEARCH("MOUSE",B298))),1670,IF(OR(ISNUMBER('[1]POR SEDE'!F164:F165("LICUADORA",B298)),ISNUMBER(SEARCH("MEDIDOR",B298)),ISNUMBER(SEARCH("OLLA",B298)),ISNUMBER(SEARCH("CALDERO",B298)),ISNUMBER(SEARCH("ESTUFA",B298)),ISNUMBER(SEARCH("NEVERA",B298)),ISNUMBER(SEARCH("CONGELADOR",B298)), ISNUMBER(SEARCH("BASCULA",B298)), ISNUMBER(SEARCH("CILINDRO",B298))),1680,0)))))</f>
        <v>1670</v>
      </c>
      <c r="D298" s="12" t="str">
        <f t="shared" si="17"/>
        <v>EQUIPO MULTIFUNCIONAL</v>
      </c>
      <c r="E298" s="106" t="s">
        <v>76</v>
      </c>
      <c r="F298" s="103" t="s">
        <v>229</v>
      </c>
      <c r="G298" s="40"/>
      <c r="H298" s="41" t="s">
        <v>372</v>
      </c>
      <c r="I298" s="130">
        <v>2018</v>
      </c>
      <c r="J298" s="39"/>
      <c r="K298" s="137" t="s">
        <v>226</v>
      </c>
      <c r="L298" s="131" t="s">
        <v>78</v>
      </c>
      <c r="M298" s="62" t="s">
        <v>227</v>
      </c>
      <c r="N298" s="62" t="s">
        <v>227</v>
      </c>
      <c r="O298" s="62" t="s">
        <v>227</v>
      </c>
      <c r="P298" s="60"/>
      <c r="Q298" s="131"/>
      <c r="R298" s="131"/>
      <c r="S298" s="48"/>
      <c r="T298" s="131"/>
      <c r="U298" s="131">
        <v>300000</v>
      </c>
      <c r="V298" s="61"/>
      <c r="W298" s="39" t="s">
        <v>387</v>
      </c>
      <c r="X298" s="131"/>
      <c r="Y298" s="52" t="s">
        <v>213</v>
      </c>
      <c r="Z298" s="69"/>
      <c r="AA298" s="5"/>
      <c r="AB298" s="5"/>
      <c r="AC298" s="5"/>
      <c r="AD298" s="5"/>
    </row>
    <row r="299" spans="1:30" x14ac:dyDescent="0.3">
      <c r="A299" s="113">
        <v>1</v>
      </c>
      <c r="B299" s="5" t="s">
        <v>394</v>
      </c>
      <c r="C299" s="140">
        <v>1665</v>
      </c>
      <c r="D299" s="5" t="s">
        <v>395</v>
      </c>
      <c r="E299" s="141"/>
      <c r="F299" s="59" t="s">
        <v>211</v>
      </c>
      <c r="G299" s="5"/>
      <c r="H299" s="41" t="s">
        <v>372</v>
      </c>
      <c r="I299" s="142">
        <v>45673</v>
      </c>
      <c r="J299" s="5"/>
      <c r="K299" s="137" t="s">
        <v>228</v>
      </c>
      <c r="L299" s="5" t="s">
        <v>78</v>
      </c>
      <c r="M299" s="62" t="s">
        <v>227</v>
      </c>
      <c r="N299" s="62" t="s">
        <v>227</v>
      </c>
      <c r="O299" s="62" t="s">
        <v>227</v>
      </c>
      <c r="P299" s="5"/>
      <c r="Q299" s="5"/>
      <c r="R299" s="5"/>
      <c r="S299" s="5"/>
      <c r="T299" s="5"/>
      <c r="U299" s="5"/>
      <c r="V299" s="61"/>
      <c r="W299" s="39" t="s">
        <v>387</v>
      </c>
      <c r="X299" s="5"/>
      <c r="Y299" s="52" t="s">
        <v>213</v>
      </c>
      <c r="Z299" s="69"/>
      <c r="AA299" s="5"/>
      <c r="AB299" s="5"/>
      <c r="AC299" s="5"/>
      <c r="AD299" s="5"/>
    </row>
    <row r="300" spans="1:30" x14ac:dyDescent="0.3">
      <c r="A300" s="113">
        <v>10</v>
      </c>
      <c r="B300" s="5" t="s">
        <v>98</v>
      </c>
      <c r="C300" s="140">
        <v>1660</v>
      </c>
      <c r="D300" s="5" t="s">
        <v>395</v>
      </c>
      <c r="E300" s="141"/>
      <c r="F300" s="59" t="s">
        <v>211</v>
      </c>
      <c r="G300" s="5"/>
      <c r="H300" s="41" t="s">
        <v>372</v>
      </c>
      <c r="I300" s="142">
        <v>45673</v>
      </c>
      <c r="J300" s="5"/>
      <c r="K300" s="137" t="s">
        <v>396</v>
      </c>
      <c r="L300" s="5" t="s">
        <v>78</v>
      </c>
      <c r="M300" s="62" t="s">
        <v>227</v>
      </c>
      <c r="N300" s="62" t="s">
        <v>227</v>
      </c>
      <c r="O300" s="62" t="s">
        <v>227</v>
      </c>
      <c r="P300" s="5"/>
      <c r="Q300" s="5"/>
      <c r="R300" s="5"/>
      <c r="S300" s="5"/>
      <c r="T300" s="5"/>
      <c r="U300" s="5"/>
      <c r="V300" s="61"/>
      <c r="W300" s="39" t="s">
        <v>387</v>
      </c>
      <c r="X300" s="5"/>
      <c r="Y300" s="52" t="s">
        <v>213</v>
      </c>
      <c r="Z300" s="69"/>
      <c r="AA300" s="5"/>
      <c r="AB300" s="5"/>
      <c r="AC300" s="5"/>
      <c r="AD300" s="5"/>
    </row>
    <row r="301" spans="1:30" x14ac:dyDescent="0.3">
      <c r="A301" s="113">
        <v>1</v>
      </c>
      <c r="B301" s="5" t="s">
        <v>397</v>
      </c>
      <c r="C301" s="140">
        <v>1660</v>
      </c>
      <c r="D301" s="12" t="str">
        <f t="shared" si="17"/>
        <v>EQUIPO LABORATORIO</v>
      </c>
      <c r="E301" s="141"/>
      <c r="F301" s="59" t="s">
        <v>211</v>
      </c>
      <c r="G301" s="5"/>
      <c r="H301" s="41" t="s">
        <v>372</v>
      </c>
      <c r="I301" s="142">
        <v>45673</v>
      </c>
      <c r="J301" s="5"/>
      <c r="K301" s="137" t="s">
        <v>228</v>
      </c>
      <c r="L301" s="5" t="s">
        <v>78</v>
      </c>
      <c r="M301" s="62" t="s">
        <v>227</v>
      </c>
      <c r="N301" s="62" t="s">
        <v>227</v>
      </c>
      <c r="O301" s="62" t="s">
        <v>227</v>
      </c>
      <c r="P301" s="5"/>
      <c r="Q301" s="5"/>
      <c r="R301" s="5"/>
      <c r="S301" s="5"/>
      <c r="T301" s="5"/>
      <c r="U301" s="5"/>
      <c r="V301" s="61"/>
      <c r="W301" s="39" t="s">
        <v>387</v>
      </c>
      <c r="X301" s="5"/>
      <c r="Y301" s="52" t="s">
        <v>213</v>
      </c>
      <c r="Z301" s="69"/>
      <c r="AA301" s="5"/>
      <c r="AB301" s="5"/>
      <c r="AC301" s="5"/>
      <c r="AD301" s="5"/>
    </row>
    <row r="302" spans="1:30" x14ac:dyDescent="0.3">
      <c r="A302" s="113">
        <v>1</v>
      </c>
      <c r="B302" s="5" t="s">
        <v>398</v>
      </c>
      <c r="C302" s="140">
        <v>1660</v>
      </c>
      <c r="D302" s="5" t="s">
        <v>395</v>
      </c>
      <c r="E302" s="141"/>
      <c r="F302" s="59" t="s">
        <v>211</v>
      </c>
      <c r="G302" s="5"/>
      <c r="H302" s="41" t="s">
        <v>372</v>
      </c>
      <c r="I302" s="142">
        <v>45520</v>
      </c>
      <c r="J302" s="5"/>
      <c r="K302" s="137" t="s">
        <v>220</v>
      </c>
      <c r="L302" s="5" t="s">
        <v>78</v>
      </c>
      <c r="M302" s="62" t="s">
        <v>227</v>
      </c>
      <c r="N302" s="62" t="s">
        <v>227</v>
      </c>
      <c r="O302" s="62" t="s">
        <v>227</v>
      </c>
      <c r="P302" s="5"/>
      <c r="Q302" s="5"/>
      <c r="R302" s="5"/>
      <c r="S302" s="5"/>
      <c r="T302" s="5"/>
      <c r="U302" s="5"/>
      <c r="V302" s="61"/>
      <c r="W302" s="39" t="s">
        <v>387</v>
      </c>
      <c r="X302" s="5"/>
      <c r="Y302" s="52" t="s">
        <v>213</v>
      </c>
      <c r="Z302" s="69"/>
      <c r="AA302" s="5"/>
      <c r="AB302" s="5"/>
      <c r="AC302" s="5"/>
      <c r="AD302" s="5"/>
    </row>
    <row r="303" spans="1:30" x14ac:dyDescent="0.3">
      <c r="A303" s="113">
        <v>1</v>
      </c>
      <c r="B303" s="5" t="s">
        <v>399</v>
      </c>
      <c r="C303" s="140">
        <v>1660</v>
      </c>
      <c r="D303" s="5" t="s">
        <v>395</v>
      </c>
      <c r="E303" s="141"/>
      <c r="F303" s="59" t="s">
        <v>211</v>
      </c>
      <c r="G303" s="5"/>
      <c r="H303" s="41" t="s">
        <v>372</v>
      </c>
      <c r="I303" s="142">
        <v>45520</v>
      </c>
      <c r="J303" s="5"/>
      <c r="K303" s="137" t="s">
        <v>400</v>
      </c>
      <c r="L303" s="5" t="s">
        <v>78</v>
      </c>
      <c r="M303" s="62" t="s">
        <v>227</v>
      </c>
      <c r="N303" s="62" t="s">
        <v>227</v>
      </c>
      <c r="O303" s="62" t="s">
        <v>227</v>
      </c>
      <c r="P303" s="5"/>
      <c r="Q303" s="5"/>
      <c r="R303" s="5"/>
      <c r="S303" s="5"/>
      <c r="T303" s="5"/>
      <c r="U303" s="5"/>
      <c r="V303" s="61"/>
      <c r="W303" s="39" t="s">
        <v>387</v>
      </c>
      <c r="X303" s="5"/>
      <c r="Y303" s="52" t="s">
        <v>213</v>
      </c>
      <c r="Z303" s="69"/>
      <c r="AA303" s="5"/>
      <c r="AB303" s="5"/>
      <c r="AC303" s="5"/>
      <c r="AD303" s="5"/>
    </row>
    <row r="304" spans="1:30" x14ac:dyDescent="0.3">
      <c r="A304" s="113">
        <v>1</v>
      </c>
      <c r="B304" s="5" t="s">
        <v>401</v>
      </c>
      <c r="C304" s="140">
        <v>1660</v>
      </c>
      <c r="D304" s="5" t="s">
        <v>395</v>
      </c>
      <c r="E304" s="141"/>
      <c r="F304" s="59" t="s">
        <v>211</v>
      </c>
      <c r="G304" s="5"/>
      <c r="H304" s="41" t="s">
        <v>372</v>
      </c>
      <c r="I304" s="142">
        <v>45520</v>
      </c>
      <c r="J304" s="5"/>
      <c r="K304" s="137" t="s">
        <v>220</v>
      </c>
      <c r="L304" s="5" t="s">
        <v>78</v>
      </c>
      <c r="M304" s="62" t="s">
        <v>227</v>
      </c>
      <c r="N304" s="62" t="s">
        <v>227</v>
      </c>
      <c r="O304" s="62" t="s">
        <v>227</v>
      </c>
      <c r="P304" s="5"/>
      <c r="Q304" s="5"/>
      <c r="R304" s="5"/>
      <c r="S304" s="5"/>
      <c r="T304" s="5"/>
      <c r="U304" s="5"/>
      <c r="V304" s="61"/>
      <c r="W304" s="39" t="s">
        <v>387</v>
      </c>
      <c r="X304" s="5"/>
      <c r="Y304" s="52" t="s">
        <v>213</v>
      </c>
      <c r="Z304" s="69"/>
      <c r="AA304" s="5"/>
      <c r="AB304" s="5"/>
      <c r="AC304" s="5"/>
      <c r="AD304" s="5"/>
    </row>
    <row r="305" spans="1:30" x14ac:dyDescent="0.3">
      <c r="A305" s="113">
        <v>1</v>
      </c>
      <c r="B305" s="5" t="s">
        <v>402</v>
      </c>
      <c r="C305" s="140">
        <v>1660</v>
      </c>
      <c r="D305" s="5" t="s">
        <v>395</v>
      </c>
      <c r="E305" s="141"/>
      <c r="F305" s="59" t="s">
        <v>211</v>
      </c>
      <c r="G305" s="5"/>
      <c r="H305" s="41" t="s">
        <v>372</v>
      </c>
      <c r="I305" s="142">
        <v>45520</v>
      </c>
      <c r="J305" s="5"/>
      <c r="K305" s="137" t="s">
        <v>220</v>
      </c>
      <c r="L305" s="5" t="s">
        <v>78</v>
      </c>
      <c r="M305" s="62" t="s">
        <v>227</v>
      </c>
      <c r="N305" s="62" t="s">
        <v>227</v>
      </c>
      <c r="O305" s="62" t="s">
        <v>227</v>
      </c>
      <c r="P305" s="5"/>
      <c r="Q305" s="5"/>
      <c r="R305" s="5"/>
      <c r="S305" s="5"/>
      <c r="T305" s="5"/>
      <c r="U305" s="5"/>
      <c r="V305" s="61"/>
      <c r="W305" s="39" t="s">
        <v>387</v>
      </c>
      <c r="X305" s="5"/>
      <c r="Y305" s="52" t="s">
        <v>213</v>
      </c>
      <c r="Z305" s="69"/>
      <c r="AA305" s="5"/>
      <c r="AB305" s="5"/>
      <c r="AC305" s="5"/>
      <c r="AD305" s="5"/>
    </row>
    <row r="306" spans="1:30" x14ac:dyDescent="0.3">
      <c r="A306" s="113">
        <v>2</v>
      </c>
      <c r="B306" s="5" t="s">
        <v>403</v>
      </c>
      <c r="C306" s="140">
        <v>1665</v>
      </c>
      <c r="D306" s="12" t="str">
        <f t="shared" ref="D306" si="18">+IF(C306=1665,"MOBILIARIO",IF(C306=1660,"EQUIPO LABORATORIO",IF(C306=1655,"EQUIPO EDUCACION FISICA",IF(C306=1670,"EQUIPO MULTIFUNCIONAL",IF(C306=1680,"EQUIPO DE COCINA","NA")))))</f>
        <v>MOBILIARIO</v>
      </c>
      <c r="E306" s="141"/>
      <c r="F306" s="5" t="s">
        <v>229</v>
      </c>
      <c r="G306" s="5"/>
      <c r="H306" s="41" t="s">
        <v>372</v>
      </c>
      <c r="I306" s="143">
        <v>43954</v>
      </c>
      <c r="J306" s="5"/>
      <c r="K306" s="144" t="s">
        <v>224</v>
      </c>
      <c r="L306" s="5" t="s">
        <v>78</v>
      </c>
      <c r="M306" s="62" t="s">
        <v>227</v>
      </c>
      <c r="N306" s="62" t="s">
        <v>227</v>
      </c>
      <c r="O306" s="62" t="s">
        <v>227</v>
      </c>
      <c r="P306" s="5"/>
      <c r="Q306" s="5"/>
      <c r="R306" s="5"/>
      <c r="S306" s="5"/>
      <c r="T306" s="5"/>
      <c r="U306" s="5"/>
      <c r="V306" s="61"/>
      <c r="W306" s="39" t="s">
        <v>387</v>
      </c>
      <c r="X306" s="5"/>
      <c r="Y306" s="52" t="s">
        <v>213</v>
      </c>
      <c r="Z306" s="69"/>
      <c r="AA306" s="5"/>
      <c r="AB306" s="5"/>
      <c r="AC306" s="5"/>
      <c r="AD306" s="5"/>
    </row>
    <row r="307" spans="1:30" x14ac:dyDescent="0.3">
      <c r="A307" s="82">
        <v>1</v>
      </c>
      <c r="B307" s="12" t="s">
        <v>114</v>
      </c>
      <c r="C307" s="30">
        <f t="shared" si="16"/>
        <v>1670</v>
      </c>
      <c r="D307" s="12" t="str">
        <f t="shared" si="17"/>
        <v>EQUIPO MULTIFUNCIONAL</v>
      </c>
      <c r="E307" s="106" t="s">
        <v>76</v>
      </c>
      <c r="F307" s="12"/>
      <c r="G307" s="12"/>
      <c r="H307" s="41" t="s">
        <v>373</v>
      </c>
      <c r="I307" s="12"/>
      <c r="J307" s="12"/>
      <c r="K307" s="12"/>
      <c r="L307" s="12" t="s">
        <v>76</v>
      </c>
      <c r="M307" s="12"/>
      <c r="N307" s="12" t="s">
        <v>119</v>
      </c>
      <c r="O307" s="12"/>
      <c r="P307" s="12"/>
      <c r="Q307" s="12"/>
      <c r="R307" s="12"/>
      <c r="S307" s="12"/>
      <c r="T307" s="12"/>
      <c r="U307" s="12"/>
      <c r="V307" s="12"/>
      <c r="W307" s="12" t="s">
        <v>230</v>
      </c>
      <c r="X307" s="12"/>
      <c r="Y307" s="5"/>
      <c r="Z307" s="69"/>
      <c r="AA307" s="5"/>
      <c r="AB307" s="5"/>
      <c r="AC307" s="5"/>
      <c r="AD307" s="5"/>
    </row>
    <row r="308" spans="1:30" x14ac:dyDescent="0.3">
      <c r="A308" s="82">
        <v>1</v>
      </c>
      <c r="B308" s="12" t="s">
        <v>162</v>
      </c>
      <c r="C308" s="30">
        <f t="shared" si="16"/>
        <v>1670</v>
      </c>
      <c r="D308" s="12" t="str">
        <f t="shared" si="17"/>
        <v>EQUIPO MULTIFUNCIONAL</v>
      </c>
      <c r="E308" s="106" t="s">
        <v>76</v>
      </c>
      <c r="F308" s="12"/>
      <c r="G308" s="12"/>
      <c r="H308" s="41" t="s">
        <v>373</v>
      </c>
      <c r="I308" s="12"/>
      <c r="J308" s="12"/>
      <c r="K308" s="12"/>
      <c r="L308" s="12" t="s">
        <v>76</v>
      </c>
      <c r="M308" s="12"/>
      <c r="N308" s="12" t="s">
        <v>118</v>
      </c>
      <c r="O308" s="12"/>
      <c r="P308" s="12"/>
      <c r="Q308" s="12"/>
      <c r="R308" s="12"/>
      <c r="S308" s="12"/>
      <c r="T308" s="12"/>
      <c r="U308" s="12"/>
      <c r="V308" s="12"/>
      <c r="W308" s="12" t="s">
        <v>230</v>
      </c>
      <c r="X308" s="12"/>
      <c r="Y308" s="5"/>
      <c r="Z308" s="69"/>
      <c r="AA308" s="5"/>
      <c r="AB308" s="5"/>
      <c r="AC308" s="5"/>
      <c r="AD308" s="5"/>
    </row>
    <row r="309" spans="1:30" x14ac:dyDescent="0.3">
      <c r="A309" s="82">
        <v>9</v>
      </c>
      <c r="B309" s="12" t="s">
        <v>339</v>
      </c>
      <c r="C309" s="30">
        <f t="shared" si="16"/>
        <v>1670</v>
      </c>
      <c r="D309" s="12" t="str">
        <f t="shared" si="17"/>
        <v>EQUIPO MULTIFUNCIONAL</v>
      </c>
      <c r="E309" s="106" t="s">
        <v>76</v>
      </c>
      <c r="F309" s="12"/>
      <c r="G309" s="12"/>
      <c r="H309" s="41" t="s">
        <v>373</v>
      </c>
      <c r="I309" s="12"/>
      <c r="J309" s="12"/>
      <c r="K309" s="12"/>
      <c r="L309" s="12" t="s">
        <v>78</v>
      </c>
      <c r="M309" s="12"/>
      <c r="N309" s="12" t="s">
        <v>120</v>
      </c>
      <c r="O309" s="12"/>
      <c r="P309" s="12"/>
      <c r="Q309" s="12"/>
      <c r="R309" s="12"/>
      <c r="S309" s="12"/>
      <c r="T309" s="12"/>
      <c r="U309" s="12"/>
      <c r="V309" s="12"/>
      <c r="W309" s="12" t="s">
        <v>230</v>
      </c>
      <c r="X309" s="12"/>
      <c r="Y309" s="5"/>
      <c r="Z309" s="69"/>
      <c r="AA309" s="5"/>
      <c r="AB309" s="5"/>
      <c r="AC309" s="5"/>
      <c r="AD309" s="5"/>
    </row>
    <row r="310" spans="1:30" x14ac:dyDescent="0.3">
      <c r="A310" s="82">
        <v>4</v>
      </c>
      <c r="B310" s="12" t="s">
        <v>339</v>
      </c>
      <c r="C310" s="30">
        <f t="shared" si="16"/>
        <v>1670</v>
      </c>
      <c r="D310" s="12" t="str">
        <f t="shared" si="17"/>
        <v>EQUIPO MULTIFUNCIONAL</v>
      </c>
      <c r="E310" s="106" t="s">
        <v>76</v>
      </c>
      <c r="F310" s="12"/>
      <c r="G310" s="12"/>
      <c r="H310" s="41" t="s">
        <v>373</v>
      </c>
      <c r="I310" s="12"/>
      <c r="J310" s="12"/>
      <c r="K310" s="12"/>
      <c r="L310" s="12" t="s">
        <v>76</v>
      </c>
      <c r="M310" s="12"/>
      <c r="N310" s="12" t="s">
        <v>120</v>
      </c>
      <c r="O310" s="12"/>
      <c r="P310" s="12"/>
      <c r="Q310" s="12"/>
      <c r="R310" s="12"/>
      <c r="S310" s="12"/>
      <c r="T310" s="12"/>
      <c r="U310" s="12"/>
      <c r="V310" s="12"/>
      <c r="W310" s="12" t="s">
        <v>230</v>
      </c>
      <c r="X310" s="12"/>
      <c r="Y310" s="5"/>
      <c r="Z310" s="69"/>
      <c r="AA310" s="5"/>
      <c r="AB310" s="5"/>
      <c r="AC310" s="5"/>
      <c r="AD310" s="5"/>
    </row>
    <row r="311" spans="1:30" x14ac:dyDescent="0.3">
      <c r="A311" s="82">
        <v>1</v>
      </c>
      <c r="B311" s="12" t="s">
        <v>121</v>
      </c>
      <c r="C311" s="30">
        <f t="shared" si="16"/>
        <v>1670</v>
      </c>
      <c r="D311" s="12" t="str">
        <f t="shared" si="17"/>
        <v>EQUIPO MULTIFUNCIONAL</v>
      </c>
      <c r="E311" s="106" t="s">
        <v>76</v>
      </c>
      <c r="F311" s="12"/>
      <c r="G311" s="12"/>
      <c r="H311" s="41" t="s">
        <v>373</v>
      </c>
      <c r="I311" s="12"/>
      <c r="J311" s="12"/>
      <c r="K311" s="12"/>
      <c r="L311" s="12" t="s">
        <v>76</v>
      </c>
      <c r="M311" s="12"/>
      <c r="N311" s="12" t="s">
        <v>122</v>
      </c>
      <c r="O311" s="12"/>
      <c r="P311" s="12"/>
      <c r="Q311" s="12"/>
      <c r="R311" s="12"/>
      <c r="S311" s="12"/>
      <c r="T311" s="12"/>
      <c r="U311" s="12"/>
      <c r="V311" s="12"/>
      <c r="W311" s="12" t="s">
        <v>230</v>
      </c>
      <c r="X311" s="12"/>
      <c r="Y311" s="5"/>
      <c r="Z311" s="69"/>
      <c r="AA311" s="5"/>
      <c r="AB311" s="5"/>
      <c r="AC311" s="5"/>
      <c r="AD311" s="5"/>
    </row>
    <row r="312" spans="1:30" x14ac:dyDescent="0.3">
      <c r="A312" s="82">
        <v>9</v>
      </c>
      <c r="B312" s="12" t="s">
        <v>349</v>
      </c>
      <c r="C312" s="30">
        <f t="shared" si="16"/>
        <v>1670</v>
      </c>
      <c r="D312" s="12" t="str">
        <f t="shared" si="17"/>
        <v>EQUIPO MULTIFUNCIONAL</v>
      </c>
      <c r="E312" s="106" t="s">
        <v>76</v>
      </c>
      <c r="F312" s="12"/>
      <c r="G312" s="12"/>
      <c r="H312" s="41" t="s">
        <v>373</v>
      </c>
      <c r="I312" s="12"/>
      <c r="J312" s="12"/>
      <c r="K312" s="12"/>
      <c r="L312" s="12" t="s">
        <v>78</v>
      </c>
      <c r="M312" s="12"/>
      <c r="N312" s="12" t="s">
        <v>120</v>
      </c>
      <c r="O312" s="12"/>
      <c r="P312" s="12"/>
      <c r="Q312" s="12"/>
      <c r="R312" s="12"/>
      <c r="S312" s="12"/>
      <c r="T312" s="12"/>
      <c r="U312" s="12"/>
      <c r="V312" s="12"/>
      <c r="W312" s="12" t="s">
        <v>230</v>
      </c>
      <c r="X312" s="12"/>
      <c r="Y312" s="5"/>
      <c r="Z312" s="69"/>
      <c r="AA312" s="5"/>
      <c r="AB312" s="5"/>
      <c r="AC312" s="5"/>
      <c r="AD312" s="5"/>
    </row>
    <row r="313" spans="1:30" x14ac:dyDescent="0.3">
      <c r="A313" s="82">
        <v>4</v>
      </c>
      <c r="B313" s="12" t="s">
        <v>349</v>
      </c>
      <c r="C313" s="30">
        <f t="shared" si="16"/>
        <v>1670</v>
      </c>
      <c r="D313" s="12" t="str">
        <f t="shared" si="17"/>
        <v>EQUIPO MULTIFUNCIONAL</v>
      </c>
      <c r="E313" s="106" t="s">
        <v>76</v>
      </c>
      <c r="F313" s="12"/>
      <c r="G313" s="12"/>
      <c r="H313" s="41" t="s">
        <v>373</v>
      </c>
      <c r="I313" s="12"/>
      <c r="J313" s="12"/>
      <c r="K313" s="12"/>
      <c r="L313" s="12" t="s">
        <v>76</v>
      </c>
      <c r="M313" s="12"/>
      <c r="N313" s="12" t="s">
        <v>120</v>
      </c>
      <c r="O313" s="12"/>
      <c r="P313" s="12"/>
      <c r="Q313" s="12"/>
      <c r="R313" s="12"/>
      <c r="S313" s="12"/>
      <c r="T313" s="12"/>
      <c r="U313" s="12"/>
      <c r="V313" s="12"/>
      <c r="W313" s="12" t="s">
        <v>230</v>
      </c>
      <c r="X313" s="12"/>
      <c r="Y313" s="5"/>
      <c r="Z313" s="69"/>
      <c r="AA313" s="5"/>
      <c r="AB313" s="5"/>
      <c r="AC313" s="5"/>
      <c r="AD313" s="5"/>
    </row>
    <row r="314" spans="1:30" x14ac:dyDescent="0.3">
      <c r="A314" s="70">
        <v>2</v>
      </c>
      <c r="B314" s="33" t="s">
        <v>341</v>
      </c>
      <c r="C314" s="30">
        <f t="shared" si="16"/>
        <v>1680</v>
      </c>
      <c r="D314" s="12" t="str">
        <f t="shared" si="17"/>
        <v>EQUIPO DE COCINA</v>
      </c>
      <c r="E314" s="106" t="s">
        <v>76</v>
      </c>
      <c r="F314" s="12"/>
      <c r="G314" s="12"/>
      <c r="H314" s="41" t="s">
        <v>373</v>
      </c>
      <c r="I314" s="12"/>
      <c r="J314" s="12"/>
      <c r="K314" s="12"/>
      <c r="L314" s="70" t="s">
        <v>78</v>
      </c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 t="s">
        <v>230</v>
      </c>
      <c r="X314" s="5"/>
      <c r="Y314" s="5"/>
      <c r="Z314" s="69"/>
      <c r="AA314" s="5"/>
      <c r="AB314" s="5"/>
      <c r="AC314" s="5"/>
      <c r="AD314" s="5"/>
    </row>
    <row r="315" spans="1:30" x14ac:dyDescent="0.3">
      <c r="A315" s="70">
        <v>4</v>
      </c>
      <c r="B315" s="33" t="s">
        <v>342</v>
      </c>
      <c r="C315" s="30">
        <f t="shared" si="16"/>
        <v>1680</v>
      </c>
      <c r="D315" s="12" t="str">
        <f t="shared" si="17"/>
        <v>EQUIPO DE COCINA</v>
      </c>
      <c r="E315" s="106" t="s">
        <v>76</v>
      </c>
      <c r="F315" s="12"/>
      <c r="G315" s="12"/>
      <c r="H315" s="41" t="s">
        <v>373</v>
      </c>
      <c r="I315" s="12"/>
      <c r="J315" s="12"/>
      <c r="K315" s="12"/>
      <c r="L315" s="70" t="s">
        <v>78</v>
      </c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 t="s">
        <v>230</v>
      </c>
      <c r="X315" s="5"/>
      <c r="Y315" s="5"/>
      <c r="Z315" s="69"/>
      <c r="AA315" s="5"/>
      <c r="AB315" s="5"/>
      <c r="AC315" s="5"/>
      <c r="AD315" s="5"/>
    </row>
    <row r="316" spans="1:30" x14ac:dyDescent="0.3">
      <c r="A316" s="70">
        <v>2</v>
      </c>
      <c r="B316" s="33" t="s">
        <v>128</v>
      </c>
      <c r="C316" s="30">
        <f t="shared" si="16"/>
        <v>1680</v>
      </c>
      <c r="D316" s="12" t="str">
        <f t="shared" si="17"/>
        <v>EQUIPO DE COCINA</v>
      </c>
      <c r="E316" s="106" t="s">
        <v>76</v>
      </c>
      <c r="F316" s="12"/>
      <c r="G316" s="12"/>
      <c r="H316" s="41" t="s">
        <v>373</v>
      </c>
      <c r="I316" s="12"/>
      <c r="J316" s="12"/>
      <c r="K316" s="12"/>
      <c r="L316" s="70" t="s">
        <v>78</v>
      </c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 t="s">
        <v>230</v>
      </c>
      <c r="X316" s="5"/>
      <c r="Y316" s="5"/>
      <c r="Z316" s="69"/>
      <c r="AA316" s="5"/>
      <c r="AB316" s="5"/>
      <c r="AC316" s="5"/>
      <c r="AD316" s="5"/>
    </row>
    <row r="317" spans="1:30" x14ac:dyDescent="0.3">
      <c r="A317" s="70">
        <v>1</v>
      </c>
      <c r="B317" s="33" t="s">
        <v>129</v>
      </c>
      <c r="C317" s="30">
        <f t="shared" si="16"/>
        <v>1680</v>
      </c>
      <c r="D317" s="12" t="str">
        <f t="shared" si="17"/>
        <v>EQUIPO DE COCINA</v>
      </c>
      <c r="E317" s="106" t="s">
        <v>76</v>
      </c>
      <c r="F317" s="12"/>
      <c r="G317" s="12"/>
      <c r="H317" s="41" t="s">
        <v>373</v>
      </c>
      <c r="I317" s="12"/>
      <c r="J317" s="12"/>
      <c r="K317" s="12"/>
      <c r="L317" s="70" t="s">
        <v>78</v>
      </c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 t="s">
        <v>230</v>
      </c>
      <c r="X317" s="5"/>
      <c r="Y317" s="5"/>
      <c r="Z317" s="69"/>
      <c r="AA317" s="5"/>
      <c r="AB317" s="5"/>
      <c r="AC317" s="5"/>
      <c r="AD317" s="5"/>
    </row>
    <row r="318" spans="1:30" x14ac:dyDescent="0.3">
      <c r="A318" s="70">
        <v>1</v>
      </c>
      <c r="B318" s="33" t="s">
        <v>344</v>
      </c>
      <c r="C318" s="30">
        <f t="shared" si="16"/>
        <v>1680</v>
      </c>
      <c r="D318" s="12" t="str">
        <f t="shared" si="17"/>
        <v>EQUIPO DE COCINA</v>
      </c>
      <c r="E318" s="106" t="s">
        <v>76</v>
      </c>
      <c r="F318" s="12"/>
      <c r="G318" s="12"/>
      <c r="H318" s="41" t="s">
        <v>373</v>
      </c>
      <c r="I318" s="12"/>
      <c r="J318" s="12"/>
      <c r="K318" s="12"/>
      <c r="L318" s="70" t="s">
        <v>81</v>
      </c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 t="s">
        <v>230</v>
      </c>
      <c r="X318" s="5"/>
      <c r="Y318" s="5"/>
      <c r="Z318" s="69"/>
      <c r="AA318" s="5"/>
      <c r="AB318" s="5"/>
      <c r="AC318" s="5"/>
      <c r="AD318" s="5"/>
    </row>
    <row r="319" spans="1:30" x14ac:dyDescent="0.3">
      <c r="A319" s="70">
        <v>2</v>
      </c>
      <c r="B319" s="33" t="s">
        <v>345</v>
      </c>
      <c r="C319" s="30">
        <f t="shared" si="16"/>
        <v>1680</v>
      </c>
      <c r="D319" s="12" t="str">
        <f t="shared" si="17"/>
        <v>EQUIPO DE COCINA</v>
      </c>
      <c r="E319" s="106" t="s">
        <v>76</v>
      </c>
      <c r="F319" s="12"/>
      <c r="G319" s="12"/>
      <c r="H319" s="41" t="s">
        <v>373</v>
      </c>
      <c r="I319" s="12"/>
      <c r="J319" s="12"/>
      <c r="K319" s="12"/>
      <c r="L319" s="70" t="s">
        <v>78</v>
      </c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 t="s">
        <v>230</v>
      </c>
      <c r="X319" s="5"/>
      <c r="Y319" s="5"/>
      <c r="Z319" s="69"/>
      <c r="AA319" s="5"/>
      <c r="AB319" s="5"/>
      <c r="AC319" s="5"/>
      <c r="AD319" s="5"/>
    </row>
    <row r="320" spans="1:30" x14ac:dyDescent="0.3">
      <c r="A320" s="70">
        <v>2</v>
      </c>
      <c r="B320" s="33" t="s">
        <v>163</v>
      </c>
      <c r="C320" s="30">
        <f t="shared" si="16"/>
        <v>1680</v>
      </c>
      <c r="D320" s="12" t="str">
        <f t="shared" si="17"/>
        <v>EQUIPO DE COCINA</v>
      </c>
      <c r="E320" s="106" t="s">
        <v>76</v>
      </c>
      <c r="F320" s="12"/>
      <c r="G320" s="12"/>
      <c r="H320" s="41" t="s">
        <v>373</v>
      </c>
      <c r="I320" s="12"/>
      <c r="J320" s="12"/>
      <c r="K320" s="12"/>
      <c r="L320" s="71" t="s">
        <v>81</v>
      </c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 t="s">
        <v>230</v>
      </c>
      <c r="X320" s="5"/>
      <c r="Y320" s="5"/>
      <c r="Z320" s="69"/>
      <c r="AA320" s="5"/>
      <c r="AB320" s="5"/>
      <c r="AC320" s="5"/>
      <c r="AD320" s="5"/>
    </row>
    <row r="321" spans="1:30" x14ac:dyDescent="0.3">
      <c r="A321" s="70">
        <v>2</v>
      </c>
      <c r="B321" s="33" t="s">
        <v>130</v>
      </c>
      <c r="C321" s="30">
        <f t="shared" si="16"/>
        <v>1680</v>
      </c>
      <c r="D321" s="12" t="str">
        <f t="shared" si="17"/>
        <v>EQUIPO DE COCINA</v>
      </c>
      <c r="E321" s="106" t="s">
        <v>76</v>
      </c>
      <c r="F321" s="12"/>
      <c r="G321" s="12"/>
      <c r="H321" s="41" t="s">
        <v>373</v>
      </c>
      <c r="I321" s="12"/>
      <c r="J321" s="12"/>
      <c r="K321" s="12"/>
      <c r="L321" s="70" t="s">
        <v>78</v>
      </c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 t="s">
        <v>230</v>
      </c>
      <c r="X321" s="5"/>
      <c r="Y321" s="5"/>
      <c r="Z321" s="69"/>
      <c r="AA321" s="5"/>
      <c r="AB321" s="5"/>
      <c r="AC321" s="5"/>
      <c r="AD321" s="5"/>
    </row>
    <row r="322" spans="1:30" x14ac:dyDescent="0.3">
      <c r="A322" s="82">
        <v>10</v>
      </c>
      <c r="B322" s="12" t="s">
        <v>321</v>
      </c>
      <c r="C322" s="30">
        <f t="shared" si="16"/>
        <v>1665</v>
      </c>
      <c r="D322" s="12" t="str">
        <f t="shared" si="17"/>
        <v>MOBILIARIO</v>
      </c>
      <c r="E322" s="106" t="s">
        <v>76</v>
      </c>
      <c r="F322" s="12"/>
      <c r="G322" s="12"/>
      <c r="H322" s="41" t="s">
        <v>373</v>
      </c>
      <c r="I322" s="12"/>
      <c r="J322" s="12"/>
      <c r="K322" s="12"/>
      <c r="L322" s="12" t="s">
        <v>78</v>
      </c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 t="s">
        <v>230</v>
      </c>
      <c r="X322" s="5"/>
      <c r="Y322" s="5"/>
      <c r="Z322" s="69"/>
      <c r="AA322" s="5"/>
      <c r="AB322" s="5"/>
      <c r="AC322" s="5"/>
      <c r="AD322" s="5"/>
    </row>
    <row r="323" spans="1:30" x14ac:dyDescent="0.3">
      <c r="A323" s="82">
        <v>10</v>
      </c>
      <c r="B323" s="12" t="s">
        <v>317</v>
      </c>
      <c r="C323" s="30">
        <f t="shared" si="16"/>
        <v>1665</v>
      </c>
      <c r="D323" s="12" t="str">
        <f t="shared" si="17"/>
        <v>MOBILIARIO</v>
      </c>
      <c r="E323" s="106" t="s">
        <v>76</v>
      </c>
      <c r="F323" s="12"/>
      <c r="G323" s="12"/>
      <c r="H323" s="41" t="s">
        <v>373</v>
      </c>
      <c r="I323" s="12"/>
      <c r="J323" s="12"/>
      <c r="K323" s="12"/>
      <c r="L323" s="12" t="s">
        <v>78</v>
      </c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 t="s">
        <v>230</v>
      </c>
      <c r="X323" s="5"/>
      <c r="Y323" s="5"/>
      <c r="Z323" s="69"/>
      <c r="AA323" s="5"/>
      <c r="AB323" s="5"/>
      <c r="AC323" s="5"/>
      <c r="AD323" s="5"/>
    </row>
    <row r="324" spans="1:30" x14ac:dyDescent="0.3">
      <c r="A324" s="82">
        <v>1</v>
      </c>
      <c r="B324" s="12" t="s">
        <v>318</v>
      </c>
      <c r="C324" s="30">
        <f t="shared" si="16"/>
        <v>1665</v>
      </c>
      <c r="D324" s="12" t="str">
        <f t="shared" si="17"/>
        <v>MOBILIARIO</v>
      </c>
      <c r="E324" s="106" t="s">
        <v>76</v>
      </c>
      <c r="F324" s="12"/>
      <c r="G324" s="12"/>
      <c r="H324" s="41" t="s">
        <v>373</v>
      </c>
      <c r="I324" s="12"/>
      <c r="J324" s="12"/>
      <c r="K324" s="12"/>
      <c r="L324" s="12" t="s">
        <v>78</v>
      </c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 t="s">
        <v>230</v>
      </c>
      <c r="X324" s="5"/>
      <c r="Y324" s="5"/>
      <c r="Z324" s="69"/>
      <c r="AA324" s="5"/>
      <c r="AB324" s="5"/>
      <c r="AC324" s="5"/>
      <c r="AD324" s="5"/>
    </row>
    <row r="325" spans="1:30" x14ac:dyDescent="0.3">
      <c r="A325" s="82">
        <v>1</v>
      </c>
      <c r="B325" s="12" t="s">
        <v>80</v>
      </c>
      <c r="C325" s="30">
        <f t="shared" si="16"/>
        <v>1665</v>
      </c>
      <c r="D325" s="12" t="str">
        <f t="shared" si="17"/>
        <v>MOBILIARIO</v>
      </c>
      <c r="E325" s="106" t="s">
        <v>76</v>
      </c>
      <c r="F325" s="12"/>
      <c r="G325" s="12"/>
      <c r="H325" s="41" t="s">
        <v>373</v>
      </c>
      <c r="I325" s="12"/>
      <c r="J325" s="12"/>
      <c r="K325" s="12"/>
      <c r="L325" s="12" t="s">
        <v>78</v>
      </c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 t="s">
        <v>230</v>
      </c>
      <c r="X325" s="5"/>
      <c r="Y325" s="5"/>
      <c r="Z325" s="69"/>
      <c r="AA325" s="5"/>
      <c r="AB325" s="5"/>
      <c r="AC325" s="5"/>
      <c r="AD325" s="5"/>
    </row>
    <row r="326" spans="1:30" x14ac:dyDescent="0.3">
      <c r="A326" s="82">
        <v>11</v>
      </c>
      <c r="B326" s="12" t="s">
        <v>350</v>
      </c>
      <c r="C326" s="30">
        <f t="shared" si="16"/>
        <v>1665</v>
      </c>
      <c r="D326" s="12" t="str">
        <f t="shared" si="17"/>
        <v>MOBILIARIO</v>
      </c>
      <c r="E326" s="106" t="s">
        <v>76</v>
      </c>
      <c r="F326" s="12"/>
      <c r="G326" s="12"/>
      <c r="H326" s="41" t="s">
        <v>373</v>
      </c>
      <c r="I326" s="12"/>
      <c r="J326" s="12"/>
      <c r="K326" s="12"/>
      <c r="L326" s="12" t="s">
        <v>78</v>
      </c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 t="s">
        <v>230</v>
      </c>
      <c r="X326" s="5"/>
      <c r="Y326" s="5"/>
      <c r="Z326" s="69"/>
      <c r="AA326" s="5"/>
      <c r="AB326" s="5"/>
      <c r="AC326" s="5"/>
      <c r="AD326" s="5"/>
    </row>
    <row r="327" spans="1:30" x14ac:dyDescent="0.3">
      <c r="A327" s="82">
        <v>11</v>
      </c>
      <c r="B327" s="12" t="s">
        <v>314</v>
      </c>
      <c r="C327" s="30">
        <f t="shared" si="16"/>
        <v>1665</v>
      </c>
      <c r="D327" s="12" t="str">
        <f t="shared" si="17"/>
        <v>MOBILIARIO</v>
      </c>
      <c r="E327" s="106" t="s">
        <v>76</v>
      </c>
      <c r="F327" s="12"/>
      <c r="G327" s="12"/>
      <c r="H327" s="41" t="s">
        <v>373</v>
      </c>
      <c r="I327" s="12"/>
      <c r="J327" s="12"/>
      <c r="K327" s="12"/>
      <c r="L327" s="12" t="s">
        <v>78</v>
      </c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 t="s">
        <v>230</v>
      </c>
      <c r="X327" s="5"/>
      <c r="Y327" s="5"/>
      <c r="Z327" s="69"/>
      <c r="AA327" s="5"/>
      <c r="AB327" s="5"/>
      <c r="AC327" s="5"/>
      <c r="AD327" s="5"/>
    </row>
    <row r="328" spans="1:30" x14ac:dyDescent="0.3">
      <c r="A328" s="82">
        <v>3</v>
      </c>
      <c r="B328" s="12" t="s">
        <v>348</v>
      </c>
      <c r="C328" s="30">
        <f t="shared" si="16"/>
        <v>1665</v>
      </c>
      <c r="D328" s="12" t="str">
        <f t="shared" si="17"/>
        <v>MOBILIARIO</v>
      </c>
      <c r="E328" s="106" t="s">
        <v>76</v>
      </c>
      <c r="F328" s="12"/>
      <c r="G328" s="12"/>
      <c r="H328" s="41" t="s">
        <v>373</v>
      </c>
      <c r="I328" s="12"/>
      <c r="J328" s="12"/>
      <c r="K328" s="12"/>
      <c r="L328" s="12" t="s">
        <v>78</v>
      </c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 t="s">
        <v>230</v>
      </c>
      <c r="X328" s="5"/>
      <c r="Y328" s="5"/>
      <c r="Z328" s="69"/>
      <c r="AA328" s="5"/>
      <c r="AB328" s="5"/>
      <c r="AC328" s="5"/>
      <c r="AD328" s="5"/>
    </row>
    <row r="329" spans="1:30" x14ac:dyDescent="0.3">
      <c r="A329" s="82">
        <v>7</v>
      </c>
      <c r="B329" s="12" t="s">
        <v>319</v>
      </c>
      <c r="C329" s="30">
        <f t="shared" si="16"/>
        <v>1665</v>
      </c>
      <c r="D329" s="12" t="str">
        <f t="shared" si="17"/>
        <v>MOBILIARIO</v>
      </c>
      <c r="E329" s="106" t="s">
        <v>76</v>
      </c>
      <c r="F329" s="12"/>
      <c r="G329" s="12"/>
      <c r="H329" s="41" t="s">
        <v>373</v>
      </c>
      <c r="I329" s="12"/>
      <c r="J329" s="12"/>
      <c r="K329" s="12"/>
      <c r="L329" s="12" t="s">
        <v>78</v>
      </c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 t="s">
        <v>230</v>
      </c>
      <c r="X329" s="5"/>
      <c r="Y329" s="5"/>
      <c r="Z329" s="69"/>
      <c r="AA329" s="5"/>
      <c r="AB329" s="5"/>
      <c r="AC329" s="5"/>
      <c r="AD329" s="5"/>
    </row>
    <row r="330" spans="1:30" x14ac:dyDescent="0.3">
      <c r="A330" s="82">
        <v>1</v>
      </c>
      <c r="B330" s="12" t="s">
        <v>336</v>
      </c>
      <c r="C330" s="30">
        <f t="shared" si="16"/>
        <v>1665</v>
      </c>
      <c r="D330" s="12" t="str">
        <f t="shared" si="17"/>
        <v>MOBILIARIO</v>
      </c>
      <c r="E330" s="106" t="s">
        <v>76</v>
      </c>
      <c r="F330" s="12"/>
      <c r="G330" s="12"/>
      <c r="H330" s="41" t="s">
        <v>373</v>
      </c>
      <c r="I330" s="12"/>
      <c r="J330" s="12"/>
      <c r="K330" s="12"/>
      <c r="L330" s="12" t="s">
        <v>78</v>
      </c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 t="s">
        <v>230</v>
      </c>
      <c r="X330" s="5"/>
      <c r="Y330" s="5"/>
      <c r="Z330" s="69"/>
      <c r="AA330" s="5"/>
      <c r="AB330" s="5"/>
      <c r="AC330" s="5"/>
      <c r="AD330" s="5"/>
    </row>
    <row r="331" spans="1:30" x14ac:dyDescent="0.3">
      <c r="A331" s="82">
        <v>1</v>
      </c>
      <c r="B331" s="12" t="s">
        <v>242</v>
      </c>
      <c r="C331" s="30">
        <f t="shared" si="16"/>
        <v>1655</v>
      </c>
      <c r="D331" s="12" t="str">
        <f t="shared" si="17"/>
        <v>EQUIPO EDUCACION FISICA</v>
      </c>
      <c r="E331" s="106" t="s">
        <v>76</v>
      </c>
      <c r="F331" s="12"/>
      <c r="G331" s="12"/>
      <c r="H331" s="41" t="s">
        <v>373</v>
      </c>
      <c r="I331" s="12"/>
      <c r="J331" s="12"/>
      <c r="K331" s="12"/>
      <c r="L331" s="12" t="s">
        <v>78</v>
      </c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 t="s">
        <v>230</v>
      </c>
      <c r="X331" s="5"/>
      <c r="Y331" s="5"/>
      <c r="Z331" s="69"/>
      <c r="AA331" s="5"/>
      <c r="AB331" s="5"/>
      <c r="AC331" s="5"/>
      <c r="AD331" s="5"/>
    </row>
    <row r="332" spans="1:30" x14ac:dyDescent="0.3">
      <c r="A332" s="35">
        <v>1</v>
      </c>
      <c r="B332" s="155" t="s">
        <v>111</v>
      </c>
      <c r="C332" s="30">
        <f t="shared" si="16"/>
        <v>1670</v>
      </c>
      <c r="D332" s="12" t="str">
        <f t="shared" si="17"/>
        <v>EQUIPO MULTIFUNCIONAL</v>
      </c>
      <c r="E332" s="106" t="s">
        <v>76</v>
      </c>
      <c r="F332" s="5"/>
      <c r="G332" s="15"/>
      <c r="H332" s="15" t="s">
        <v>376</v>
      </c>
      <c r="I332" s="5"/>
      <c r="J332" s="5"/>
      <c r="K332" s="14"/>
      <c r="L332" s="5" t="s">
        <v>234</v>
      </c>
      <c r="M332" s="57"/>
      <c r="N332" s="58" t="s">
        <v>227</v>
      </c>
      <c r="O332" s="5"/>
      <c r="P332" s="5"/>
      <c r="Q332" s="5"/>
      <c r="R332" s="5"/>
      <c r="S332" s="5"/>
      <c r="T332" s="5"/>
      <c r="U332" s="5"/>
      <c r="V332" s="14"/>
      <c r="W332" s="5" t="s">
        <v>231</v>
      </c>
      <c r="X332" s="5"/>
      <c r="Y332" s="5"/>
      <c r="Z332" s="69"/>
      <c r="AA332" s="5"/>
      <c r="AB332" s="5"/>
      <c r="AC332" s="5"/>
      <c r="AD332" s="5"/>
    </row>
    <row r="333" spans="1:30" x14ac:dyDescent="0.3">
      <c r="A333" s="35">
        <v>1</v>
      </c>
      <c r="B333" s="39" t="s">
        <v>114</v>
      </c>
      <c r="C333" s="30">
        <f t="shared" si="16"/>
        <v>1670</v>
      </c>
      <c r="D333" s="12" t="str">
        <f t="shared" si="17"/>
        <v>EQUIPO MULTIFUNCIONAL</v>
      </c>
      <c r="E333" s="106" t="s">
        <v>76</v>
      </c>
      <c r="F333" s="5"/>
      <c r="G333" s="15"/>
      <c r="H333" s="15" t="s">
        <v>376</v>
      </c>
      <c r="I333" s="5"/>
      <c r="J333" s="5"/>
      <c r="K333" s="14"/>
      <c r="L333" s="5" t="s">
        <v>233</v>
      </c>
      <c r="M333" s="132"/>
      <c r="N333" s="36" t="s">
        <v>206</v>
      </c>
      <c r="O333" s="5"/>
      <c r="P333" s="5"/>
      <c r="Q333" s="5"/>
      <c r="R333" s="5"/>
      <c r="S333" s="5"/>
      <c r="T333" s="5"/>
      <c r="U333" s="5"/>
      <c r="V333" s="14"/>
      <c r="W333" s="5" t="s">
        <v>231</v>
      </c>
      <c r="X333" s="5"/>
      <c r="Y333" s="5"/>
      <c r="Z333" s="69"/>
      <c r="AA333" s="5"/>
      <c r="AB333" s="5"/>
      <c r="AC333" s="5"/>
      <c r="AD333" s="5"/>
    </row>
    <row r="334" spans="1:30" x14ac:dyDescent="0.3">
      <c r="A334" s="35">
        <v>1</v>
      </c>
      <c r="B334" s="39" t="s">
        <v>109</v>
      </c>
      <c r="C334" s="30">
        <f t="shared" si="16"/>
        <v>1670</v>
      </c>
      <c r="D334" s="12" t="str">
        <f t="shared" si="17"/>
        <v>EQUIPO MULTIFUNCIONAL</v>
      </c>
      <c r="E334" s="106" t="s">
        <v>76</v>
      </c>
      <c r="F334" s="5"/>
      <c r="G334" s="15"/>
      <c r="H334" s="15" t="s">
        <v>376</v>
      </c>
      <c r="I334" s="5"/>
      <c r="J334" s="5"/>
      <c r="K334" s="14"/>
      <c r="L334" s="5" t="s">
        <v>234</v>
      </c>
      <c r="M334" s="35"/>
      <c r="N334" s="39" t="s">
        <v>351</v>
      </c>
      <c r="O334" s="5"/>
      <c r="P334" s="5"/>
      <c r="Q334" s="5"/>
      <c r="R334" s="5"/>
      <c r="S334" s="5"/>
      <c r="T334" s="5"/>
      <c r="U334" s="5"/>
      <c r="V334" s="14"/>
      <c r="W334" s="5" t="s">
        <v>231</v>
      </c>
      <c r="X334" s="5"/>
      <c r="Y334" s="5"/>
      <c r="Z334" s="69"/>
      <c r="AA334" s="5"/>
      <c r="AB334" s="5"/>
      <c r="AC334" s="5"/>
      <c r="AD334" s="5"/>
    </row>
    <row r="335" spans="1:30" x14ac:dyDescent="0.3">
      <c r="A335" s="35">
        <v>5</v>
      </c>
      <c r="B335" s="156" t="s">
        <v>339</v>
      </c>
      <c r="C335" s="30">
        <f t="shared" si="16"/>
        <v>1670</v>
      </c>
      <c r="D335" s="12" t="str">
        <f t="shared" si="17"/>
        <v>EQUIPO MULTIFUNCIONAL</v>
      </c>
      <c r="E335" s="106" t="s">
        <v>76</v>
      </c>
      <c r="F335" s="5"/>
      <c r="G335" s="15"/>
      <c r="H335" s="15" t="s">
        <v>376</v>
      </c>
      <c r="I335" s="5"/>
      <c r="J335" s="5"/>
      <c r="K335" s="14"/>
      <c r="L335" s="5" t="s">
        <v>234</v>
      </c>
      <c r="M335" s="35"/>
      <c r="N335" s="39" t="s">
        <v>235</v>
      </c>
      <c r="O335" s="5"/>
      <c r="P335" s="5"/>
      <c r="Q335" s="5"/>
      <c r="R335" s="5"/>
      <c r="S335" s="5"/>
      <c r="T335" s="5"/>
      <c r="U335" s="5"/>
      <c r="V335" s="14"/>
      <c r="W335" s="5" t="s">
        <v>231</v>
      </c>
      <c r="X335" s="5"/>
      <c r="Y335" s="5"/>
      <c r="Z335" s="69"/>
      <c r="AA335" s="5"/>
      <c r="AB335" s="5"/>
      <c r="AC335" s="5"/>
      <c r="AD335" s="5"/>
    </row>
    <row r="336" spans="1:30" x14ac:dyDescent="0.3">
      <c r="A336" s="35">
        <v>6</v>
      </c>
      <c r="B336" s="39" t="s">
        <v>274</v>
      </c>
      <c r="C336" s="30">
        <f t="shared" si="16"/>
        <v>1665</v>
      </c>
      <c r="D336" s="12" t="str">
        <f t="shared" si="17"/>
        <v>MOBILIARIO</v>
      </c>
      <c r="E336" s="106" t="s">
        <v>76</v>
      </c>
      <c r="F336" s="5"/>
      <c r="G336" s="15"/>
      <c r="H336" s="15" t="s">
        <v>376</v>
      </c>
      <c r="I336" s="5"/>
      <c r="J336" s="5"/>
      <c r="K336" s="14"/>
      <c r="L336" s="5" t="s">
        <v>233</v>
      </c>
      <c r="M336" s="132"/>
      <c r="N336" s="39"/>
      <c r="O336" s="5"/>
      <c r="P336" s="5"/>
      <c r="Q336" s="5"/>
      <c r="R336" s="5"/>
      <c r="S336" s="5"/>
      <c r="T336" s="5"/>
      <c r="U336" s="5"/>
      <c r="V336" s="14"/>
      <c r="W336" s="5" t="s">
        <v>231</v>
      </c>
      <c r="X336" s="5"/>
      <c r="Y336" s="5"/>
      <c r="Z336" s="69"/>
      <c r="AA336" s="5"/>
      <c r="AB336" s="5"/>
      <c r="AC336" s="5"/>
      <c r="AD336" s="5"/>
    </row>
    <row r="337" spans="1:30" x14ac:dyDescent="0.3">
      <c r="A337" s="35">
        <v>2</v>
      </c>
      <c r="B337" s="157" t="s">
        <v>352</v>
      </c>
      <c r="C337" s="30">
        <f t="shared" si="16"/>
        <v>1665</v>
      </c>
      <c r="D337" s="12" t="str">
        <f t="shared" si="17"/>
        <v>MOBILIARIO</v>
      </c>
      <c r="E337" s="106" t="s">
        <v>76</v>
      </c>
      <c r="F337" s="5"/>
      <c r="G337" s="15"/>
      <c r="H337" s="15" t="s">
        <v>376</v>
      </c>
      <c r="I337" s="5"/>
      <c r="J337" s="5"/>
      <c r="K337" s="14"/>
      <c r="L337" s="5" t="s">
        <v>233</v>
      </c>
      <c r="M337" s="132"/>
      <c r="N337" s="39"/>
      <c r="O337" s="5"/>
      <c r="P337" s="5"/>
      <c r="Q337" s="5"/>
      <c r="R337" s="5"/>
      <c r="S337" s="5"/>
      <c r="T337" s="5"/>
      <c r="U337" s="5"/>
      <c r="V337" s="14"/>
      <c r="W337" s="5" t="s">
        <v>231</v>
      </c>
      <c r="X337" s="5"/>
      <c r="Y337" s="5"/>
      <c r="Z337" s="69"/>
      <c r="AA337" s="5"/>
      <c r="AB337" s="5"/>
      <c r="AC337" s="5"/>
      <c r="AD337" s="5"/>
    </row>
    <row r="338" spans="1:30" x14ac:dyDescent="0.3">
      <c r="A338" s="35">
        <v>6</v>
      </c>
      <c r="B338" s="157" t="s">
        <v>320</v>
      </c>
      <c r="C338" s="30">
        <f t="shared" si="16"/>
        <v>1665</v>
      </c>
      <c r="D338" s="12" t="str">
        <f t="shared" si="17"/>
        <v>MOBILIARIO</v>
      </c>
      <c r="E338" s="106" t="s">
        <v>76</v>
      </c>
      <c r="F338" s="5"/>
      <c r="G338" s="15"/>
      <c r="H338" s="15" t="s">
        <v>376</v>
      </c>
      <c r="I338" s="5"/>
      <c r="J338" s="5"/>
      <c r="K338" s="14"/>
      <c r="L338" s="5" t="s">
        <v>233</v>
      </c>
      <c r="M338" s="132"/>
      <c r="N338" s="39"/>
      <c r="O338" s="5"/>
      <c r="P338" s="5"/>
      <c r="Q338" s="5"/>
      <c r="R338" s="5"/>
      <c r="S338" s="5"/>
      <c r="T338" s="5"/>
      <c r="U338" s="5"/>
      <c r="V338" s="14"/>
      <c r="W338" s="5" t="s">
        <v>231</v>
      </c>
      <c r="X338" s="5"/>
      <c r="Y338" s="5"/>
      <c r="Z338" s="69"/>
      <c r="AA338" s="5"/>
      <c r="AB338" s="5"/>
      <c r="AC338" s="5"/>
      <c r="AD338" s="5"/>
    </row>
    <row r="339" spans="1:30" x14ac:dyDescent="0.3">
      <c r="A339" s="35">
        <v>10</v>
      </c>
      <c r="B339" s="157" t="s">
        <v>319</v>
      </c>
      <c r="C339" s="30">
        <f t="shared" si="16"/>
        <v>1665</v>
      </c>
      <c r="D339" s="12" t="str">
        <f t="shared" si="17"/>
        <v>MOBILIARIO</v>
      </c>
      <c r="E339" s="106" t="s">
        <v>76</v>
      </c>
      <c r="F339" s="5"/>
      <c r="G339" s="15"/>
      <c r="H339" s="15" t="s">
        <v>376</v>
      </c>
      <c r="I339" s="5"/>
      <c r="J339" s="5"/>
      <c r="K339" s="14"/>
      <c r="L339" s="5" t="s">
        <v>233</v>
      </c>
      <c r="M339" s="132"/>
      <c r="N339" s="39"/>
      <c r="O339" s="5"/>
      <c r="P339" s="5"/>
      <c r="Q339" s="5"/>
      <c r="R339" s="5"/>
      <c r="S339" s="5"/>
      <c r="T339" s="5"/>
      <c r="U339" s="5"/>
      <c r="V339" s="14"/>
      <c r="W339" s="5" t="s">
        <v>231</v>
      </c>
      <c r="X339" s="5"/>
      <c r="Y339" s="5"/>
      <c r="Z339" s="69"/>
      <c r="AA339" s="5"/>
      <c r="AB339" s="5"/>
      <c r="AC339" s="5"/>
      <c r="AD339" s="5"/>
    </row>
    <row r="340" spans="1:30" x14ac:dyDescent="0.3">
      <c r="A340" s="52">
        <v>1</v>
      </c>
      <c r="B340" s="157" t="s">
        <v>236</v>
      </c>
      <c r="C340" s="30">
        <f t="shared" si="16"/>
        <v>1665</v>
      </c>
      <c r="D340" s="12" t="str">
        <f t="shared" si="17"/>
        <v>MOBILIARIO</v>
      </c>
      <c r="E340" s="106" t="s">
        <v>76</v>
      </c>
      <c r="F340" s="5"/>
      <c r="G340" s="15"/>
      <c r="H340" s="15" t="s">
        <v>376</v>
      </c>
      <c r="I340" s="5"/>
      <c r="J340" s="5"/>
      <c r="K340" s="14"/>
      <c r="L340" s="5" t="s">
        <v>233</v>
      </c>
      <c r="M340" s="5"/>
      <c r="N340" s="5"/>
      <c r="O340" s="5"/>
      <c r="P340" s="5"/>
      <c r="Q340" s="5"/>
      <c r="R340" s="5"/>
      <c r="S340" s="5"/>
      <c r="T340" s="5"/>
      <c r="U340" s="5"/>
      <c r="V340" s="14"/>
      <c r="W340" s="5" t="s">
        <v>231</v>
      </c>
      <c r="X340" s="5"/>
      <c r="Y340" s="5"/>
      <c r="Z340" s="100"/>
      <c r="AA340" s="78"/>
      <c r="AB340" s="78"/>
      <c r="AC340" s="78"/>
      <c r="AD340" s="78"/>
    </row>
    <row r="341" spans="1:30" x14ac:dyDescent="0.3">
      <c r="A341" s="35">
        <v>20</v>
      </c>
      <c r="B341" s="157" t="s">
        <v>317</v>
      </c>
      <c r="C341" s="30">
        <f t="shared" si="16"/>
        <v>1665</v>
      </c>
      <c r="D341" s="12" t="str">
        <f t="shared" si="17"/>
        <v>MOBILIARIO</v>
      </c>
      <c r="E341" s="106" t="s">
        <v>76</v>
      </c>
      <c r="F341" s="5"/>
      <c r="G341" s="15"/>
      <c r="H341" s="15" t="s">
        <v>376</v>
      </c>
      <c r="I341" s="5"/>
      <c r="J341" s="5"/>
      <c r="K341" s="14"/>
      <c r="L341" s="5" t="s">
        <v>233</v>
      </c>
      <c r="M341" s="5"/>
      <c r="N341" s="5"/>
      <c r="O341" s="5"/>
      <c r="P341" s="5"/>
      <c r="Q341" s="5"/>
      <c r="R341" s="5"/>
      <c r="S341" s="5"/>
      <c r="T341" s="5"/>
      <c r="U341" s="5"/>
      <c r="V341" s="14"/>
      <c r="W341" s="5" t="s">
        <v>231</v>
      </c>
      <c r="X341" s="5"/>
      <c r="Y341" s="5"/>
      <c r="Z341" s="69"/>
      <c r="AA341" s="5"/>
      <c r="AB341" s="5"/>
      <c r="AC341" s="5"/>
      <c r="AD341" s="5"/>
    </row>
    <row r="342" spans="1:30" x14ac:dyDescent="0.3">
      <c r="A342" s="35">
        <v>15</v>
      </c>
      <c r="B342" s="157" t="s">
        <v>314</v>
      </c>
      <c r="C342" s="30">
        <f t="shared" si="16"/>
        <v>1665</v>
      </c>
      <c r="D342" s="12" t="str">
        <f t="shared" si="17"/>
        <v>MOBILIARIO</v>
      </c>
      <c r="E342" s="106" t="s">
        <v>76</v>
      </c>
      <c r="F342" s="5"/>
      <c r="G342" s="15"/>
      <c r="H342" s="15" t="s">
        <v>376</v>
      </c>
      <c r="I342" s="5"/>
      <c r="J342" s="5"/>
      <c r="K342" s="14"/>
      <c r="L342" s="5" t="s">
        <v>232</v>
      </c>
      <c r="M342" s="5"/>
      <c r="N342" s="5"/>
      <c r="O342" s="5"/>
      <c r="P342" s="5"/>
      <c r="Q342" s="5"/>
      <c r="R342" s="5"/>
      <c r="S342" s="5"/>
      <c r="T342" s="5"/>
      <c r="U342" s="5"/>
      <c r="V342" s="14"/>
      <c r="W342" s="5" t="s">
        <v>231</v>
      </c>
      <c r="X342" s="5"/>
      <c r="Y342" s="5"/>
      <c r="Z342" s="69"/>
      <c r="AA342" s="5"/>
      <c r="AB342" s="5"/>
      <c r="AC342" s="5"/>
      <c r="AD342" s="5"/>
    </row>
    <row r="343" spans="1:30" x14ac:dyDescent="0.3">
      <c r="A343" s="35">
        <v>1</v>
      </c>
      <c r="B343" s="157" t="s">
        <v>188</v>
      </c>
      <c r="C343" s="30">
        <f t="shared" si="16"/>
        <v>1665</v>
      </c>
      <c r="D343" s="12" t="str">
        <f t="shared" si="17"/>
        <v>MOBILIARIO</v>
      </c>
      <c r="E343" s="106" t="s">
        <v>76</v>
      </c>
      <c r="F343" s="5"/>
      <c r="G343" s="15"/>
      <c r="H343" s="15" t="s">
        <v>376</v>
      </c>
      <c r="I343" s="5"/>
      <c r="J343" s="5"/>
      <c r="K343" s="14"/>
      <c r="L343" s="5" t="s">
        <v>232</v>
      </c>
      <c r="M343" s="5"/>
      <c r="N343" s="5"/>
      <c r="O343" s="5"/>
      <c r="P343" s="5"/>
      <c r="Q343" s="5"/>
      <c r="R343" s="5"/>
      <c r="S343" s="5"/>
      <c r="T343" s="5"/>
      <c r="U343" s="5"/>
      <c r="V343" s="14"/>
      <c r="W343" s="5" t="s">
        <v>231</v>
      </c>
      <c r="X343" s="5"/>
      <c r="Y343" s="5"/>
      <c r="Z343" s="69"/>
      <c r="AA343" s="5"/>
      <c r="AB343" s="5"/>
      <c r="AC343" s="5"/>
      <c r="AD343" s="5"/>
    </row>
    <row r="344" spans="1:30" x14ac:dyDescent="0.3">
      <c r="A344" s="193">
        <v>1</v>
      </c>
      <c r="B344" s="158" t="s">
        <v>128</v>
      </c>
      <c r="C344" s="30">
        <f t="shared" si="16"/>
        <v>1680</v>
      </c>
      <c r="D344" s="12" t="str">
        <f t="shared" si="17"/>
        <v>EQUIPO DE COCINA</v>
      </c>
      <c r="E344" s="106" t="s">
        <v>76</v>
      </c>
      <c r="F344" s="5"/>
      <c r="G344" s="15"/>
      <c r="H344" s="15" t="s">
        <v>376</v>
      </c>
      <c r="I344" s="5"/>
      <c r="J344" s="5"/>
      <c r="K344" s="14"/>
      <c r="L344" s="5" t="s">
        <v>232</v>
      </c>
      <c r="M344" s="5"/>
      <c r="N344" s="5"/>
      <c r="O344" s="5"/>
      <c r="P344" s="5"/>
      <c r="Q344" s="5"/>
      <c r="R344" s="5"/>
      <c r="S344" s="5"/>
      <c r="T344" s="5"/>
      <c r="U344" s="5"/>
      <c r="V344" s="14"/>
      <c r="W344" s="5" t="s">
        <v>231</v>
      </c>
      <c r="X344" s="5"/>
      <c r="Y344" s="5"/>
      <c r="Z344" s="69"/>
      <c r="AA344" s="5"/>
      <c r="AB344" s="5"/>
      <c r="AC344" s="5"/>
      <c r="AD344" s="5"/>
    </row>
    <row r="345" spans="1:30" x14ac:dyDescent="0.3">
      <c r="A345" s="193">
        <v>1</v>
      </c>
      <c r="B345" s="158" t="s">
        <v>129</v>
      </c>
      <c r="C345" s="30">
        <f t="shared" si="16"/>
        <v>1680</v>
      </c>
      <c r="D345" s="12" t="str">
        <f t="shared" si="17"/>
        <v>EQUIPO DE COCINA</v>
      </c>
      <c r="E345" s="106" t="s">
        <v>76</v>
      </c>
      <c r="F345" s="5"/>
      <c r="G345" s="15"/>
      <c r="H345" s="15" t="s">
        <v>376</v>
      </c>
      <c r="I345" s="5"/>
      <c r="J345" s="5"/>
      <c r="K345" s="14"/>
      <c r="L345" s="5" t="s">
        <v>232</v>
      </c>
      <c r="M345" s="5"/>
      <c r="N345" s="5"/>
      <c r="O345" s="5"/>
      <c r="P345" s="5"/>
      <c r="Q345" s="5"/>
      <c r="R345" s="5"/>
      <c r="S345" s="5"/>
      <c r="T345" s="5"/>
      <c r="U345" s="5"/>
      <c r="V345" s="14"/>
      <c r="W345" s="5" t="s">
        <v>231</v>
      </c>
      <c r="X345" s="5"/>
      <c r="Y345" s="5"/>
      <c r="Z345" s="69"/>
      <c r="AA345" s="5"/>
      <c r="AB345" s="5"/>
      <c r="AC345" s="5"/>
      <c r="AD345" s="5"/>
    </row>
    <row r="346" spans="1:30" x14ac:dyDescent="0.3">
      <c r="A346" s="193">
        <v>1</v>
      </c>
      <c r="B346" s="33" t="s">
        <v>344</v>
      </c>
      <c r="C346" s="30">
        <f t="shared" si="16"/>
        <v>1680</v>
      </c>
      <c r="D346" s="12" t="str">
        <f t="shared" si="17"/>
        <v>EQUIPO DE COCINA</v>
      </c>
      <c r="E346" s="106" t="s">
        <v>76</v>
      </c>
      <c r="F346" s="5"/>
      <c r="G346" s="15"/>
      <c r="H346" s="15" t="s">
        <v>376</v>
      </c>
      <c r="I346" s="5"/>
      <c r="J346" s="5"/>
      <c r="K346" s="14"/>
      <c r="L346" s="5" t="s">
        <v>232</v>
      </c>
      <c r="M346" s="5"/>
      <c r="N346" s="5"/>
      <c r="O346" s="5"/>
      <c r="P346" s="5"/>
      <c r="Q346" s="5"/>
      <c r="R346" s="5"/>
      <c r="S346" s="5"/>
      <c r="T346" s="5"/>
      <c r="U346" s="5"/>
      <c r="V346" s="14"/>
      <c r="W346" s="5" t="s">
        <v>231</v>
      </c>
      <c r="X346" s="5"/>
      <c r="Y346" s="5"/>
      <c r="Z346" s="69"/>
      <c r="AA346" s="5"/>
      <c r="AB346" s="5"/>
      <c r="AC346" s="5"/>
      <c r="AD346" s="5"/>
    </row>
    <row r="347" spans="1:30" x14ac:dyDescent="0.3">
      <c r="A347" s="193">
        <v>1</v>
      </c>
      <c r="B347" s="33" t="s">
        <v>345</v>
      </c>
      <c r="C347" s="30">
        <f t="shared" si="16"/>
        <v>1680</v>
      </c>
      <c r="D347" s="12" t="str">
        <f t="shared" si="17"/>
        <v>EQUIPO DE COCINA</v>
      </c>
      <c r="E347" s="106" t="s">
        <v>76</v>
      </c>
      <c r="F347" s="5"/>
      <c r="G347" s="15"/>
      <c r="H347" s="15" t="s">
        <v>376</v>
      </c>
      <c r="I347" s="5"/>
      <c r="J347" s="5"/>
      <c r="K347" s="14"/>
      <c r="L347" s="5" t="s">
        <v>232</v>
      </c>
      <c r="M347" s="5"/>
      <c r="N347" s="5"/>
      <c r="O347" s="5"/>
      <c r="P347" s="5"/>
      <c r="Q347" s="5"/>
      <c r="R347" s="5"/>
      <c r="S347" s="5"/>
      <c r="T347" s="5"/>
      <c r="U347" s="5"/>
      <c r="V347" s="14"/>
      <c r="W347" s="5" t="s">
        <v>231</v>
      </c>
      <c r="X347" s="5"/>
      <c r="Y347" s="5"/>
      <c r="Z347" s="69"/>
      <c r="AA347" s="5"/>
      <c r="AB347" s="5"/>
      <c r="AC347" s="5"/>
      <c r="AD347" s="5"/>
    </row>
    <row r="348" spans="1:30" x14ac:dyDescent="0.3">
      <c r="A348" s="194">
        <v>3</v>
      </c>
      <c r="B348" s="33" t="s">
        <v>341</v>
      </c>
      <c r="C348" s="30">
        <f t="shared" si="16"/>
        <v>1680</v>
      </c>
      <c r="D348" s="12" t="str">
        <f t="shared" si="17"/>
        <v>EQUIPO DE COCINA</v>
      </c>
      <c r="E348" s="106" t="s">
        <v>76</v>
      </c>
      <c r="F348" s="5"/>
      <c r="G348" s="15"/>
      <c r="H348" s="15" t="s">
        <v>376</v>
      </c>
      <c r="I348" s="5"/>
      <c r="J348" s="5"/>
      <c r="K348" s="14"/>
      <c r="L348" s="5" t="s">
        <v>232</v>
      </c>
      <c r="M348" s="5"/>
      <c r="N348" s="5"/>
      <c r="O348" s="5"/>
      <c r="P348" s="5"/>
      <c r="Q348" s="5"/>
      <c r="R348" s="5"/>
      <c r="S348" s="5"/>
      <c r="T348" s="5"/>
      <c r="U348" s="5"/>
      <c r="V348" s="14"/>
      <c r="W348" s="5" t="s">
        <v>231</v>
      </c>
      <c r="X348" s="5"/>
      <c r="Y348" s="5"/>
      <c r="Z348" s="69"/>
      <c r="AA348" s="5"/>
      <c r="AB348" s="5"/>
      <c r="AC348" s="5"/>
      <c r="AD348" s="5"/>
    </row>
    <row r="349" spans="1:30" x14ac:dyDescent="0.3">
      <c r="A349" s="194">
        <v>1</v>
      </c>
      <c r="B349" s="33" t="s">
        <v>342</v>
      </c>
      <c r="C349" s="30">
        <f t="shared" si="16"/>
        <v>1680</v>
      </c>
      <c r="D349" s="12" t="str">
        <f t="shared" si="17"/>
        <v>EQUIPO DE COCINA</v>
      </c>
      <c r="E349" s="106" t="s">
        <v>76</v>
      </c>
      <c r="F349" s="5"/>
      <c r="G349" s="15"/>
      <c r="H349" s="15" t="s">
        <v>376</v>
      </c>
      <c r="I349" s="5"/>
      <c r="J349" s="5"/>
      <c r="K349" s="14"/>
      <c r="L349" s="5" t="s">
        <v>232</v>
      </c>
      <c r="M349" s="5"/>
      <c r="N349" s="5"/>
      <c r="O349" s="5"/>
      <c r="P349" s="5"/>
      <c r="Q349" s="5"/>
      <c r="R349" s="5"/>
      <c r="S349" s="5"/>
      <c r="T349" s="5"/>
      <c r="U349" s="5"/>
      <c r="V349" s="14"/>
      <c r="W349" s="5" t="s">
        <v>231</v>
      </c>
      <c r="X349" s="5"/>
      <c r="Y349" s="5"/>
      <c r="Z349" s="69"/>
      <c r="AA349" s="5"/>
      <c r="AB349" s="5"/>
      <c r="AC349" s="5"/>
      <c r="AD349" s="5"/>
    </row>
    <row r="350" spans="1:30" x14ac:dyDescent="0.3">
      <c r="A350" s="194">
        <v>1</v>
      </c>
      <c r="B350" s="159" t="s">
        <v>166</v>
      </c>
      <c r="C350" s="30">
        <f t="shared" si="16"/>
        <v>1680</v>
      </c>
      <c r="D350" s="12" t="str">
        <f t="shared" si="17"/>
        <v>EQUIPO DE COCINA</v>
      </c>
      <c r="E350" s="106" t="s">
        <v>76</v>
      </c>
      <c r="F350" s="5"/>
      <c r="G350" s="15"/>
      <c r="H350" s="15" t="s">
        <v>376</v>
      </c>
      <c r="I350" s="5"/>
      <c r="J350" s="5"/>
      <c r="K350" s="14"/>
      <c r="L350" s="5" t="s">
        <v>232</v>
      </c>
      <c r="M350" s="5"/>
      <c r="N350" s="5" t="s">
        <v>237</v>
      </c>
      <c r="O350" s="5"/>
      <c r="P350" s="5"/>
      <c r="Q350" s="5"/>
      <c r="R350" s="5"/>
      <c r="S350" s="5"/>
      <c r="T350" s="5"/>
      <c r="U350" s="5"/>
      <c r="V350" s="14"/>
      <c r="W350" s="5" t="s">
        <v>231</v>
      </c>
      <c r="X350" s="5"/>
      <c r="Y350" s="5"/>
    </row>
    <row r="351" spans="1:30" x14ac:dyDescent="0.3">
      <c r="A351" s="194">
        <v>1</v>
      </c>
      <c r="B351" s="159" t="s">
        <v>166</v>
      </c>
      <c r="C351" s="30">
        <f t="shared" si="16"/>
        <v>1680</v>
      </c>
      <c r="D351" s="12" t="str">
        <f t="shared" si="17"/>
        <v>EQUIPO DE COCINA</v>
      </c>
      <c r="E351" s="106" t="s">
        <v>76</v>
      </c>
      <c r="F351" s="5"/>
      <c r="G351" s="15"/>
      <c r="H351" s="15" t="s">
        <v>376</v>
      </c>
      <c r="I351" s="5"/>
      <c r="J351" s="5"/>
      <c r="K351" s="14"/>
      <c r="L351" s="5" t="s">
        <v>232</v>
      </c>
      <c r="M351" s="5"/>
      <c r="N351" s="5" t="s">
        <v>238</v>
      </c>
      <c r="O351" s="5"/>
      <c r="P351" s="5"/>
      <c r="Q351" s="5"/>
      <c r="R351" s="5"/>
      <c r="S351" s="5"/>
      <c r="T351" s="5"/>
      <c r="U351" s="5"/>
      <c r="V351" s="14"/>
      <c r="W351" s="5" t="s">
        <v>231</v>
      </c>
      <c r="X351" s="5"/>
      <c r="Y351" s="5"/>
    </row>
    <row r="352" spans="1:30" x14ac:dyDescent="0.3">
      <c r="A352" s="194">
        <v>1</v>
      </c>
      <c r="B352" s="159" t="s">
        <v>130</v>
      </c>
      <c r="C352" s="30">
        <f t="shared" si="16"/>
        <v>1680</v>
      </c>
      <c r="D352" s="12" t="str">
        <f t="shared" si="17"/>
        <v>EQUIPO DE COCINA</v>
      </c>
      <c r="E352" s="106" t="s">
        <v>76</v>
      </c>
      <c r="F352" s="5"/>
      <c r="G352" s="15"/>
      <c r="H352" s="15" t="s">
        <v>376</v>
      </c>
      <c r="I352" s="5"/>
      <c r="J352" s="5"/>
      <c r="K352" s="14"/>
      <c r="L352" s="5" t="s">
        <v>232</v>
      </c>
      <c r="M352" s="5"/>
      <c r="N352" s="5" t="s">
        <v>198</v>
      </c>
      <c r="O352" s="5"/>
      <c r="P352" s="5"/>
      <c r="Q352" s="5"/>
      <c r="R352" s="5"/>
      <c r="S352" s="5"/>
      <c r="T352" s="5"/>
      <c r="U352" s="5"/>
      <c r="V352" s="14"/>
      <c r="W352" s="5" t="s">
        <v>231</v>
      </c>
      <c r="X352" s="5"/>
      <c r="Y352" s="5"/>
    </row>
    <row r="353" spans="1:30" x14ac:dyDescent="0.3">
      <c r="A353" s="194">
        <v>1</v>
      </c>
      <c r="B353" s="159" t="s">
        <v>200</v>
      </c>
      <c r="C353" s="30">
        <f t="shared" si="16"/>
        <v>1680</v>
      </c>
      <c r="D353" s="12" t="str">
        <f t="shared" si="17"/>
        <v>EQUIPO DE COCINA</v>
      </c>
      <c r="E353" s="106" t="s">
        <v>76</v>
      </c>
      <c r="F353" s="5"/>
      <c r="G353" s="15"/>
      <c r="H353" s="15" t="s">
        <v>376</v>
      </c>
      <c r="I353" s="5"/>
      <c r="J353" s="5"/>
      <c r="K353" s="14"/>
      <c r="L353" s="5" t="s">
        <v>233</v>
      </c>
      <c r="M353" s="5"/>
      <c r="N353" s="5"/>
      <c r="O353" s="5"/>
      <c r="P353" s="5"/>
      <c r="Q353" s="5"/>
      <c r="R353" s="5"/>
      <c r="S353" s="5"/>
      <c r="T353" s="5"/>
      <c r="U353" s="5"/>
      <c r="V353" s="14"/>
      <c r="W353" s="5" t="s">
        <v>231</v>
      </c>
      <c r="X353" s="5"/>
      <c r="Y353" s="5"/>
    </row>
    <row r="354" spans="1:30" x14ac:dyDescent="0.3">
      <c r="A354" s="194">
        <v>1</v>
      </c>
      <c r="B354" s="159" t="s">
        <v>162</v>
      </c>
      <c r="C354" s="30">
        <f t="shared" si="16"/>
        <v>1670</v>
      </c>
      <c r="D354" s="12" t="str">
        <f t="shared" si="17"/>
        <v>EQUIPO MULTIFUNCIONAL</v>
      </c>
      <c r="E354" s="106" t="s">
        <v>76</v>
      </c>
      <c r="F354" s="5"/>
      <c r="G354" s="15"/>
      <c r="H354" s="15" t="s">
        <v>376</v>
      </c>
      <c r="I354" s="5"/>
      <c r="J354" s="5"/>
      <c r="K354" s="14"/>
      <c r="L354" s="5" t="s">
        <v>233</v>
      </c>
      <c r="M354" s="5"/>
      <c r="N354" s="5"/>
      <c r="O354" s="5"/>
      <c r="P354" s="5"/>
      <c r="Q354" s="5"/>
      <c r="R354" s="5"/>
      <c r="S354" s="5"/>
      <c r="T354" s="5"/>
      <c r="U354" s="5"/>
      <c r="V354" s="14"/>
      <c r="W354" s="5" t="s">
        <v>231</v>
      </c>
      <c r="X354" s="5"/>
      <c r="Y354" s="5"/>
      <c r="Z354" s="101"/>
      <c r="AA354" s="80"/>
      <c r="AB354" s="81"/>
      <c r="AC354" s="2"/>
      <c r="AD354" s="2"/>
    </row>
    <row r="355" spans="1:30" x14ac:dyDescent="0.3">
      <c r="A355" s="194">
        <v>1</v>
      </c>
      <c r="B355" s="159" t="s">
        <v>407</v>
      </c>
      <c r="C355" s="30">
        <v>1680</v>
      </c>
      <c r="D355" s="12" t="str">
        <f t="shared" si="17"/>
        <v>EQUIPO DE COCINA</v>
      </c>
      <c r="E355" s="106" t="s">
        <v>76</v>
      </c>
      <c r="F355" s="5"/>
      <c r="G355" s="15"/>
      <c r="H355" s="15" t="s">
        <v>376</v>
      </c>
      <c r="I355" s="5"/>
      <c r="J355" s="5"/>
      <c r="K355" s="1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14"/>
      <c r="W355" s="5"/>
      <c r="X355" s="5"/>
      <c r="Y355" s="5"/>
      <c r="Z355" s="101"/>
      <c r="AA355" s="80"/>
      <c r="AB355" s="81"/>
      <c r="AC355" s="2"/>
      <c r="AD355" s="2"/>
    </row>
    <row r="356" spans="1:30" x14ac:dyDescent="0.3">
      <c r="A356" s="35">
        <v>2</v>
      </c>
      <c r="B356" s="103" t="s">
        <v>408</v>
      </c>
      <c r="C356" s="30">
        <v>1680</v>
      </c>
      <c r="D356" s="12" t="str">
        <f t="shared" ref="D356:D362" si="19">+IF(C356=1665,"MOBILIARIO",IF(C356=1660,"EQUIPO LABORATORIO",IF(C356=1655,"EQUIPO EDUCACION FISICA",IF(C356=1670,"EQUIPO MULTIFUNCIONAL",IF(C356=1680,"EQUIPO DE COCINA","NA")))))</f>
        <v>EQUIPO DE COCINA</v>
      </c>
      <c r="E356" s="106" t="s">
        <v>76</v>
      </c>
      <c r="F356" s="5"/>
      <c r="G356" s="15"/>
      <c r="H356" s="15" t="s">
        <v>376</v>
      </c>
      <c r="I356" s="5"/>
      <c r="J356" s="5"/>
      <c r="K356" s="14"/>
      <c r="L356" s="5" t="s">
        <v>233</v>
      </c>
      <c r="M356" s="5"/>
      <c r="N356" s="5"/>
      <c r="O356" s="5"/>
      <c r="P356" s="5"/>
      <c r="Q356" s="5"/>
      <c r="R356" s="5"/>
      <c r="S356" s="5"/>
      <c r="T356" s="5"/>
      <c r="U356" s="5"/>
      <c r="V356" s="14"/>
      <c r="W356" s="5" t="s">
        <v>231</v>
      </c>
      <c r="X356" s="5"/>
      <c r="Y356" s="5"/>
      <c r="Z356" s="101"/>
      <c r="AA356" s="80"/>
      <c r="AB356" s="81"/>
      <c r="AC356" s="2"/>
      <c r="AD356" s="2"/>
    </row>
    <row r="357" spans="1:30" x14ac:dyDescent="0.3">
      <c r="A357" s="52">
        <v>1</v>
      </c>
      <c r="B357" s="103" t="s">
        <v>409</v>
      </c>
      <c r="C357" s="30">
        <v>1655</v>
      </c>
      <c r="D357" s="12" t="str">
        <f t="shared" si="19"/>
        <v>EQUIPO EDUCACION FISICA</v>
      </c>
      <c r="E357" s="106"/>
      <c r="F357" s="5"/>
      <c r="G357" s="15"/>
      <c r="H357" s="15" t="s">
        <v>376</v>
      </c>
      <c r="I357" s="5"/>
      <c r="J357" s="5"/>
      <c r="K357" s="14"/>
      <c r="L357" s="5" t="s">
        <v>233</v>
      </c>
      <c r="M357" s="5"/>
      <c r="N357" s="5"/>
      <c r="O357" s="5"/>
      <c r="P357" s="5"/>
      <c r="Q357" s="5"/>
      <c r="R357" s="5"/>
      <c r="S357" s="5"/>
      <c r="T357" s="5"/>
      <c r="U357" s="5"/>
      <c r="V357" s="14"/>
      <c r="W357" s="5" t="s">
        <v>231</v>
      </c>
      <c r="X357" s="5"/>
      <c r="Y357" s="5"/>
      <c r="Z357" s="101"/>
      <c r="AA357" s="80"/>
      <c r="AB357" s="81"/>
      <c r="AC357" s="2"/>
      <c r="AD357" s="2"/>
    </row>
    <row r="358" spans="1:30" x14ac:dyDescent="0.3">
      <c r="A358" s="35">
        <v>1</v>
      </c>
      <c r="B358" s="12" t="s">
        <v>401</v>
      </c>
      <c r="C358" s="30">
        <v>1655</v>
      </c>
      <c r="D358" s="12" t="str">
        <f t="shared" si="19"/>
        <v>EQUIPO EDUCACION FISICA</v>
      </c>
      <c r="E358" s="106"/>
      <c r="F358" s="5"/>
      <c r="G358" s="15"/>
      <c r="H358" s="15" t="s">
        <v>376</v>
      </c>
      <c r="I358" s="5"/>
      <c r="J358" s="5"/>
      <c r="K358" s="14"/>
      <c r="L358" s="5" t="s">
        <v>233</v>
      </c>
      <c r="M358" s="5"/>
      <c r="N358" s="5"/>
      <c r="O358" s="5"/>
      <c r="P358" s="5"/>
      <c r="Q358" s="5"/>
      <c r="R358" s="5"/>
      <c r="S358" s="5"/>
      <c r="T358" s="5"/>
      <c r="U358" s="5"/>
      <c r="V358" s="14"/>
      <c r="W358" s="5" t="s">
        <v>231</v>
      </c>
      <c r="X358" s="5"/>
      <c r="Y358" s="5"/>
      <c r="Z358" s="101"/>
      <c r="AA358" s="80"/>
      <c r="AB358" s="81"/>
      <c r="AC358" s="2"/>
      <c r="AD358" s="2"/>
    </row>
    <row r="359" spans="1:30" x14ac:dyDescent="0.3">
      <c r="A359" s="35">
        <v>1</v>
      </c>
      <c r="B359" s="103" t="s">
        <v>410</v>
      </c>
      <c r="C359" s="30">
        <v>1655</v>
      </c>
      <c r="D359" s="12" t="str">
        <f t="shared" si="19"/>
        <v>EQUIPO EDUCACION FISICA</v>
      </c>
      <c r="E359" s="106"/>
      <c r="F359" s="5"/>
      <c r="G359" s="15"/>
      <c r="H359" s="15" t="s">
        <v>376</v>
      </c>
      <c r="I359" s="5"/>
      <c r="J359" s="5"/>
      <c r="K359" s="14"/>
      <c r="L359" s="5" t="s">
        <v>233</v>
      </c>
      <c r="M359" s="5"/>
      <c r="N359" s="5"/>
      <c r="O359" s="5"/>
      <c r="P359" s="5"/>
      <c r="Q359" s="5"/>
      <c r="R359" s="5"/>
      <c r="S359" s="5"/>
      <c r="T359" s="5"/>
      <c r="U359" s="5"/>
      <c r="V359" s="14"/>
      <c r="W359" s="5" t="s">
        <v>231</v>
      </c>
      <c r="X359" s="5"/>
      <c r="Y359" s="5"/>
      <c r="Z359" s="101"/>
      <c r="AA359" s="80"/>
      <c r="AB359" s="81"/>
      <c r="AC359" s="2"/>
      <c r="AD359" s="2"/>
    </row>
    <row r="360" spans="1:30" x14ac:dyDescent="0.3">
      <c r="A360" s="35">
        <v>10</v>
      </c>
      <c r="B360" s="103" t="s">
        <v>406</v>
      </c>
      <c r="C360" s="30">
        <v>1655</v>
      </c>
      <c r="D360" s="12" t="str">
        <f t="shared" si="19"/>
        <v>EQUIPO EDUCACION FISICA</v>
      </c>
      <c r="E360" s="106"/>
      <c r="F360" s="5"/>
      <c r="G360" s="15"/>
      <c r="H360" s="15" t="s">
        <v>376</v>
      </c>
      <c r="I360" s="5"/>
      <c r="J360" s="5"/>
      <c r="K360" s="14"/>
      <c r="L360" s="5" t="s">
        <v>233</v>
      </c>
      <c r="M360" s="5"/>
      <c r="N360" s="5"/>
      <c r="O360" s="5"/>
      <c r="P360" s="5"/>
      <c r="Q360" s="5"/>
      <c r="R360" s="5"/>
      <c r="S360" s="5"/>
      <c r="T360" s="5"/>
      <c r="U360" s="5"/>
      <c r="V360" s="14"/>
      <c r="W360" s="5" t="s">
        <v>231</v>
      </c>
      <c r="X360" s="5"/>
      <c r="Y360" s="5"/>
    </row>
    <row r="361" spans="1:30" x14ac:dyDescent="0.3">
      <c r="A361" s="35">
        <v>1</v>
      </c>
      <c r="B361" s="103" t="s">
        <v>411</v>
      </c>
      <c r="C361" s="30">
        <v>1655</v>
      </c>
      <c r="D361" s="12" t="str">
        <f t="shared" si="19"/>
        <v>EQUIPO EDUCACION FISICA</v>
      </c>
      <c r="E361" s="106"/>
      <c r="F361" s="5"/>
      <c r="G361" s="15"/>
      <c r="H361" s="15" t="s">
        <v>376</v>
      </c>
      <c r="I361" s="5"/>
      <c r="J361" s="5"/>
      <c r="K361" s="14"/>
      <c r="L361" s="5" t="s">
        <v>233</v>
      </c>
      <c r="M361" s="5"/>
      <c r="N361" s="5"/>
      <c r="O361" s="5"/>
      <c r="P361" s="5"/>
      <c r="Q361" s="5"/>
      <c r="R361" s="5"/>
      <c r="S361" s="5"/>
      <c r="T361" s="5"/>
      <c r="U361" s="5"/>
      <c r="V361" s="14"/>
      <c r="W361" s="5" t="s">
        <v>231</v>
      </c>
      <c r="X361" s="5"/>
      <c r="Y361" s="5"/>
    </row>
    <row r="362" spans="1:30" x14ac:dyDescent="0.3">
      <c r="A362" s="35">
        <v>1</v>
      </c>
      <c r="B362" s="103" t="s">
        <v>402</v>
      </c>
      <c r="C362" s="30">
        <v>1665</v>
      </c>
      <c r="D362" s="12" t="str">
        <f t="shared" si="19"/>
        <v>MOBILIARIO</v>
      </c>
      <c r="E362" s="106"/>
      <c r="F362" s="5"/>
      <c r="G362" s="15"/>
      <c r="H362" s="15" t="s">
        <v>376</v>
      </c>
      <c r="I362" s="5"/>
      <c r="J362" s="5"/>
      <c r="K362" s="14"/>
      <c r="L362" s="5" t="s">
        <v>233</v>
      </c>
      <c r="M362" s="5"/>
      <c r="N362" s="5"/>
      <c r="O362" s="5"/>
      <c r="P362" s="5"/>
      <c r="Q362" s="5"/>
      <c r="R362" s="5"/>
      <c r="S362" s="5"/>
      <c r="T362" s="5"/>
      <c r="U362" s="5"/>
      <c r="V362" s="14"/>
      <c r="W362" s="5" t="s">
        <v>231</v>
      </c>
      <c r="X362" s="5"/>
      <c r="Y362" s="5"/>
    </row>
    <row r="363" spans="1:30" x14ac:dyDescent="0.3">
      <c r="A363" s="35">
        <v>1</v>
      </c>
      <c r="B363" s="103" t="s">
        <v>236</v>
      </c>
      <c r="C363" s="30">
        <f t="shared" ref="C363:C425" si="20">+IF(OR(ISNUMBER(SEARCH("BOTIQUIN",B363)),ISNUMBER(SEARCH("SILLA",B363)),ISNUMBER(SEARCH("MESA",B363)),ISNUMBER(SEARCH("GABETERO",B363)),ISNUMBER(SEARCH("ARMARIO",B363)),ISNUMBER(SEARCH("ESTANTE",B363)), ISNUMBER(SEARCH("ESCRITORIO",B363)), ISNUMBER(SEARCH("VENTILADOR",B363)), ISNUMBER(SEARCH("CAMA",B363)), ISNUMBER(SEARCH("COLCHO",B363)), ISNUMBER(SEARCH("ACRILICO",B363)),ISNUMBER(SEARCH("EXTINTOR",B363))),1665,IF(OR(ISNUMBER(SEARCH("BURETA",B363)),ISNUMBER(SEARCH("REACTIVO",B363)),ISNUMBER(SEARCH("DECANTACION",B363)),ISNUMBER(SEARCH("GRADILLA",B363)),ISNUMBER(SEARCH("ENSAYO",B363)),ISNUMBER(SEARCH("MATRAZ",B363)),ISNUMBER(SEARCH("AFORADO",B363)),ISNUMBER(SEARCH("DIGITACION",B363)),ISNUMBER(SEARCH("CONDENSADOR",B363)),ISNUMBER(SEARCH("PROBETA",B363)),ISNUMBER(SEARCH("TERMOMETRO",B363)), ISNUMBER(SEARCH("PIPETA",B363)), ISNUMBER(SEARCH("UNION CN",B363))),1660,IF(OR(ISNUMBER(SEARCH("ARO",B363)),ISNUMBER(SEARCH("CONO",B363)),ISNUMBER(SEARCH("JABALINA",B363)),ISNUMBER(SEARCH("DISCO",B363)),ISNUMBER(SEARCH("BALA",B363)),ISNUMBER(SEARCH("TRAJE",B363)),ISNUMBER(SEARCH("FALDA",B363)),ISNUMBER(SEARCH("SOMBRERO",B363)),ISNUMBER(SEARCH("BALON",B363))),1655,IF(OR(ISNUMBER(SEARCH("PARLANTE",B363)),ISNUMBER(SEARCH("REGULADOR",B363)),ISNUMBER(SEARCH("BAFLE",B363)),ISNUMBER(SEARCH("PORTATIL",B363)),ISNUMBER(SEARCH("ROUTER",B363)),ISNUMBER(SEARCH("CARGADOR",B363)),ISNUMBER(SEARCH("SONIDO",B363)),ISNUMBER(SEARCH("TELEVISOR",B363)),ISNUMBER(SEARCH("IMPRESORA",B363)),ISNUMBER(SEARCH("TELEVISOR",B363)),ISNUMBER(SEARCH("BEAM",B363)),ISNUMBER(SEARCH("TELEVISOR",B363)),ISNUMBER(SEARCH("MICROFONO",B363)), ISNUMBER(SEARCH("DVD",B363)), ISNUMBER(SEARCH("GRABADORA",B363)), ISNUMBER(SEARCH("MOUSE",B363))),1670,IF(OR(ISNUMBER(SEARCH("LICUADORA",B363)),ISNUMBER(SEARCH("MEDIDOR",B363)),ISNUMBER(SEARCH("OLLA",B363)),ISNUMBER(SEARCH("CALDERO",B363)),ISNUMBER(SEARCH("ESTUFA",B363)),ISNUMBER(SEARCH("NEVERA",B363)),ISNUMBER(SEARCH("CONGELADOR",B363)), ISNUMBER(SEARCH("BASCULA",B363)), ISNUMBER(SEARCH("CILINDRO",B363))),1680,0)))))</f>
        <v>1665</v>
      </c>
      <c r="D363" s="12" t="str">
        <f t="shared" ref="D363:D426" si="21">+IF(C363=1665,"MOBILIARIO",IF(C363=1660,"EQUIPO LABORATORIO",IF(C363=1655,"EQUIPO EDUCACION FISICA",IF(C363=1670,"EQUIPO MULTIFUNCIONAL",IF(C363=1680,"EQUIPO DE COCINA","NA")))))</f>
        <v>MOBILIARIO</v>
      </c>
      <c r="E363" s="106" t="s">
        <v>76</v>
      </c>
      <c r="F363" s="5"/>
      <c r="G363" s="15"/>
      <c r="H363" s="15" t="s">
        <v>374</v>
      </c>
      <c r="I363" s="5"/>
      <c r="J363" s="5"/>
      <c r="K363" s="1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14"/>
      <c r="W363" s="5" t="s">
        <v>243</v>
      </c>
      <c r="X363" s="5"/>
      <c r="Y363" s="5"/>
      <c r="Z363" s="69"/>
    </row>
    <row r="364" spans="1:30" x14ac:dyDescent="0.3">
      <c r="A364" s="52">
        <v>6</v>
      </c>
      <c r="B364" s="103" t="s">
        <v>353</v>
      </c>
      <c r="C364" s="30">
        <f t="shared" si="20"/>
        <v>1665</v>
      </c>
      <c r="D364" s="12" t="str">
        <f t="shared" si="21"/>
        <v>MOBILIARIO</v>
      </c>
      <c r="E364" s="106" t="s">
        <v>76</v>
      </c>
      <c r="F364" s="5"/>
      <c r="G364" s="15"/>
      <c r="H364" s="15" t="s">
        <v>374</v>
      </c>
      <c r="I364" s="5"/>
      <c r="J364" s="5"/>
      <c r="K364" s="1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14"/>
      <c r="W364" s="5" t="s">
        <v>243</v>
      </c>
      <c r="X364" s="5"/>
      <c r="Y364" s="5"/>
      <c r="Z364" s="69"/>
    </row>
    <row r="365" spans="1:30" x14ac:dyDescent="0.3">
      <c r="A365" s="35">
        <v>10</v>
      </c>
      <c r="B365" s="12" t="s">
        <v>317</v>
      </c>
      <c r="C365" s="30">
        <f t="shared" si="20"/>
        <v>1665</v>
      </c>
      <c r="D365" s="12" t="str">
        <f t="shared" si="21"/>
        <v>MOBILIARIO</v>
      </c>
      <c r="E365" s="106" t="s">
        <v>76</v>
      </c>
      <c r="F365" s="5"/>
      <c r="G365" s="15"/>
      <c r="H365" s="15" t="s">
        <v>374</v>
      </c>
      <c r="I365" s="5"/>
      <c r="J365" s="5"/>
      <c r="K365" s="1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14"/>
      <c r="W365" s="5" t="s">
        <v>243</v>
      </c>
      <c r="X365" s="5"/>
      <c r="Y365" s="5"/>
      <c r="Z365" s="69"/>
    </row>
    <row r="366" spans="1:30" x14ac:dyDescent="0.3">
      <c r="A366" s="35">
        <v>10</v>
      </c>
      <c r="B366" s="103" t="s">
        <v>314</v>
      </c>
      <c r="C366" s="30">
        <f t="shared" si="20"/>
        <v>1665</v>
      </c>
      <c r="D366" s="12" t="str">
        <f t="shared" si="21"/>
        <v>MOBILIARIO</v>
      </c>
      <c r="E366" s="106" t="s">
        <v>76</v>
      </c>
      <c r="F366" s="5"/>
      <c r="G366" s="15"/>
      <c r="H366" s="15" t="s">
        <v>374</v>
      </c>
      <c r="I366" s="5"/>
      <c r="J366" s="5"/>
      <c r="K366" s="1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14"/>
      <c r="W366" s="5" t="s">
        <v>243</v>
      </c>
      <c r="X366" s="5"/>
      <c r="Y366" s="5"/>
      <c r="Z366" s="69"/>
    </row>
    <row r="367" spans="1:30" x14ac:dyDescent="0.3">
      <c r="A367" s="35">
        <v>5</v>
      </c>
      <c r="B367" s="103" t="s">
        <v>354</v>
      </c>
      <c r="C367" s="30">
        <f t="shared" si="20"/>
        <v>1655</v>
      </c>
      <c r="D367" s="12" t="str">
        <f t="shared" si="21"/>
        <v>EQUIPO EDUCACION FISICA</v>
      </c>
      <c r="E367" s="106" t="s">
        <v>76</v>
      </c>
      <c r="F367" s="5"/>
      <c r="G367" s="15"/>
      <c r="H367" s="15" t="s">
        <v>374</v>
      </c>
      <c r="I367" s="5"/>
      <c r="J367" s="5"/>
      <c r="K367" s="1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14"/>
      <c r="W367" s="5" t="s">
        <v>243</v>
      </c>
      <c r="X367" s="5"/>
      <c r="Y367" s="5"/>
      <c r="Z367" s="69"/>
    </row>
    <row r="368" spans="1:30" x14ac:dyDescent="0.3">
      <c r="A368" s="35">
        <v>1</v>
      </c>
      <c r="B368" s="103" t="s">
        <v>242</v>
      </c>
      <c r="C368" s="30">
        <f t="shared" si="20"/>
        <v>1655</v>
      </c>
      <c r="D368" s="12" t="str">
        <f t="shared" si="21"/>
        <v>EQUIPO EDUCACION FISICA</v>
      </c>
      <c r="E368" s="106" t="s">
        <v>76</v>
      </c>
      <c r="F368" s="5"/>
      <c r="G368" s="15"/>
      <c r="H368" s="15" t="s">
        <v>374</v>
      </c>
      <c r="I368" s="5"/>
      <c r="J368" s="5"/>
      <c r="K368" s="1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14"/>
      <c r="W368" s="5" t="s">
        <v>243</v>
      </c>
      <c r="X368" s="5"/>
      <c r="Y368" s="5"/>
      <c r="Z368" s="69"/>
    </row>
    <row r="369" spans="1:30" x14ac:dyDescent="0.3">
      <c r="A369" s="35">
        <v>1</v>
      </c>
      <c r="B369" s="103" t="s">
        <v>241</v>
      </c>
      <c r="C369" s="30">
        <v>1655</v>
      </c>
      <c r="D369" s="12" t="str">
        <f t="shared" si="21"/>
        <v>EQUIPO EDUCACION FISICA</v>
      </c>
      <c r="E369" s="106" t="s">
        <v>76</v>
      </c>
      <c r="F369" s="5"/>
      <c r="G369" s="15"/>
      <c r="H369" s="15" t="s">
        <v>374</v>
      </c>
      <c r="I369" s="5"/>
      <c r="J369" s="5"/>
      <c r="K369" s="1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14"/>
      <c r="W369" s="5" t="s">
        <v>243</v>
      </c>
      <c r="X369" s="5"/>
      <c r="Y369" s="5"/>
      <c r="Z369" s="69"/>
    </row>
    <row r="370" spans="1:30" x14ac:dyDescent="0.3">
      <c r="A370" s="35">
        <v>1</v>
      </c>
      <c r="B370" s="103" t="s">
        <v>240</v>
      </c>
      <c r="C370" s="30">
        <v>1655</v>
      </c>
      <c r="D370" s="12" t="str">
        <f t="shared" si="21"/>
        <v>EQUIPO EDUCACION FISICA</v>
      </c>
      <c r="E370" s="106" t="s">
        <v>76</v>
      </c>
      <c r="F370" s="5"/>
      <c r="G370" s="15"/>
      <c r="H370" s="15" t="s">
        <v>374</v>
      </c>
      <c r="I370" s="5"/>
      <c r="J370" s="5"/>
      <c r="K370" s="1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14"/>
      <c r="W370" s="5" t="s">
        <v>243</v>
      </c>
      <c r="X370" s="5"/>
      <c r="Y370" s="5"/>
      <c r="Z370" s="69"/>
    </row>
    <row r="371" spans="1:30" x14ac:dyDescent="0.3">
      <c r="A371" s="35">
        <v>1</v>
      </c>
      <c r="B371" s="103" t="s">
        <v>188</v>
      </c>
      <c r="C371" s="30">
        <f t="shared" si="20"/>
        <v>1665</v>
      </c>
      <c r="D371" s="12" t="str">
        <f t="shared" si="21"/>
        <v>MOBILIARIO</v>
      </c>
      <c r="E371" s="106" t="s">
        <v>76</v>
      </c>
      <c r="F371" s="5"/>
      <c r="G371" s="15"/>
      <c r="H371" s="15" t="s">
        <v>374</v>
      </c>
      <c r="I371" s="5"/>
      <c r="J371" s="5"/>
      <c r="K371" s="1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14"/>
      <c r="W371" s="5" t="s">
        <v>243</v>
      </c>
      <c r="X371" s="5"/>
      <c r="Y371" s="5"/>
      <c r="Z371" s="69"/>
    </row>
    <row r="372" spans="1:30" x14ac:dyDescent="0.3">
      <c r="A372" s="35">
        <v>1</v>
      </c>
      <c r="B372" s="103" t="s">
        <v>163</v>
      </c>
      <c r="C372" s="30">
        <f t="shared" si="20"/>
        <v>1680</v>
      </c>
      <c r="D372" s="12" t="str">
        <f t="shared" si="21"/>
        <v>EQUIPO DE COCINA</v>
      </c>
      <c r="E372" s="106" t="s">
        <v>76</v>
      </c>
      <c r="F372" s="5"/>
      <c r="G372" s="15"/>
      <c r="H372" s="15" t="s">
        <v>374</v>
      </c>
      <c r="I372" s="5"/>
      <c r="J372" s="5"/>
      <c r="K372" s="14"/>
      <c r="L372" s="5"/>
      <c r="M372" s="5"/>
      <c r="N372" s="5" t="s">
        <v>198</v>
      </c>
      <c r="O372" s="5"/>
      <c r="P372" s="5"/>
      <c r="Q372" s="5"/>
      <c r="R372" s="5"/>
      <c r="S372" s="5"/>
      <c r="T372" s="5"/>
      <c r="U372" s="5"/>
      <c r="V372" s="14"/>
      <c r="W372" s="5" t="s">
        <v>243</v>
      </c>
      <c r="X372" s="5"/>
      <c r="Y372" s="5"/>
      <c r="Z372" s="69"/>
    </row>
    <row r="373" spans="1:30" x14ac:dyDescent="0.3">
      <c r="A373" s="35">
        <v>2</v>
      </c>
      <c r="B373" s="103" t="s">
        <v>130</v>
      </c>
      <c r="C373" s="30">
        <f t="shared" si="20"/>
        <v>1680</v>
      </c>
      <c r="D373" s="12" t="str">
        <f t="shared" si="21"/>
        <v>EQUIPO DE COCINA</v>
      </c>
      <c r="E373" s="106" t="s">
        <v>76</v>
      </c>
      <c r="F373" s="5"/>
      <c r="G373" s="15"/>
      <c r="H373" s="15" t="s">
        <v>374</v>
      </c>
      <c r="I373" s="5"/>
      <c r="J373" s="5"/>
      <c r="K373" s="1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14"/>
      <c r="W373" s="5" t="s">
        <v>243</v>
      </c>
      <c r="X373" s="5"/>
      <c r="Y373" s="5"/>
      <c r="Z373" s="69"/>
    </row>
    <row r="374" spans="1:30" x14ac:dyDescent="0.3">
      <c r="A374" s="35">
        <v>5</v>
      </c>
      <c r="B374" s="103" t="s">
        <v>342</v>
      </c>
      <c r="C374" s="30">
        <f t="shared" si="20"/>
        <v>1680</v>
      </c>
      <c r="D374" s="12" t="str">
        <f t="shared" si="21"/>
        <v>EQUIPO DE COCINA</v>
      </c>
      <c r="E374" s="106" t="s">
        <v>76</v>
      </c>
      <c r="F374" s="5"/>
      <c r="G374" s="15"/>
      <c r="H374" s="15" t="s">
        <v>374</v>
      </c>
      <c r="I374" s="5"/>
      <c r="J374" s="5"/>
      <c r="K374" s="14"/>
      <c r="L374" s="5" t="s">
        <v>239</v>
      </c>
      <c r="M374" s="5"/>
      <c r="N374" s="5"/>
      <c r="O374" s="5"/>
      <c r="P374" s="5"/>
      <c r="Q374" s="5"/>
      <c r="R374" s="5"/>
      <c r="S374" s="5"/>
      <c r="T374" s="5"/>
      <c r="U374" s="5"/>
      <c r="V374" s="14"/>
      <c r="W374" s="5" t="s">
        <v>243</v>
      </c>
      <c r="X374" s="5"/>
      <c r="Y374" s="5"/>
      <c r="Z374" s="69"/>
    </row>
    <row r="375" spans="1:30" x14ac:dyDescent="0.3">
      <c r="A375" s="72">
        <v>1</v>
      </c>
      <c r="B375" s="73" t="s">
        <v>200</v>
      </c>
      <c r="C375" s="30">
        <f t="shared" si="20"/>
        <v>1680</v>
      </c>
      <c r="D375" s="12" t="str">
        <f t="shared" si="21"/>
        <v>EQUIPO DE COCINA</v>
      </c>
      <c r="E375" s="106" t="s">
        <v>76</v>
      </c>
      <c r="F375" s="5"/>
      <c r="G375" s="5"/>
      <c r="H375" s="15" t="s">
        <v>374</v>
      </c>
      <c r="I375" s="73"/>
      <c r="J375" s="75"/>
      <c r="K375" s="74"/>
      <c r="L375" s="73"/>
      <c r="M375" s="72"/>
      <c r="N375" s="76"/>
      <c r="O375" s="77"/>
      <c r="P375" s="75"/>
      <c r="Q375" s="73"/>
      <c r="R375" s="73"/>
      <c r="S375" s="72"/>
      <c r="T375" s="73"/>
      <c r="U375" s="77"/>
      <c r="V375" s="162"/>
      <c r="W375" s="160" t="s">
        <v>246</v>
      </c>
      <c r="X375" s="73"/>
      <c r="Y375" s="5"/>
      <c r="Z375" s="69"/>
    </row>
    <row r="376" spans="1:30" x14ac:dyDescent="0.3">
      <c r="A376" s="72">
        <v>1</v>
      </c>
      <c r="B376" s="73" t="s">
        <v>163</v>
      </c>
      <c r="C376" s="30">
        <f t="shared" si="20"/>
        <v>1680</v>
      </c>
      <c r="D376" s="12" t="str">
        <f t="shared" si="21"/>
        <v>EQUIPO DE COCINA</v>
      </c>
      <c r="E376" s="106" t="s">
        <v>76</v>
      </c>
      <c r="F376" s="76" t="s">
        <v>229</v>
      </c>
      <c r="G376" s="76"/>
      <c r="H376" s="161" t="s">
        <v>375</v>
      </c>
      <c r="I376" s="73" t="s">
        <v>227</v>
      </c>
      <c r="J376" s="75"/>
      <c r="K376" s="74" t="s">
        <v>226</v>
      </c>
      <c r="L376" s="73" t="s">
        <v>81</v>
      </c>
      <c r="M376" s="72"/>
      <c r="N376" s="76" t="s">
        <v>227</v>
      </c>
      <c r="O376" s="77" t="s">
        <v>227</v>
      </c>
      <c r="P376" s="75"/>
      <c r="Q376" s="73"/>
      <c r="R376" s="73"/>
      <c r="S376" s="72"/>
      <c r="T376" s="73"/>
      <c r="U376" s="77" t="s">
        <v>227</v>
      </c>
      <c r="V376" s="162"/>
      <c r="W376" s="160" t="s">
        <v>246</v>
      </c>
      <c r="X376" s="73"/>
      <c r="Y376" s="5"/>
      <c r="AA376" s="86"/>
      <c r="AB376" s="88"/>
      <c r="AC376" s="89"/>
      <c r="AD376" s="90"/>
    </row>
    <row r="377" spans="1:30" x14ac:dyDescent="0.3">
      <c r="A377" s="72">
        <v>1</v>
      </c>
      <c r="B377" s="73" t="s">
        <v>248</v>
      </c>
      <c r="C377" s="30">
        <f t="shared" si="20"/>
        <v>1665</v>
      </c>
      <c r="D377" s="12" t="str">
        <f t="shared" si="21"/>
        <v>MOBILIARIO</v>
      </c>
      <c r="E377" s="106" t="s">
        <v>76</v>
      </c>
      <c r="F377" s="76" t="s">
        <v>244</v>
      </c>
      <c r="G377" s="76"/>
      <c r="H377" s="161" t="s">
        <v>375</v>
      </c>
      <c r="I377" s="73" t="s">
        <v>227</v>
      </c>
      <c r="J377" s="75"/>
      <c r="K377" s="74" t="s">
        <v>220</v>
      </c>
      <c r="L377" s="73" t="s">
        <v>78</v>
      </c>
      <c r="M377" s="72"/>
      <c r="N377" s="76" t="s">
        <v>227</v>
      </c>
      <c r="O377" s="77" t="s">
        <v>227</v>
      </c>
      <c r="P377" s="75"/>
      <c r="Q377" s="73"/>
      <c r="R377" s="73"/>
      <c r="S377" s="72"/>
      <c r="T377" s="73"/>
      <c r="U377" s="77" t="s">
        <v>227</v>
      </c>
      <c r="V377" s="162"/>
      <c r="W377" s="160" t="s">
        <v>246</v>
      </c>
      <c r="X377" s="73"/>
      <c r="Y377" s="5"/>
      <c r="AA377" s="91"/>
      <c r="AB377" s="83"/>
      <c r="AC377" s="87"/>
      <c r="AD377" s="87"/>
    </row>
    <row r="378" spans="1:30" s="12" customFormat="1" x14ac:dyDescent="0.3">
      <c r="A378" s="72">
        <v>5</v>
      </c>
      <c r="B378" s="73" t="s">
        <v>352</v>
      </c>
      <c r="C378" s="30">
        <f t="shared" si="20"/>
        <v>1665</v>
      </c>
      <c r="D378" s="12" t="str">
        <f t="shared" si="21"/>
        <v>MOBILIARIO</v>
      </c>
      <c r="E378" s="106" t="s">
        <v>76</v>
      </c>
      <c r="F378" s="76" t="s">
        <v>244</v>
      </c>
      <c r="G378" s="76"/>
      <c r="H378" s="161" t="s">
        <v>375</v>
      </c>
      <c r="I378" s="73" t="s">
        <v>227</v>
      </c>
      <c r="J378" s="75"/>
      <c r="K378" s="74" t="s">
        <v>226</v>
      </c>
      <c r="L378" s="73" t="s">
        <v>78</v>
      </c>
      <c r="M378" s="72"/>
      <c r="N378" s="76" t="s">
        <v>227</v>
      </c>
      <c r="O378" s="77" t="s">
        <v>227</v>
      </c>
      <c r="P378" s="75"/>
      <c r="Q378" s="73"/>
      <c r="R378" s="73"/>
      <c r="S378" s="72"/>
      <c r="T378" s="73"/>
      <c r="U378" s="77" t="s">
        <v>227</v>
      </c>
      <c r="V378" s="162"/>
      <c r="W378" s="160" t="s">
        <v>246</v>
      </c>
      <c r="X378" s="73"/>
      <c r="Y378" s="5"/>
      <c r="Z378"/>
      <c r="AA378" s="91"/>
      <c r="AB378" s="83"/>
      <c r="AC378" s="87"/>
      <c r="AD378" s="87"/>
    </row>
    <row r="379" spans="1:30" s="12" customFormat="1" x14ac:dyDescent="0.3">
      <c r="A379" s="72">
        <v>1</v>
      </c>
      <c r="B379" s="73" t="s">
        <v>236</v>
      </c>
      <c r="C379" s="30">
        <f t="shared" si="20"/>
        <v>1665</v>
      </c>
      <c r="D379" s="12" t="str">
        <f t="shared" si="21"/>
        <v>MOBILIARIO</v>
      </c>
      <c r="E379" s="106" t="s">
        <v>76</v>
      </c>
      <c r="F379" s="76" t="s">
        <v>244</v>
      </c>
      <c r="G379" s="76"/>
      <c r="H379" s="161" t="s">
        <v>375</v>
      </c>
      <c r="I379" s="73" t="s">
        <v>227</v>
      </c>
      <c r="J379" s="75"/>
      <c r="K379" s="74" t="s">
        <v>226</v>
      </c>
      <c r="L379" s="73" t="s">
        <v>78</v>
      </c>
      <c r="M379" s="72"/>
      <c r="N379" s="76" t="s">
        <v>227</v>
      </c>
      <c r="O379" s="77" t="s">
        <v>227</v>
      </c>
      <c r="P379" s="75"/>
      <c r="Q379" s="73"/>
      <c r="R379" s="73"/>
      <c r="S379" s="72"/>
      <c r="T379" s="73"/>
      <c r="U379" s="77" t="s">
        <v>227</v>
      </c>
      <c r="V379" s="162"/>
      <c r="W379" s="160" t="s">
        <v>246</v>
      </c>
      <c r="X379" s="73"/>
      <c r="Y379" s="5"/>
      <c r="Z379"/>
      <c r="AA379" s="91"/>
      <c r="AB379" s="83"/>
      <c r="AC379" s="87"/>
      <c r="AD379" s="87"/>
    </row>
    <row r="380" spans="1:30" s="12" customFormat="1" x14ac:dyDescent="0.3">
      <c r="A380" s="72">
        <v>1</v>
      </c>
      <c r="B380" s="73" t="s">
        <v>249</v>
      </c>
      <c r="C380" s="30">
        <f t="shared" si="20"/>
        <v>1665</v>
      </c>
      <c r="D380" s="12" t="str">
        <f t="shared" si="21"/>
        <v>MOBILIARIO</v>
      </c>
      <c r="E380" s="106" t="s">
        <v>76</v>
      </c>
      <c r="F380" s="76" t="s">
        <v>244</v>
      </c>
      <c r="G380" s="76"/>
      <c r="H380" s="161" t="s">
        <v>375</v>
      </c>
      <c r="I380" s="73" t="s">
        <v>227</v>
      </c>
      <c r="J380" s="75"/>
      <c r="K380" s="74" t="s">
        <v>220</v>
      </c>
      <c r="L380" s="73" t="s">
        <v>78</v>
      </c>
      <c r="M380" s="72"/>
      <c r="N380" s="76" t="s">
        <v>227</v>
      </c>
      <c r="O380" s="77" t="s">
        <v>227</v>
      </c>
      <c r="P380" s="75"/>
      <c r="Q380" s="73"/>
      <c r="R380" s="73"/>
      <c r="S380" s="72"/>
      <c r="T380" s="73"/>
      <c r="U380" s="77" t="s">
        <v>227</v>
      </c>
      <c r="V380" s="162"/>
      <c r="W380" s="160" t="s">
        <v>246</v>
      </c>
      <c r="X380" s="73"/>
      <c r="Y380" s="5"/>
      <c r="Z380"/>
      <c r="AA380" s="91"/>
      <c r="AB380" s="83"/>
      <c r="AC380" s="87"/>
      <c r="AD380" s="87"/>
    </row>
    <row r="381" spans="1:30" s="12" customFormat="1" x14ac:dyDescent="0.3">
      <c r="A381" s="72">
        <v>1</v>
      </c>
      <c r="B381" s="73" t="s">
        <v>137</v>
      </c>
      <c r="C381" s="30">
        <f t="shared" si="20"/>
        <v>1665</v>
      </c>
      <c r="D381" s="12" t="str">
        <f t="shared" si="21"/>
        <v>MOBILIARIO</v>
      </c>
      <c r="E381" s="106" t="s">
        <v>76</v>
      </c>
      <c r="F381" s="76" t="s">
        <v>244</v>
      </c>
      <c r="G381" s="76"/>
      <c r="H381" s="161" t="s">
        <v>375</v>
      </c>
      <c r="I381" s="73" t="s">
        <v>227</v>
      </c>
      <c r="J381" s="75"/>
      <c r="K381" s="74" t="s">
        <v>220</v>
      </c>
      <c r="L381" s="73" t="s">
        <v>81</v>
      </c>
      <c r="M381" s="72"/>
      <c r="N381" s="76" t="s">
        <v>227</v>
      </c>
      <c r="O381" s="77" t="s">
        <v>227</v>
      </c>
      <c r="P381" s="75"/>
      <c r="Q381" s="73"/>
      <c r="R381" s="73"/>
      <c r="S381" s="72"/>
      <c r="T381" s="73"/>
      <c r="U381" s="77" t="s">
        <v>227</v>
      </c>
      <c r="V381" s="162"/>
      <c r="W381" s="160" t="s">
        <v>246</v>
      </c>
      <c r="X381" s="73"/>
      <c r="Y381" s="5"/>
      <c r="Z381"/>
      <c r="AA381" s="91"/>
      <c r="AB381" s="83"/>
      <c r="AC381" s="87"/>
      <c r="AD381" s="87"/>
    </row>
    <row r="382" spans="1:30" x14ac:dyDescent="0.3">
      <c r="A382" s="72">
        <v>16</v>
      </c>
      <c r="B382" s="12" t="s">
        <v>317</v>
      </c>
      <c r="C382" s="30">
        <f t="shared" si="20"/>
        <v>1665</v>
      </c>
      <c r="D382" s="12" t="str">
        <f t="shared" si="21"/>
        <v>MOBILIARIO</v>
      </c>
      <c r="E382" s="106" t="s">
        <v>76</v>
      </c>
      <c r="F382" s="76" t="s">
        <v>244</v>
      </c>
      <c r="G382" s="76"/>
      <c r="H382" s="161" t="s">
        <v>375</v>
      </c>
      <c r="I382" s="73" t="s">
        <v>227</v>
      </c>
      <c r="J382" s="75"/>
      <c r="K382" s="74" t="s">
        <v>245</v>
      </c>
      <c r="L382" s="73" t="s">
        <v>81</v>
      </c>
      <c r="M382" s="72"/>
      <c r="N382" s="76" t="s">
        <v>227</v>
      </c>
      <c r="O382" s="77" t="s">
        <v>227</v>
      </c>
      <c r="P382" s="75"/>
      <c r="Q382" s="73"/>
      <c r="R382" s="73"/>
      <c r="S382" s="72"/>
      <c r="T382" s="73"/>
      <c r="U382" s="77" t="s">
        <v>227</v>
      </c>
      <c r="V382" s="162"/>
      <c r="W382" s="160" t="s">
        <v>246</v>
      </c>
      <c r="X382" s="73"/>
      <c r="Y382" s="5"/>
      <c r="AA382" s="91"/>
      <c r="AB382" s="83"/>
      <c r="AC382" s="87"/>
      <c r="AD382" s="87"/>
    </row>
    <row r="383" spans="1:30" x14ac:dyDescent="0.3">
      <c r="A383" s="72">
        <v>16</v>
      </c>
      <c r="B383" s="73" t="s">
        <v>314</v>
      </c>
      <c r="C383" s="30">
        <f t="shared" si="20"/>
        <v>1665</v>
      </c>
      <c r="D383" s="12" t="str">
        <f t="shared" si="21"/>
        <v>MOBILIARIO</v>
      </c>
      <c r="E383" s="106" t="s">
        <v>76</v>
      </c>
      <c r="F383" s="76" t="s">
        <v>244</v>
      </c>
      <c r="G383" s="76"/>
      <c r="H383" s="161" t="s">
        <v>375</v>
      </c>
      <c r="I383" s="73" t="s">
        <v>227</v>
      </c>
      <c r="J383" s="75"/>
      <c r="K383" s="74" t="s">
        <v>245</v>
      </c>
      <c r="L383" s="73" t="s">
        <v>78</v>
      </c>
      <c r="M383" s="72"/>
      <c r="N383" s="76" t="s">
        <v>227</v>
      </c>
      <c r="O383" s="77" t="s">
        <v>227</v>
      </c>
      <c r="P383" s="75"/>
      <c r="Q383" s="73"/>
      <c r="R383" s="73"/>
      <c r="S383" s="72"/>
      <c r="T383" s="73"/>
      <c r="U383" s="77" t="s">
        <v>227</v>
      </c>
      <c r="V383" s="162"/>
      <c r="W383" s="160" t="s">
        <v>246</v>
      </c>
      <c r="X383" s="73"/>
      <c r="Y383" s="5"/>
      <c r="AA383" s="91"/>
      <c r="AB383" s="85"/>
      <c r="AC383" s="85"/>
      <c r="AD383" s="85"/>
    </row>
    <row r="384" spans="1:30" s="2" customFormat="1" x14ac:dyDescent="0.3">
      <c r="A384" s="72">
        <v>25</v>
      </c>
      <c r="B384" s="73" t="s">
        <v>319</v>
      </c>
      <c r="C384" s="30">
        <f t="shared" si="20"/>
        <v>1665</v>
      </c>
      <c r="D384" s="12" t="str">
        <f t="shared" si="21"/>
        <v>MOBILIARIO</v>
      </c>
      <c r="E384" s="106" t="s">
        <v>76</v>
      </c>
      <c r="F384" s="76" t="s">
        <v>244</v>
      </c>
      <c r="G384" s="76"/>
      <c r="H384" s="161" t="s">
        <v>375</v>
      </c>
      <c r="I384" s="73" t="s">
        <v>227</v>
      </c>
      <c r="J384" s="75"/>
      <c r="K384" s="74" t="s">
        <v>215</v>
      </c>
      <c r="L384" s="73" t="s">
        <v>76</v>
      </c>
      <c r="M384" s="72"/>
      <c r="N384" s="76" t="s">
        <v>227</v>
      </c>
      <c r="O384" s="77" t="s">
        <v>227</v>
      </c>
      <c r="P384" s="75"/>
      <c r="Q384" s="73"/>
      <c r="R384" s="73"/>
      <c r="S384" s="72"/>
      <c r="T384" s="73"/>
      <c r="U384" s="77" t="s">
        <v>227</v>
      </c>
      <c r="V384" s="162"/>
      <c r="W384" s="160" t="s">
        <v>246</v>
      </c>
      <c r="X384" s="73"/>
      <c r="Y384" s="5"/>
      <c r="Z384"/>
      <c r="AA384" s="92"/>
      <c r="AB384" s="85"/>
      <c r="AC384" s="84"/>
      <c r="AD384" s="85"/>
    </row>
    <row r="385" spans="1:30" s="2" customFormat="1" x14ac:dyDescent="0.3">
      <c r="A385" s="72">
        <v>1</v>
      </c>
      <c r="B385" s="73" t="s">
        <v>188</v>
      </c>
      <c r="C385" s="30">
        <f t="shared" si="20"/>
        <v>1665</v>
      </c>
      <c r="D385" s="12" t="str">
        <f t="shared" si="21"/>
        <v>MOBILIARIO</v>
      </c>
      <c r="E385" s="106" t="s">
        <v>76</v>
      </c>
      <c r="F385" s="76" t="s">
        <v>244</v>
      </c>
      <c r="G385" s="76"/>
      <c r="H385" s="161" t="s">
        <v>375</v>
      </c>
      <c r="I385" s="73" t="s">
        <v>227</v>
      </c>
      <c r="J385" s="75"/>
      <c r="K385" s="74" t="s">
        <v>215</v>
      </c>
      <c r="L385" s="73" t="s">
        <v>81</v>
      </c>
      <c r="M385" s="72"/>
      <c r="N385" s="76" t="s">
        <v>227</v>
      </c>
      <c r="O385" s="77" t="s">
        <v>227</v>
      </c>
      <c r="P385" s="75"/>
      <c r="Q385" s="73"/>
      <c r="R385" s="73"/>
      <c r="S385" s="72"/>
      <c r="T385" s="73"/>
      <c r="U385" s="77" t="s">
        <v>227</v>
      </c>
      <c r="V385" s="162"/>
      <c r="W385" s="160" t="s">
        <v>246</v>
      </c>
      <c r="X385" s="73"/>
      <c r="Y385" s="5"/>
      <c r="Z385"/>
      <c r="AA385" s="92"/>
      <c r="AB385" s="85"/>
      <c r="AC385" s="84"/>
      <c r="AD385" s="85"/>
    </row>
    <row r="386" spans="1:30" s="2" customFormat="1" x14ac:dyDescent="0.3">
      <c r="A386" s="72">
        <v>1</v>
      </c>
      <c r="B386" s="73" t="s">
        <v>277</v>
      </c>
      <c r="C386" s="30">
        <f t="shared" si="20"/>
        <v>1665</v>
      </c>
      <c r="D386" s="12" t="str">
        <f t="shared" si="21"/>
        <v>MOBILIARIO</v>
      </c>
      <c r="E386" s="106" t="s">
        <v>76</v>
      </c>
      <c r="F386" s="76" t="s">
        <v>244</v>
      </c>
      <c r="G386" s="76"/>
      <c r="H386" s="161" t="s">
        <v>375</v>
      </c>
      <c r="I386" s="73" t="s">
        <v>227</v>
      </c>
      <c r="J386" s="75"/>
      <c r="K386" s="74" t="s">
        <v>215</v>
      </c>
      <c r="L386" s="73" t="s">
        <v>76</v>
      </c>
      <c r="M386" s="72"/>
      <c r="N386" s="76" t="s">
        <v>227</v>
      </c>
      <c r="O386" s="77" t="s">
        <v>227</v>
      </c>
      <c r="P386" s="75"/>
      <c r="Q386" s="73"/>
      <c r="R386" s="73"/>
      <c r="S386" s="72"/>
      <c r="T386" s="73"/>
      <c r="U386" s="77" t="s">
        <v>227</v>
      </c>
      <c r="V386" s="162"/>
      <c r="W386" s="160" t="s">
        <v>246</v>
      </c>
      <c r="X386" s="73"/>
      <c r="Y386" s="5"/>
      <c r="Z386"/>
      <c r="AA386" s="91"/>
      <c r="AB386" s="85"/>
      <c r="AC386" s="85"/>
      <c r="AD386" s="85"/>
    </row>
    <row r="387" spans="1:30" s="2" customFormat="1" x14ac:dyDescent="0.3">
      <c r="A387" s="72">
        <v>20</v>
      </c>
      <c r="B387" s="73" t="s">
        <v>354</v>
      </c>
      <c r="C387" s="30">
        <f t="shared" si="20"/>
        <v>1655</v>
      </c>
      <c r="D387" s="12" t="str">
        <f t="shared" si="21"/>
        <v>EQUIPO EDUCACION FISICA</v>
      </c>
      <c r="E387" s="106" t="s">
        <v>76</v>
      </c>
      <c r="F387" s="76" t="s">
        <v>244</v>
      </c>
      <c r="G387" s="76"/>
      <c r="H387" s="161" t="s">
        <v>375</v>
      </c>
      <c r="I387" s="73" t="s">
        <v>227</v>
      </c>
      <c r="J387" s="75"/>
      <c r="K387" s="74" t="s">
        <v>220</v>
      </c>
      <c r="L387" s="73" t="s">
        <v>81</v>
      </c>
      <c r="M387" s="72"/>
      <c r="N387" s="76" t="s">
        <v>227</v>
      </c>
      <c r="O387" s="77" t="s">
        <v>227</v>
      </c>
      <c r="P387" s="75"/>
      <c r="Q387" s="73"/>
      <c r="R387" s="73"/>
      <c r="S387" s="72"/>
      <c r="T387" s="73"/>
      <c r="U387" s="77" t="s">
        <v>227</v>
      </c>
      <c r="V387" s="162"/>
      <c r="W387" s="160" t="s">
        <v>246</v>
      </c>
      <c r="X387" s="73"/>
      <c r="Y387" s="5"/>
      <c r="Z387"/>
      <c r="AA387" s="93"/>
      <c r="AB387" s="85"/>
      <c r="AC387" s="85"/>
      <c r="AD387" s="85"/>
    </row>
    <row r="388" spans="1:30" s="2" customFormat="1" x14ac:dyDescent="0.3">
      <c r="A388" s="72">
        <v>2</v>
      </c>
      <c r="B388" s="73" t="s">
        <v>328</v>
      </c>
      <c r="C388" s="30">
        <f t="shared" si="20"/>
        <v>1655</v>
      </c>
      <c r="D388" s="12" t="str">
        <f t="shared" si="21"/>
        <v>EQUIPO EDUCACION FISICA</v>
      </c>
      <c r="E388" s="106" t="s">
        <v>76</v>
      </c>
      <c r="F388" s="76" t="s">
        <v>244</v>
      </c>
      <c r="G388" s="76"/>
      <c r="H388" s="161" t="s">
        <v>375</v>
      </c>
      <c r="I388" s="73" t="s">
        <v>227</v>
      </c>
      <c r="J388" s="75"/>
      <c r="K388" s="74" t="s">
        <v>220</v>
      </c>
      <c r="L388" s="73" t="s">
        <v>81</v>
      </c>
      <c r="M388" s="72"/>
      <c r="N388" s="76" t="s">
        <v>227</v>
      </c>
      <c r="O388" s="77" t="s">
        <v>227</v>
      </c>
      <c r="P388" s="75"/>
      <c r="Q388" s="73"/>
      <c r="R388" s="73"/>
      <c r="S388" s="72"/>
      <c r="T388" s="73"/>
      <c r="U388" s="77" t="s">
        <v>227</v>
      </c>
      <c r="V388" s="162"/>
      <c r="W388" s="160" t="s">
        <v>246</v>
      </c>
      <c r="X388" s="73"/>
      <c r="Y388" s="5"/>
      <c r="Z388"/>
      <c r="AA388" s="93"/>
      <c r="AB388" s="85"/>
      <c r="AC388" s="85"/>
      <c r="AD388" s="85"/>
    </row>
    <row r="389" spans="1:30" s="2" customFormat="1" x14ac:dyDescent="0.3">
      <c r="A389" s="72">
        <v>2</v>
      </c>
      <c r="B389" s="73" t="s">
        <v>242</v>
      </c>
      <c r="C389" s="30">
        <f t="shared" si="20"/>
        <v>1655</v>
      </c>
      <c r="D389" s="12" t="str">
        <f t="shared" si="21"/>
        <v>EQUIPO EDUCACION FISICA</v>
      </c>
      <c r="E389" s="106" t="s">
        <v>76</v>
      </c>
      <c r="F389" s="76" t="s">
        <v>244</v>
      </c>
      <c r="G389" s="76"/>
      <c r="H389" s="161" t="s">
        <v>375</v>
      </c>
      <c r="I389" s="73" t="s">
        <v>227</v>
      </c>
      <c r="J389" s="75"/>
      <c r="K389" s="74" t="s">
        <v>215</v>
      </c>
      <c r="L389" s="73" t="s">
        <v>78</v>
      </c>
      <c r="M389" s="72"/>
      <c r="N389" s="76" t="s">
        <v>227</v>
      </c>
      <c r="O389" s="77" t="s">
        <v>227</v>
      </c>
      <c r="P389" s="75"/>
      <c r="Q389" s="73"/>
      <c r="R389" s="73"/>
      <c r="S389" s="72"/>
      <c r="T389" s="73"/>
      <c r="U389" s="77" t="s">
        <v>227</v>
      </c>
      <c r="V389" s="162"/>
      <c r="W389" s="160" t="s">
        <v>246</v>
      </c>
      <c r="X389" s="73"/>
      <c r="Y389" s="5"/>
      <c r="Z389" s="108"/>
      <c r="AA389" s="93"/>
      <c r="AB389" s="85"/>
      <c r="AC389" s="85"/>
      <c r="AD389" s="85"/>
    </row>
    <row r="390" spans="1:30" s="2" customFormat="1" x14ac:dyDescent="0.3">
      <c r="A390" s="72">
        <v>1</v>
      </c>
      <c r="B390" s="131" t="s">
        <v>202</v>
      </c>
      <c r="C390" s="30">
        <f t="shared" si="20"/>
        <v>1680</v>
      </c>
      <c r="D390" s="12" t="str">
        <f t="shared" si="21"/>
        <v>EQUIPO DE COCINA</v>
      </c>
      <c r="E390" s="106" t="s">
        <v>76</v>
      </c>
      <c r="F390" s="76" t="s">
        <v>244</v>
      </c>
      <c r="G390" s="76"/>
      <c r="H390" s="161" t="s">
        <v>375</v>
      </c>
      <c r="I390" s="73" t="s">
        <v>227</v>
      </c>
      <c r="J390" s="75"/>
      <c r="K390" s="74" t="s">
        <v>226</v>
      </c>
      <c r="L390" s="73" t="s">
        <v>78</v>
      </c>
      <c r="M390" s="72"/>
      <c r="N390" s="76" t="s">
        <v>227</v>
      </c>
      <c r="O390" s="77" t="s">
        <v>227</v>
      </c>
      <c r="P390" s="75"/>
      <c r="Q390" s="73"/>
      <c r="R390" s="73"/>
      <c r="S390" s="72"/>
      <c r="T390" s="73"/>
      <c r="U390" s="77" t="s">
        <v>227</v>
      </c>
      <c r="V390" s="162"/>
      <c r="W390" s="160" t="s">
        <v>246</v>
      </c>
      <c r="X390" s="73"/>
      <c r="Y390" s="5"/>
      <c r="Z390" s="109"/>
      <c r="AA390" s="93"/>
      <c r="AB390" s="84"/>
      <c r="AC390" s="93"/>
      <c r="AD390" s="93"/>
    </row>
    <row r="391" spans="1:30" s="2" customFormat="1" x14ac:dyDescent="0.3">
      <c r="A391" s="72">
        <v>1</v>
      </c>
      <c r="B391" s="73" t="s">
        <v>251</v>
      </c>
      <c r="C391" s="30">
        <v>1680</v>
      </c>
      <c r="D391" s="12" t="str">
        <f t="shared" si="21"/>
        <v>EQUIPO DE COCINA</v>
      </c>
      <c r="E391" s="106" t="s">
        <v>76</v>
      </c>
      <c r="F391" s="76" t="s">
        <v>252</v>
      </c>
      <c r="G391" s="76"/>
      <c r="H391" s="161" t="s">
        <v>375</v>
      </c>
      <c r="I391" s="73" t="s">
        <v>227</v>
      </c>
      <c r="J391" s="75"/>
      <c r="K391" s="74" t="s">
        <v>245</v>
      </c>
      <c r="L391" s="73" t="s">
        <v>78</v>
      </c>
      <c r="M391" s="72"/>
      <c r="N391" s="76" t="s">
        <v>250</v>
      </c>
      <c r="O391" s="77" t="s">
        <v>227</v>
      </c>
      <c r="P391" s="75"/>
      <c r="Q391" s="73"/>
      <c r="R391" s="73"/>
      <c r="S391" s="72"/>
      <c r="T391" s="73"/>
      <c r="U391" s="77" t="s">
        <v>227</v>
      </c>
      <c r="V391" s="162"/>
      <c r="W391" s="160" t="s">
        <v>246</v>
      </c>
      <c r="X391" s="73"/>
      <c r="Y391" s="5"/>
      <c r="Z391" s="108"/>
      <c r="AA391" s="93"/>
      <c r="AB391" s="84"/>
      <c r="AC391" s="85"/>
      <c r="AD391" s="85"/>
    </row>
    <row r="392" spans="1:30" s="2" customFormat="1" x14ac:dyDescent="0.3">
      <c r="A392" s="195">
        <v>6</v>
      </c>
      <c r="B392" s="76" t="s">
        <v>339</v>
      </c>
      <c r="C392" s="30">
        <f t="shared" si="20"/>
        <v>1670</v>
      </c>
      <c r="D392" s="12" t="str">
        <f t="shared" si="21"/>
        <v>EQUIPO MULTIFUNCIONAL</v>
      </c>
      <c r="E392" s="106" t="s">
        <v>76</v>
      </c>
      <c r="F392" s="5" t="s">
        <v>244</v>
      </c>
      <c r="G392" s="5"/>
      <c r="H392" s="161" t="s">
        <v>375</v>
      </c>
      <c r="I392" s="164">
        <v>43194</v>
      </c>
      <c r="J392" s="160"/>
      <c r="K392" s="14" t="s">
        <v>215</v>
      </c>
      <c r="L392" s="163" t="s">
        <v>81</v>
      </c>
      <c r="M392" s="165"/>
      <c r="N392" s="12" t="s">
        <v>253</v>
      </c>
      <c r="O392" s="77" t="s">
        <v>227</v>
      </c>
      <c r="P392" s="160"/>
      <c r="Q392" s="5"/>
      <c r="R392" s="5"/>
      <c r="S392" s="165"/>
      <c r="T392" s="76"/>
      <c r="U392" s="166">
        <v>700000</v>
      </c>
      <c r="V392" s="162"/>
      <c r="W392" s="160" t="s">
        <v>246</v>
      </c>
      <c r="X392" s="73"/>
      <c r="Y392" s="5"/>
      <c r="Z392" s="108"/>
      <c r="AA392" s="93"/>
      <c r="AB392" s="84"/>
      <c r="AC392" s="85"/>
      <c r="AD392" s="85"/>
    </row>
    <row r="393" spans="1:30" s="2" customFormat="1" x14ac:dyDescent="0.3">
      <c r="A393" s="195">
        <v>5</v>
      </c>
      <c r="B393" s="76" t="s">
        <v>339</v>
      </c>
      <c r="C393" s="30">
        <f t="shared" si="20"/>
        <v>1670</v>
      </c>
      <c r="D393" s="12" t="str">
        <f t="shared" si="21"/>
        <v>EQUIPO MULTIFUNCIONAL</v>
      </c>
      <c r="E393" s="106" t="s">
        <v>76</v>
      </c>
      <c r="F393" s="5" t="s">
        <v>244</v>
      </c>
      <c r="G393" s="5"/>
      <c r="H393" s="161" t="s">
        <v>375</v>
      </c>
      <c r="I393" s="167">
        <v>43194</v>
      </c>
      <c r="J393" s="160"/>
      <c r="K393" s="14" t="s">
        <v>220</v>
      </c>
      <c r="L393" s="163" t="s">
        <v>81</v>
      </c>
      <c r="M393" s="165"/>
      <c r="N393" s="76" t="s">
        <v>235</v>
      </c>
      <c r="O393" s="66" t="s">
        <v>254</v>
      </c>
      <c r="P393" s="160"/>
      <c r="Q393" s="5"/>
      <c r="R393" s="5"/>
      <c r="S393" s="165"/>
      <c r="T393" s="76"/>
      <c r="U393" s="166">
        <v>700000</v>
      </c>
      <c r="V393" s="14"/>
      <c r="W393" s="160" t="s">
        <v>246</v>
      </c>
      <c r="X393" s="5"/>
      <c r="Y393" s="5"/>
      <c r="Z393" s="110"/>
      <c r="AA393" s="93"/>
      <c r="AB393" s="84"/>
      <c r="AC393" s="85"/>
      <c r="AD393" s="85"/>
    </row>
    <row r="394" spans="1:30" s="2" customFormat="1" x14ac:dyDescent="0.3">
      <c r="A394" s="195">
        <v>1</v>
      </c>
      <c r="B394" s="76" t="s">
        <v>349</v>
      </c>
      <c r="C394" s="30">
        <f t="shared" si="20"/>
        <v>1670</v>
      </c>
      <c r="D394" s="12" t="str">
        <f t="shared" si="21"/>
        <v>EQUIPO MULTIFUNCIONAL</v>
      </c>
      <c r="E394" s="106" t="s">
        <v>76</v>
      </c>
      <c r="F394" s="5" t="s">
        <v>244</v>
      </c>
      <c r="G394" s="5"/>
      <c r="H394" s="161" t="s">
        <v>375</v>
      </c>
      <c r="I394" s="167">
        <v>43194</v>
      </c>
      <c r="J394" s="160"/>
      <c r="K394" s="14" t="s">
        <v>220</v>
      </c>
      <c r="L394" s="163" t="s">
        <v>78</v>
      </c>
      <c r="M394" s="165"/>
      <c r="N394" s="76" t="s">
        <v>253</v>
      </c>
      <c r="O394" s="66" t="s">
        <v>255</v>
      </c>
      <c r="P394" s="160"/>
      <c r="Q394" s="5"/>
      <c r="R394" s="5"/>
      <c r="S394" s="165"/>
      <c r="T394" s="76"/>
      <c r="U394" s="166">
        <v>40000</v>
      </c>
      <c r="V394" s="14"/>
      <c r="W394" s="160" t="s">
        <v>246</v>
      </c>
      <c r="X394" s="5"/>
      <c r="Y394" s="5"/>
      <c r="Z394" s="108"/>
      <c r="AA394" s="93"/>
      <c r="AB394" s="84"/>
      <c r="AC394" s="85"/>
      <c r="AD394" s="85"/>
    </row>
    <row r="395" spans="1:30" s="2" customFormat="1" x14ac:dyDescent="0.3">
      <c r="A395" s="195">
        <v>4</v>
      </c>
      <c r="B395" s="76" t="s">
        <v>349</v>
      </c>
      <c r="C395" s="30">
        <f t="shared" si="20"/>
        <v>1670</v>
      </c>
      <c r="D395" s="12" t="str">
        <f t="shared" si="21"/>
        <v>EQUIPO MULTIFUNCIONAL</v>
      </c>
      <c r="E395" s="106" t="s">
        <v>76</v>
      </c>
      <c r="F395" s="5" t="s">
        <v>244</v>
      </c>
      <c r="G395" s="5"/>
      <c r="H395" s="161" t="s">
        <v>375</v>
      </c>
      <c r="I395" s="167">
        <v>43194</v>
      </c>
      <c r="J395" s="160"/>
      <c r="K395" s="14" t="s">
        <v>220</v>
      </c>
      <c r="L395" s="163" t="s">
        <v>78</v>
      </c>
      <c r="M395" s="165"/>
      <c r="N395" s="76" t="s">
        <v>235</v>
      </c>
      <c r="O395" s="66" t="s">
        <v>256</v>
      </c>
      <c r="P395" s="160"/>
      <c r="Q395" s="5"/>
      <c r="R395" s="5"/>
      <c r="S395" s="165"/>
      <c r="T395" s="76"/>
      <c r="U395" s="166">
        <v>40000</v>
      </c>
      <c r="V395" s="14"/>
      <c r="W395" s="160" t="s">
        <v>246</v>
      </c>
      <c r="X395" s="5"/>
      <c r="Y395" s="5"/>
      <c r="Z395" s="108"/>
      <c r="AA395" s="93"/>
      <c r="AB395" s="84"/>
      <c r="AC395" s="85"/>
      <c r="AD395" s="85"/>
    </row>
    <row r="396" spans="1:30" s="2" customFormat="1" x14ac:dyDescent="0.3">
      <c r="A396" s="195">
        <v>3</v>
      </c>
      <c r="B396" s="76" t="s">
        <v>349</v>
      </c>
      <c r="C396" s="30">
        <f t="shared" si="20"/>
        <v>1670</v>
      </c>
      <c r="D396" s="12" t="str">
        <f t="shared" si="21"/>
        <v>EQUIPO MULTIFUNCIONAL</v>
      </c>
      <c r="E396" s="106" t="s">
        <v>76</v>
      </c>
      <c r="F396" s="5" t="s">
        <v>244</v>
      </c>
      <c r="G396" s="5"/>
      <c r="H396" s="161" t="s">
        <v>375</v>
      </c>
      <c r="I396" s="166">
        <v>2013</v>
      </c>
      <c r="J396" s="160"/>
      <c r="K396" s="14" t="s">
        <v>220</v>
      </c>
      <c r="L396" s="163" t="s">
        <v>78</v>
      </c>
      <c r="M396" s="165"/>
      <c r="N396" s="76" t="s">
        <v>257</v>
      </c>
      <c r="O396" s="66" t="s">
        <v>258</v>
      </c>
      <c r="P396" s="160"/>
      <c r="Q396" s="5"/>
      <c r="R396" s="5"/>
      <c r="S396" s="165"/>
      <c r="T396" s="76"/>
      <c r="U396" s="166">
        <v>40000</v>
      </c>
      <c r="V396" s="14"/>
      <c r="W396" s="160" t="s">
        <v>246</v>
      </c>
      <c r="X396" s="5"/>
      <c r="Y396" s="5"/>
      <c r="Z396" s="108"/>
      <c r="AA396" s="93"/>
      <c r="AB396" s="84"/>
      <c r="AC396" s="85"/>
      <c r="AD396" s="85"/>
    </row>
    <row r="397" spans="1:30" s="2" customFormat="1" x14ac:dyDescent="0.3">
      <c r="A397" s="195">
        <v>2</v>
      </c>
      <c r="B397" s="76" t="s">
        <v>349</v>
      </c>
      <c r="C397" s="30">
        <f t="shared" si="20"/>
        <v>1670</v>
      </c>
      <c r="D397" s="12" t="str">
        <f t="shared" si="21"/>
        <v>EQUIPO MULTIFUNCIONAL</v>
      </c>
      <c r="E397" s="106" t="s">
        <v>76</v>
      </c>
      <c r="F397" s="5" t="s">
        <v>244</v>
      </c>
      <c r="G397" s="5"/>
      <c r="H397" s="161" t="s">
        <v>375</v>
      </c>
      <c r="I397" s="166">
        <v>2013</v>
      </c>
      <c r="J397" s="160"/>
      <c r="K397" s="14" t="s">
        <v>220</v>
      </c>
      <c r="L397" s="163" t="s">
        <v>78</v>
      </c>
      <c r="M397" s="165"/>
      <c r="N397" s="76" t="s">
        <v>259</v>
      </c>
      <c r="O397" s="66" t="s">
        <v>260</v>
      </c>
      <c r="P397" s="160"/>
      <c r="Q397" s="5"/>
      <c r="R397" s="5"/>
      <c r="S397" s="165"/>
      <c r="T397" s="76"/>
      <c r="U397" s="166">
        <v>40000</v>
      </c>
      <c r="V397" s="14"/>
      <c r="W397" s="160" t="s">
        <v>246</v>
      </c>
      <c r="X397" s="5"/>
      <c r="Y397" s="5"/>
      <c r="Z397" s="111"/>
      <c r="AA397" s="93"/>
      <c r="AB397" s="84"/>
      <c r="AC397" s="85"/>
      <c r="AD397" s="85"/>
    </row>
    <row r="398" spans="1:30" s="2" customFormat="1" x14ac:dyDescent="0.3">
      <c r="A398" s="195">
        <v>11</v>
      </c>
      <c r="B398" s="76" t="s">
        <v>176</v>
      </c>
      <c r="C398" s="30">
        <f t="shared" si="20"/>
        <v>1670</v>
      </c>
      <c r="D398" s="12" t="str">
        <f t="shared" si="21"/>
        <v>EQUIPO MULTIFUNCIONAL</v>
      </c>
      <c r="E398" s="106" t="s">
        <v>76</v>
      </c>
      <c r="F398" s="5" t="s">
        <v>244</v>
      </c>
      <c r="G398" s="5"/>
      <c r="H398" s="161" t="s">
        <v>375</v>
      </c>
      <c r="I398" s="166">
        <v>2014</v>
      </c>
      <c r="J398" s="160"/>
      <c r="K398" s="14" t="s">
        <v>215</v>
      </c>
      <c r="L398" s="163" t="s">
        <v>76</v>
      </c>
      <c r="M398" s="165"/>
      <c r="N398" s="76" t="s">
        <v>227</v>
      </c>
      <c r="O398" s="66" t="s">
        <v>261</v>
      </c>
      <c r="P398" s="160"/>
      <c r="Q398" s="5"/>
      <c r="R398" s="5"/>
      <c r="S398" s="165"/>
      <c r="T398" s="76"/>
      <c r="U398" s="166">
        <v>40000</v>
      </c>
      <c r="V398" s="14"/>
      <c r="W398" s="160" t="s">
        <v>246</v>
      </c>
      <c r="X398" s="5"/>
      <c r="Y398" s="5"/>
      <c r="Z398" s="111"/>
      <c r="AA398" s="93"/>
      <c r="AB398" s="84"/>
      <c r="AC398" s="85"/>
      <c r="AD398" s="85"/>
    </row>
    <row r="399" spans="1:30" s="2" customFormat="1" x14ac:dyDescent="0.3">
      <c r="A399" s="195">
        <v>1</v>
      </c>
      <c r="B399" s="73" t="s">
        <v>137</v>
      </c>
      <c r="C399" s="30">
        <f t="shared" si="20"/>
        <v>1665</v>
      </c>
      <c r="D399" s="12" t="str">
        <f t="shared" si="21"/>
        <v>MOBILIARIO</v>
      </c>
      <c r="E399" s="106" t="s">
        <v>76</v>
      </c>
      <c r="F399" s="5" t="s">
        <v>244</v>
      </c>
      <c r="G399" s="5"/>
      <c r="H399" s="161" t="s">
        <v>375</v>
      </c>
      <c r="I399" s="180">
        <v>2017</v>
      </c>
      <c r="J399" s="75"/>
      <c r="K399" s="14" t="s">
        <v>215</v>
      </c>
      <c r="L399" s="163" t="s">
        <v>78</v>
      </c>
      <c r="M399" s="72"/>
      <c r="N399" s="76" t="s">
        <v>227</v>
      </c>
      <c r="O399" s="66" t="s">
        <v>227</v>
      </c>
      <c r="P399" s="75"/>
      <c r="Q399" s="73"/>
      <c r="R399" s="73"/>
      <c r="S399" s="72"/>
      <c r="T399" s="73"/>
      <c r="U399" s="12">
        <v>100000</v>
      </c>
      <c r="V399" s="14"/>
      <c r="W399" s="160" t="s">
        <v>246</v>
      </c>
      <c r="X399" s="5"/>
      <c r="Y399" s="5"/>
      <c r="Z399" s="112"/>
      <c r="AA399" s="93"/>
      <c r="AB399" s="84"/>
      <c r="AC399" s="85"/>
      <c r="AD399" s="85"/>
    </row>
    <row r="400" spans="1:30" s="2" customFormat="1" x14ac:dyDescent="0.3">
      <c r="A400" s="195">
        <v>1</v>
      </c>
      <c r="B400" s="73" t="s">
        <v>114</v>
      </c>
      <c r="C400" s="30">
        <f t="shared" si="20"/>
        <v>1670</v>
      </c>
      <c r="D400" s="12" t="str">
        <f t="shared" si="21"/>
        <v>EQUIPO MULTIFUNCIONAL</v>
      </c>
      <c r="E400" s="106" t="s">
        <v>76</v>
      </c>
      <c r="F400" s="5" t="s">
        <v>244</v>
      </c>
      <c r="G400" s="5"/>
      <c r="H400" s="161" t="s">
        <v>375</v>
      </c>
      <c r="I400" s="168">
        <v>43788</v>
      </c>
      <c r="J400" s="75"/>
      <c r="K400" s="74" t="s">
        <v>226</v>
      </c>
      <c r="L400" s="163" t="s">
        <v>78</v>
      </c>
      <c r="M400" s="72"/>
      <c r="N400" s="76" t="s">
        <v>227</v>
      </c>
      <c r="O400" s="12" t="s">
        <v>206</v>
      </c>
      <c r="P400" s="75"/>
      <c r="Q400" s="73"/>
      <c r="R400" s="73"/>
      <c r="S400" s="72"/>
      <c r="T400" s="73"/>
      <c r="U400" s="12">
        <v>710000</v>
      </c>
      <c r="V400" s="14"/>
      <c r="W400" s="160" t="s">
        <v>246</v>
      </c>
      <c r="X400" s="5"/>
      <c r="Y400" s="5"/>
      <c r="Z400" s="112"/>
      <c r="AA400" s="93"/>
      <c r="AB400" s="84"/>
      <c r="AC400" s="85"/>
      <c r="AD400" s="85"/>
    </row>
    <row r="401" spans="1:30" x14ac:dyDescent="0.3">
      <c r="A401" s="72">
        <v>2</v>
      </c>
      <c r="B401" s="73" t="s">
        <v>156</v>
      </c>
      <c r="C401" s="30">
        <f t="shared" si="20"/>
        <v>1670</v>
      </c>
      <c r="D401" s="12" t="str">
        <f t="shared" si="21"/>
        <v>EQUIPO MULTIFUNCIONAL</v>
      </c>
      <c r="E401" s="106" t="s">
        <v>76</v>
      </c>
      <c r="F401" s="5" t="s">
        <v>244</v>
      </c>
      <c r="G401" s="5"/>
      <c r="H401" s="161" t="s">
        <v>375</v>
      </c>
      <c r="I401" s="168">
        <v>43788</v>
      </c>
      <c r="J401" s="75"/>
      <c r="K401" s="74" t="s">
        <v>220</v>
      </c>
      <c r="L401" s="163" t="s">
        <v>78</v>
      </c>
      <c r="M401" s="72"/>
      <c r="N401" s="76" t="s">
        <v>227</v>
      </c>
      <c r="O401" s="12" t="s">
        <v>227</v>
      </c>
      <c r="P401" s="75"/>
      <c r="Q401" s="73"/>
      <c r="R401" s="73"/>
      <c r="S401" s="72"/>
      <c r="T401" s="73"/>
      <c r="U401" s="12">
        <v>50000</v>
      </c>
      <c r="V401" s="14"/>
      <c r="W401" s="160" t="s">
        <v>246</v>
      </c>
      <c r="X401" s="12"/>
      <c r="Y401" s="12"/>
      <c r="Z401" s="112"/>
      <c r="AA401" s="93"/>
      <c r="AB401" s="84"/>
      <c r="AC401" s="85"/>
      <c r="AD401" s="85"/>
    </row>
    <row r="402" spans="1:30" ht="28.8" x14ac:dyDescent="0.3">
      <c r="A402" s="72">
        <v>1</v>
      </c>
      <c r="B402" s="73" t="s">
        <v>124</v>
      </c>
      <c r="C402" s="30">
        <f t="shared" si="20"/>
        <v>1670</v>
      </c>
      <c r="D402" s="12" t="str">
        <f t="shared" si="21"/>
        <v>EQUIPO MULTIFUNCIONAL</v>
      </c>
      <c r="E402" s="106" t="s">
        <v>76</v>
      </c>
      <c r="F402" s="5" t="s">
        <v>244</v>
      </c>
      <c r="G402" s="5"/>
      <c r="H402" s="161" t="s">
        <v>375</v>
      </c>
      <c r="I402" s="79">
        <v>42867</v>
      </c>
      <c r="J402" s="75"/>
      <c r="K402" s="74" t="s">
        <v>215</v>
      </c>
      <c r="L402" s="181" t="s">
        <v>78</v>
      </c>
      <c r="M402" s="72"/>
      <c r="N402" s="76" t="s">
        <v>227</v>
      </c>
      <c r="O402" s="77" t="s">
        <v>262</v>
      </c>
      <c r="P402" s="75"/>
      <c r="Q402" s="73"/>
      <c r="R402" s="73"/>
      <c r="S402" s="72"/>
      <c r="T402" s="73"/>
      <c r="U402" s="12">
        <v>100000</v>
      </c>
      <c r="V402" s="14"/>
      <c r="W402" s="160" t="s">
        <v>246</v>
      </c>
      <c r="X402" s="12"/>
      <c r="Y402" s="12"/>
      <c r="Z402" s="112"/>
    </row>
    <row r="403" spans="1:30" x14ac:dyDescent="0.3">
      <c r="A403" s="195">
        <v>1</v>
      </c>
      <c r="B403" s="73" t="s">
        <v>263</v>
      </c>
      <c r="C403" s="30">
        <f t="shared" si="20"/>
        <v>1670</v>
      </c>
      <c r="D403" s="12" t="str">
        <f t="shared" si="21"/>
        <v>EQUIPO MULTIFUNCIONAL</v>
      </c>
      <c r="E403" s="106" t="s">
        <v>76</v>
      </c>
      <c r="F403" s="5" t="s">
        <v>244</v>
      </c>
      <c r="G403" s="5"/>
      <c r="H403" s="161" t="s">
        <v>375</v>
      </c>
      <c r="I403" s="79">
        <v>42867</v>
      </c>
      <c r="J403" s="75"/>
      <c r="K403" s="74" t="s">
        <v>215</v>
      </c>
      <c r="L403" s="181" t="s">
        <v>78</v>
      </c>
      <c r="M403" s="72"/>
      <c r="N403" s="76" t="s">
        <v>227</v>
      </c>
      <c r="O403" s="77" t="s">
        <v>227</v>
      </c>
      <c r="P403" s="75"/>
      <c r="Q403" s="73"/>
      <c r="R403" s="73"/>
      <c r="S403" s="72"/>
      <c r="T403" s="73"/>
      <c r="U403" s="170">
        <v>120000</v>
      </c>
      <c r="V403" s="14"/>
      <c r="W403" s="160" t="s">
        <v>246</v>
      </c>
      <c r="X403" s="12"/>
      <c r="Y403" s="12"/>
      <c r="Z403" s="112"/>
      <c r="AA403" s="45"/>
      <c r="AB403" s="44"/>
      <c r="AC403" s="46"/>
      <c r="AD403" s="46"/>
    </row>
    <row r="404" spans="1:30" x14ac:dyDescent="0.3">
      <c r="A404" s="195">
        <v>1</v>
      </c>
      <c r="B404" s="73" t="s">
        <v>111</v>
      </c>
      <c r="C404" s="30">
        <f t="shared" si="20"/>
        <v>1670</v>
      </c>
      <c r="D404" s="12" t="str">
        <f t="shared" si="21"/>
        <v>EQUIPO MULTIFUNCIONAL</v>
      </c>
      <c r="E404" s="106" t="s">
        <v>76</v>
      </c>
      <c r="F404" s="5" t="s">
        <v>244</v>
      </c>
      <c r="G404" s="5"/>
      <c r="H404" s="161" t="s">
        <v>375</v>
      </c>
      <c r="I404" s="79">
        <v>42867</v>
      </c>
      <c r="J404" s="75"/>
      <c r="K404" s="74" t="s">
        <v>215</v>
      </c>
      <c r="L404" s="163" t="s">
        <v>76</v>
      </c>
      <c r="M404" s="72"/>
      <c r="N404" s="76" t="s">
        <v>227</v>
      </c>
      <c r="O404" s="77" t="s">
        <v>227</v>
      </c>
      <c r="P404" s="75"/>
      <c r="Q404" s="73"/>
      <c r="R404" s="73"/>
      <c r="S404" s="72"/>
      <c r="T404" s="73"/>
      <c r="U404" s="77" t="s">
        <v>227</v>
      </c>
      <c r="V404" s="14"/>
      <c r="W404" s="160" t="s">
        <v>246</v>
      </c>
      <c r="X404" s="12"/>
      <c r="Y404" s="12"/>
      <c r="Z404" s="112"/>
      <c r="AA404" s="45"/>
      <c r="AB404" s="44"/>
      <c r="AC404" s="45"/>
      <c r="AD404" s="45"/>
    </row>
    <row r="405" spans="1:30" x14ac:dyDescent="0.3">
      <c r="A405" s="195">
        <v>1</v>
      </c>
      <c r="B405" s="73" t="s">
        <v>341</v>
      </c>
      <c r="C405" s="30">
        <f t="shared" si="20"/>
        <v>1680</v>
      </c>
      <c r="D405" s="12" t="str">
        <f t="shared" si="21"/>
        <v>EQUIPO DE COCINA</v>
      </c>
      <c r="E405" s="106" t="s">
        <v>76</v>
      </c>
      <c r="F405" s="5" t="s">
        <v>229</v>
      </c>
      <c r="G405" s="5"/>
      <c r="H405" s="161" t="s">
        <v>375</v>
      </c>
      <c r="I405" s="79">
        <v>45642</v>
      </c>
      <c r="J405" s="75"/>
      <c r="K405" s="74" t="s">
        <v>245</v>
      </c>
      <c r="L405" s="163" t="s">
        <v>78</v>
      </c>
      <c r="M405" s="72"/>
      <c r="N405" s="76" t="s">
        <v>227</v>
      </c>
      <c r="O405" s="77" t="s">
        <v>227</v>
      </c>
      <c r="P405" s="75"/>
      <c r="Q405" s="73"/>
      <c r="R405" s="73"/>
      <c r="S405" s="72"/>
      <c r="T405" s="73"/>
      <c r="U405" s="77">
        <v>250000</v>
      </c>
      <c r="V405" s="14"/>
      <c r="W405" s="160" t="s">
        <v>246</v>
      </c>
      <c r="X405" s="12"/>
      <c r="Y405" s="12" t="s">
        <v>412</v>
      </c>
      <c r="Z405" s="112"/>
      <c r="AA405" s="45"/>
      <c r="AB405" s="44"/>
      <c r="AC405" s="45"/>
      <c r="AD405" s="45"/>
    </row>
    <row r="406" spans="1:30" x14ac:dyDescent="0.3">
      <c r="A406" s="196">
        <v>4</v>
      </c>
      <c r="B406" s="77" t="s">
        <v>355</v>
      </c>
      <c r="C406" s="30">
        <f t="shared" si="20"/>
        <v>1680</v>
      </c>
      <c r="D406" s="12" t="str">
        <f t="shared" si="21"/>
        <v>EQUIPO DE COCINA</v>
      </c>
      <c r="E406" s="106" t="s">
        <v>76</v>
      </c>
      <c r="F406" s="5" t="s">
        <v>229</v>
      </c>
      <c r="G406" s="5"/>
      <c r="H406" s="161" t="s">
        <v>375</v>
      </c>
      <c r="I406" s="66" t="s">
        <v>227</v>
      </c>
      <c r="J406" s="160"/>
      <c r="K406" s="14" t="s">
        <v>226</v>
      </c>
      <c r="L406" s="170" t="s">
        <v>78</v>
      </c>
      <c r="M406" s="165"/>
      <c r="N406" s="181" t="s">
        <v>227</v>
      </c>
      <c r="O406" s="12" t="s">
        <v>227</v>
      </c>
      <c r="P406" s="160"/>
      <c r="Q406" s="5"/>
      <c r="R406" s="5"/>
      <c r="S406" s="165"/>
      <c r="T406" s="76"/>
      <c r="U406" s="169">
        <v>50000</v>
      </c>
      <c r="V406" s="162"/>
      <c r="W406" s="160" t="s">
        <v>246</v>
      </c>
      <c r="X406" s="5"/>
      <c r="Y406" s="170" t="s">
        <v>264</v>
      </c>
      <c r="Z406" s="112"/>
      <c r="AA406" s="45"/>
      <c r="AB406" s="44"/>
      <c r="AC406" s="45"/>
      <c r="AD406" s="45"/>
    </row>
    <row r="407" spans="1:30" x14ac:dyDescent="0.3">
      <c r="A407" s="196">
        <v>3</v>
      </c>
      <c r="B407" s="77" t="s">
        <v>342</v>
      </c>
      <c r="C407" s="30">
        <f t="shared" si="20"/>
        <v>1680</v>
      </c>
      <c r="D407" s="12" t="str">
        <f t="shared" si="21"/>
        <v>EQUIPO DE COCINA</v>
      </c>
      <c r="E407" s="106" t="s">
        <v>76</v>
      </c>
      <c r="F407" s="5" t="s">
        <v>229</v>
      </c>
      <c r="G407" s="5"/>
      <c r="H407" s="161" t="s">
        <v>375</v>
      </c>
      <c r="I407" s="66" t="s">
        <v>227</v>
      </c>
      <c r="J407" s="160"/>
      <c r="K407" s="14" t="s">
        <v>226</v>
      </c>
      <c r="L407" s="170" t="s">
        <v>78</v>
      </c>
      <c r="M407" s="165"/>
      <c r="N407" s="181" t="s">
        <v>227</v>
      </c>
      <c r="O407" s="12" t="s">
        <v>227</v>
      </c>
      <c r="P407" s="160"/>
      <c r="Q407" s="5"/>
      <c r="R407" s="5"/>
      <c r="S407" s="165"/>
      <c r="T407" s="76"/>
      <c r="U407" s="169">
        <v>40000</v>
      </c>
      <c r="V407" s="162"/>
      <c r="W407" s="160" t="s">
        <v>246</v>
      </c>
      <c r="X407" s="5"/>
      <c r="Y407" s="170" t="s">
        <v>264</v>
      </c>
      <c r="Z407" s="112"/>
      <c r="AA407" s="45"/>
      <c r="AB407" s="44"/>
      <c r="AC407" s="45"/>
      <c r="AD407" s="45"/>
    </row>
    <row r="408" spans="1:30" x14ac:dyDescent="0.3">
      <c r="A408" s="196">
        <v>1</v>
      </c>
      <c r="B408" s="77" t="s">
        <v>344</v>
      </c>
      <c r="C408" s="30">
        <f t="shared" si="20"/>
        <v>1680</v>
      </c>
      <c r="D408" s="12" t="str">
        <f t="shared" si="21"/>
        <v>EQUIPO DE COCINA</v>
      </c>
      <c r="E408" s="106" t="s">
        <v>76</v>
      </c>
      <c r="F408" s="5" t="s">
        <v>229</v>
      </c>
      <c r="G408" s="5"/>
      <c r="H408" s="161" t="s">
        <v>375</v>
      </c>
      <c r="I408" s="66" t="s">
        <v>227</v>
      </c>
      <c r="J408" s="160"/>
      <c r="K408" s="14" t="s">
        <v>226</v>
      </c>
      <c r="L408" s="170" t="s">
        <v>78</v>
      </c>
      <c r="M408" s="165"/>
      <c r="N408" s="163" t="s">
        <v>265</v>
      </c>
      <c r="O408" s="12" t="s">
        <v>227</v>
      </c>
      <c r="P408" s="160"/>
      <c r="Q408" s="5"/>
      <c r="R408" s="5"/>
      <c r="S408" s="165"/>
      <c r="T408" s="76"/>
      <c r="U408" s="169">
        <v>100000</v>
      </c>
      <c r="V408" s="162"/>
      <c r="W408" s="160" t="s">
        <v>246</v>
      </c>
      <c r="X408" s="5"/>
      <c r="Y408" s="170" t="s">
        <v>264</v>
      </c>
      <c r="Z408" s="112"/>
      <c r="AA408" s="45"/>
      <c r="AB408" s="44"/>
      <c r="AC408" s="45"/>
      <c r="AD408" s="45"/>
    </row>
    <row r="409" spans="1:30" x14ac:dyDescent="0.3">
      <c r="A409" s="196">
        <v>1</v>
      </c>
      <c r="B409" s="77" t="s">
        <v>356</v>
      </c>
      <c r="C409" s="30">
        <f t="shared" si="20"/>
        <v>1680</v>
      </c>
      <c r="D409" s="12" t="str">
        <f t="shared" si="21"/>
        <v>EQUIPO DE COCINA</v>
      </c>
      <c r="E409" s="106" t="s">
        <v>76</v>
      </c>
      <c r="F409" s="5" t="s">
        <v>229</v>
      </c>
      <c r="G409" s="5"/>
      <c r="H409" s="161" t="s">
        <v>375</v>
      </c>
      <c r="I409" s="66" t="s">
        <v>227</v>
      </c>
      <c r="J409" s="160"/>
      <c r="K409" s="14" t="s">
        <v>226</v>
      </c>
      <c r="L409" s="170" t="s">
        <v>78</v>
      </c>
      <c r="M409" s="165"/>
      <c r="N409" s="163" t="s">
        <v>265</v>
      </c>
      <c r="O409" s="12" t="s">
        <v>227</v>
      </c>
      <c r="P409" s="160"/>
      <c r="Q409" s="5"/>
      <c r="R409" s="5"/>
      <c r="S409" s="165"/>
      <c r="T409" s="76"/>
      <c r="U409" s="169">
        <v>70000</v>
      </c>
      <c r="V409" s="162"/>
      <c r="W409" s="160" t="s">
        <v>246</v>
      </c>
      <c r="X409" s="5"/>
      <c r="Y409" s="170" t="s">
        <v>264</v>
      </c>
      <c r="Z409" s="112"/>
      <c r="AA409" s="45"/>
      <c r="AB409" s="44"/>
      <c r="AC409" s="45"/>
      <c r="AD409" s="45"/>
    </row>
    <row r="410" spans="1:30" x14ac:dyDescent="0.3">
      <c r="A410" s="196">
        <v>1</v>
      </c>
      <c r="B410" s="77" t="s">
        <v>130</v>
      </c>
      <c r="C410" s="30">
        <f t="shared" si="20"/>
        <v>1680</v>
      </c>
      <c r="D410" s="12" t="str">
        <f t="shared" si="21"/>
        <v>EQUIPO DE COCINA</v>
      </c>
      <c r="E410" s="106" t="s">
        <v>76</v>
      </c>
      <c r="F410" s="5" t="s">
        <v>229</v>
      </c>
      <c r="G410" s="5"/>
      <c r="H410" s="161" t="s">
        <v>375</v>
      </c>
      <c r="I410" s="182">
        <v>43963</v>
      </c>
      <c r="J410" s="160"/>
      <c r="K410" s="14" t="s">
        <v>220</v>
      </c>
      <c r="L410" s="170" t="s">
        <v>81</v>
      </c>
      <c r="M410" s="165"/>
      <c r="N410" s="163" t="s">
        <v>266</v>
      </c>
      <c r="O410" s="12" t="s">
        <v>227</v>
      </c>
      <c r="P410" s="160"/>
      <c r="Q410" s="5"/>
      <c r="R410" s="5"/>
      <c r="S410" s="165"/>
      <c r="T410" s="76"/>
      <c r="U410" s="169">
        <v>1800000</v>
      </c>
      <c r="V410" s="162"/>
      <c r="W410" s="160" t="s">
        <v>246</v>
      </c>
      <c r="X410" s="5"/>
      <c r="Y410" s="12"/>
      <c r="Z410" s="112"/>
      <c r="AA410" s="45"/>
      <c r="AB410" s="44"/>
      <c r="AC410" s="46"/>
      <c r="AD410" s="46"/>
    </row>
    <row r="411" spans="1:30" x14ac:dyDescent="0.3">
      <c r="A411" s="195">
        <v>2</v>
      </c>
      <c r="B411" s="76" t="s">
        <v>166</v>
      </c>
      <c r="C411" s="30">
        <f t="shared" si="20"/>
        <v>1680</v>
      </c>
      <c r="D411" s="12" t="str">
        <f t="shared" si="21"/>
        <v>EQUIPO DE COCINA</v>
      </c>
      <c r="E411" s="106" t="s">
        <v>76</v>
      </c>
      <c r="F411" s="5" t="s">
        <v>229</v>
      </c>
      <c r="G411" s="5"/>
      <c r="H411" s="161" t="s">
        <v>375</v>
      </c>
      <c r="I411" s="171">
        <v>44608</v>
      </c>
      <c r="J411" s="160"/>
      <c r="K411" s="14" t="s">
        <v>220</v>
      </c>
      <c r="L411" s="5" t="s">
        <v>78</v>
      </c>
      <c r="M411" s="165"/>
      <c r="N411" s="163" t="s">
        <v>267</v>
      </c>
      <c r="O411" s="12" t="s">
        <v>227</v>
      </c>
      <c r="P411" s="160"/>
      <c r="Q411" s="5"/>
      <c r="R411" s="5"/>
      <c r="S411" s="165"/>
      <c r="T411" s="76"/>
      <c r="U411" s="166">
        <v>120000</v>
      </c>
      <c r="V411" s="162"/>
      <c r="W411" s="160" t="s">
        <v>246</v>
      </c>
      <c r="X411" s="5"/>
      <c r="Y411" s="76" t="s">
        <v>247</v>
      </c>
      <c r="Z411" s="112"/>
      <c r="AA411" s="45"/>
      <c r="AB411" s="44"/>
      <c r="AC411" s="45"/>
      <c r="AD411" s="45"/>
    </row>
    <row r="412" spans="1:30" x14ac:dyDescent="0.3">
      <c r="A412" s="196">
        <v>1</v>
      </c>
      <c r="B412" s="77" t="s">
        <v>413</v>
      </c>
      <c r="C412" s="30">
        <v>1680</v>
      </c>
      <c r="D412" s="13" t="str">
        <f t="shared" si="21"/>
        <v>EQUIPO DE COCINA</v>
      </c>
      <c r="E412" s="106" t="s">
        <v>76</v>
      </c>
      <c r="F412" s="5" t="s">
        <v>229</v>
      </c>
      <c r="G412" s="15"/>
      <c r="H412" s="161" t="s">
        <v>375</v>
      </c>
      <c r="I412" s="12"/>
      <c r="J412" s="12"/>
      <c r="K412" s="14" t="s">
        <v>226</v>
      </c>
      <c r="L412" s="12" t="s">
        <v>78</v>
      </c>
      <c r="M412" s="12"/>
      <c r="N412" s="12"/>
      <c r="O412" s="12"/>
      <c r="P412" s="12"/>
      <c r="Q412" s="12"/>
      <c r="R412" s="12"/>
      <c r="S412" s="12"/>
      <c r="T412" s="12"/>
      <c r="U412" s="12"/>
      <c r="V412" s="14"/>
      <c r="W412" s="160" t="s">
        <v>246</v>
      </c>
      <c r="X412" s="12"/>
      <c r="Y412" s="12" t="s">
        <v>414</v>
      </c>
      <c r="Z412" s="112"/>
      <c r="AA412" s="45"/>
      <c r="AB412" s="44"/>
      <c r="AC412" s="45"/>
      <c r="AD412" s="45"/>
    </row>
    <row r="413" spans="1:30" x14ac:dyDescent="0.3">
      <c r="A413" s="196">
        <v>1</v>
      </c>
      <c r="B413" s="77" t="s">
        <v>343</v>
      </c>
      <c r="C413" s="30">
        <f t="shared" si="20"/>
        <v>1680</v>
      </c>
      <c r="D413" s="13" t="str">
        <f t="shared" si="21"/>
        <v>EQUIPO DE COCINA</v>
      </c>
      <c r="E413" s="106" t="s">
        <v>76</v>
      </c>
      <c r="F413" s="5" t="s">
        <v>229</v>
      </c>
      <c r="G413" s="15"/>
      <c r="H413" s="161" t="s">
        <v>375</v>
      </c>
      <c r="I413" s="12"/>
      <c r="J413" s="12"/>
      <c r="K413" s="14" t="s">
        <v>220</v>
      </c>
      <c r="L413" s="12" t="s">
        <v>78</v>
      </c>
      <c r="M413" s="12"/>
      <c r="N413" s="12"/>
      <c r="O413" s="12"/>
      <c r="P413" s="12"/>
      <c r="Q413" s="12"/>
      <c r="R413" s="12"/>
      <c r="S413" s="12"/>
      <c r="T413" s="12"/>
      <c r="U413" s="12">
        <v>60000</v>
      </c>
      <c r="V413" s="14"/>
      <c r="W413" s="160" t="s">
        <v>246</v>
      </c>
      <c r="X413" s="12"/>
      <c r="Y413" s="12" t="s">
        <v>412</v>
      </c>
      <c r="Z413" s="112"/>
      <c r="AA413" s="45"/>
      <c r="AB413" s="44"/>
      <c r="AC413" s="45"/>
      <c r="AD413" s="45"/>
    </row>
    <row r="414" spans="1:30" x14ac:dyDescent="0.3">
      <c r="A414" s="196">
        <v>1</v>
      </c>
      <c r="B414" s="77" t="s">
        <v>415</v>
      </c>
      <c r="C414" s="30">
        <f t="shared" si="20"/>
        <v>1680</v>
      </c>
      <c r="D414" s="13" t="str">
        <f t="shared" si="21"/>
        <v>EQUIPO DE COCINA</v>
      </c>
      <c r="E414" s="106" t="s">
        <v>76</v>
      </c>
      <c r="F414" s="5" t="s">
        <v>229</v>
      </c>
      <c r="G414" s="15"/>
      <c r="H414" s="161" t="s">
        <v>375</v>
      </c>
      <c r="I414" s="167">
        <v>43509</v>
      </c>
      <c r="J414" s="12"/>
      <c r="K414" s="14" t="s">
        <v>245</v>
      </c>
      <c r="L414" s="12" t="s">
        <v>78</v>
      </c>
      <c r="M414" s="12"/>
      <c r="N414" s="12"/>
      <c r="O414" s="12"/>
      <c r="P414" s="12"/>
      <c r="Q414" s="12"/>
      <c r="R414" s="12"/>
      <c r="S414" s="12"/>
      <c r="T414" s="12"/>
      <c r="U414" s="12">
        <v>600000</v>
      </c>
      <c r="V414" s="14"/>
      <c r="W414" s="160" t="s">
        <v>246</v>
      </c>
      <c r="X414" s="12"/>
      <c r="Y414" s="12" t="s">
        <v>414</v>
      </c>
      <c r="Z414" s="112"/>
      <c r="AA414" s="45"/>
      <c r="AB414" s="44"/>
      <c r="AC414" s="46"/>
      <c r="AD414" s="46"/>
    </row>
    <row r="415" spans="1:30" x14ac:dyDescent="0.3">
      <c r="A415" s="197">
        <v>1</v>
      </c>
      <c r="B415" s="172" t="s">
        <v>268</v>
      </c>
      <c r="C415" s="30">
        <f t="shared" si="20"/>
        <v>1665</v>
      </c>
      <c r="D415" s="12" t="str">
        <f t="shared" si="21"/>
        <v>MOBILIARIO</v>
      </c>
      <c r="E415" s="106" t="s">
        <v>76</v>
      </c>
      <c r="F415" s="5"/>
      <c r="G415" s="5"/>
      <c r="H415" s="161" t="s">
        <v>416</v>
      </c>
      <c r="I415" s="79"/>
      <c r="J415" s="75"/>
      <c r="K415" s="74"/>
      <c r="L415" s="106" t="s">
        <v>76</v>
      </c>
      <c r="M415" s="72"/>
      <c r="N415" s="76"/>
      <c r="O415" s="77"/>
      <c r="P415" s="75"/>
      <c r="Q415" s="73"/>
      <c r="R415" s="73"/>
      <c r="S415" s="72"/>
      <c r="T415" s="73"/>
      <c r="U415" s="77"/>
      <c r="V415" s="14"/>
      <c r="W415" s="160" t="s">
        <v>278</v>
      </c>
      <c r="X415" s="12"/>
      <c r="Y415" s="12"/>
    </row>
    <row r="416" spans="1:30" x14ac:dyDescent="0.3">
      <c r="A416" s="70">
        <v>1</v>
      </c>
      <c r="B416" s="28" t="s">
        <v>286</v>
      </c>
      <c r="C416" s="30">
        <f t="shared" si="20"/>
        <v>1670</v>
      </c>
      <c r="D416" s="12" t="str">
        <f t="shared" si="21"/>
        <v>EQUIPO MULTIFUNCIONAL</v>
      </c>
      <c r="E416" s="106" t="s">
        <v>76</v>
      </c>
      <c r="F416" s="5"/>
      <c r="G416" s="5"/>
      <c r="H416" s="161" t="s">
        <v>416</v>
      </c>
      <c r="I416" s="79"/>
      <c r="J416" s="75"/>
      <c r="K416" s="74"/>
      <c r="L416" s="106" t="s">
        <v>76</v>
      </c>
      <c r="M416" s="72"/>
      <c r="N416" s="76"/>
      <c r="O416" s="77"/>
      <c r="P416" s="75"/>
      <c r="Q416" s="73"/>
      <c r="R416" s="73"/>
      <c r="S416" s="72"/>
      <c r="T416" s="73"/>
      <c r="U416" s="77"/>
      <c r="V416" s="14"/>
      <c r="W416" s="160" t="s">
        <v>278</v>
      </c>
      <c r="X416" s="12"/>
      <c r="Y416" s="12"/>
    </row>
    <row r="417" spans="1:25" x14ac:dyDescent="0.3">
      <c r="A417" s="70">
        <v>0</v>
      </c>
      <c r="B417" s="28" t="s">
        <v>109</v>
      </c>
      <c r="C417" s="30">
        <f t="shared" si="20"/>
        <v>1670</v>
      </c>
      <c r="D417" s="12" t="str">
        <f t="shared" si="21"/>
        <v>EQUIPO MULTIFUNCIONAL</v>
      </c>
      <c r="E417" s="106" t="s">
        <v>76</v>
      </c>
      <c r="F417" s="5"/>
      <c r="G417" s="5"/>
      <c r="H417" s="161" t="s">
        <v>416</v>
      </c>
      <c r="I417" s="79"/>
      <c r="J417" s="75"/>
      <c r="K417" s="74"/>
      <c r="L417" s="106"/>
      <c r="M417" s="72"/>
      <c r="N417" s="76"/>
      <c r="O417" s="77"/>
      <c r="P417" s="75"/>
      <c r="Q417" s="73"/>
      <c r="R417" s="73"/>
      <c r="S417" s="72"/>
      <c r="T417" s="73"/>
      <c r="U417" s="77"/>
      <c r="V417" s="14"/>
      <c r="W417" s="160" t="s">
        <v>278</v>
      </c>
      <c r="X417" s="12"/>
      <c r="Y417" s="12"/>
    </row>
    <row r="418" spans="1:25" x14ac:dyDescent="0.3">
      <c r="A418" s="70">
        <v>1</v>
      </c>
      <c r="B418" s="28" t="s">
        <v>269</v>
      </c>
      <c r="C418" s="30">
        <f t="shared" si="20"/>
        <v>1670</v>
      </c>
      <c r="D418" s="12" t="str">
        <f t="shared" si="21"/>
        <v>EQUIPO MULTIFUNCIONAL</v>
      </c>
      <c r="E418" s="106" t="s">
        <v>76</v>
      </c>
      <c r="F418" s="5"/>
      <c r="G418" s="5"/>
      <c r="H418" s="161" t="s">
        <v>416</v>
      </c>
      <c r="I418" s="79"/>
      <c r="J418" s="75"/>
      <c r="K418" s="74"/>
      <c r="L418" s="106" t="s">
        <v>76</v>
      </c>
      <c r="M418" s="72"/>
      <c r="N418" s="76"/>
      <c r="O418" s="77"/>
      <c r="P418" s="75"/>
      <c r="Q418" s="73"/>
      <c r="R418" s="73"/>
      <c r="S418" s="72"/>
      <c r="T418" s="73"/>
      <c r="U418" s="77"/>
      <c r="V418" s="14"/>
      <c r="W418" s="160" t="s">
        <v>278</v>
      </c>
      <c r="X418" s="12"/>
      <c r="Y418" s="12"/>
    </row>
    <row r="419" spans="1:25" x14ac:dyDescent="0.3">
      <c r="A419" s="70">
        <v>1</v>
      </c>
      <c r="B419" s="28" t="s">
        <v>323</v>
      </c>
      <c r="C419" s="30">
        <f t="shared" si="20"/>
        <v>1665</v>
      </c>
      <c r="D419" s="12" t="str">
        <f t="shared" si="21"/>
        <v>MOBILIARIO</v>
      </c>
      <c r="E419" s="106" t="s">
        <v>76</v>
      </c>
      <c r="F419" s="5"/>
      <c r="G419" s="5"/>
      <c r="H419" s="161" t="s">
        <v>416</v>
      </c>
      <c r="I419" s="79"/>
      <c r="J419" s="75"/>
      <c r="K419" s="74"/>
      <c r="L419" s="106" t="s">
        <v>76</v>
      </c>
      <c r="M419" s="72"/>
      <c r="N419" s="76"/>
      <c r="O419" s="77"/>
      <c r="P419" s="75"/>
      <c r="Q419" s="73"/>
      <c r="R419" s="73"/>
      <c r="S419" s="72"/>
      <c r="T419" s="73"/>
      <c r="U419" s="77"/>
      <c r="V419" s="14"/>
      <c r="W419" s="160" t="s">
        <v>278</v>
      </c>
      <c r="X419" s="12"/>
      <c r="Y419" s="12"/>
    </row>
    <row r="420" spans="1:25" x14ac:dyDescent="0.3">
      <c r="A420" s="195">
        <v>1</v>
      </c>
      <c r="B420" s="73" t="s">
        <v>361</v>
      </c>
      <c r="C420" s="30">
        <f t="shared" si="20"/>
        <v>1680</v>
      </c>
      <c r="D420" s="12" t="str">
        <f t="shared" si="21"/>
        <v>EQUIPO DE COCINA</v>
      </c>
      <c r="E420" s="106" t="s">
        <v>76</v>
      </c>
      <c r="F420" s="5"/>
      <c r="G420" s="5"/>
      <c r="H420" s="161" t="s">
        <v>416</v>
      </c>
      <c r="I420" s="79"/>
      <c r="J420" s="75"/>
      <c r="K420" s="74"/>
      <c r="L420" s="106" t="s">
        <v>76</v>
      </c>
      <c r="M420" s="72"/>
      <c r="N420" s="76"/>
      <c r="O420" s="77"/>
      <c r="P420" s="75"/>
      <c r="Q420" s="73"/>
      <c r="R420" s="73"/>
      <c r="S420" s="72"/>
      <c r="T420" s="73"/>
      <c r="U420" s="77"/>
      <c r="V420" s="14"/>
      <c r="W420" s="160" t="s">
        <v>278</v>
      </c>
      <c r="X420" s="12"/>
      <c r="Y420" s="12"/>
    </row>
    <row r="421" spans="1:25" x14ac:dyDescent="0.3">
      <c r="A421" s="70">
        <v>2</v>
      </c>
      <c r="B421" s="28" t="s">
        <v>248</v>
      </c>
      <c r="C421" s="30">
        <f t="shared" si="20"/>
        <v>1665</v>
      </c>
      <c r="D421" s="12" t="str">
        <f t="shared" si="21"/>
        <v>MOBILIARIO</v>
      </c>
      <c r="E421" s="106" t="s">
        <v>76</v>
      </c>
      <c r="F421" s="5"/>
      <c r="G421" s="5"/>
      <c r="H421" s="161" t="s">
        <v>416</v>
      </c>
      <c r="I421" s="79"/>
      <c r="J421" s="75"/>
      <c r="K421" s="74"/>
      <c r="L421" s="221" t="s">
        <v>81</v>
      </c>
      <c r="M421" s="72"/>
      <c r="N421" s="76"/>
      <c r="O421" s="77"/>
      <c r="P421" s="75"/>
      <c r="Q421" s="73"/>
      <c r="R421" s="73"/>
      <c r="S421" s="72"/>
      <c r="T421" s="73"/>
      <c r="U421" s="77"/>
      <c r="V421" s="14"/>
      <c r="W421" s="160" t="s">
        <v>278</v>
      </c>
      <c r="X421" s="12"/>
      <c r="Y421" s="12"/>
    </row>
    <row r="422" spans="1:25" x14ac:dyDescent="0.3">
      <c r="A422" s="70">
        <v>10</v>
      </c>
      <c r="B422" s="28" t="s">
        <v>350</v>
      </c>
      <c r="C422" s="30">
        <f t="shared" si="20"/>
        <v>1665</v>
      </c>
      <c r="D422" s="12" t="str">
        <f t="shared" si="21"/>
        <v>MOBILIARIO</v>
      </c>
      <c r="E422" s="106" t="s">
        <v>76</v>
      </c>
      <c r="F422" s="5"/>
      <c r="G422" s="5"/>
      <c r="H422" s="161" t="s">
        <v>416</v>
      </c>
      <c r="I422" s="79"/>
      <c r="J422" s="75"/>
      <c r="K422" s="74"/>
      <c r="L422" s="221" t="s">
        <v>76</v>
      </c>
      <c r="M422" s="72"/>
      <c r="N422" s="76"/>
      <c r="O422" s="77"/>
      <c r="P422" s="75"/>
      <c r="Q422" s="73"/>
      <c r="R422" s="73"/>
      <c r="S422" s="72"/>
      <c r="T422" s="73"/>
      <c r="U422" s="77"/>
      <c r="V422" s="14"/>
      <c r="W422" s="160" t="s">
        <v>278</v>
      </c>
      <c r="X422" s="12"/>
      <c r="Y422" s="12"/>
    </row>
    <row r="423" spans="1:25" x14ac:dyDescent="0.3">
      <c r="A423" s="70">
        <v>1</v>
      </c>
      <c r="B423" s="28" t="s">
        <v>270</v>
      </c>
      <c r="C423" s="30">
        <f t="shared" si="20"/>
        <v>1665</v>
      </c>
      <c r="D423" s="12" t="str">
        <f t="shared" si="21"/>
        <v>MOBILIARIO</v>
      </c>
      <c r="E423" s="106" t="s">
        <v>76</v>
      </c>
      <c r="F423" s="5"/>
      <c r="G423" s="5"/>
      <c r="H423" s="161" t="s">
        <v>416</v>
      </c>
      <c r="I423" s="79"/>
      <c r="J423" s="75"/>
      <c r="K423" s="74"/>
      <c r="L423" s="221" t="s">
        <v>81</v>
      </c>
      <c r="M423" s="72"/>
      <c r="N423" s="76"/>
      <c r="O423" s="77"/>
      <c r="P423" s="75"/>
      <c r="Q423" s="73"/>
      <c r="R423" s="73"/>
      <c r="S423" s="72"/>
      <c r="T423" s="73"/>
      <c r="U423" s="77"/>
      <c r="V423" s="14"/>
      <c r="W423" s="160" t="s">
        <v>278</v>
      </c>
      <c r="X423" s="12"/>
      <c r="Y423" s="12"/>
    </row>
    <row r="424" spans="1:25" x14ac:dyDescent="0.3">
      <c r="A424" s="70">
        <v>3</v>
      </c>
      <c r="B424" s="28" t="s">
        <v>271</v>
      </c>
      <c r="C424" s="30">
        <f t="shared" si="20"/>
        <v>1665</v>
      </c>
      <c r="D424" s="12" t="str">
        <f t="shared" si="21"/>
        <v>MOBILIARIO</v>
      </c>
      <c r="E424" s="106" t="s">
        <v>76</v>
      </c>
      <c r="F424" s="5"/>
      <c r="G424" s="5"/>
      <c r="H424" s="161" t="s">
        <v>416</v>
      </c>
      <c r="I424" s="79"/>
      <c r="J424" s="75"/>
      <c r="K424" s="74"/>
      <c r="L424" s="221" t="s">
        <v>76</v>
      </c>
      <c r="M424" s="72"/>
      <c r="N424" s="76"/>
      <c r="O424" s="77"/>
      <c r="P424" s="75"/>
      <c r="Q424" s="73"/>
      <c r="R424" s="73"/>
      <c r="S424" s="72"/>
      <c r="T424" s="73"/>
      <c r="U424" s="77"/>
      <c r="V424" s="14"/>
      <c r="W424" s="160" t="s">
        <v>278</v>
      </c>
      <c r="X424" s="12"/>
      <c r="Y424" s="12"/>
    </row>
    <row r="425" spans="1:25" x14ac:dyDescent="0.3">
      <c r="A425" s="70">
        <v>0</v>
      </c>
      <c r="B425" s="28" t="s">
        <v>272</v>
      </c>
      <c r="C425" s="30">
        <f t="shared" si="20"/>
        <v>1665</v>
      </c>
      <c r="D425" s="12" t="str">
        <f t="shared" si="21"/>
        <v>MOBILIARIO</v>
      </c>
      <c r="E425" s="106" t="s">
        <v>76</v>
      </c>
      <c r="F425" s="5"/>
      <c r="G425" s="15"/>
      <c r="H425" s="161" t="s">
        <v>416</v>
      </c>
      <c r="I425" s="12"/>
      <c r="J425" s="12"/>
      <c r="K425" s="14"/>
      <c r="L425" s="221"/>
      <c r="M425" s="12"/>
      <c r="N425" s="12"/>
      <c r="O425" s="12"/>
      <c r="P425" s="12"/>
      <c r="Q425" s="12"/>
      <c r="R425" s="12"/>
      <c r="S425" s="12"/>
      <c r="T425" s="12"/>
      <c r="U425" s="12"/>
      <c r="V425" s="14"/>
      <c r="W425" s="160" t="s">
        <v>278</v>
      </c>
      <c r="X425" s="12"/>
      <c r="Y425" s="12"/>
    </row>
    <row r="426" spans="1:25" x14ac:dyDescent="0.3">
      <c r="A426" s="70">
        <v>1</v>
      </c>
      <c r="B426" s="28" t="s">
        <v>273</v>
      </c>
      <c r="C426" s="30">
        <v>1665</v>
      </c>
      <c r="D426" s="12" t="str">
        <f t="shared" si="21"/>
        <v>MOBILIARIO</v>
      </c>
      <c r="E426" s="106" t="s">
        <v>76</v>
      </c>
      <c r="F426" s="5"/>
      <c r="G426" s="15"/>
      <c r="H426" s="161" t="s">
        <v>416</v>
      </c>
      <c r="I426" s="12"/>
      <c r="J426" s="12"/>
      <c r="K426" s="14"/>
      <c r="L426" s="221" t="s">
        <v>417</v>
      </c>
      <c r="M426" s="12"/>
      <c r="N426" s="12"/>
      <c r="O426" s="12"/>
      <c r="P426" s="12"/>
      <c r="Q426" s="12"/>
      <c r="R426" s="12"/>
      <c r="S426" s="12"/>
      <c r="T426" s="12"/>
      <c r="U426" s="12"/>
      <c r="V426" s="14"/>
      <c r="W426" s="160" t="s">
        <v>278</v>
      </c>
      <c r="X426" s="12"/>
      <c r="Y426" s="12"/>
    </row>
    <row r="427" spans="1:25" x14ac:dyDescent="0.3">
      <c r="A427" s="70">
        <v>4</v>
      </c>
      <c r="B427" s="28" t="s">
        <v>274</v>
      </c>
      <c r="C427" s="30">
        <f t="shared" ref="C427:C490" si="22">+IF(OR(ISNUMBER(SEARCH("BOTIQUIN",B427)),ISNUMBER(SEARCH("SILLA",B427)),ISNUMBER(SEARCH("MESA",B427)),ISNUMBER(SEARCH("GABETERO",B427)),ISNUMBER(SEARCH("ARMARIO",B427)),ISNUMBER(SEARCH("ESTANTE",B427)), ISNUMBER(SEARCH("ESCRITORIO",B427)), ISNUMBER(SEARCH("VENTILADOR",B427)), ISNUMBER(SEARCH("CAMA",B427)), ISNUMBER(SEARCH("COLCHO",B427)), ISNUMBER(SEARCH("ACRILICO",B427)),ISNUMBER(SEARCH("EXTINTOR",B427))),1665,IF(OR(ISNUMBER(SEARCH("BURETA",B427)),ISNUMBER(SEARCH("REACTIVO",B427)),ISNUMBER(SEARCH("DECANTACION",B427)),ISNUMBER(SEARCH("GRADILLA",B427)),ISNUMBER(SEARCH("ENSAYO",B427)),ISNUMBER(SEARCH("MATRAZ",B427)),ISNUMBER(SEARCH("AFORADO",B427)),ISNUMBER(SEARCH("DIGITACION",B427)),ISNUMBER(SEARCH("CONDENSADOR",B427)),ISNUMBER(SEARCH("PROBETA",B427)),ISNUMBER(SEARCH("TERMOMETRO",B427)), ISNUMBER(SEARCH("PIPETA",B427)), ISNUMBER(SEARCH("UNION CN",B427))),1660,IF(OR(ISNUMBER(SEARCH("ARO",B427)),ISNUMBER(SEARCH("CONO",B427)),ISNUMBER(SEARCH("JABALINA",B427)),ISNUMBER(SEARCH("DISCO",B427)),ISNUMBER(SEARCH("BALA",B427)),ISNUMBER(SEARCH("TRAJE",B427)),ISNUMBER(SEARCH("FALDA",B427)),ISNUMBER(SEARCH("SOMBRERO",B427)),ISNUMBER(SEARCH("BALON",B427))),1655,IF(OR(ISNUMBER(SEARCH("PARLANTE",B427)),ISNUMBER(SEARCH("REGULADOR",B427)),ISNUMBER(SEARCH("BAFLE",B427)),ISNUMBER(SEARCH("PORTATIL",B427)),ISNUMBER(SEARCH("ROUTER",B427)),ISNUMBER(SEARCH("CARGADOR",B427)),ISNUMBER(SEARCH("SONIDO",B427)),ISNUMBER(SEARCH("TELEVISOR",B427)),ISNUMBER(SEARCH("IMPRESORA",B427)),ISNUMBER(SEARCH("TELEVISOR",B427)),ISNUMBER(SEARCH("BEAM",B427)),ISNUMBER(SEARCH("TELEVISOR",B427)),ISNUMBER(SEARCH("MICROFONO",B427)), ISNUMBER(SEARCH("DVD",B427)), ISNUMBER(SEARCH("GRABADORA",B427)), ISNUMBER(SEARCH("MOUSE",B427))),1670,IF(OR(ISNUMBER(SEARCH("LICUADORA",B427)),ISNUMBER(SEARCH("MEDIDOR",B427)),ISNUMBER(SEARCH("OLLA",B427)),ISNUMBER(SEARCH("CALDERO",B427)),ISNUMBER(SEARCH("ESTUFA",B427)),ISNUMBER(SEARCH("NEVERA",B427)),ISNUMBER(SEARCH("CONGELADOR",B427)), ISNUMBER(SEARCH("BASCULA",B427)), ISNUMBER(SEARCH("CILINDRO",B427))),1680,0)))))</f>
        <v>1665</v>
      </c>
      <c r="D427" s="12" t="str">
        <f t="shared" ref="D427:D489" si="23">+IF(C427=1665,"MOBILIARIO",IF(C427=1660,"EQUIPO LABORATORIO",IF(C427=1655,"EQUIPO EDUCACION FISICA",IF(C427=1670,"EQUIPO MULTIFUNCIONAL",IF(C427=1680,"EQUIPO DE COCINA","NA")))))</f>
        <v>MOBILIARIO</v>
      </c>
      <c r="E427" s="106" t="s">
        <v>76</v>
      </c>
      <c r="F427" s="5"/>
      <c r="G427" s="15"/>
      <c r="H427" s="161" t="s">
        <v>416</v>
      </c>
      <c r="I427" s="12"/>
      <c r="J427" s="12"/>
      <c r="K427" s="14"/>
      <c r="L427" s="221" t="s">
        <v>81</v>
      </c>
      <c r="M427" s="12"/>
      <c r="N427" s="12"/>
      <c r="O427" s="12"/>
      <c r="P427" s="12"/>
      <c r="Q427" s="12"/>
      <c r="R427" s="12"/>
      <c r="S427" s="12"/>
      <c r="T427" s="12"/>
      <c r="U427" s="12"/>
      <c r="V427" s="14"/>
      <c r="W427" s="160" t="s">
        <v>278</v>
      </c>
      <c r="X427" s="12"/>
      <c r="Y427" s="12"/>
    </row>
    <row r="428" spans="1:25" x14ac:dyDescent="0.3">
      <c r="A428" s="70">
        <v>1</v>
      </c>
      <c r="B428" s="28" t="s">
        <v>359</v>
      </c>
      <c r="C428" s="30">
        <f t="shared" si="22"/>
        <v>1665</v>
      </c>
      <c r="D428" s="12" t="str">
        <f t="shared" si="23"/>
        <v>MOBILIARIO</v>
      </c>
      <c r="E428" s="106" t="s">
        <v>76</v>
      </c>
      <c r="F428" s="5"/>
      <c r="G428" s="15"/>
      <c r="H428" s="161" t="s">
        <v>416</v>
      </c>
      <c r="I428" s="12"/>
      <c r="J428" s="12"/>
      <c r="K428" s="14"/>
      <c r="L428" s="221" t="s">
        <v>81</v>
      </c>
      <c r="M428" s="12"/>
      <c r="N428" s="12"/>
      <c r="O428" s="12"/>
      <c r="P428" s="12"/>
      <c r="Q428" s="12"/>
      <c r="R428" s="12"/>
      <c r="S428" s="12"/>
      <c r="T428" s="12"/>
      <c r="U428" s="12"/>
      <c r="V428" s="14"/>
      <c r="W428" s="160" t="s">
        <v>278</v>
      </c>
      <c r="X428" s="12"/>
      <c r="Y428" s="12"/>
    </row>
    <row r="429" spans="1:25" x14ac:dyDescent="0.3">
      <c r="A429" s="70">
        <v>1</v>
      </c>
      <c r="B429" s="28" t="s">
        <v>275</v>
      </c>
      <c r="C429" s="30">
        <f t="shared" si="22"/>
        <v>1665</v>
      </c>
      <c r="D429" s="12" t="str">
        <f t="shared" si="23"/>
        <v>MOBILIARIO</v>
      </c>
      <c r="E429" s="106" t="s">
        <v>76</v>
      </c>
      <c r="F429" s="5"/>
      <c r="G429" s="15"/>
      <c r="H429" s="161" t="s">
        <v>416</v>
      </c>
      <c r="I429" s="12"/>
      <c r="J429" s="12"/>
      <c r="K429" s="14"/>
      <c r="L429" s="221" t="s">
        <v>417</v>
      </c>
      <c r="M429" s="12"/>
      <c r="N429" s="12"/>
      <c r="O429" s="12"/>
      <c r="P429" s="12"/>
      <c r="Q429" s="12"/>
      <c r="R429" s="12"/>
      <c r="S429" s="12"/>
      <c r="T429" s="12"/>
      <c r="U429" s="12"/>
      <c r="V429" s="14"/>
      <c r="W429" s="160" t="s">
        <v>278</v>
      </c>
      <c r="X429" s="12"/>
      <c r="Y429" s="12"/>
    </row>
    <row r="430" spans="1:25" x14ac:dyDescent="0.3">
      <c r="A430" s="70">
        <v>1</v>
      </c>
      <c r="B430" s="173" t="s">
        <v>276</v>
      </c>
      <c r="C430" s="30">
        <f t="shared" si="22"/>
        <v>1665</v>
      </c>
      <c r="D430" s="12" t="str">
        <f t="shared" si="23"/>
        <v>MOBILIARIO</v>
      </c>
      <c r="E430" s="106" t="s">
        <v>76</v>
      </c>
      <c r="F430" s="5"/>
      <c r="G430" s="15"/>
      <c r="H430" s="161" t="s">
        <v>416</v>
      </c>
      <c r="I430" s="12"/>
      <c r="J430" s="12"/>
      <c r="K430" s="14"/>
      <c r="L430" s="221" t="s">
        <v>417</v>
      </c>
      <c r="M430" s="12"/>
      <c r="N430" s="12"/>
      <c r="O430" s="12"/>
      <c r="P430" s="12"/>
      <c r="Q430" s="12"/>
      <c r="R430" s="12"/>
      <c r="S430" s="12"/>
      <c r="T430" s="12"/>
      <c r="U430" s="12"/>
      <c r="V430" s="14"/>
      <c r="W430" s="160" t="s">
        <v>278</v>
      </c>
      <c r="X430" s="12"/>
      <c r="Y430" s="12"/>
    </row>
    <row r="431" spans="1:25" x14ac:dyDescent="0.3">
      <c r="A431" s="70">
        <v>1</v>
      </c>
      <c r="B431" s="28" t="s">
        <v>277</v>
      </c>
      <c r="C431" s="30">
        <f t="shared" si="22"/>
        <v>1665</v>
      </c>
      <c r="D431" s="12" t="str">
        <f t="shared" si="23"/>
        <v>MOBILIARIO</v>
      </c>
      <c r="E431" s="106" t="s">
        <v>76</v>
      </c>
      <c r="F431" s="5"/>
      <c r="G431" s="15"/>
      <c r="H431" s="161" t="s">
        <v>416</v>
      </c>
      <c r="I431" s="12"/>
      <c r="J431" s="12"/>
      <c r="K431" s="14"/>
      <c r="L431" s="221" t="s">
        <v>81</v>
      </c>
      <c r="M431" s="12"/>
      <c r="N431" s="12"/>
      <c r="O431" s="12"/>
      <c r="P431" s="12"/>
      <c r="Q431" s="12"/>
      <c r="R431" s="12"/>
      <c r="S431" s="12"/>
      <c r="T431" s="12"/>
      <c r="U431" s="12"/>
      <c r="V431" s="14"/>
      <c r="W431" s="160" t="s">
        <v>278</v>
      </c>
      <c r="X431" s="12"/>
      <c r="Y431" s="12"/>
    </row>
    <row r="432" spans="1:25" x14ac:dyDescent="0.3">
      <c r="A432" s="70">
        <v>1</v>
      </c>
      <c r="B432" s="28" t="s">
        <v>242</v>
      </c>
      <c r="C432" s="30">
        <f t="shared" si="22"/>
        <v>1655</v>
      </c>
      <c r="D432" s="12" t="str">
        <f t="shared" si="23"/>
        <v>EQUIPO EDUCACION FISICA</v>
      </c>
      <c r="E432" s="106" t="s">
        <v>76</v>
      </c>
      <c r="F432" s="5"/>
      <c r="G432" s="15"/>
      <c r="H432" s="161" t="s">
        <v>416</v>
      </c>
      <c r="I432" s="12"/>
      <c r="J432" s="12"/>
      <c r="K432" s="14"/>
      <c r="L432" s="221" t="s">
        <v>78</v>
      </c>
      <c r="M432" s="12"/>
      <c r="N432" s="12"/>
      <c r="O432" s="12"/>
      <c r="P432" s="12"/>
      <c r="Q432" s="12"/>
      <c r="R432" s="12"/>
      <c r="S432" s="12"/>
      <c r="T432" s="12"/>
      <c r="U432" s="12"/>
      <c r="V432" s="14"/>
      <c r="W432" s="160" t="s">
        <v>278</v>
      </c>
      <c r="X432" s="12"/>
      <c r="Y432" s="12"/>
    </row>
    <row r="433" spans="1:25" x14ac:dyDescent="0.3">
      <c r="A433" s="70">
        <v>15</v>
      </c>
      <c r="B433" s="28" t="s">
        <v>314</v>
      </c>
      <c r="C433" s="30">
        <f t="shared" si="22"/>
        <v>1665</v>
      </c>
      <c r="D433" s="12" t="str">
        <f t="shared" si="23"/>
        <v>MOBILIARIO</v>
      </c>
      <c r="E433" s="106" t="s">
        <v>76</v>
      </c>
      <c r="F433" s="5"/>
      <c r="G433" s="15"/>
      <c r="H433" s="161" t="s">
        <v>416</v>
      </c>
      <c r="I433" s="12"/>
      <c r="J433" s="12"/>
      <c r="K433" s="14"/>
      <c r="L433" s="221" t="s">
        <v>81</v>
      </c>
      <c r="M433" s="12"/>
      <c r="N433" s="12"/>
      <c r="O433" s="12"/>
      <c r="P433" s="12"/>
      <c r="Q433" s="12"/>
      <c r="R433" s="12"/>
      <c r="S433" s="12"/>
      <c r="T433" s="12"/>
      <c r="U433" s="12"/>
      <c r="V433" s="14"/>
      <c r="W433" s="160" t="s">
        <v>278</v>
      </c>
      <c r="X433" s="12"/>
      <c r="Y433" s="12"/>
    </row>
    <row r="434" spans="1:25" x14ac:dyDescent="0.3">
      <c r="A434" s="70">
        <v>5</v>
      </c>
      <c r="B434" s="28" t="s">
        <v>317</v>
      </c>
      <c r="C434" s="30">
        <f t="shared" si="22"/>
        <v>1665</v>
      </c>
      <c r="D434" s="12" t="str">
        <f t="shared" si="23"/>
        <v>MOBILIARIO</v>
      </c>
      <c r="E434" s="106" t="s">
        <v>76</v>
      </c>
      <c r="F434" s="5"/>
      <c r="G434" s="15"/>
      <c r="H434" s="161" t="s">
        <v>416</v>
      </c>
      <c r="I434" s="12"/>
      <c r="J434" s="12"/>
      <c r="K434" s="14"/>
      <c r="L434" s="221" t="s">
        <v>78</v>
      </c>
      <c r="M434" s="12"/>
      <c r="N434" s="12"/>
      <c r="O434" s="12"/>
      <c r="P434" s="12"/>
      <c r="Q434" s="12"/>
      <c r="R434" s="12"/>
      <c r="S434" s="12"/>
      <c r="T434" s="12"/>
      <c r="U434" s="12"/>
      <c r="V434" s="14"/>
      <c r="W434" s="160" t="s">
        <v>278</v>
      </c>
      <c r="X434" s="12"/>
      <c r="Y434" s="12"/>
    </row>
    <row r="435" spans="1:25" x14ac:dyDescent="0.3">
      <c r="A435" s="70">
        <v>4</v>
      </c>
      <c r="B435" s="28" t="s">
        <v>322</v>
      </c>
      <c r="C435" s="30">
        <f t="shared" si="22"/>
        <v>1665</v>
      </c>
      <c r="D435" s="12" t="str">
        <f t="shared" si="23"/>
        <v>MOBILIARIO</v>
      </c>
      <c r="E435" s="106" t="s">
        <v>76</v>
      </c>
      <c r="F435" s="5"/>
      <c r="G435" s="15"/>
      <c r="H435" s="161" t="s">
        <v>416</v>
      </c>
      <c r="I435" s="12"/>
      <c r="J435" s="12"/>
      <c r="K435" s="14"/>
      <c r="L435" s="106" t="s">
        <v>76</v>
      </c>
      <c r="M435" s="12"/>
      <c r="N435" s="12"/>
      <c r="O435" s="12"/>
      <c r="P435" s="12"/>
      <c r="Q435" s="12"/>
      <c r="R435" s="12"/>
      <c r="S435" s="12"/>
      <c r="T435" s="12"/>
      <c r="U435" s="12"/>
      <c r="V435" s="14"/>
      <c r="W435" s="160" t="s">
        <v>278</v>
      </c>
      <c r="X435" s="12"/>
      <c r="Y435" s="12"/>
    </row>
    <row r="436" spans="1:25" x14ac:dyDescent="0.3">
      <c r="A436" s="70">
        <v>1</v>
      </c>
      <c r="B436" s="28" t="s">
        <v>279</v>
      </c>
      <c r="C436" s="30">
        <f t="shared" si="22"/>
        <v>1680</v>
      </c>
      <c r="D436" s="12" t="str">
        <f t="shared" si="23"/>
        <v>EQUIPO DE COCINA</v>
      </c>
      <c r="E436" s="106" t="s">
        <v>76</v>
      </c>
      <c r="F436" s="5"/>
      <c r="G436" s="15"/>
      <c r="H436" s="161" t="s">
        <v>416</v>
      </c>
      <c r="I436" s="12"/>
      <c r="J436" s="12"/>
      <c r="K436" s="14"/>
      <c r="L436" s="221" t="s">
        <v>417</v>
      </c>
      <c r="M436" s="12"/>
      <c r="N436" s="12" t="s">
        <v>237</v>
      </c>
      <c r="O436" s="12"/>
      <c r="P436" s="12"/>
      <c r="Q436" s="12"/>
      <c r="R436" s="12"/>
      <c r="S436" s="12"/>
      <c r="T436" s="12"/>
      <c r="U436" s="12"/>
      <c r="V436" s="14"/>
      <c r="W436" s="160" t="s">
        <v>278</v>
      </c>
      <c r="X436" s="12"/>
      <c r="Y436" s="12"/>
    </row>
    <row r="437" spans="1:25" x14ac:dyDescent="0.3">
      <c r="A437" s="70">
        <v>1</v>
      </c>
      <c r="B437" s="28" t="s">
        <v>130</v>
      </c>
      <c r="C437" s="30">
        <f t="shared" si="22"/>
        <v>1680</v>
      </c>
      <c r="D437" s="12" t="str">
        <f t="shared" si="23"/>
        <v>EQUIPO DE COCINA</v>
      </c>
      <c r="E437" s="106" t="s">
        <v>76</v>
      </c>
      <c r="F437" s="5"/>
      <c r="G437" s="15"/>
      <c r="H437" s="161" t="s">
        <v>416</v>
      </c>
      <c r="I437" s="12"/>
      <c r="J437" s="12"/>
      <c r="K437" s="14"/>
      <c r="L437" s="221" t="s">
        <v>78</v>
      </c>
      <c r="M437" s="12"/>
      <c r="N437" s="12" t="s">
        <v>198</v>
      </c>
      <c r="O437" s="12"/>
      <c r="P437" s="12"/>
      <c r="Q437" s="12"/>
      <c r="R437" s="12"/>
      <c r="S437" s="12"/>
      <c r="T437" s="12"/>
      <c r="U437" s="12"/>
      <c r="V437" s="14"/>
      <c r="W437" s="160" t="s">
        <v>278</v>
      </c>
      <c r="X437" s="12"/>
      <c r="Y437" s="12"/>
    </row>
    <row r="438" spans="1:25" x14ac:dyDescent="0.3">
      <c r="A438" s="70">
        <v>1</v>
      </c>
      <c r="B438" s="28" t="s">
        <v>163</v>
      </c>
      <c r="C438" s="30">
        <f t="shared" si="22"/>
        <v>1680</v>
      </c>
      <c r="D438" s="12" t="str">
        <f t="shared" si="23"/>
        <v>EQUIPO DE COCINA</v>
      </c>
      <c r="E438" s="106" t="s">
        <v>76</v>
      </c>
      <c r="F438" s="5"/>
      <c r="G438" s="15"/>
      <c r="H438" s="161" t="s">
        <v>416</v>
      </c>
      <c r="I438" s="12"/>
      <c r="J438" s="12"/>
      <c r="K438" s="14"/>
      <c r="L438" s="221" t="s">
        <v>78</v>
      </c>
      <c r="M438" s="12"/>
      <c r="N438" s="12"/>
      <c r="O438" s="12"/>
      <c r="P438" s="12"/>
      <c r="Q438" s="12"/>
      <c r="R438" s="12"/>
      <c r="S438" s="12"/>
      <c r="T438" s="12"/>
      <c r="U438" s="12"/>
      <c r="V438" s="14"/>
      <c r="W438" s="160" t="s">
        <v>278</v>
      </c>
      <c r="X438" s="12"/>
      <c r="Y438" s="12"/>
    </row>
    <row r="439" spans="1:25" x14ac:dyDescent="0.3">
      <c r="A439" s="70">
        <v>6</v>
      </c>
      <c r="B439" s="28" t="s">
        <v>317</v>
      </c>
      <c r="C439" s="30">
        <f t="shared" si="22"/>
        <v>1665</v>
      </c>
      <c r="D439" s="12" t="str">
        <f t="shared" si="23"/>
        <v>MOBILIARIO</v>
      </c>
      <c r="E439" s="106" t="s">
        <v>76</v>
      </c>
      <c r="F439" s="5"/>
      <c r="G439" s="15"/>
      <c r="H439" s="15" t="s">
        <v>377</v>
      </c>
      <c r="I439" s="12"/>
      <c r="J439" s="12"/>
      <c r="K439" s="14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4"/>
      <c r="W439" s="160" t="s">
        <v>280</v>
      </c>
      <c r="X439" s="12"/>
      <c r="Y439" s="12"/>
    </row>
    <row r="440" spans="1:25" x14ac:dyDescent="0.3">
      <c r="A440" s="70">
        <v>5</v>
      </c>
      <c r="B440" s="28" t="s">
        <v>314</v>
      </c>
      <c r="C440" s="30">
        <f t="shared" si="22"/>
        <v>1665</v>
      </c>
      <c r="D440" s="12" t="str">
        <f t="shared" si="23"/>
        <v>MOBILIARIO</v>
      </c>
      <c r="E440" s="106" t="s">
        <v>76</v>
      </c>
      <c r="F440" s="5"/>
      <c r="G440" s="15"/>
      <c r="H440" s="15" t="s">
        <v>377</v>
      </c>
      <c r="I440" s="12"/>
      <c r="J440" s="12"/>
      <c r="K440" s="14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4"/>
      <c r="W440" s="160" t="s">
        <v>280</v>
      </c>
      <c r="X440" s="12"/>
      <c r="Y440" s="12"/>
    </row>
    <row r="441" spans="1:25" x14ac:dyDescent="0.3">
      <c r="A441" s="70">
        <v>1</v>
      </c>
      <c r="B441" s="28" t="s">
        <v>287</v>
      </c>
      <c r="C441" s="30">
        <f t="shared" si="22"/>
        <v>1665</v>
      </c>
      <c r="D441" s="12" t="str">
        <f t="shared" si="23"/>
        <v>MOBILIARIO</v>
      </c>
      <c r="E441" s="106" t="s">
        <v>76</v>
      </c>
      <c r="F441" s="5"/>
      <c r="G441" s="15"/>
      <c r="H441" s="15" t="s">
        <v>377</v>
      </c>
      <c r="I441" s="12"/>
      <c r="J441" s="12"/>
      <c r="K441" s="14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4"/>
      <c r="W441" s="160" t="s">
        <v>280</v>
      </c>
      <c r="X441" s="12"/>
      <c r="Y441" s="12"/>
    </row>
    <row r="442" spans="1:25" x14ac:dyDescent="0.3">
      <c r="A442" s="70">
        <v>2</v>
      </c>
      <c r="B442" s="28" t="s">
        <v>274</v>
      </c>
      <c r="C442" s="30">
        <f t="shared" si="22"/>
        <v>1665</v>
      </c>
      <c r="D442" s="12" t="str">
        <f t="shared" si="23"/>
        <v>MOBILIARIO</v>
      </c>
      <c r="E442" s="106" t="s">
        <v>76</v>
      </c>
      <c r="F442" s="5"/>
      <c r="G442" s="15"/>
      <c r="H442" s="15" t="s">
        <v>377</v>
      </c>
      <c r="I442" s="12"/>
      <c r="J442" s="12"/>
      <c r="K442" s="14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4"/>
      <c r="W442" s="160" t="s">
        <v>280</v>
      </c>
      <c r="X442" s="12"/>
      <c r="Y442" s="12"/>
    </row>
    <row r="443" spans="1:25" x14ac:dyDescent="0.3">
      <c r="A443" s="70">
        <v>2</v>
      </c>
      <c r="B443" s="28" t="s">
        <v>360</v>
      </c>
      <c r="C443" s="30">
        <f t="shared" si="22"/>
        <v>1665</v>
      </c>
      <c r="D443" s="12" t="str">
        <f t="shared" si="23"/>
        <v>MOBILIARIO</v>
      </c>
      <c r="E443" s="106" t="s">
        <v>76</v>
      </c>
      <c r="F443" s="5"/>
      <c r="G443" s="15"/>
      <c r="H443" s="15" t="s">
        <v>377</v>
      </c>
      <c r="I443" s="12"/>
      <c r="J443" s="12"/>
      <c r="K443" s="14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4"/>
      <c r="W443" s="160" t="s">
        <v>280</v>
      </c>
      <c r="X443" s="12"/>
      <c r="Y443" s="12"/>
    </row>
    <row r="444" spans="1:25" x14ac:dyDescent="0.3">
      <c r="A444" s="70">
        <v>1</v>
      </c>
      <c r="B444" s="28" t="s">
        <v>286</v>
      </c>
      <c r="C444" s="30">
        <f t="shared" si="22"/>
        <v>1670</v>
      </c>
      <c r="D444" s="12" t="str">
        <f t="shared" si="23"/>
        <v>EQUIPO MULTIFUNCIONAL</v>
      </c>
      <c r="E444" s="106" t="s">
        <v>76</v>
      </c>
      <c r="F444" s="5"/>
      <c r="G444" s="15"/>
      <c r="H444" s="15" t="s">
        <v>377</v>
      </c>
      <c r="I444" s="12"/>
      <c r="J444" s="12"/>
      <c r="K444" s="14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4"/>
      <c r="W444" s="160" t="s">
        <v>280</v>
      </c>
      <c r="X444" s="12"/>
      <c r="Y444" s="12"/>
    </row>
    <row r="445" spans="1:25" x14ac:dyDescent="0.3">
      <c r="A445" s="70">
        <v>1</v>
      </c>
      <c r="B445" s="28" t="s">
        <v>109</v>
      </c>
      <c r="C445" s="30">
        <f t="shared" si="22"/>
        <v>1670</v>
      </c>
      <c r="D445" s="12" t="str">
        <f t="shared" si="23"/>
        <v>EQUIPO MULTIFUNCIONAL</v>
      </c>
      <c r="E445" s="106" t="s">
        <v>76</v>
      </c>
      <c r="F445" s="5"/>
      <c r="G445" s="15"/>
      <c r="H445" s="15" t="s">
        <v>377</v>
      </c>
      <c r="I445" s="12"/>
      <c r="J445" s="12"/>
      <c r="K445" s="14"/>
      <c r="L445" s="82" t="s">
        <v>76</v>
      </c>
      <c r="M445" s="12"/>
      <c r="N445" s="12"/>
      <c r="O445" s="12"/>
      <c r="P445" s="12"/>
      <c r="Q445" s="12"/>
      <c r="R445" s="12"/>
      <c r="S445" s="12"/>
      <c r="T445" s="12"/>
      <c r="U445" s="12"/>
      <c r="V445" s="14"/>
      <c r="W445" s="160" t="s">
        <v>280</v>
      </c>
      <c r="X445" s="12"/>
      <c r="Y445" s="12"/>
    </row>
    <row r="446" spans="1:25" x14ac:dyDescent="0.3">
      <c r="A446" s="70">
        <v>1</v>
      </c>
      <c r="B446" s="28" t="s">
        <v>269</v>
      </c>
      <c r="C446" s="30">
        <f t="shared" si="22"/>
        <v>1670</v>
      </c>
      <c r="D446" s="12" t="str">
        <f t="shared" si="23"/>
        <v>EQUIPO MULTIFUNCIONAL</v>
      </c>
      <c r="E446" s="106" t="s">
        <v>76</v>
      </c>
      <c r="F446" s="5"/>
      <c r="G446" s="15"/>
      <c r="H446" s="15" t="s">
        <v>377</v>
      </c>
      <c r="I446" s="12"/>
      <c r="J446" s="12"/>
      <c r="K446" s="14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4"/>
      <c r="W446" s="160" t="s">
        <v>280</v>
      </c>
      <c r="X446" s="12"/>
      <c r="Y446" s="12"/>
    </row>
    <row r="447" spans="1:25" x14ac:dyDescent="0.3">
      <c r="A447" s="70">
        <v>1</v>
      </c>
      <c r="B447" s="28" t="s">
        <v>82</v>
      </c>
      <c r="C447" s="30">
        <f t="shared" si="22"/>
        <v>1665</v>
      </c>
      <c r="D447" s="12" t="str">
        <f t="shared" si="23"/>
        <v>MOBILIARIO</v>
      </c>
      <c r="E447" s="106" t="s">
        <v>76</v>
      </c>
      <c r="F447" s="5"/>
      <c r="G447" s="15"/>
      <c r="H447" s="15" t="s">
        <v>377</v>
      </c>
      <c r="I447" s="12"/>
      <c r="J447" s="12"/>
      <c r="K447" s="14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4"/>
      <c r="W447" s="160" t="s">
        <v>280</v>
      </c>
      <c r="X447" s="12"/>
      <c r="Y447" s="12"/>
    </row>
    <row r="448" spans="1:25" x14ac:dyDescent="0.3">
      <c r="A448" s="70">
        <v>1</v>
      </c>
      <c r="B448" s="28" t="s">
        <v>164</v>
      </c>
      <c r="C448" s="30">
        <f t="shared" si="22"/>
        <v>1680</v>
      </c>
      <c r="D448" s="12" t="str">
        <f t="shared" si="23"/>
        <v>EQUIPO DE COCINA</v>
      </c>
      <c r="E448" s="106" t="s">
        <v>76</v>
      </c>
      <c r="F448" s="5"/>
      <c r="G448" s="15"/>
      <c r="H448" s="15" t="s">
        <v>377</v>
      </c>
      <c r="I448" s="12"/>
      <c r="J448" s="12"/>
      <c r="K448" s="14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4"/>
      <c r="W448" s="160" t="s">
        <v>280</v>
      </c>
      <c r="X448" s="12"/>
      <c r="Y448" s="12"/>
    </row>
    <row r="449" spans="1:25" x14ac:dyDescent="0.3">
      <c r="A449" s="70">
        <v>1</v>
      </c>
      <c r="B449" s="28" t="s">
        <v>357</v>
      </c>
      <c r="C449" s="30">
        <f t="shared" si="22"/>
        <v>1680</v>
      </c>
      <c r="D449" s="12" t="str">
        <f t="shared" si="23"/>
        <v>EQUIPO DE COCINA</v>
      </c>
      <c r="E449" s="106" t="s">
        <v>76</v>
      </c>
      <c r="F449" s="5"/>
      <c r="G449" s="15"/>
      <c r="H449" s="15" t="s">
        <v>377</v>
      </c>
      <c r="I449" s="12"/>
      <c r="J449" s="12"/>
      <c r="K449" s="14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4"/>
      <c r="W449" s="160" t="s">
        <v>280</v>
      </c>
      <c r="X449" s="12"/>
      <c r="Y449" s="12"/>
    </row>
    <row r="450" spans="1:25" x14ac:dyDescent="0.3">
      <c r="A450" s="70">
        <v>1</v>
      </c>
      <c r="B450" s="28" t="s">
        <v>128</v>
      </c>
      <c r="C450" s="30">
        <f t="shared" si="22"/>
        <v>1680</v>
      </c>
      <c r="D450" s="12" t="str">
        <f t="shared" si="23"/>
        <v>EQUIPO DE COCINA</v>
      </c>
      <c r="E450" s="106" t="s">
        <v>76</v>
      </c>
      <c r="F450" s="5"/>
      <c r="G450" s="15"/>
      <c r="H450" s="15" t="s">
        <v>377</v>
      </c>
      <c r="I450" s="12"/>
      <c r="J450" s="12"/>
      <c r="K450" s="14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4"/>
      <c r="W450" s="160" t="s">
        <v>280</v>
      </c>
      <c r="X450" s="12"/>
      <c r="Y450" s="12"/>
    </row>
    <row r="451" spans="1:25" x14ac:dyDescent="0.3">
      <c r="A451" s="70">
        <v>1</v>
      </c>
      <c r="B451" s="28" t="s">
        <v>163</v>
      </c>
      <c r="C451" s="30">
        <f t="shared" si="22"/>
        <v>1680</v>
      </c>
      <c r="D451" s="12" t="str">
        <f t="shared" si="23"/>
        <v>EQUIPO DE COCINA</v>
      </c>
      <c r="E451" s="106" t="s">
        <v>76</v>
      </c>
      <c r="F451" s="5"/>
      <c r="G451" s="15"/>
      <c r="H451" s="15" t="s">
        <v>377</v>
      </c>
      <c r="I451" s="12"/>
      <c r="J451" s="12"/>
      <c r="K451" s="14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4"/>
      <c r="W451" s="160" t="s">
        <v>280</v>
      </c>
      <c r="X451" s="12"/>
      <c r="Y451" s="12"/>
    </row>
    <row r="452" spans="1:25" x14ac:dyDescent="0.3">
      <c r="A452" s="70">
        <v>1</v>
      </c>
      <c r="B452" s="28" t="s">
        <v>279</v>
      </c>
      <c r="C452" s="30">
        <f t="shared" si="22"/>
        <v>1680</v>
      </c>
      <c r="D452" s="12" t="str">
        <f t="shared" si="23"/>
        <v>EQUIPO DE COCINA</v>
      </c>
      <c r="E452" s="106" t="s">
        <v>76</v>
      </c>
      <c r="F452" s="5"/>
      <c r="G452" s="15"/>
      <c r="H452" s="15" t="s">
        <v>377</v>
      </c>
      <c r="I452" s="12"/>
      <c r="J452" s="12"/>
      <c r="K452" s="14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4"/>
      <c r="W452" s="160" t="s">
        <v>280</v>
      </c>
      <c r="X452" s="12"/>
      <c r="Y452" s="12"/>
    </row>
    <row r="453" spans="1:25" x14ac:dyDescent="0.3">
      <c r="A453" s="70">
        <v>2</v>
      </c>
      <c r="B453" s="28" t="s">
        <v>248</v>
      </c>
      <c r="C453" s="30">
        <f t="shared" si="22"/>
        <v>1665</v>
      </c>
      <c r="D453" s="12" t="str">
        <f t="shared" si="23"/>
        <v>MOBILIARIO</v>
      </c>
      <c r="E453" s="106" t="s">
        <v>76</v>
      </c>
      <c r="F453" s="5"/>
      <c r="G453" s="15"/>
      <c r="H453" s="15" t="s">
        <v>377</v>
      </c>
      <c r="I453" s="12"/>
      <c r="J453" s="12"/>
      <c r="K453" s="14"/>
      <c r="L453" s="70" t="s">
        <v>81</v>
      </c>
      <c r="M453" s="12"/>
      <c r="N453" s="12"/>
      <c r="O453" s="12"/>
      <c r="P453" s="12"/>
      <c r="Q453" s="12"/>
      <c r="R453" s="12"/>
      <c r="S453" s="12"/>
      <c r="T453" s="12"/>
      <c r="U453" s="12"/>
      <c r="V453" s="14"/>
      <c r="W453" s="160" t="s">
        <v>280</v>
      </c>
      <c r="X453" s="12"/>
      <c r="Y453" s="12"/>
    </row>
    <row r="454" spans="1:25" x14ac:dyDescent="0.3">
      <c r="A454" s="70">
        <v>10</v>
      </c>
      <c r="B454" s="28" t="s">
        <v>319</v>
      </c>
      <c r="C454" s="30">
        <f t="shared" si="22"/>
        <v>1665</v>
      </c>
      <c r="D454" s="12" t="str">
        <f t="shared" si="23"/>
        <v>MOBILIARIO</v>
      </c>
      <c r="E454" s="106" t="s">
        <v>76</v>
      </c>
      <c r="F454" s="5"/>
      <c r="G454" s="15"/>
      <c r="H454" s="15" t="s">
        <v>377</v>
      </c>
      <c r="I454" s="12"/>
      <c r="J454" s="12"/>
      <c r="K454" s="14"/>
      <c r="L454" s="70" t="s">
        <v>76</v>
      </c>
      <c r="M454" s="12"/>
      <c r="N454" s="12"/>
      <c r="O454" s="12"/>
      <c r="P454" s="12"/>
      <c r="Q454" s="12"/>
      <c r="R454" s="12"/>
      <c r="S454" s="12"/>
      <c r="T454" s="12"/>
      <c r="U454" s="12"/>
      <c r="V454" s="14"/>
      <c r="W454" s="160" t="s">
        <v>280</v>
      </c>
      <c r="X454" s="12"/>
      <c r="Y454" s="12"/>
    </row>
    <row r="455" spans="1:25" x14ac:dyDescent="0.3">
      <c r="A455" s="70">
        <v>1</v>
      </c>
      <c r="B455" s="28" t="s">
        <v>270</v>
      </c>
      <c r="C455" s="30">
        <f t="shared" si="22"/>
        <v>1665</v>
      </c>
      <c r="D455" s="12" t="str">
        <f t="shared" si="23"/>
        <v>MOBILIARIO</v>
      </c>
      <c r="E455" s="106" t="s">
        <v>76</v>
      </c>
      <c r="F455" s="5"/>
      <c r="G455" s="15"/>
      <c r="H455" s="15" t="s">
        <v>377</v>
      </c>
      <c r="I455" s="12"/>
      <c r="J455" s="12"/>
      <c r="K455" s="14"/>
      <c r="L455" s="70" t="s">
        <v>76</v>
      </c>
      <c r="M455" s="12"/>
      <c r="N455" s="12"/>
      <c r="O455" s="12"/>
      <c r="P455" s="12"/>
      <c r="Q455" s="12"/>
      <c r="R455" s="12"/>
      <c r="S455" s="12"/>
      <c r="T455" s="12"/>
      <c r="U455" s="12"/>
      <c r="V455" s="14"/>
      <c r="W455" s="160" t="s">
        <v>280</v>
      </c>
      <c r="X455" s="12"/>
      <c r="Y455" s="12"/>
    </row>
    <row r="456" spans="1:25" x14ac:dyDescent="0.3">
      <c r="A456" s="70">
        <v>3</v>
      </c>
      <c r="B456" s="28" t="s">
        <v>271</v>
      </c>
      <c r="C456" s="30">
        <f t="shared" si="22"/>
        <v>1665</v>
      </c>
      <c r="D456" s="12" t="str">
        <f t="shared" si="23"/>
        <v>MOBILIARIO</v>
      </c>
      <c r="E456" s="106" t="s">
        <v>76</v>
      </c>
      <c r="F456" s="5"/>
      <c r="G456" s="15"/>
      <c r="H456" s="15" t="s">
        <v>377</v>
      </c>
      <c r="I456" s="12"/>
      <c r="J456" s="12"/>
      <c r="K456" s="14"/>
      <c r="L456" s="70" t="s">
        <v>76</v>
      </c>
      <c r="M456" s="12"/>
      <c r="N456" s="12"/>
      <c r="O456" s="12"/>
      <c r="P456" s="12"/>
      <c r="Q456" s="12"/>
      <c r="R456" s="12"/>
      <c r="S456" s="12"/>
      <c r="T456" s="12"/>
      <c r="U456" s="12"/>
      <c r="V456" s="14"/>
      <c r="W456" s="160" t="s">
        <v>280</v>
      </c>
      <c r="X456" s="12"/>
      <c r="Y456" s="12"/>
    </row>
    <row r="457" spans="1:25" x14ac:dyDescent="0.3">
      <c r="A457" s="70">
        <v>1</v>
      </c>
      <c r="B457" s="28" t="s">
        <v>189</v>
      </c>
      <c r="C457" s="30">
        <f t="shared" si="22"/>
        <v>1665</v>
      </c>
      <c r="D457" s="12" t="str">
        <f t="shared" si="23"/>
        <v>MOBILIARIO</v>
      </c>
      <c r="E457" s="106" t="s">
        <v>76</v>
      </c>
      <c r="F457" s="5"/>
      <c r="G457" s="15"/>
      <c r="H457" s="15" t="s">
        <v>377</v>
      </c>
      <c r="I457" s="12"/>
      <c r="J457" s="12"/>
      <c r="K457" s="14"/>
      <c r="L457" s="70" t="s">
        <v>81</v>
      </c>
      <c r="M457" s="12"/>
      <c r="N457" s="12"/>
      <c r="O457" s="12"/>
      <c r="P457" s="12"/>
      <c r="Q457" s="12"/>
      <c r="R457" s="12"/>
      <c r="S457" s="12"/>
      <c r="T457" s="12"/>
      <c r="U457" s="12"/>
      <c r="V457" s="14"/>
      <c r="W457" s="160" t="s">
        <v>280</v>
      </c>
      <c r="X457" s="12"/>
      <c r="Y457" s="12"/>
    </row>
    <row r="458" spans="1:25" x14ac:dyDescent="0.3">
      <c r="A458" s="70">
        <v>1</v>
      </c>
      <c r="B458" s="28" t="s">
        <v>273</v>
      </c>
      <c r="C458" s="30">
        <v>1665</v>
      </c>
      <c r="D458" s="12" t="str">
        <f t="shared" si="23"/>
        <v>MOBILIARIO</v>
      </c>
      <c r="E458" s="106" t="s">
        <v>76</v>
      </c>
      <c r="F458" s="5"/>
      <c r="G458" s="15"/>
      <c r="H458" s="15" t="s">
        <v>377</v>
      </c>
      <c r="I458" s="12"/>
      <c r="J458" s="12"/>
      <c r="K458" s="14"/>
      <c r="L458" s="70" t="s">
        <v>78</v>
      </c>
      <c r="M458" s="12"/>
      <c r="N458" s="12"/>
      <c r="O458" s="12"/>
      <c r="P458" s="12"/>
      <c r="Q458" s="12"/>
      <c r="R458" s="12"/>
      <c r="S458" s="12"/>
      <c r="T458" s="12"/>
      <c r="U458" s="12"/>
      <c r="V458" s="14"/>
      <c r="W458" s="160" t="s">
        <v>280</v>
      </c>
      <c r="X458" s="12"/>
      <c r="Y458" s="12"/>
    </row>
    <row r="459" spans="1:25" x14ac:dyDescent="0.3">
      <c r="A459" s="70">
        <v>4</v>
      </c>
      <c r="B459" s="28" t="s">
        <v>274</v>
      </c>
      <c r="C459" s="30">
        <f t="shared" si="22"/>
        <v>1665</v>
      </c>
      <c r="D459" s="12" t="str">
        <f t="shared" si="23"/>
        <v>MOBILIARIO</v>
      </c>
      <c r="E459" s="106" t="s">
        <v>76</v>
      </c>
      <c r="F459" s="5"/>
      <c r="G459" s="15"/>
      <c r="H459" s="15" t="s">
        <v>377</v>
      </c>
      <c r="I459" s="12"/>
      <c r="J459" s="12"/>
      <c r="K459" s="14"/>
      <c r="L459" s="70" t="s">
        <v>81</v>
      </c>
      <c r="M459" s="12"/>
      <c r="N459" s="12"/>
      <c r="O459" s="12"/>
      <c r="P459" s="12"/>
      <c r="Q459" s="12"/>
      <c r="R459" s="12"/>
      <c r="S459" s="12"/>
      <c r="T459" s="12"/>
      <c r="U459" s="12"/>
      <c r="V459" s="14"/>
      <c r="W459" s="160" t="s">
        <v>280</v>
      </c>
      <c r="X459" s="12"/>
      <c r="Y459" s="12"/>
    </row>
    <row r="460" spans="1:25" x14ac:dyDescent="0.3">
      <c r="A460" s="70">
        <v>1</v>
      </c>
      <c r="B460" s="28" t="s">
        <v>359</v>
      </c>
      <c r="C460" s="30">
        <f t="shared" si="22"/>
        <v>1665</v>
      </c>
      <c r="D460" s="12" t="str">
        <f t="shared" si="23"/>
        <v>MOBILIARIO</v>
      </c>
      <c r="E460" s="106" t="s">
        <v>76</v>
      </c>
      <c r="F460" s="5"/>
      <c r="G460" s="15"/>
      <c r="H460" s="15" t="s">
        <v>377</v>
      </c>
      <c r="I460" s="12"/>
      <c r="J460" s="12"/>
      <c r="K460" s="14"/>
      <c r="L460" s="70" t="s">
        <v>81</v>
      </c>
      <c r="M460" s="12"/>
      <c r="N460" s="12"/>
      <c r="O460" s="12"/>
      <c r="P460" s="12"/>
      <c r="Q460" s="12"/>
      <c r="R460" s="12"/>
      <c r="S460" s="12"/>
      <c r="T460" s="12"/>
      <c r="U460" s="12"/>
      <c r="V460" s="14"/>
      <c r="W460" s="160" t="s">
        <v>280</v>
      </c>
      <c r="X460" s="12"/>
      <c r="Y460" s="12"/>
    </row>
    <row r="461" spans="1:25" x14ac:dyDescent="0.3">
      <c r="A461" s="70">
        <v>1</v>
      </c>
      <c r="B461" s="28" t="s">
        <v>275</v>
      </c>
      <c r="C461" s="30">
        <f t="shared" si="22"/>
        <v>1665</v>
      </c>
      <c r="D461" s="12" t="str">
        <f t="shared" si="23"/>
        <v>MOBILIARIO</v>
      </c>
      <c r="E461" s="106" t="s">
        <v>76</v>
      </c>
      <c r="F461" s="5"/>
      <c r="G461" s="15"/>
      <c r="H461" s="15" t="s">
        <v>377</v>
      </c>
      <c r="I461" s="12"/>
      <c r="J461" s="12"/>
      <c r="K461" s="14"/>
      <c r="L461" s="70" t="s">
        <v>81</v>
      </c>
      <c r="M461" s="12"/>
      <c r="N461" s="12"/>
      <c r="O461" s="12"/>
      <c r="P461" s="12"/>
      <c r="Q461" s="12"/>
      <c r="R461" s="12"/>
      <c r="S461" s="12"/>
      <c r="T461" s="12"/>
      <c r="U461" s="12"/>
      <c r="V461" s="14"/>
      <c r="W461" s="160" t="s">
        <v>280</v>
      </c>
      <c r="X461" s="12"/>
      <c r="Y461" s="12"/>
    </row>
    <row r="462" spans="1:25" x14ac:dyDescent="0.3">
      <c r="A462" s="70">
        <v>1</v>
      </c>
      <c r="B462" s="173" t="s">
        <v>276</v>
      </c>
      <c r="C462" s="30">
        <f t="shared" si="22"/>
        <v>1665</v>
      </c>
      <c r="D462" s="12" t="str">
        <f t="shared" si="23"/>
        <v>MOBILIARIO</v>
      </c>
      <c r="E462" s="106" t="s">
        <v>76</v>
      </c>
      <c r="F462" s="5"/>
      <c r="G462" s="15"/>
      <c r="H462" s="15" t="s">
        <v>377</v>
      </c>
      <c r="I462" s="12"/>
      <c r="J462" s="12"/>
      <c r="K462" s="14"/>
      <c r="L462" s="70" t="s">
        <v>78</v>
      </c>
      <c r="M462" s="12"/>
      <c r="N462" s="12"/>
      <c r="O462" s="12"/>
      <c r="P462" s="12"/>
      <c r="Q462" s="12"/>
      <c r="R462" s="12"/>
      <c r="S462" s="12"/>
      <c r="T462" s="12"/>
      <c r="U462" s="12"/>
      <c r="V462" s="14"/>
      <c r="W462" s="160" t="s">
        <v>280</v>
      </c>
      <c r="X462" s="12"/>
      <c r="Y462" s="12"/>
    </row>
    <row r="463" spans="1:25" x14ac:dyDescent="0.3">
      <c r="A463" s="70">
        <v>1</v>
      </c>
      <c r="B463" s="28" t="s">
        <v>277</v>
      </c>
      <c r="C463" s="30">
        <f t="shared" si="22"/>
        <v>1665</v>
      </c>
      <c r="D463" s="12" t="str">
        <f t="shared" si="23"/>
        <v>MOBILIARIO</v>
      </c>
      <c r="E463" s="106" t="s">
        <v>76</v>
      </c>
      <c r="F463" s="5"/>
      <c r="G463" s="15"/>
      <c r="H463" s="15" t="s">
        <v>377</v>
      </c>
      <c r="I463" s="12"/>
      <c r="J463" s="12"/>
      <c r="K463" s="14"/>
      <c r="L463" s="70" t="s">
        <v>81</v>
      </c>
      <c r="M463" s="12"/>
      <c r="N463" s="12"/>
      <c r="O463" s="12"/>
      <c r="P463" s="12"/>
      <c r="Q463" s="12"/>
      <c r="R463" s="12"/>
      <c r="S463" s="12"/>
      <c r="T463" s="12"/>
      <c r="U463" s="12"/>
      <c r="V463" s="14"/>
      <c r="W463" s="160" t="s">
        <v>280</v>
      </c>
      <c r="X463" s="12"/>
      <c r="Y463" s="12"/>
    </row>
    <row r="464" spans="1:25" x14ac:dyDescent="0.3">
      <c r="A464" s="70">
        <v>3</v>
      </c>
      <c r="B464" s="28" t="s">
        <v>242</v>
      </c>
      <c r="C464" s="30">
        <f t="shared" si="22"/>
        <v>1655</v>
      </c>
      <c r="D464" s="12" t="str">
        <f t="shared" si="23"/>
        <v>EQUIPO EDUCACION FISICA</v>
      </c>
      <c r="E464" s="106" t="s">
        <v>76</v>
      </c>
      <c r="F464" s="5"/>
      <c r="G464" s="15"/>
      <c r="H464" s="15" t="s">
        <v>377</v>
      </c>
      <c r="I464" s="12"/>
      <c r="J464" s="12"/>
      <c r="K464" s="14"/>
      <c r="L464" s="70" t="s">
        <v>78</v>
      </c>
      <c r="M464" s="12"/>
      <c r="N464" s="12"/>
      <c r="O464" s="12"/>
      <c r="P464" s="12"/>
      <c r="Q464" s="12"/>
      <c r="R464" s="12"/>
      <c r="S464" s="12"/>
      <c r="T464" s="12"/>
      <c r="U464" s="12"/>
      <c r="V464" s="14"/>
      <c r="W464" s="160" t="s">
        <v>280</v>
      </c>
      <c r="X464" s="12"/>
      <c r="Y464" s="12"/>
    </row>
    <row r="465" spans="1:30" x14ac:dyDescent="0.3">
      <c r="A465" s="70">
        <v>15</v>
      </c>
      <c r="B465" s="28" t="s">
        <v>314</v>
      </c>
      <c r="C465" s="30">
        <f t="shared" si="22"/>
        <v>1665</v>
      </c>
      <c r="D465" s="12" t="str">
        <f t="shared" si="23"/>
        <v>MOBILIARIO</v>
      </c>
      <c r="E465" s="106" t="s">
        <v>76</v>
      </c>
      <c r="F465" s="5"/>
      <c r="G465" s="15"/>
      <c r="H465" s="15" t="s">
        <v>377</v>
      </c>
      <c r="I465" s="12"/>
      <c r="J465" s="12"/>
      <c r="K465" s="14"/>
      <c r="L465" s="70" t="s">
        <v>81</v>
      </c>
      <c r="M465" s="12"/>
      <c r="N465" s="12"/>
      <c r="O465" s="12"/>
      <c r="P465" s="12"/>
      <c r="Q465" s="12"/>
      <c r="R465" s="12"/>
      <c r="S465" s="12"/>
      <c r="T465" s="12"/>
      <c r="U465" s="12"/>
      <c r="V465" s="14"/>
      <c r="W465" s="160" t="s">
        <v>280</v>
      </c>
      <c r="X465" s="12"/>
      <c r="Y465" s="12"/>
    </row>
    <row r="466" spans="1:30" x14ac:dyDescent="0.3">
      <c r="A466" s="70">
        <v>5</v>
      </c>
      <c r="B466" s="28" t="s">
        <v>317</v>
      </c>
      <c r="C466" s="30">
        <f t="shared" si="22"/>
        <v>1665</v>
      </c>
      <c r="D466" s="12" t="str">
        <f t="shared" si="23"/>
        <v>MOBILIARIO</v>
      </c>
      <c r="E466" s="106" t="s">
        <v>76</v>
      </c>
      <c r="F466" s="5"/>
      <c r="G466" s="15"/>
      <c r="H466" s="15" t="s">
        <v>377</v>
      </c>
      <c r="I466" s="12"/>
      <c r="J466" s="12"/>
      <c r="K466" s="14"/>
      <c r="L466" s="70" t="s">
        <v>78</v>
      </c>
      <c r="M466" s="12"/>
      <c r="N466" s="12"/>
      <c r="O466" s="12"/>
      <c r="P466" s="12"/>
      <c r="Q466" s="12"/>
      <c r="R466" s="12"/>
      <c r="S466" s="12"/>
      <c r="T466" s="12"/>
      <c r="U466" s="12"/>
      <c r="V466" s="14"/>
      <c r="W466" s="160" t="s">
        <v>280</v>
      </c>
      <c r="X466" s="12"/>
      <c r="Y466" s="12"/>
    </row>
    <row r="467" spans="1:30" x14ac:dyDescent="0.3">
      <c r="A467" s="198">
        <v>1</v>
      </c>
      <c r="B467" s="199" t="s">
        <v>286</v>
      </c>
      <c r="C467" s="30">
        <f t="shared" si="22"/>
        <v>1670</v>
      </c>
      <c r="D467" s="12" t="str">
        <f t="shared" si="23"/>
        <v>EQUIPO MULTIFUNCIONAL</v>
      </c>
      <c r="E467" s="200" t="s">
        <v>76</v>
      </c>
      <c r="F467" s="105" t="s">
        <v>281</v>
      </c>
      <c r="G467" s="105"/>
      <c r="H467" s="228" t="s">
        <v>385</v>
      </c>
      <c r="I467" s="201">
        <v>2020</v>
      </c>
      <c r="J467" s="105"/>
      <c r="K467" s="202"/>
      <c r="L467" s="105" t="s">
        <v>78</v>
      </c>
      <c r="M467" s="198" t="s">
        <v>201</v>
      </c>
      <c r="N467" s="183" t="s">
        <v>201</v>
      </c>
      <c r="O467" s="105" t="s">
        <v>201</v>
      </c>
      <c r="P467" s="203"/>
      <c r="Q467" s="204"/>
      <c r="R467" s="203"/>
      <c r="S467" s="198"/>
      <c r="T467" s="199"/>
      <c r="U467" s="201">
        <v>800</v>
      </c>
      <c r="V467" s="118"/>
      <c r="W467" s="183" t="s">
        <v>282</v>
      </c>
      <c r="X467" s="105"/>
      <c r="Y467" s="198" t="s">
        <v>283</v>
      </c>
      <c r="Z467" s="187"/>
      <c r="AA467" s="175"/>
      <c r="AB467" s="88"/>
      <c r="AC467" s="176"/>
      <c r="AD467" s="90"/>
    </row>
    <row r="468" spans="1:30" x14ac:dyDescent="0.3">
      <c r="A468" s="205">
        <v>1</v>
      </c>
      <c r="B468" s="206" t="s">
        <v>114</v>
      </c>
      <c r="C468" s="30">
        <f t="shared" si="22"/>
        <v>1670</v>
      </c>
      <c r="D468" s="12" t="str">
        <f t="shared" si="23"/>
        <v>EQUIPO MULTIFUNCIONAL</v>
      </c>
      <c r="E468" s="200" t="s">
        <v>76</v>
      </c>
      <c r="F468" s="105" t="s">
        <v>281</v>
      </c>
      <c r="G468" s="207"/>
      <c r="H468" s="228" t="s">
        <v>385</v>
      </c>
      <c r="I468" s="208">
        <v>2017</v>
      </c>
      <c r="J468" s="105"/>
      <c r="K468" s="118"/>
      <c r="L468" s="105" t="s">
        <v>76</v>
      </c>
      <c r="M468" s="209"/>
      <c r="N468" s="183" t="s">
        <v>201</v>
      </c>
      <c r="O468" s="105" t="s">
        <v>201</v>
      </c>
      <c r="P468" s="105"/>
      <c r="Q468" s="105"/>
      <c r="R468" s="105"/>
      <c r="S468" s="209"/>
      <c r="T468" s="206"/>
      <c r="U468" s="208"/>
      <c r="V468" s="118"/>
      <c r="W468" s="183" t="s">
        <v>282</v>
      </c>
      <c r="X468" s="105"/>
      <c r="Y468" s="198" t="s">
        <v>283</v>
      </c>
      <c r="Z468" s="188"/>
      <c r="AA468" s="177"/>
      <c r="AB468" s="83"/>
      <c r="AC468" s="87"/>
      <c r="AD468" s="87"/>
    </row>
    <row r="469" spans="1:30" x14ac:dyDescent="0.3">
      <c r="A469" s="205">
        <v>2</v>
      </c>
      <c r="B469" s="199" t="s">
        <v>156</v>
      </c>
      <c r="C469" s="30">
        <f t="shared" si="22"/>
        <v>1670</v>
      </c>
      <c r="D469" s="12" t="str">
        <f t="shared" si="23"/>
        <v>EQUIPO MULTIFUNCIONAL</v>
      </c>
      <c r="E469" s="200" t="s">
        <v>76</v>
      </c>
      <c r="F469" s="105" t="s">
        <v>281</v>
      </c>
      <c r="G469" s="210"/>
      <c r="H469" s="228" t="s">
        <v>385</v>
      </c>
      <c r="I469" s="208">
        <v>2020</v>
      </c>
      <c r="J469" s="105"/>
      <c r="K469" s="118"/>
      <c r="L469" s="105" t="s">
        <v>78</v>
      </c>
      <c r="M469" s="211"/>
      <c r="N469" s="183" t="s">
        <v>201</v>
      </c>
      <c r="O469" s="105" t="s">
        <v>201</v>
      </c>
      <c r="P469" s="105"/>
      <c r="Q469" s="105"/>
      <c r="R469" s="105"/>
      <c r="S469" s="211"/>
      <c r="T469" s="199"/>
      <c r="U469" s="208">
        <v>40000</v>
      </c>
      <c r="V469" s="118"/>
      <c r="W469" s="183" t="s">
        <v>282</v>
      </c>
      <c r="X469" s="105"/>
      <c r="Y469" s="198" t="s">
        <v>283</v>
      </c>
      <c r="Z469" s="187"/>
      <c r="AA469" s="177"/>
      <c r="AB469" s="83"/>
      <c r="AC469" s="87"/>
      <c r="AD469" s="87"/>
    </row>
    <row r="470" spans="1:30" x14ac:dyDescent="0.3">
      <c r="A470" s="205">
        <v>5</v>
      </c>
      <c r="B470" s="199" t="s">
        <v>349</v>
      </c>
      <c r="C470" s="30">
        <f t="shared" si="22"/>
        <v>1670</v>
      </c>
      <c r="D470" s="12" t="str">
        <f t="shared" si="23"/>
        <v>EQUIPO MULTIFUNCIONAL</v>
      </c>
      <c r="E470" s="200" t="s">
        <v>76</v>
      </c>
      <c r="F470" s="105" t="s">
        <v>281</v>
      </c>
      <c r="G470" s="212"/>
      <c r="H470" s="228" t="s">
        <v>385</v>
      </c>
      <c r="I470" s="208">
        <v>2020</v>
      </c>
      <c r="J470" s="105"/>
      <c r="K470" s="118"/>
      <c r="L470" s="105" t="s">
        <v>78</v>
      </c>
      <c r="M470" s="205"/>
      <c r="N470" s="183" t="s">
        <v>201</v>
      </c>
      <c r="O470" s="105" t="s">
        <v>201</v>
      </c>
      <c r="P470" s="105"/>
      <c r="Q470" s="105"/>
      <c r="R470" s="105"/>
      <c r="S470" s="205"/>
      <c r="T470" s="199"/>
      <c r="U470" s="208">
        <v>800000</v>
      </c>
      <c r="V470" s="118"/>
      <c r="W470" s="183" t="s">
        <v>282</v>
      </c>
      <c r="X470" s="105"/>
      <c r="Y470" s="198" t="s">
        <v>283</v>
      </c>
      <c r="Z470" s="187"/>
      <c r="AA470" s="177"/>
      <c r="AB470" s="83"/>
      <c r="AC470" s="87"/>
      <c r="AD470" s="87"/>
    </row>
    <row r="471" spans="1:30" x14ac:dyDescent="0.3">
      <c r="A471" s="205">
        <v>1</v>
      </c>
      <c r="B471" s="213" t="s">
        <v>111</v>
      </c>
      <c r="C471" s="30">
        <f t="shared" si="22"/>
        <v>1670</v>
      </c>
      <c r="D471" s="12" t="str">
        <f t="shared" si="23"/>
        <v>EQUIPO MULTIFUNCIONAL</v>
      </c>
      <c r="E471" s="200" t="s">
        <v>76</v>
      </c>
      <c r="F471" s="105" t="s">
        <v>281</v>
      </c>
      <c r="G471" s="212"/>
      <c r="H471" s="228" t="s">
        <v>385</v>
      </c>
      <c r="I471" s="208">
        <v>2015</v>
      </c>
      <c r="J471" s="105"/>
      <c r="K471" s="118"/>
      <c r="L471" s="105" t="s">
        <v>78</v>
      </c>
      <c r="M471" s="205"/>
      <c r="N471" s="183" t="s">
        <v>201</v>
      </c>
      <c r="O471" s="105" t="s">
        <v>201</v>
      </c>
      <c r="P471" s="105"/>
      <c r="Q471" s="105"/>
      <c r="R471" s="105"/>
      <c r="S471" s="205"/>
      <c r="T471" s="213"/>
      <c r="U471" s="208">
        <v>700000</v>
      </c>
      <c r="V471" s="118"/>
      <c r="W471" s="183" t="s">
        <v>282</v>
      </c>
      <c r="X471" s="105"/>
      <c r="Y471" s="198" t="s">
        <v>283</v>
      </c>
      <c r="Z471" s="189"/>
      <c r="AA471" s="177"/>
      <c r="AB471" s="83"/>
      <c r="AC471" s="87"/>
      <c r="AD471" s="87"/>
    </row>
    <row r="472" spans="1:30" x14ac:dyDescent="0.3">
      <c r="A472" s="205">
        <v>5</v>
      </c>
      <c r="B472" s="199" t="s">
        <v>160</v>
      </c>
      <c r="C472" s="30">
        <f t="shared" si="22"/>
        <v>1670</v>
      </c>
      <c r="D472" s="12" t="str">
        <f t="shared" si="23"/>
        <v>EQUIPO MULTIFUNCIONAL</v>
      </c>
      <c r="E472" s="200" t="s">
        <v>76</v>
      </c>
      <c r="F472" s="105" t="s">
        <v>281</v>
      </c>
      <c r="G472" s="210"/>
      <c r="H472" s="228" t="s">
        <v>385</v>
      </c>
      <c r="I472" s="208">
        <v>2018</v>
      </c>
      <c r="J472" s="105"/>
      <c r="K472" s="118"/>
      <c r="L472" s="105" t="s">
        <v>78</v>
      </c>
      <c r="M472" s="211"/>
      <c r="N472" s="183" t="s">
        <v>201</v>
      </c>
      <c r="O472" s="105" t="s">
        <v>201</v>
      </c>
      <c r="P472" s="105"/>
      <c r="Q472" s="105"/>
      <c r="R472" s="105"/>
      <c r="S472" s="211"/>
      <c r="T472" s="199"/>
      <c r="U472" s="208">
        <v>700000</v>
      </c>
      <c r="V472" s="118"/>
      <c r="W472" s="183" t="s">
        <v>282</v>
      </c>
      <c r="X472" s="105"/>
      <c r="Y472" s="198" t="s">
        <v>283</v>
      </c>
      <c r="Z472" s="187"/>
      <c r="AA472" s="177"/>
      <c r="AB472" s="83"/>
      <c r="AC472" s="87"/>
      <c r="AD472" s="87"/>
    </row>
    <row r="473" spans="1:30" x14ac:dyDescent="0.3">
      <c r="A473" s="198">
        <v>6</v>
      </c>
      <c r="B473" s="199" t="s">
        <v>176</v>
      </c>
      <c r="C473" s="30">
        <f t="shared" si="22"/>
        <v>1670</v>
      </c>
      <c r="D473" s="12" t="str">
        <f t="shared" si="23"/>
        <v>EQUIPO MULTIFUNCIONAL</v>
      </c>
      <c r="E473" s="200" t="s">
        <v>76</v>
      </c>
      <c r="F473" s="105" t="s">
        <v>281</v>
      </c>
      <c r="G473" s="210"/>
      <c r="H473" s="228" t="s">
        <v>385</v>
      </c>
      <c r="I473" s="208">
        <v>2018</v>
      </c>
      <c r="J473" s="105"/>
      <c r="K473" s="118"/>
      <c r="L473" s="105" t="s">
        <v>78</v>
      </c>
      <c r="M473" s="211"/>
      <c r="N473" s="183" t="s">
        <v>201</v>
      </c>
      <c r="O473" s="105" t="s">
        <v>201</v>
      </c>
      <c r="P473" s="105"/>
      <c r="Q473" s="105"/>
      <c r="R473" s="105"/>
      <c r="S473" s="211"/>
      <c r="T473" s="199"/>
      <c r="U473" s="208">
        <v>20000</v>
      </c>
      <c r="V473" s="118"/>
      <c r="W473" s="183" t="s">
        <v>282</v>
      </c>
      <c r="X473" s="105"/>
      <c r="Y473" s="198" t="s">
        <v>283</v>
      </c>
      <c r="Z473" s="187"/>
      <c r="AA473" s="177"/>
      <c r="AB473" s="83"/>
      <c r="AC473" s="87"/>
      <c r="AD473" s="87"/>
    </row>
    <row r="474" spans="1:30" x14ac:dyDescent="0.3">
      <c r="A474" s="205">
        <v>13</v>
      </c>
      <c r="B474" s="199" t="s">
        <v>317</v>
      </c>
      <c r="C474" s="30">
        <f t="shared" si="22"/>
        <v>1665</v>
      </c>
      <c r="D474" s="12" t="str">
        <f t="shared" si="23"/>
        <v>MOBILIARIO</v>
      </c>
      <c r="E474" s="106"/>
      <c r="F474" s="105" t="s">
        <v>284</v>
      </c>
      <c r="G474" s="212"/>
      <c r="H474" s="228" t="s">
        <v>385</v>
      </c>
      <c r="I474" s="208">
        <v>2020</v>
      </c>
      <c r="J474" s="105"/>
      <c r="K474" s="118"/>
      <c r="L474" s="105" t="s">
        <v>78</v>
      </c>
      <c r="M474" s="205"/>
      <c r="N474" s="183" t="s">
        <v>201</v>
      </c>
      <c r="O474" s="105" t="s">
        <v>201</v>
      </c>
      <c r="P474" s="105"/>
      <c r="Q474" s="105"/>
      <c r="R474" s="105"/>
      <c r="S474" s="205"/>
      <c r="T474" s="199"/>
      <c r="U474" s="208">
        <v>70000</v>
      </c>
      <c r="V474" s="118"/>
      <c r="W474" s="183" t="s">
        <v>282</v>
      </c>
      <c r="X474" s="105"/>
      <c r="Y474" s="198" t="s">
        <v>283</v>
      </c>
      <c r="Z474" s="187"/>
      <c r="AA474" s="177"/>
      <c r="AB474" s="85"/>
      <c r="AC474" s="85"/>
      <c r="AD474" s="85"/>
    </row>
    <row r="475" spans="1:30" x14ac:dyDescent="0.3">
      <c r="A475" s="205">
        <v>5</v>
      </c>
      <c r="B475" s="208" t="s">
        <v>319</v>
      </c>
      <c r="C475" s="30">
        <f t="shared" si="22"/>
        <v>1665</v>
      </c>
      <c r="D475" s="12" t="str">
        <f t="shared" si="23"/>
        <v>MOBILIARIO</v>
      </c>
      <c r="E475" s="200" t="s">
        <v>76</v>
      </c>
      <c r="F475" s="105" t="s">
        <v>284</v>
      </c>
      <c r="G475" s="210"/>
      <c r="H475" s="228" t="s">
        <v>385</v>
      </c>
      <c r="I475" s="214">
        <v>2020</v>
      </c>
      <c r="J475" s="105"/>
      <c r="K475" s="202"/>
      <c r="L475" s="105" t="s">
        <v>78</v>
      </c>
      <c r="M475" s="211"/>
      <c r="N475" s="183" t="s">
        <v>201</v>
      </c>
      <c r="O475" s="105" t="s">
        <v>201</v>
      </c>
      <c r="P475" s="105"/>
      <c r="Q475" s="183"/>
      <c r="R475" s="105"/>
      <c r="S475" s="211"/>
      <c r="T475" s="208"/>
      <c r="U475" s="214">
        <v>80000</v>
      </c>
      <c r="V475" s="118"/>
      <c r="W475" s="183" t="s">
        <v>282</v>
      </c>
      <c r="X475" s="105"/>
      <c r="Y475" s="198" t="s">
        <v>283</v>
      </c>
      <c r="Z475" s="190"/>
      <c r="AA475" s="92"/>
      <c r="AB475" s="85"/>
      <c r="AC475" s="174"/>
      <c r="AD475" s="85"/>
    </row>
    <row r="476" spans="1:30" x14ac:dyDescent="0.3">
      <c r="A476" s="205">
        <v>6</v>
      </c>
      <c r="B476" s="208" t="s">
        <v>358</v>
      </c>
      <c r="C476" s="30">
        <f t="shared" si="22"/>
        <v>1665</v>
      </c>
      <c r="D476" s="12" t="str">
        <f t="shared" si="23"/>
        <v>MOBILIARIO</v>
      </c>
      <c r="E476" s="200" t="s">
        <v>76</v>
      </c>
      <c r="F476" s="105" t="s">
        <v>284</v>
      </c>
      <c r="G476" s="210"/>
      <c r="H476" s="228" t="s">
        <v>385</v>
      </c>
      <c r="I476" s="214">
        <v>2013</v>
      </c>
      <c r="J476" s="105"/>
      <c r="K476" s="202"/>
      <c r="L476" s="105" t="s">
        <v>78</v>
      </c>
      <c r="M476" s="211"/>
      <c r="N476" s="183" t="s">
        <v>201</v>
      </c>
      <c r="O476" s="105" t="s">
        <v>201</v>
      </c>
      <c r="P476" s="105"/>
      <c r="Q476" s="183"/>
      <c r="R476" s="105"/>
      <c r="S476" s="211"/>
      <c r="T476" s="208"/>
      <c r="U476" s="214">
        <v>150000</v>
      </c>
      <c r="V476" s="118"/>
      <c r="W476" s="183" t="s">
        <v>282</v>
      </c>
      <c r="X476" s="105"/>
      <c r="Y476" s="198" t="s">
        <v>283</v>
      </c>
      <c r="Z476" s="190"/>
      <c r="AA476" s="92"/>
      <c r="AB476" s="85"/>
      <c r="AC476" s="174"/>
      <c r="AD476" s="85"/>
    </row>
    <row r="477" spans="1:30" x14ac:dyDescent="0.3">
      <c r="A477" s="198">
        <v>2</v>
      </c>
      <c r="B477" s="215" t="s">
        <v>274</v>
      </c>
      <c r="C477" s="30">
        <f t="shared" si="22"/>
        <v>1665</v>
      </c>
      <c r="D477" s="12" t="str">
        <f t="shared" si="23"/>
        <v>MOBILIARIO</v>
      </c>
      <c r="E477" s="200" t="s">
        <v>76</v>
      </c>
      <c r="F477" s="105" t="s">
        <v>284</v>
      </c>
      <c r="G477" s="210"/>
      <c r="H477" s="228" t="s">
        <v>385</v>
      </c>
      <c r="I477" s="208">
        <v>2010</v>
      </c>
      <c r="J477" s="105"/>
      <c r="K477" s="118"/>
      <c r="L477" s="105" t="s">
        <v>78</v>
      </c>
      <c r="M477" s="211"/>
      <c r="N477" s="183" t="s">
        <v>201</v>
      </c>
      <c r="O477" s="105" t="s">
        <v>201</v>
      </c>
      <c r="P477" s="105"/>
      <c r="Q477" s="105"/>
      <c r="R477" s="105"/>
      <c r="S477" s="211"/>
      <c r="T477" s="215"/>
      <c r="U477" s="208">
        <v>150000</v>
      </c>
      <c r="V477" s="118"/>
      <c r="W477" s="183" t="s">
        <v>282</v>
      </c>
      <c r="X477" s="105"/>
      <c r="Y477" s="198" t="s">
        <v>283</v>
      </c>
      <c r="Z477" s="191"/>
      <c r="AA477" s="177"/>
      <c r="AB477" s="85"/>
      <c r="AC477" s="85"/>
      <c r="AD477" s="85"/>
    </row>
    <row r="478" spans="1:30" x14ac:dyDescent="0.3">
      <c r="A478" s="205">
        <v>1</v>
      </c>
      <c r="B478" s="215" t="s">
        <v>287</v>
      </c>
      <c r="C478" s="30">
        <f t="shared" si="22"/>
        <v>1665</v>
      </c>
      <c r="D478" s="12" t="str">
        <f t="shared" si="23"/>
        <v>MOBILIARIO</v>
      </c>
      <c r="E478" s="200" t="s">
        <v>76</v>
      </c>
      <c r="F478" s="105" t="s">
        <v>284</v>
      </c>
      <c r="G478" s="210"/>
      <c r="H478" s="228" t="s">
        <v>385</v>
      </c>
      <c r="I478" s="215">
        <v>2015</v>
      </c>
      <c r="J478" s="105"/>
      <c r="K478" s="118"/>
      <c r="L478" s="105" t="s">
        <v>78</v>
      </c>
      <c r="M478" s="211"/>
      <c r="N478" s="183" t="s">
        <v>201</v>
      </c>
      <c r="O478" s="105" t="s">
        <v>201</v>
      </c>
      <c r="P478" s="105"/>
      <c r="Q478" s="105"/>
      <c r="R478" s="105"/>
      <c r="S478" s="211"/>
      <c r="T478" s="215"/>
      <c r="U478" s="215">
        <v>50000</v>
      </c>
      <c r="V478" s="118"/>
      <c r="W478" s="183" t="s">
        <v>282</v>
      </c>
      <c r="X478" s="105"/>
      <c r="Y478" s="198" t="s">
        <v>283</v>
      </c>
      <c r="Z478" s="191"/>
      <c r="AA478" s="178"/>
      <c r="AB478" s="85"/>
      <c r="AC478" s="85"/>
      <c r="AD478" s="85"/>
    </row>
    <row r="479" spans="1:30" x14ac:dyDescent="0.3">
      <c r="A479" s="205">
        <v>1</v>
      </c>
      <c r="B479" s="215" t="s">
        <v>188</v>
      </c>
      <c r="C479" s="30">
        <f t="shared" si="22"/>
        <v>1665</v>
      </c>
      <c r="D479" s="12" t="str">
        <f t="shared" si="23"/>
        <v>MOBILIARIO</v>
      </c>
      <c r="E479" s="200" t="s">
        <v>76</v>
      </c>
      <c r="F479" s="105" t="s">
        <v>284</v>
      </c>
      <c r="G479" s="210"/>
      <c r="H479" s="228" t="s">
        <v>385</v>
      </c>
      <c r="I479" s="215">
        <v>2008</v>
      </c>
      <c r="J479" s="105"/>
      <c r="K479" s="118"/>
      <c r="L479" s="105" t="s">
        <v>78</v>
      </c>
      <c r="M479" s="211"/>
      <c r="N479" s="183" t="s">
        <v>201</v>
      </c>
      <c r="O479" s="105" t="s">
        <v>201</v>
      </c>
      <c r="P479" s="105"/>
      <c r="Q479" s="105"/>
      <c r="R479" s="105"/>
      <c r="S479" s="211"/>
      <c r="T479" s="215"/>
      <c r="U479" s="215">
        <v>100000</v>
      </c>
      <c r="V479" s="118"/>
      <c r="W479" s="183" t="s">
        <v>282</v>
      </c>
      <c r="X479" s="105"/>
      <c r="Y479" s="198" t="s">
        <v>283</v>
      </c>
      <c r="Z479" s="191"/>
      <c r="AA479" s="178"/>
      <c r="AB479" s="85"/>
      <c r="AC479" s="85"/>
      <c r="AD479" s="85"/>
    </row>
    <row r="480" spans="1:30" x14ac:dyDescent="0.3">
      <c r="A480" s="205">
        <v>3</v>
      </c>
      <c r="B480" s="215" t="s">
        <v>248</v>
      </c>
      <c r="C480" s="30">
        <f t="shared" si="22"/>
        <v>1665</v>
      </c>
      <c r="D480" s="12" t="str">
        <f t="shared" si="23"/>
        <v>MOBILIARIO</v>
      </c>
      <c r="E480" s="200" t="s">
        <v>76</v>
      </c>
      <c r="F480" s="105" t="s">
        <v>284</v>
      </c>
      <c r="G480" s="210"/>
      <c r="H480" s="228" t="s">
        <v>385</v>
      </c>
      <c r="I480" s="215">
        <v>2017</v>
      </c>
      <c r="J480" s="105"/>
      <c r="K480" s="118"/>
      <c r="L480" s="105" t="s">
        <v>78</v>
      </c>
      <c r="M480" s="211"/>
      <c r="N480" s="183" t="s">
        <v>201</v>
      </c>
      <c r="O480" s="105" t="s">
        <v>201</v>
      </c>
      <c r="P480" s="105"/>
      <c r="Q480" s="105"/>
      <c r="R480" s="105"/>
      <c r="S480" s="211"/>
      <c r="T480" s="215"/>
      <c r="U480" s="215">
        <v>20000</v>
      </c>
      <c r="V480" s="118"/>
      <c r="W480" s="183" t="s">
        <v>282</v>
      </c>
      <c r="X480" s="105"/>
      <c r="Y480" s="198" t="s">
        <v>283</v>
      </c>
      <c r="Z480" s="191"/>
      <c r="AA480" s="178"/>
      <c r="AB480" s="85"/>
      <c r="AC480" s="85"/>
      <c r="AD480" s="85"/>
    </row>
    <row r="481" spans="1:30" x14ac:dyDescent="0.3">
      <c r="A481" s="205">
        <v>13</v>
      </c>
      <c r="B481" s="215" t="s">
        <v>314</v>
      </c>
      <c r="C481" s="30">
        <f t="shared" si="22"/>
        <v>1665</v>
      </c>
      <c r="D481" s="12" t="str">
        <f t="shared" si="23"/>
        <v>MOBILIARIO</v>
      </c>
      <c r="E481" s="200" t="s">
        <v>76</v>
      </c>
      <c r="F481" s="215" t="s">
        <v>284</v>
      </c>
      <c r="G481" s="210"/>
      <c r="H481" s="228" t="s">
        <v>385</v>
      </c>
      <c r="I481" s="215">
        <v>2020</v>
      </c>
      <c r="J481" s="183"/>
      <c r="K481" s="216"/>
      <c r="L481" s="215" t="s">
        <v>78</v>
      </c>
      <c r="M481" s="211"/>
      <c r="N481" s="183" t="s">
        <v>201</v>
      </c>
      <c r="O481" s="105" t="s">
        <v>201</v>
      </c>
      <c r="P481" s="183"/>
      <c r="Q481" s="215"/>
      <c r="R481" s="215"/>
      <c r="S481" s="211"/>
      <c r="T481" s="215"/>
      <c r="U481" s="215">
        <v>260000</v>
      </c>
      <c r="V481" s="202"/>
      <c r="W481" s="183" t="s">
        <v>282</v>
      </c>
      <c r="X481" s="215"/>
      <c r="Y481" s="198" t="s">
        <v>283</v>
      </c>
      <c r="Z481" s="191"/>
      <c r="AA481" s="178"/>
      <c r="AB481" s="174"/>
      <c r="AC481" s="178"/>
      <c r="AD481" s="178"/>
    </row>
    <row r="482" spans="1:30" x14ac:dyDescent="0.3">
      <c r="A482" s="205">
        <v>1</v>
      </c>
      <c r="B482" s="215" t="s">
        <v>163</v>
      </c>
      <c r="C482" s="30">
        <f t="shared" si="22"/>
        <v>1680</v>
      </c>
      <c r="D482" s="12" t="str">
        <f t="shared" si="23"/>
        <v>EQUIPO DE COCINA</v>
      </c>
      <c r="E482" s="200" t="s">
        <v>76</v>
      </c>
      <c r="F482" s="105" t="s">
        <v>126</v>
      </c>
      <c r="G482" s="210"/>
      <c r="H482" s="228" t="s">
        <v>385</v>
      </c>
      <c r="I482" s="215">
        <v>2019</v>
      </c>
      <c r="J482" s="183"/>
      <c r="K482" s="118"/>
      <c r="L482" s="105" t="s">
        <v>78</v>
      </c>
      <c r="M482" s="211"/>
      <c r="N482" s="183" t="s">
        <v>201</v>
      </c>
      <c r="O482" s="105" t="s">
        <v>201</v>
      </c>
      <c r="P482" s="183"/>
      <c r="Q482" s="105"/>
      <c r="R482" s="105"/>
      <c r="S482" s="211"/>
      <c r="T482" s="215"/>
      <c r="U482" s="215">
        <v>250000</v>
      </c>
      <c r="V482" s="202"/>
      <c r="W482" s="183" t="s">
        <v>282</v>
      </c>
      <c r="X482" s="105"/>
      <c r="Y482" s="198" t="s">
        <v>283</v>
      </c>
      <c r="Z482" s="191"/>
      <c r="AA482" s="178"/>
      <c r="AB482" s="174"/>
      <c r="AC482" s="85"/>
      <c r="AD482" s="85"/>
    </row>
    <row r="483" spans="1:30" x14ac:dyDescent="0.3">
      <c r="A483" s="205">
        <v>1</v>
      </c>
      <c r="B483" s="215" t="s">
        <v>130</v>
      </c>
      <c r="C483" s="30">
        <f t="shared" si="22"/>
        <v>1680</v>
      </c>
      <c r="D483" s="12" t="str">
        <f t="shared" si="23"/>
        <v>EQUIPO DE COCINA</v>
      </c>
      <c r="E483" s="200" t="s">
        <v>76</v>
      </c>
      <c r="F483" s="105" t="s">
        <v>126</v>
      </c>
      <c r="G483" s="210"/>
      <c r="H483" s="228" t="s">
        <v>385</v>
      </c>
      <c r="I483" s="215">
        <v>2022</v>
      </c>
      <c r="J483" s="183"/>
      <c r="K483" s="118"/>
      <c r="L483" s="105" t="s">
        <v>78</v>
      </c>
      <c r="M483" s="211"/>
      <c r="N483" s="183" t="s">
        <v>201</v>
      </c>
      <c r="O483" s="105" t="s">
        <v>201</v>
      </c>
      <c r="P483" s="183"/>
      <c r="Q483" s="105"/>
      <c r="R483" s="105"/>
      <c r="S483" s="211"/>
      <c r="T483" s="215"/>
      <c r="U483" s="215">
        <v>2500</v>
      </c>
      <c r="V483" s="202"/>
      <c r="W483" s="183" t="s">
        <v>282</v>
      </c>
      <c r="X483" s="105"/>
      <c r="Y483" s="198" t="s">
        <v>283</v>
      </c>
      <c r="Z483" s="191"/>
      <c r="AA483" s="178"/>
      <c r="AB483" s="174"/>
      <c r="AC483" s="85"/>
      <c r="AD483" s="85"/>
    </row>
    <row r="484" spans="1:30" x14ac:dyDescent="0.3">
      <c r="A484" s="205">
        <v>2</v>
      </c>
      <c r="B484" s="215" t="s">
        <v>279</v>
      </c>
      <c r="C484" s="30">
        <f t="shared" si="22"/>
        <v>1680</v>
      </c>
      <c r="D484" s="12" t="str">
        <f t="shared" si="23"/>
        <v>EQUIPO DE COCINA</v>
      </c>
      <c r="E484" s="200" t="s">
        <v>76</v>
      </c>
      <c r="F484" s="105" t="s">
        <v>126</v>
      </c>
      <c r="G484" s="210"/>
      <c r="H484" s="228" t="s">
        <v>385</v>
      </c>
      <c r="I484" s="215">
        <v>2023</v>
      </c>
      <c r="J484" s="183"/>
      <c r="K484" s="118"/>
      <c r="L484" s="105" t="s">
        <v>78</v>
      </c>
      <c r="M484" s="211"/>
      <c r="N484" s="183" t="s">
        <v>201</v>
      </c>
      <c r="O484" s="105" t="s">
        <v>201</v>
      </c>
      <c r="P484" s="183"/>
      <c r="Q484" s="105"/>
      <c r="R484" s="105"/>
      <c r="S484" s="211"/>
      <c r="T484" s="215"/>
      <c r="U484" s="215">
        <v>160000</v>
      </c>
      <c r="V484" s="202"/>
      <c r="W484" s="183" t="s">
        <v>282</v>
      </c>
      <c r="X484" s="105"/>
      <c r="Y484" s="198" t="s">
        <v>283</v>
      </c>
      <c r="Z484" s="191"/>
      <c r="AA484" s="178"/>
      <c r="AB484" s="174"/>
      <c r="AC484" s="85"/>
      <c r="AD484" s="85"/>
    </row>
    <row r="485" spans="1:30" x14ac:dyDescent="0.3">
      <c r="A485" s="205">
        <v>3</v>
      </c>
      <c r="B485" s="215" t="s">
        <v>341</v>
      </c>
      <c r="C485" s="30">
        <f t="shared" si="22"/>
        <v>1680</v>
      </c>
      <c r="D485" s="12" t="str">
        <f t="shared" si="23"/>
        <v>EQUIPO DE COCINA</v>
      </c>
      <c r="E485" s="200" t="s">
        <v>76</v>
      </c>
      <c r="F485" s="105" t="s">
        <v>126</v>
      </c>
      <c r="G485" s="210"/>
      <c r="H485" s="228" t="s">
        <v>385</v>
      </c>
      <c r="I485" s="215">
        <v>2020</v>
      </c>
      <c r="J485" s="183"/>
      <c r="K485" s="118"/>
      <c r="L485" s="105" t="s">
        <v>78</v>
      </c>
      <c r="M485" s="211"/>
      <c r="N485" s="183" t="s">
        <v>201</v>
      </c>
      <c r="O485" s="105" t="s">
        <v>201</v>
      </c>
      <c r="P485" s="183"/>
      <c r="Q485" s="105"/>
      <c r="R485" s="105"/>
      <c r="S485" s="211"/>
      <c r="T485" s="215"/>
      <c r="U485" s="215">
        <v>8000</v>
      </c>
      <c r="V485" s="202"/>
      <c r="W485" s="183" t="s">
        <v>282</v>
      </c>
      <c r="X485" s="105"/>
      <c r="Y485" s="198" t="s">
        <v>283</v>
      </c>
      <c r="Z485" s="191"/>
      <c r="AA485" s="178"/>
      <c r="AB485" s="174"/>
      <c r="AC485" s="85"/>
      <c r="AD485" s="85"/>
    </row>
    <row r="486" spans="1:30" x14ac:dyDescent="0.3">
      <c r="A486" s="205">
        <v>1</v>
      </c>
      <c r="B486" s="215" t="s">
        <v>342</v>
      </c>
      <c r="C486" s="30">
        <f t="shared" si="22"/>
        <v>1680</v>
      </c>
      <c r="D486" s="12" t="str">
        <f t="shared" si="23"/>
        <v>EQUIPO DE COCINA</v>
      </c>
      <c r="E486" s="200" t="s">
        <v>76</v>
      </c>
      <c r="F486" s="105" t="s">
        <v>126</v>
      </c>
      <c r="G486" s="210"/>
      <c r="H486" s="228" t="s">
        <v>385</v>
      </c>
      <c r="I486" s="215">
        <v>2020</v>
      </c>
      <c r="J486" s="183"/>
      <c r="K486" s="118"/>
      <c r="L486" s="105" t="s">
        <v>78</v>
      </c>
      <c r="M486" s="211"/>
      <c r="N486" s="183" t="s">
        <v>201</v>
      </c>
      <c r="O486" s="105" t="s">
        <v>201</v>
      </c>
      <c r="P486" s="183"/>
      <c r="Q486" s="105"/>
      <c r="R486" s="105"/>
      <c r="S486" s="211"/>
      <c r="T486" s="215"/>
      <c r="U486" s="215">
        <v>10000</v>
      </c>
      <c r="V486" s="202"/>
      <c r="W486" s="183" t="s">
        <v>282</v>
      </c>
      <c r="X486" s="105"/>
      <c r="Y486" s="198" t="s">
        <v>283</v>
      </c>
      <c r="Z486" s="191"/>
      <c r="AA486" s="178"/>
      <c r="AB486" s="174"/>
      <c r="AC486" s="85"/>
      <c r="AD486" s="85"/>
    </row>
    <row r="487" spans="1:30" x14ac:dyDescent="0.3">
      <c r="A487" s="205">
        <v>1</v>
      </c>
      <c r="B487" s="215" t="s">
        <v>355</v>
      </c>
      <c r="C487" s="30">
        <f t="shared" si="22"/>
        <v>1680</v>
      </c>
      <c r="D487" s="12" t="str">
        <f t="shared" si="23"/>
        <v>EQUIPO DE COCINA</v>
      </c>
      <c r="E487" s="200" t="s">
        <v>76</v>
      </c>
      <c r="F487" s="105" t="s">
        <v>126</v>
      </c>
      <c r="G487" s="210"/>
      <c r="H487" s="228" t="s">
        <v>385</v>
      </c>
      <c r="I487" s="215">
        <v>2020</v>
      </c>
      <c r="J487" s="183"/>
      <c r="K487" s="118"/>
      <c r="L487" s="105" t="s">
        <v>78</v>
      </c>
      <c r="M487" s="211"/>
      <c r="N487" s="183" t="s">
        <v>201</v>
      </c>
      <c r="O487" s="105" t="s">
        <v>201</v>
      </c>
      <c r="P487" s="183"/>
      <c r="Q487" s="105"/>
      <c r="R487" s="105"/>
      <c r="S487" s="211"/>
      <c r="T487" s="215"/>
      <c r="U487" s="215">
        <v>8000</v>
      </c>
      <c r="V487" s="202"/>
      <c r="W487" s="183" t="s">
        <v>282</v>
      </c>
      <c r="X487" s="105"/>
      <c r="Y487" s="198" t="s">
        <v>283</v>
      </c>
      <c r="Z487" s="191"/>
      <c r="AA487" s="178"/>
      <c r="AB487" s="174"/>
      <c r="AC487" s="85"/>
      <c r="AD487" s="85"/>
    </row>
    <row r="488" spans="1:30" x14ac:dyDescent="0.3">
      <c r="A488" s="205">
        <v>1</v>
      </c>
      <c r="B488" s="215" t="s">
        <v>344</v>
      </c>
      <c r="C488" s="30">
        <f t="shared" si="22"/>
        <v>1680</v>
      </c>
      <c r="D488" s="12" t="str">
        <f t="shared" si="23"/>
        <v>EQUIPO DE COCINA</v>
      </c>
      <c r="E488" s="200" t="s">
        <v>76</v>
      </c>
      <c r="F488" s="105" t="s">
        <v>126</v>
      </c>
      <c r="G488" s="210"/>
      <c r="H488" s="228" t="s">
        <v>385</v>
      </c>
      <c r="I488" s="215">
        <v>2022</v>
      </c>
      <c r="J488" s="183"/>
      <c r="K488" s="118"/>
      <c r="L488" s="105" t="s">
        <v>78</v>
      </c>
      <c r="M488" s="211"/>
      <c r="N488" s="183" t="s">
        <v>201</v>
      </c>
      <c r="O488" s="105" t="s">
        <v>201</v>
      </c>
      <c r="P488" s="183"/>
      <c r="Q488" s="105"/>
      <c r="R488" s="105"/>
      <c r="S488" s="211"/>
      <c r="T488" s="215"/>
      <c r="U488" s="215">
        <v>100000</v>
      </c>
      <c r="V488" s="202"/>
      <c r="W488" s="183" t="s">
        <v>282</v>
      </c>
      <c r="X488" s="105"/>
      <c r="Y488" s="198" t="s">
        <v>283</v>
      </c>
      <c r="Z488" s="191"/>
      <c r="AA488" s="178"/>
      <c r="AB488" s="174"/>
      <c r="AC488" s="85"/>
      <c r="AD488" s="85"/>
    </row>
    <row r="489" spans="1:30" x14ac:dyDescent="0.3">
      <c r="A489" s="205">
        <v>1</v>
      </c>
      <c r="B489" s="215" t="s">
        <v>345</v>
      </c>
      <c r="C489" s="30">
        <f t="shared" si="22"/>
        <v>1680</v>
      </c>
      <c r="D489" s="12" t="str">
        <f t="shared" si="23"/>
        <v>EQUIPO DE COCINA</v>
      </c>
      <c r="E489" s="200" t="s">
        <v>76</v>
      </c>
      <c r="F489" s="105" t="s">
        <v>126</v>
      </c>
      <c r="G489" s="210"/>
      <c r="H489" s="228" t="s">
        <v>385</v>
      </c>
      <c r="I489" s="215">
        <v>2022</v>
      </c>
      <c r="J489" s="183"/>
      <c r="K489" s="118"/>
      <c r="L489" s="105" t="s">
        <v>78</v>
      </c>
      <c r="M489" s="211"/>
      <c r="N489" s="183" t="s">
        <v>201</v>
      </c>
      <c r="O489" s="105" t="s">
        <v>201</v>
      </c>
      <c r="P489" s="183"/>
      <c r="Q489" s="105"/>
      <c r="R489" s="105"/>
      <c r="S489" s="211"/>
      <c r="T489" s="215"/>
      <c r="U489" s="215">
        <v>60000</v>
      </c>
      <c r="V489" s="202"/>
      <c r="W489" s="183" t="s">
        <v>282</v>
      </c>
      <c r="X489" s="105"/>
      <c r="Y489" s="198" t="s">
        <v>283</v>
      </c>
      <c r="Z489" s="191"/>
      <c r="AA489" s="178"/>
      <c r="AB489" s="174"/>
      <c r="AC489" s="85"/>
      <c r="AD489" s="85"/>
    </row>
    <row r="490" spans="1:30" x14ac:dyDescent="0.3">
      <c r="A490" s="205">
        <v>1</v>
      </c>
      <c r="B490" s="215" t="s">
        <v>242</v>
      </c>
      <c r="C490" s="30">
        <f t="shared" si="22"/>
        <v>1655</v>
      </c>
      <c r="D490" s="12" t="str">
        <f>+IF(C490=1665,"MOBILIARIO",IF(C490=1660,"EQUIPO LABORATORIO",IF(C490=1655,"EQUIPO EDUCACION FISICA",IF(C490=1670,"EQUIPO MULTIFUNCIONAL",IF(C490=1680,"EQUIPO DE COCINA","NA")))))</f>
        <v>EQUIPO EDUCACION FISICA</v>
      </c>
      <c r="E490" s="200" t="s">
        <v>76</v>
      </c>
      <c r="F490" s="149" t="s">
        <v>284</v>
      </c>
      <c r="G490" s="210"/>
      <c r="H490" s="228" t="s">
        <v>385</v>
      </c>
      <c r="I490" s="215">
        <v>2024</v>
      </c>
      <c r="J490" s="183"/>
      <c r="K490" s="118"/>
      <c r="L490" s="105" t="s">
        <v>78</v>
      </c>
      <c r="M490" s="211"/>
      <c r="N490" s="183" t="s">
        <v>201</v>
      </c>
      <c r="O490" s="105" t="s">
        <v>201</v>
      </c>
      <c r="P490" s="183"/>
      <c r="Q490" s="105"/>
      <c r="R490" s="105"/>
      <c r="S490" s="211"/>
      <c r="T490" s="215"/>
      <c r="U490" s="215">
        <v>10000</v>
      </c>
      <c r="V490" s="202"/>
      <c r="W490" s="183" t="s">
        <v>282</v>
      </c>
      <c r="X490" s="105"/>
      <c r="Y490" s="198" t="s">
        <v>283</v>
      </c>
      <c r="Z490" s="191"/>
      <c r="AA490" s="178"/>
      <c r="AB490" s="174"/>
      <c r="AC490" s="85"/>
      <c r="AD490" s="85"/>
    </row>
    <row r="491" spans="1:30" x14ac:dyDescent="0.3">
      <c r="A491" s="205">
        <v>1</v>
      </c>
      <c r="B491" s="215" t="s">
        <v>163</v>
      </c>
      <c r="C491" s="30">
        <f t="shared" ref="C491" si="24">+IF(OR(ISNUMBER(SEARCH("BOTIQUIN",B491)),ISNUMBER(SEARCH("SILLA",B491)),ISNUMBER(SEARCH("MESA",B491)),ISNUMBER(SEARCH("GABETERO",B491)),ISNUMBER(SEARCH("ARMARIO",B491)),ISNUMBER(SEARCH("ESTANTE",B491)), ISNUMBER(SEARCH("ESCRITORIO",B491)), ISNUMBER(SEARCH("VENTILADOR",B491)), ISNUMBER(SEARCH("CAMA",B491)), ISNUMBER(SEARCH("COLCHO",B491)), ISNUMBER(SEARCH("ACRILICO",B491)),ISNUMBER(SEARCH("EXTINTOR",B491))),1665,IF(OR(ISNUMBER(SEARCH("BURETA",B491)),ISNUMBER(SEARCH("REACTIVO",B491)),ISNUMBER(SEARCH("DECANTACION",B491)),ISNUMBER(SEARCH("GRADILLA",B491)),ISNUMBER(SEARCH("ENSAYO",B491)),ISNUMBER(SEARCH("MATRAZ",B491)),ISNUMBER(SEARCH("AFORADO",B491)),ISNUMBER(SEARCH("DIGITACION",B491)),ISNUMBER(SEARCH("CONDENSADOR",B491)),ISNUMBER(SEARCH("PROBETA",B491)),ISNUMBER(SEARCH("TERMOMETRO",B491)), ISNUMBER(SEARCH("PIPETA",B491)), ISNUMBER(SEARCH("UNION CN",B491))),1660,IF(OR(ISNUMBER(SEARCH("ARO",B491)),ISNUMBER(SEARCH("CONO",B491)),ISNUMBER(SEARCH("JABALINA",B491)),ISNUMBER(SEARCH("DISCO",B491)),ISNUMBER(SEARCH("BALA",B491)),ISNUMBER(SEARCH("TRAJE",B491)),ISNUMBER(SEARCH("FALDA",B491)),ISNUMBER(SEARCH("SOMBRERO",B491)),ISNUMBER(SEARCH("BALON",B491))),1655,IF(OR(ISNUMBER(SEARCH("PARLANTE",B491)),ISNUMBER(SEARCH("REGULADOR",B491)),ISNUMBER(SEARCH("BAFLE",B491)),ISNUMBER(SEARCH("PORTATIL",B491)),ISNUMBER(SEARCH("ROUTER",B491)),ISNUMBER(SEARCH("CARGADOR",B491)),ISNUMBER(SEARCH("SONIDO",B491)),ISNUMBER(SEARCH("TELEVISOR",B491)),ISNUMBER(SEARCH("IMPRESORA",B491)),ISNUMBER(SEARCH("TELEVISOR",B491)),ISNUMBER(SEARCH("BEAM",B491)),ISNUMBER(SEARCH("TELEVISOR",B491)),ISNUMBER(SEARCH("MICROFONO",B491)), ISNUMBER(SEARCH("DVD",B491)), ISNUMBER(SEARCH("GRABADORA",B491)), ISNUMBER(SEARCH("MOUSE",B491))),1670,IF(OR(ISNUMBER(SEARCH("LICUADORA",B491)),ISNUMBER(SEARCH("MEDIDOR",B491)),ISNUMBER(SEARCH("OLLA",B491)),ISNUMBER(SEARCH("CALDERO",B491)),ISNUMBER(SEARCH("ESTUFA",B491)),ISNUMBER(SEARCH("NEVERA",B491)),ISNUMBER(SEARCH("CONGELADOR",B491)), ISNUMBER(SEARCH("BASCULA",B491)), ISNUMBER(SEARCH("CILINDRO",B491))),1680,0)))))</f>
        <v>1680</v>
      </c>
      <c r="D491" s="12" t="str">
        <f t="shared" ref="D491:D496" si="25">+IF(C491=1665,"MOBILIARIO",IF(C491=1660,"EQUIPO LABORATORIO",IF(C491=1655,"EQUIPO EDUCACION FISICA",IF(C491=1670,"EQUIPO MULTIFUNCIONAL",IF(C491=1680,"EQUIPO DE COCINA","NA")))))</f>
        <v>EQUIPO DE COCINA</v>
      </c>
      <c r="E491" s="200" t="s">
        <v>76</v>
      </c>
      <c r="F491" s="105" t="s">
        <v>285</v>
      </c>
      <c r="G491" s="210"/>
      <c r="H491" s="228" t="s">
        <v>385</v>
      </c>
      <c r="I491" s="215">
        <v>2018</v>
      </c>
      <c r="J491" s="183"/>
      <c r="K491" s="118"/>
      <c r="L491" s="105" t="s">
        <v>76</v>
      </c>
      <c r="M491" s="211"/>
      <c r="N491" s="183" t="s">
        <v>201</v>
      </c>
      <c r="O491" s="105" t="s">
        <v>201</v>
      </c>
      <c r="P491" s="183"/>
      <c r="Q491" s="105"/>
      <c r="R491" s="105"/>
      <c r="S491" s="211"/>
      <c r="T491" s="215"/>
      <c r="U491" s="215"/>
      <c r="V491" s="202"/>
      <c r="W491" s="183" t="s">
        <v>282</v>
      </c>
      <c r="X491" s="105"/>
      <c r="Y491" s="198" t="s">
        <v>283</v>
      </c>
      <c r="Z491" s="191"/>
      <c r="AA491" s="178"/>
      <c r="AB491" s="174"/>
      <c r="AC491" s="85"/>
      <c r="AD491" s="85"/>
    </row>
    <row r="492" spans="1:30" x14ac:dyDescent="0.3">
      <c r="A492" s="205">
        <v>10</v>
      </c>
      <c r="B492" s="215" t="s">
        <v>418</v>
      </c>
      <c r="C492" s="30">
        <v>1655</v>
      </c>
      <c r="D492" s="13" t="str">
        <f t="shared" si="25"/>
        <v>EQUIPO EDUCACION FISICA</v>
      </c>
      <c r="E492" s="200" t="s">
        <v>76</v>
      </c>
      <c r="F492" s="5" t="s">
        <v>284</v>
      </c>
      <c r="G492" s="15"/>
      <c r="H492" s="228" t="s">
        <v>385</v>
      </c>
      <c r="I492" s="151">
        <v>2025</v>
      </c>
      <c r="L492" s="150" t="s">
        <v>78</v>
      </c>
      <c r="N492" s="183" t="s">
        <v>201</v>
      </c>
      <c r="O492" s="105" t="s">
        <v>201</v>
      </c>
      <c r="W492" s="183" t="s">
        <v>282</v>
      </c>
      <c r="Y492" s="198" t="s">
        <v>283</v>
      </c>
    </row>
    <row r="493" spans="1:30" x14ac:dyDescent="0.3">
      <c r="A493" s="82">
        <v>1</v>
      </c>
      <c r="B493" s="215" t="s">
        <v>419</v>
      </c>
      <c r="C493" s="30">
        <v>1655</v>
      </c>
      <c r="D493" s="13" t="str">
        <f t="shared" si="25"/>
        <v>EQUIPO EDUCACION FISICA</v>
      </c>
      <c r="E493" s="200" t="s">
        <v>76</v>
      </c>
      <c r="F493" s="5" t="s">
        <v>284</v>
      </c>
      <c r="G493" s="15"/>
      <c r="H493" s="228" t="s">
        <v>385</v>
      </c>
      <c r="I493" s="151">
        <v>2025</v>
      </c>
      <c r="L493" s="150" t="s">
        <v>78</v>
      </c>
      <c r="N493" s="183" t="s">
        <v>201</v>
      </c>
      <c r="O493" s="105" t="s">
        <v>201</v>
      </c>
      <c r="W493" s="183" t="s">
        <v>282</v>
      </c>
      <c r="Y493" s="198" t="s">
        <v>283</v>
      </c>
    </row>
    <row r="494" spans="1:30" x14ac:dyDescent="0.3">
      <c r="A494" s="82">
        <v>1</v>
      </c>
      <c r="B494" s="12" t="s">
        <v>420</v>
      </c>
      <c r="C494" s="30">
        <v>1655</v>
      </c>
      <c r="D494" s="13" t="str">
        <f t="shared" si="25"/>
        <v>EQUIPO EDUCACION FISICA</v>
      </c>
      <c r="E494" s="200" t="s">
        <v>76</v>
      </c>
      <c r="F494" s="5" t="s">
        <v>284</v>
      </c>
      <c r="G494" s="15"/>
      <c r="H494" s="228" t="s">
        <v>385</v>
      </c>
      <c r="I494" s="151">
        <v>2025</v>
      </c>
      <c r="L494" s="150" t="s">
        <v>78</v>
      </c>
      <c r="N494" s="183" t="s">
        <v>201</v>
      </c>
      <c r="O494" s="105" t="s">
        <v>201</v>
      </c>
      <c r="W494" s="183" t="s">
        <v>282</v>
      </c>
      <c r="Y494" s="198" t="s">
        <v>283</v>
      </c>
    </row>
    <row r="495" spans="1:30" x14ac:dyDescent="0.3">
      <c r="A495" s="205">
        <v>1</v>
      </c>
      <c r="B495" s="215" t="s">
        <v>401</v>
      </c>
      <c r="C495" s="30">
        <v>1655</v>
      </c>
      <c r="D495" s="13" t="str">
        <f t="shared" si="25"/>
        <v>EQUIPO EDUCACION FISICA</v>
      </c>
      <c r="E495" s="200" t="s">
        <v>76</v>
      </c>
      <c r="F495" s="5" t="s">
        <v>284</v>
      </c>
      <c r="G495" s="15"/>
      <c r="H495" s="228" t="s">
        <v>385</v>
      </c>
      <c r="I495" s="151">
        <v>2025</v>
      </c>
      <c r="L495" s="150" t="s">
        <v>78</v>
      </c>
      <c r="N495" s="183" t="s">
        <v>201</v>
      </c>
      <c r="O495" s="105" t="s">
        <v>201</v>
      </c>
      <c r="W495" s="183" t="s">
        <v>282</v>
      </c>
      <c r="Y495" s="198" t="s">
        <v>283</v>
      </c>
    </row>
    <row r="496" spans="1:30" x14ac:dyDescent="0.3">
      <c r="A496" s="205">
        <v>1</v>
      </c>
      <c r="B496" s="215" t="s">
        <v>421</v>
      </c>
      <c r="C496" s="30">
        <v>1655</v>
      </c>
      <c r="D496" s="13" t="str">
        <f t="shared" si="25"/>
        <v>EQUIPO EDUCACION FISICA</v>
      </c>
      <c r="E496" s="200" t="s">
        <v>76</v>
      </c>
      <c r="F496" s="5" t="s">
        <v>284</v>
      </c>
      <c r="G496" s="15"/>
      <c r="H496" s="228" t="s">
        <v>385</v>
      </c>
      <c r="I496" s="151">
        <v>2025</v>
      </c>
      <c r="L496" s="150" t="s">
        <v>78</v>
      </c>
      <c r="N496" s="183" t="s">
        <v>201</v>
      </c>
      <c r="O496" s="105" t="s">
        <v>201</v>
      </c>
      <c r="W496" s="183" t="s">
        <v>282</v>
      </c>
      <c r="Y496" s="198" t="s">
        <v>283</v>
      </c>
    </row>
    <row r="497" spans="1:30" x14ac:dyDescent="0.3">
      <c r="A497" s="205">
        <v>3</v>
      </c>
      <c r="B497" s="215" t="s">
        <v>422</v>
      </c>
      <c r="C497" s="30">
        <v>1665</v>
      </c>
      <c r="D497" s="13" t="s">
        <v>423</v>
      </c>
      <c r="E497" s="200" t="s">
        <v>76</v>
      </c>
      <c r="F497" s="5" t="s">
        <v>284</v>
      </c>
      <c r="G497" s="15"/>
      <c r="H497" s="228" t="s">
        <v>385</v>
      </c>
      <c r="I497" s="151">
        <v>2025</v>
      </c>
      <c r="L497" s="150" t="s">
        <v>78</v>
      </c>
      <c r="N497" s="183" t="s">
        <v>201</v>
      </c>
      <c r="O497" s="105" t="s">
        <v>201</v>
      </c>
      <c r="W497" s="183" t="s">
        <v>282</v>
      </c>
      <c r="Y497" s="198" t="s">
        <v>283</v>
      </c>
    </row>
    <row r="498" spans="1:30" x14ac:dyDescent="0.3">
      <c r="A498" s="205">
        <v>4</v>
      </c>
      <c r="B498" s="215" t="s">
        <v>339</v>
      </c>
      <c r="C498" s="30">
        <f t="shared" ref="C498:C538" si="26">+IF(OR(ISNUMBER(SEARCH("BOTIQUIN",B498)),ISNUMBER(SEARCH("SILLA",B498)),ISNUMBER(SEARCH("MESA",B498)),ISNUMBER(SEARCH("GABETERO",B498)),ISNUMBER(SEARCH("ARMARIO",B498)),ISNUMBER(SEARCH("ESTANTE",B498)), ISNUMBER(SEARCH("ESCRITORIO",B498)), ISNUMBER(SEARCH("VENTILADOR",B498)), ISNUMBER(SEARCH("CAMA",B498)), ISNUMBER(SEARCH("COLCHO",B498)), ISNUMBER(SEARCH("ACRILICO",B498)),ISNUMBER(SEARCH("EXTINTOR",B498))),1665,IF(OR(ISNUMBER(SEARCH("BURETA",B498)),ISNUMBER(SEARCH("REACTIVO",B498)),ISNUMBER(SEARCH("DECANTACION",B498)),ISNUMBER(SEARCH("GRADILLA",B498)),ISNUMBER(SEARCH("ENSAYO",B498)),ISNUMBER(SEARCH("MATRAZ",B498)),ISNUMBER(SEARCH("AFORADO",B498)),ISNUMBER(SEARCH("DIGITACION",B498)),ISNUMBER(SEARCH("CONDENSADOR",B498)),ISNUMBER(SEARCH("PROBETA",B498)),ISNUMBER(SEARCH("TERMOMETRO",B498)), ISNUMBER(SEARCH("PIPETA",B498)), ISNUMBER(SEARCH("UNION CN",B498))),1660,IF(OR(ISNUMBER(SEARCH("ARO",B498)),ISNUMBER(SEARCH("CONO",B498)),ISNUMBER(SEARCH("JABALINA",B498)),ISNUMBER(SEARCH("DISCO",B498)),ISNUMBER(SEARCH("BALA",B498)),ISNUMBER(SEARCH("TRAJE",B498)),ISNUMBER(SEARCH("FALDA",B498)),ISNUMBER(SEARCH("SOMBRERO",B498)),ISNUMBER(SEARCH("BALON",B498))),1655,IF(OR(ISNUMBER(SEARCH("PARLANTE",B498)),ISNUMBER(SEARCH("REGULADOR",B498)),ISNUMBER(SEARCH("BAFLE",B498)),ISNUMBER(SEARCH("PORTATIL",B498)),ISNUMBER(SEARCH("ROUTER",B498)),ISNUMBER(SEARCH("CARGADOR",B498)),ISNUMBER(SEARCH("SONIDO",B498)),ISNUMBER(SEARCH("TELEVISOR",B498)),ISNUMBER(SEARCH("IMPRESORA",B498)),ISNUMBER(SEARCH("TELEVISOR",B498)),ISNUMBER(SEARCH("BEAM",B498)),ISNUMBER(SEARCH("TELEVISOR",B498)),ISNUMBER(SEARCH("MICROFONO",B498)), ISNUMBER(SEARCH("DVD",B498)), ISNUMBER(SEARCH("GRABADORA",B498)), ISNUMBER(SEARCH("MOUSE",B498))),1670,IF(OR(ISNUMBER(SEARCH("LICUADORA",B498)),ISNUMBER(SEARCH("MEDIDOR",B498)),ISNUMBER(SEARCH("OLLA",B498)),ISNUMBER(SEARCH("CALDERO",B498)),ISNUMBER(SEARCH("ESTUFA",B498)),ISNUMBER(SEARCH("NEVERA",B498)),ISNUMBER(SEARCH("CONGELADOR",B498)), ISNUMBER(SEARCH("BASCULA",B498)), ISNUMBER(SEARCH("CILINDRO",B498))),1680,0)))))</f>
        <v>1670</v>
      </c>
      <c r="D498" s="12" t="str">
        <f t="shared" ref="D498:D538" si="27">+IF(C498=1665,"MOBILIARIO",IF(C498=1660,"EQUIPO LABORATORIO",IF(C498=1655,"EQUIPO EDUCACION FISICA",IF(C498=1670,"EQUIPO MULTIFUNCIONAL",IF(C498=1680,"EQUIPO DE COCINA","NA")))))</f>
        <v>EQUIPO MULTIFUNCIONAL</v>
      </c>
      <c r="E498" s="200" t="s">
        <v>76</v>
      </c>
      <c r="F498" s="5" t="s">
        <v>284</v>
      </c>
      <c r="G498" s="15"/>
      <c r="H498" s="152" t="s">
        <v>290</v>
      </c>
      <c r="I498" s="12"/>
      <c r="J498" s="12"/>
      <c r="K498" s="14"/>
      <c r="L498" s="12"/>
      <c r="M498" s="12"/>
      <c r="N498" s="183" t="s">
        <v>288</v>
      </c>
      <c r="O498" s="12"/>
      <c r="P498" s="12"/>
      <c r="Q498" s="12"/>
      <c r="R498" s="12"/>
      <c r="S498" s="12"/>
      <c r="T498" s="12"/>
      <c r="U498" s="215">
        <v>700000</v>
      </c>
      <c r="V498" s="14">
        <v>700000</v>
      </c>
      <c r="W498" s="183" t="s">
        <v>295</v>
      </c>
      <c r="X498" s="12"/>
      <c r="Y498" s="198" t="s">
        <v>283</v>
      </c>
    </row>
    <row r="499" spans="1:30" x14ac:dyDescent="0.3">
      <c r="A499" s="48">
        <v>1</v>
      </c>
      <c r="B499" s="131" t="s">
        <v>114</v>
      </c>
      <c r="C499" s="30">
        <f t="shared" si="26"/>
        <v>1670</v>
      </c>
      <c r="D499" s="12" t="str">
        <f t="shared" si="27"/>
        <v>EQUIPO MULTIFUNCIONAL</v>
      </c>
      <c r="E499" s="200" t="s">
        <v>76</v>
      </c>
      <c r="F499" s="103" t="s">
        <v>289</v>
      </c>
      <c r="G499" s="40"/>
      <c r="H499" s="152" t="s">
        <v>290</v>
      </c>
      <c r="I499" s="184"/>
      <c r="J499" s="60"/>
      <c r="K499" s="137"/>
      <c r="L499" s="131" t="s">
        <v>291</v>
      </c>
      <c r="M499" s="48"/>
      <c r="N499" s="131" t="s">
        <v>292</v>
      </c>
      <c r="O499" s="131"/>
      <c r="P499" s="60"/>
      <c r="Q499" s="131"/>
      <c r="R499" s="131"/>
      <c r="S499" s="48"/>
      <c r="T499" s="131"/>
      <c r="U499" s="138">
        <v>100000</v>
      </c>
      <c r="V499" s="217">
        <v>100000</v>
      </c>
      <c r="W499" s="183" t="s">
        <v>295</v>
      </c>
      <c r="X499" s="131"/>
      <c r="Y499" s="48" t="s">
        <v>293</v>
      </c>
      <c r="Z499" s="179"/>
      <c r="AA499" s="153"/>
      <c r="AB499" s="44"/>
      <c r="AC499" s="154"/>
      <c r="AD499" s="154"/>
    </row>
    <row r="500" spans="1:30" x14ac:dyDescent="0.3">
      <c r="A500" s="48">
        <v>3</v>
      </c>
      <c r="B500" s="103" t="s">
        <v>236</v>
      </c>
      <c r="C500" s="30">
        <f t="shared" si="26"/>
        <v>1665</v>
      </c>
      <c r="D500" s="12" t="str">
        <f t="shared" si="27"/>
        <v>MOBILIARIO</v>
      </c>
      <c r="E500" s="200" t="s">
        <v>76</v>
      </c>
      <c r="F500" s="103" t="s">
        <v>289</v>
      </c>
      <c r="G500" s="40"/>
      <c r="H500" s="152" t="s">
        <v>290</v>
      </c>
      <c r="I500" s="184"/>
      <c r="J500" s="60"/>
      <c r="K500" s="137"/>
      <c r="L500" s="131" t="s">
        <v>291</v>
      </c>
      <c r="M500" s="48"/>
      <c r="N500" s="131"/>
      <c r="O500" s="131"/>
      <c r="P500" s="60"/>
      <c r="Q500" s="131"/>
      <c r="R500" s="131"/>
      <c r="S500" s="48"/>
      <c r="T500" s="131"/>
      <c r="U500" s="138">
        <v>150000</v>
      </c>
      <c r="V500" s="217">
        <v>450000</v>
      </c>
      <c r="W500" s="183" t="s">
        <v>295</v>
      </c>
      <c r="X500" s="131"/>
      <c r="Y500" s="48" t="s">
        <v>293</v>
      </c>
      <c r="Z500" s="179"/>
      <c r="AA500" s="153"/>
      <c r="AB500" s="44"/>
      <c r="AC500" s="153"/>
      <c r="AD500" s="153"/>
    </row>
    <row r="501" spans="1:30" x14ac:dyDescent="0.3">
      <c r="A501" s="48">
        <v>1</v>
      </c>
      <c r="B501" s="131" t="s">
        <v>137</v>
      </c>
      <c r="C501" s="30">
        <f t="shared" si="26"/>
        <v>1665</v>
      </c>
      <c r="D501" s="12" t="str">
        <f t="shared" si="27"/>
        <v>MOBILIARIO</v>
      </c>
      <c r="E501" s="200" t="s">
        <v>76</v>
      </c>
      <c r="F501" s="103" t="s">
        <v>289</v>
      </c>
      <c r="G501" s="40"/>
      <c r="H501" s="152" t="s">
        <v>290</v>
      </c>
      <c r="I501" s="184"/>
      <c r="J501" s="60"/>
      <c r="K501" s="137"/>
      <c r="L501" s="131" t="s">
        <v>291</v>
      </c>
      <c r="M501" s="48"/>
      <c r="N501" s="131"/>
      <c r="O501" s="131"/>
      <c r="P501" s="60"/>
      <c r="Q501" s="131"/>
      <c r="R501" s="131"/>
      <c r="S501" s="48"/>
      <c r="T501" s="131"/>
      <c r="U501" s="138">
        <v>450000</v>
      </c>
      <c r="V501" s="217">
        <v>450000</v>
      </c>
      <c r="W501" s="183" t="s">
        <v>295</v>
      </c>
      <c r="X501" s="131"/>
      <c r="Y501" s="48" t="s">
        <v>293</v>
      </c>
      <c r="Z501" s="179"/>
      <c r="AA501" s="153"/>
      <c r="AB501" s="44"/>
      <c r="AC501" s="153"/>
      <c r="AD501" s="153"/>
    </row>
    <row r="502" spans="1:30" x14ac:dyDescent="0.3">
      <c r="A502" s="48">
        <v>1</v>
      </c>
      <c r="B502" s="131" t="s">
        <v>287</v>
      </c>
      <c r="C502" s="30">
        <f t="shared" si="26"/>
        <v>1665</v>
      </c>
      <c r="D502" s="12" t="str">
        <f t="shared" si="27"/>
        <v>MOBILIARIO</v>
      </c>
      <c r="E502" s="200" t="s">
        <v>76</v>
      </c>
      <c r="F502" s="103" t="s">
        <v>289</v>
      </c>
      <c r="G502" s="40"/>
      <c r="H502" s="152" t="s">
        <v>290</v>
      </c>
      <c r="I502" s="184"/>
      <c r="J502" s="60"/>
      <c r="K502" s="137"/>
      <c r="L502" s="131" t="s">
        <v>291</v>
      </c>
      <c r="M502" s="48"/>
      <c r="N502" s="131"/>
      <c r="O502" s="131"/>
      <c r="P502" s="60"/>
      <c r="Q502" s="131"/>
      <c r="R502" s="131"/>
      <c r="S502" s="48"/>
      <c r="T502" s="131"/>
      <c r="U502" s="138">
        <v>350000</v>
      </c>
      <c r="V502" s="217">
        <v>350000</v>
      </c>
      <c r="W502" s="183" t="s">
        <v>295</v>
      </c>
      <c r="X502" s="131"/>
      <c r="Y502" s="48" t="s">
        <v>293</v>
      </c>
      <c r="Z502" s="179"/>
      <c r="AA502" s="153"/>
      <c r="AB502" s="44"/>
      <c r="AC502" s="153"/>
      <c r="AD502" s="153"/>
    </row>
    <row r="503" spans="1:30" x14ac:dyDescent="0.3">
      <c r="A503" s="48">
        <v>1</v>
      </c>
      <c r="B503" s="103" t="s">
        <v>188</v>
      </c>
      <c r="C503" s="30">
        <f t="shared" si="26"/>
        <v>1665</v>
      </c>
      <c r="D503" s="12" t="str">
        <f t="shared" si="27"/>
        <v>MOBILIARIO</v>
      </c>
      <c r="E503" s="200" t="s">
        <v>76</v>
      </c>
      <c r="F503" s="103" t="s">
        <v>289</v>
      </c>
      <c r="G503" s="40"/>
      <c r="H503" s="152" t="s">
        <v>290</v>
      </c>
      <c r="I503" s="184"/>
      <c r="J503" s="60"/>
      <c r="K503" s="137"/>
      <c r="L503" s="131" t="s">
        <v>291</v>
      </c>
      <c r="M503" s="48"/>
      <c r="N503" s="131"/>
      <c r="O503" s="131"/>
      <c r="P503" s="60"/>
      <c r="Q503" s="131"/>
      <c r="R503" s="131"/>
      <c r="S503" s="48"/>
      <c r="T503" s="131"/>
      <c r="U503" s="138">
        <v>550000</v>
      </c>
      <c r="V503" s="217">
        <v>550000</v>
      </c>
      <c r="W503" s="183" t="s">
        <v>295</v>
      </c>
      <c r="X503" s="131"/>
      <c r="Y503" s="48" t="s">
        <v>293</v>
      </c>
      <c r="Z503" s="179"/>
      <c r="AA503" s="153"/>
      <c r="AB503" s="44"/>
      <c r="AC503" s="153"/>
      <c r="AD503" s="153"/>
    </row>
    <row r="504" spans="1:30" x14ac:dyDescent="0.3">
      <c r="A504" s="48">
        <v>5</v>
      </c>
      <c r="B504" s="103" t="s">
        <v>274</v>
      </c>
      <c r="C504" s="30">
        <f t="shared" si="26"/>
        <v>1665</v>
      </c>
      <c r="D504" s="12" t="str">
        <f t="shared" si="27"/>
        <v>MOBILIARIO</v>
      </c>
      <c r="E504" s="200" t="s">
        <v>76</v>
      </c>
      <c r="F504" s="103" t="s">
        <v>289</v>
      </c>
      <c r="G504" s="40"/>
      <c r="H504" s="152" t="s">
        <v>290</v>
      </c>
      <c r="I504" s="184"/>
      <c r="J504" s="60"/>
      <c r="K504" s="137"/>
      <c r="L504" s="131" t="s">
        <v>291</v>
      </c>
      <c r="M504" s="48"/>
      <c r="N504" s="131"/>
      <c r="O504" s="131"/>
      <c r="P504" s="60"/>
      <c r="Q504" s="131"/>
      <c r="R504" s="131"/>
      <c r="S504" s="48"/>
      <c r="T504" s="131"/>
      <c r="U504" s="138">
        <v>130000</v>
      </c>
      <c r="V504" s="217">
        <v>615000</v>
      </c>
      <c r="W504" s="183" t="s">
        <v>295</v>
      </c>
      <c r="X504" s="131"/>
      <c r="Y504" s="48" t="s">
        <v>293</v>
      </c>
      <c r="Z504" s="179"/>
      <c r="AA504" s="153"/>
      <c r="AB504" s="44"/>
      <c r="AC504" s="153"/>
      <c r="AD504" s="153"/>
    </row>
    <row r="505" spans="1:30" x14ac:dyDescent="0.3">
      <c r="A505" s="48">
        <v>7</v>
      </c>
      <c r="B505" s="131" t="s">
        <v>314</v>
      </c>
      <c r="C505" s="30">
        <f t="shared" si="26"/>
        <v>1665</v>
      </c>
      <c r="D505" s="12" t="str">
        <f t="shared" si="27"/>
        <v>MOBILIARIO</v>
      </c>
      <c r="E505" s="200" t="s">
        <v>76</v>
      </c>
      <c r="F505" s="103" t="s">
        <v>289</v>
      </c>
      <c r="G505" s="40"/>
      <c r="H505" s="152" t="s">
        <v>290</v>
      </c>
      <c r="I505" s="184"/>
      <c r="J505" s="60"/>
      <c r="K505" s="137"/>
      <c r="L505" s="131" t="s">
        <v>291</v>
      </c>
      <c r="M505" s="48"/>
      <c r="N505" s="131"/>
      <c r="O505" s="131"/>
      <c r="P505" s="60"/>
      <c r="Q505" s="131"/>
      <c r="R505" s="131"/>
      <c r="S505" s="48"/>
      <c r="T505" s="131"/>
      <c r="U505" s="138">
        <v>70000</v>
      </c>
      <c r="V505" s="217">
        <v>490000</v>
      </c>
      <c r="W505" s="183" t="s">
        <v>295</v>
      </c>
      <c r="X505" s="131"/>
      <c r="Y505" s="48" t="s">
        <v>293</v>
      </c>
      <c r="Z505" s="179"/>
      <c r="AA505" s="153"/>
      <c r="AB505" s="44"/>
      <c r="AC505" s="153"/>
      <c r="AD505" s="153"/>
    </row>
    <row r="506" spans="1:30" x14ac:dyDescent="0.3">
      <c r="A506" s="48">
        <v>9</v>
      </c>
      <c r="B506" s="131" t="s">
        <v>350</v>
      </c>
      <c r="C506" s="30">
        <f t="shared" si="26"/>
        <v>1665</v>
      </c>
      <c r="D506" s="12" t="str">
        <f t="shared" si="27"/>
        <v>MOBILIARIO</v>
      </c>
      <c r="E506" s="200" t="s">
        <v>76</v>
      </c>
      <c r="F506" s="103" t="s">
        <v>289</v>
      </c>
      <c r="G506" s="40"/>
      <c r="H506" s="152" t="s">
        <v>290</v>
      </c>
      <c r="I506" s="184"/>
      <c r="J506" s="60"/>
      <c r="K506" s="137"/>
      <c r="L506" s="131" t="s">
        <v>291</v>
      </c>
      <c r="M506" s="48"/>
      <c r="N506" s="131"/>
      <c r="O506" s="131"/>
      <c r="P506" s="60"/>
      <c r="Q506" s="131"/>
      <c r="R506" s="131"/>
      <c r="S506" s="48"/>
      <c r="T506" s="131"/>
      <c r="U506" s="138">
        <v>85000</v>
      </c>
      <c r="V506" s="217">
        <v>595000</v>
      </c>
      <c r="W506" s="183" t="s">
        <v>295</v>
      </c>
      <c r="X506" s="131"/>
      <c r="Y506" s="48" t="s">
        <v>293</v>
      </c>
      <c r="Z506" s="179"/>
      <c r="AA506" s="153"/>
      <c r="AB506" s="44"/>
      <c r="AC506" s="154"/>
      <c r="AD506" s="154"/>
    </row>
    <row r="507" spans="1:30" x14ac:dyDescent="0.3">
      <c r="A507" s="48">
        <v>29</v>
      </c>
      <c r="B507" s="131" t="s">
        <v>358</v>
      </c>
      <c r="C507" s="30">
        <f t="shared" si="26"/>
        <v>1665</v>
      </c>
      <c r="D507" s="12" t="str">
        <f t="shared" si="27"/>
        <v>MOBILIARIO</v>
      </c>
      <c r="E507" s="200" t="s">
        <v>76</v>
      </c>
      <c r="F507" s="103" t="s">
        <v>289</v>
      </c>
      <c r="G507" s="40"/>
      <c r="H507" s="152" t="s">
        <v>290</v>
      </c>
      <c r="I507" s="184"/>
      <c r="J507" s="60"/>
      <c r="K507" s="137"/>
      <c r="L507" s="131" t="s">
        <v>291</v>
      </c>
      <c r="M507" s="48"/>
      <c r="N507" s="131"/>
      <c r="O507" s="131"/>
      <c r="P507" s="60"/>
      <c r="Q507" s="131"/>
      <c r="R507" s="131"/>
      <c r="S507" s="48"/>
      <c r="T507" s="131"/>
      <c r="U507" s="138">
        <v>50000</v>
      </c>
      <c r="V507" s="217">
        <v>1450000</v>
      </c>
      <c r="W507" s="183" t="s">
        <v>295</v>
      </c>
      <c r="X507" s="131"/>
      <c r="Y507" s="48" t="s">
        <v>293</v>
      </c>
      <c r="Z507" s="179"/>
      <c r="AA507" s="153"/>
      <c r="AB507" s="44"/>
      <c r="AC507" s="153"/>
      <c r="AD507" s="153"/>
    </row>
    <row r="508" spans="1:30" x14ac:dyDescent="0.3">
      <c r="A508" s="48">
        <v>4</v>
      </c>
      <c r="B508" s="131" t="s">
        <v>320</v>
      </c>
      <c r="C508" s="30">
        <f t="shared" si="26"/>
        <v>1665</v>
      </c>
      <c r="D508" s="12" t="str">
        <f t="shared" si="27"/>
        <v>MOBILIARIO</v>
      </c>
      <c r="E508" s="200" t="s">
        <v>76</v>
      </c>
      <c r="F508" s="103" t="s">
        <v>289</v>
      </c>
      <c r="G508" s="40"/>
      <c r="H508" s="152" t="s">
        <v>290</v>
      </c>
      <c r="I508" s="184"/>
      <c r="J508" s="60"/>
      <c r="K508" s="137"/>
      <c r="L508" s="131" t="s">
        <v>291</v>
      </c>
      <c r="M508" s="48"/>
      <c r="N508" s="131"/>
      <c r="O508" s="131"/>
      <c r="P508" s="60"/>
      <c r="Q508" s="131"/>
      <c r="R508" s="131"/>
      <c r="S508" s="48"/>
      <c r="T508" s="131"/>
      <c r="U508" s="138">
        <v>75000</v>
      </c>
      <c r="V508" s="217">
        <v>300000</v>
      </c>
      <c r="W508" s="183" t="s">
        <v>295</v>
      </c>
      <c r="X508" s="131"/>
      <c r="Y508" s="48" t="s">
        <v>293</v>
      </c>
      <c r="Z508" s="179"/>
      <c r="AA508" s="153"/>
      <c r="AB508" s="44"/>
      <c r="AC508" s="153"/>
      <c r="AD508" s="153"/>
    </row>
    <row r="509" spans="1:30" x14ac:dyDescent="0.3">
      <c r="A509" s="48">
        <v>1</v>
      </c>
      <c r="B509" s="131" t="s">
        <v>277</v>
      </c>
      <c r="C509" s="30">
        <f t="shared" si="26"/>
        <v>1665</v>
      </c>
      <c r="D509" s="12" t="str">
        <f t="shared" si="27"/>
        <v>MOBILIARIO</v>
      </c>
      <c r="E509" s="200" t="s">
        <v>76</v>
      </c>
      <c r="F509" s="103" t="s">
        <v>289</v>
      </c>
      <c r="G509" s="40"/>
      <c r="H509" s="152" t="s">
        <v>290</v>
      </c>
      <c r="I509" s="184"/>
      <c r="J509" s="60"/>
      <c r="K509" s="137"/>
      <c r="L509" s="131" t="s">
        <v>291</v>
      </c>
      <c r="M509" s="48"/>
      <c r="N509" s="131"/>
      <c r="O509" s="131"/>
      <c r="P509" s="60"/>
      <c r="Q509" s="131"/>
      <c r="R509" s="131"/>
      <c r="S509" s="48"/>
      <c r="T509" s="131"/>
      <c r="U509" s="138">
        <v>45000</v>
      </c>
      <c r="V509" s="217">
        <v>45000</v>
      </c>
      <c r="W509" s="183" t="s">
        <v>295</v>
      </c>
      <c r="X509" s="131"/>
      <c r="Y509" s="48" t="s">
        <v>293</v>
      </c>
      <c r="Z509" s="179"/>
      <c r="AA509" s="153"/>
      <c r="AB509" s="44"/>
      <c r="AC509" s="153"/>
      <c r="AD509" s="153"/>
    </row>
    <row r="510" spans="1:30" x14ac:dyDescent="0.3">
      <c r="A510" s="48">
        <v>1</v>
      </c>
      <c r="B510" s="131" t="s">
        <v>163</v>
      </c>
      <c r="C510" s="30">
        <f t="shared" si="26"/>
        <v>1680</v>
      </c>
      <c r="D510" s="12" t="str">
        <f t="shared" si="27"/>
        <v>EQUIPO DE COCINA</v>
      </c>
      <c r="E510" s="200" t="s">
        <v>76</v>
      </c>
      <c r="F510" s="103" t="s">
        <v>289</v>
      </c>
      <c r="G510" s="40"/>
      <c r="H510" s="152" t="s">
        <v>290</v>
      </c>
      <c r="I510" s="184"/>
      <c r="J510" s="60"/>
      <c r="K510" s="137"/>
      <c r="L510" s="131" t="s">
        <v>291</v>
      </c>
      <c r="M510" s="48"/>
      <c r="N510" s="131"/>
      <c r="O510" s="131"/>
      <c r="P510" s="60"/>
      <c r="Q510" s="131"/>
      <c r="R510" s="131"/>
      <c r="S510" s="48"/>
      <c r="T510" s="131"/>
      <c r="U510" s="138">
        <v>360000</v>
      </c>
      <c r="V510" s="217">
        <v>360000</v>
      </c>
      <c r="W510" s="183" t="s">
        <v>295</v>
      </c>
      <c r="X510" s="131"/>
      <c r="Y510" s="48" t="s">
        <v>293</v>
      </c>
      <c r="Z510" s="179"/>
      <c r="AA510" s="153"/>
      <c r="AB510" s="44"/>
      <c r="AC510" s="154"/>
      <c r="AD510" s="154"/>
    </row>
    <row r="511" spans="1:30" x14ac:dyDescent="0.3">
      <c r="A511" s="48">
        <v>1</v>
      </c>
      <c r="B511" s="131" t="s">
        <v>130</v>
      </c>
      <c r="C511" s="30">
        <f t="shared" si="26"/>
        <v>1680</v>
      </c>
      <c r="D511" s="12" t="str">
        <f t="shared" si="27"/>
        <v>EQUIPO DE COCINA</v>
      </c>
      <c r="E511" s="200" t="s">
        <v>76</v>
      </c>
      <c r="F511" s="103" t="s">
        <v>289</v>
      </c>
      <c r="G511" s="40"/>
      <c r="H511" s="152" t="s">
        <v>290</v>
      </c>
      <c r="I511" s="184"/>
      <c r="J511" s="60"/>
      <c r="K511" s="137"/>
      <c r="L511" s="131" t="s">
        <v>291</v>
      </c>
      <c r="M511" s="48"/>
      <c r="N511" s="131"/>
      <c r="O511" s="131"/>
      <c r="P511" s="60"/>
      <c r="Q511" s="131"/>
      <c r="R511" s="131"/>
      <c r="S511" s="48"/>
      <c r="T511" s="131"/>
      <c r="U511" s="138">
        <v>17000000</v>
      </c>
      <c r="V511" s="217">
        <v>1700000</v>
      </c>
      <c r="W511" s="183" t="s">
        <v>295</v>
      </c>
      <c r="X511" s="131"/>
      <c r="Y511" s="48" t="s">
        <v>293</v>
      </c>
      <c r="Z511" s="179"/>
      <c r="AA511" s="153"/>
      <c r="AB511" s="44"/>
      <c r="AC511" s="154"/>
      <c r="AD511" s="154"/>
    </row>
    <row r="512" spans="1:30" x14ac:dyDescent="0.3">
      <c r="A512" s="48">
        <v>4</v>
      </c>
      <c r="B512" s="131" t="s">
        <v>341</v>
      </c>
      <c r="C512" s="30">
        <f t="shared" si="26"/>
        <v>1680</v>
      </c>
      <c r="D512" s="12" t="str">
        <f t="shared" si="27"/>
        <v>EQUIPO DE COCINA</v>
      </c>
      <c r="E512" s="200" t="s">
        <v>76</v>
      </c>
      <c r="F512" s="103" t="s">
        <v>289</v>
      </c>
      <c r="G512" s="40"/>
      <c r="H512" s="152" t="s">
        <v>290</v>
      </c>
      <c r="I512" s="184"/>
      <c r="J512" s="60"/>
      <c r="K512" s="137"/>
      <c r="L512" s="131" t="s">
        <v>291</v>
      </c>
      <c r="M512" s="48"/>
      <c r="N512" s="131"/>
      <c r="O512" s="131"/>
      <c r="P512" s="60"/>
      <c r="Q512" s="131"/>
      <c r="R512" s="131"/>
      <c r="S512" s="48"/>
      <c r="T512" s="131"/>
      <c r="U512" s="138">
        <v>30000</v>
      </c>
      <c r="V512" s="217">
        <v>120000</v>
      </c>
      <c r="W512" s="183" t="s">
        <v>295</v>
      </c>
      <c r="X512" s="131"/>
      <c r="Y512" s="48" t="s">
        <v>293</v>
      </c>
      <c r="Z512" s="179"/>
      <c r="AA512" s="153"/>
      <c r="AB512" s="44"/>
      <c r="AC512" s="154"/>
      <c r="AD512" s="154"/>
    </row>
    <row r="513" spans="1:30" x14ac:dyDescent="0.3">
      <c r="A513" s="48">
        <v>1</v>
      </c>
      <c r="B513" s="131" t="s">
        <v>357</v>
      </c>
      <c r="C513" s="30">
        <f t="shared" si="26"/>
        <v>1680</v>
      </c>
      <c r="D513" s="12" t="str">
        <f t="shared" si="27"/>
        <v>EQUIPO DE COCINA</v>
      </c>
      <c r="E513" s="200" t="s">
        <v>76</v>
      </c>
      <c r="F513" s="103" t="s">
        <v>289</v>
      </c>
      <c r="G513" s="40"/>
      <c r="H513" s="152" t="s">
        <v>290</v>
      </c>
      <c r="I513" s="184"/>
      <c r="J513" s="60"/>
      <c r="K513" s="137"/>
      <c r="L513" s="131" t="s">
        <v>291</v>
      </c>
      <c r="M513" s="48"/>
      <c r="N513" s="131"/>
      <c r="O513" s="131"/>
      <c r="P513" s="60"/>
      <c r="Q513" s="131"/>
      <c r="R513" s="131"/>
      <c r="S513" s="48"/>
      <c r="T513" s="131"/>
      <c r="U513" s="138">
        <v>270000</v>
      </c>
      <c r="V513" s="217">
        <v>270000</v>
      </c>
      <c r="W513" s="183" t="s">
        <v>295</v>
      </c>
      <c r="X513" s="131"/>
      <c r="Y513" s="48" t="s">
        <v>293</v>
      </c>
      <c r="Z513" s="179"/>
      <c r="AA513" s="153"/>
      <c r="AB513" s="44"/>
      <c r="AC513" s="154"/>
      <c r="AD513" s="154"/>
    </row>
    <row r="514" spans="1:30" x14ac:dyDescent="0.3">
      <c r="A514" s="48">
        <v>2</v>
      </c>
      <c r="B514" s="131" t="s">
        <v>341</v>
      </c>
      <c r="C514" s="30">
        <f t="shared" si="26"/>
        <v>1680</v>
      </c>
      <c r="D514" s="12" t="str">
        <f t="shared" si="27"/>
        <v>EQUIPO DE COCINA</v>
      </c>
      <c r="E514" s="200" t="s">
        <v>76</v>
      </c>
      <c r="F514" s="103" t="s">
        <v>289</v>
      </c>
      <c r="G514" s="40"/>
      <c r="H514" s="152" t="s">
        <v>290</v>
      </c>
      <c r="I514" s="184"/>
      <c r="J514" s="60"/>
      <c r="K514" s="137"/>
      <c r="L514" s="131" t="s">
        <v>291</v>
      </c>
      <c r="M514" s="48"/>
      <c r="N514" s="131"/>
      <c r="O514" s="131"/>
      <c r="P514" s="60"/>
      <c r="Q514" s="131"/>
      <c r="R514" s="131"/>
      <c r="S514" s="48"/>
      <c r="T514" s="131"/>
      <c r="U514" s="138">
        <v>40000</v>
      </c>
      <c r="V514" s="217">
        <v>80000</v>
      </c>
      <c r="W514" s="183" t="s">
        <v>295</v>
      </c>
      <c r="X514" s="131"/>
      <c r="Y514" s="48" t="s">
        <v>293</v>
      </c>
      <c r="Z514" s="179"/>
      <c r="AA514" s="153"/>
      <c r="AB514" s="44"/>
      <c r="AC514" s="154"/>
      <c r="AD514" s="154"/>
    </row>
    <row r="515" spans="1:30" x14ac:dyDescent="0.3">
      <c r="A515" s="229">
        <v>3</v>
      </c>
      <c r="B515" s="154" t="s">
        <v>294</v>
      </c>
      <c r="C515" s="127">
        <f t="shared" si="26"/>
        <v>1680</v>
      </c>
      <c r="D515" s="124" t="str">
        <f t="shared" si="27"/>
        <v>EQUIPO DE COCINA</v>
      </c>
      <c r="E515" s="230" t="s">
        <v>76</v>
      </c>
      <c r="F515" s="231" t="s">
        <v>289</v>
      </c>
      <c r="G515" s="232"/>
      <c r="H515" s="233" t="s">
        <v>290</v>
      </c>
      <c r="I515" s="234"/>
      <c r="J515" s="235"/>
      <c r="K515" s="236"/>
      <c r="L515" s="154" t="s">
        <v>291</v>
      </c>
      <c r="M515" s="229"/>
      <c r="N515" s="154"/>
      <c r="O515" s="154"/>
      <c r="P515" s="235"/>
      <c r="Q515" s="154"/>
      <c r="R515" s="154"/>
      <c r="S515" s="229"/>
      <c r="T515" s="154"/>
      <c r="U515" s="237">
        <v>4500</v>
      </c>
      <c r="V515" s="238">
        <v>13500</v>
      </c>
      <c r="W515" s="239" t="s">
        <v>295</v>
      </c>
      <c r="X515" s="154"/>
      <c r="Y515" s="229" t="s">
        <v>293</v>
      </c>
      <c r="Z515" s="192"/>
      <c r="AA515" s="153"/>
      <c r="AB515" s="185"/>
      <c r="AC515" s="154"/>
      <c r="AD515" s="154"/>
    </row>
    <row r="516" spans="1:30" x14ac:dyDescent="0.3">
      <c r="A516" s="48">
        <v>8</v>
      </c>
      <c r="B516" s="131" t="s">
        <v>406</v>
      </c>
      <c r="C516" s="30">
        <v>1655</v>
      </c>
      <c r="D516" s="13" t="str">
        <f t="shared" si="27"/>
        <v>EQUIPO EDUCACION FISICA</v>
      </c>
      <c r="E516" s="106"/>
      <c r="F516" s="103" t="s">
        <v>289</v>
      </c>
      <c r="G516" s="15"/>
      <c r="H516" s="152" t="s">
        <v>290</v>
      </c>
      <c r="I516" s="12">
        <v>2025</v>
      </c>
      <c r="J516" s="12"/>
      <c r="K516" s="14"/>
      <c r="L516" s="154" t="s">
        <v>291</v>
      </c>
      <c r="M516" s="12"/>
      <c r="N516" s="12"/>
      <c r="O516" s="12"/>
      <c r="P516" s="12"/>
      <c r="Q516" s="12"/>
      <c r="R516" s="12"/>
      <c r="S516" s="12"/>
      <c r="T516" s="12"/>
      <c r="U516" s="12"/>
      <c r="V516" s="14"/>
      <c r="W516" s="12"/>
      <c r="X516" s="12"/>
      <c r="Y516" s="12"/>
      <c r="Z516" s="12"/>
      <c r="AA516" s="12"/>
      <c r="AB516" s="12"/>
      <c r="AC516" s="12"/>
      <c r="AD516" s="12"/>
    </row>
    <row r="517" spans="1:30" x14ac:dyDescent="0.3">
      <c r="A517" s="48">
        <v>1</v>
      </c>
      <c r="B517" s="131" t="s">
        <v>424</v>
      </c>
      <c r="C517" s="30">
        <v>1655</v>
      </c>
      <c r="D517" s="13" t="str">
        <f t="shared" si="27"/>
        <v>EQUIPO EDUCACION FISICA</v>
      </c>
      <c r="E517" s="106"/>
      <c r="F517" s="103" t="s">
        <v>289</v>
      </c>
      <c r="G517" s="15"/>
      <c r="H517" s="152" t="s">
        <v>290</v>
      </c>
      <c r="I517" s="12">
        <v>2025</v>
      </c>
      <c r="J517" s="12"/>
      <c r="K517" s="14"/>
      <c r="L517" s="154" t="s">
        <v>291</v>
      </c>
      <c r="M517" s="12"/>
      <c r="N517" s="12"/>
      <c r="O517" s="12"/>
      <c r="P517" s="12"/>
      <c r="Q517" s="12"/>
      <c r="R517" s="12"/>
      <c r="S517" s="12"/>
      <c r="T517" s="12"/>
      <c r="U517" s="12"/>
      <c r="V517" s="14"/>
      <c r="W517" s="12"/>
      <c r="X517" s="12"/>
      <c r="Y517" s="12"/>
      <c r="Z517" s="12"/>
      <c r="AA517" s="12"/>
      <c r="AB517" s="12"/>
      <c r="AC517" s="12"/>
      <c r="AD517" s="12"/>
    </row>
    <row r="518" spans="1:30" x14ac:dyDescent="0.3">
      <c r="A518" s="48">
        <v>1</v>
      </c>
      <c r="B518" s="131" t="s">
        <v>401</v>
      </c>
      <c r="C518" s="30">
        <v>1655</v>
      </c>
      <c r="D518" s="13" t="str">
        <f t="shared" si="27"/>
        <v>EQUIPO EDUCACION FISICA</v>
      </c>
      <c r="E518" s="106"/>
      <c r="F518" s="103" t="s">
        <v>289</v>
      </c>
      <c r="G518" s="15"/>
      <c r="H518" s="152" t="s">
        <v>290</v>
      </c>
      <c r="I518" s="12">
        <v>2025</v>
      </c>
      <c r="J518" s="12"/>
      <c r="K518" s="14"/>
      <c r="L518" s="154" t="s">
        <v>291</v>
      </c>
      <c r="M518" s="12"/>
      <c r="N518" s="12"/>
      <c r="O518" s="12"/>
      <c r="P518" s="12"/>
      <c r="Q518" s="12"/>
      <c r="R518" s="12"/>
      <c r="S518" s="12"/>
      <c r="T518" s="12"/>
      <c r="U518" s="12"/>
      <c r="V518" s="14"/>
      <c r="W518" s="12"/>
      <c r="X518" s="12"/>
      <c r="Y518" s="12"/>
      <c r="Z518" s="12"/>
      <c r="AA518" s="12"/>
      <c r="AB518" s="12"/>
      <c r="AC518" s="12"/>
      <c r="AD518" s="12"/>
    </row>
    <row r="519" spans="1:30" x14ac:dyDescent="0.3">
      <c r="A519" s="48">
        <v>1</v>
      </c>
      <c r="B519" s="131" t="s">
        <v>425</v>
      </c>
      <c r="C519" s="30">
        <v>1655</v>
      </c>
      <c r="D519" s="13" t="str">
        <f t="shared" si="27"/>
        <v>EQUIPO EDUCACION FISICA</v>
      </c>
      <c r="E519" s="106"/>
      <c r="F519" s="103" t="s">
        <v>289</v>
      </c>
      <c r="G519" s="15"/>
      <c r="H519" s="152" t="s">
        <v>290</v>
      </c>
      <c r="I519" s="12">
        <v>2025</v>
      </c>
      <c r="J519" s="12"/>
      <c r="K519" s="14"/>
      <c r="L519" s="154" t="s">
        <v>291</v>
      </c>
      <c r="M519" s="12"/>
      <c r="N519" s="12"/>
      <c r="O519" s="12"/>
      <c r="P519" s="12"/>
      <c r="Q519" s="12"/>
      <c r="R519" s="12"/>
      <c r="S519" s="12"/>
      <c r="T519" s="12"/>
      <c r="U519" s="12"/>
      <c r="V519" s="14"/>
      <c r="W519" s="12"/>
      <c r="X519" s="12"/>
      <c r="Y519" s="12"/>
      <c r="Z519" s="12"/>
      <c r="AA519" s="12"/>
      <c r="AB519" s="12"/>
      <c r="AC519" s="12"/>
      <c r="AD519" s="12"/>
    </row>
    <row r="520" spans="1:30" x14ac:dyDescent="0.3">
      <c r="A520" s="218">
        <v>2</v>
      </c>
      <c r="B520" s="28" t="s">
        <v>357</v>
      </c>
      <c r="C520" s="30">
        <f t="shared" si="26"/>
        <v>1680</v>
      </c>
      <c r="D520" s="12" t="str">
        <f t="shared" si="27"/>
        <v>EQUIPO DE COCINA</v>
      </c>
      <c r="E520" s="186" t="s">
        <v>76</v>
      </c>
      <c r="F520" s="103" t="s">
        <v>126</v>
      </c>
      <c r="G520" s="40"/>
      <c r="H520" s="41" t="s">
        <v>378</v>
      </c>
      <c r="I520" s="218">
        <v>2009</v>
      </c>
      <c r="J520" s="60"/>
      <c r="K520" s="137"/>
      <c r="L520" s="113" t="s">
        <v>81</v>
      </c>
      <c r="M520" s="48"/>
      <c r="N520" s="39" t="s">
        <v>307</v>
      </c>
      <c r="O520" s="123" t="s">
        <v>307</v>
      </c>
      <c r="P520" s="60"/>
      <c r="Q520" s="131"/>
      <c r="R520" s="131"/>
      <c r="S520" s="48"/>
      <c r="T520" s="131"/>
      <c r="U520" s="70">
        <v>100000</v>
      </c>
      <c r="V520" s="61"/>
      <c r="W520" s="39" t="s">
        <v>308</v>
      </c>
      <c r="X520" s="131"/>
      <c r="Y520" s="52" t="s">
        <v>283</v>
      </c>
      <c r="Z520" s="179"/>
      <c r="AA520" s="153"/>
      <c r="AB520" s="44"/>
      <c r="AC520" s="154"/>
      <c r="AD520" s="154"/>
    </row>
    <row r="521" spans="1:30" x14ac:dyDescent="0.3">
      <c r="A521" s="218">
        <v>4</v>
      </c>
      <c r="B521" s="28" t="s">
        <v>341</v>
      </c>
      <c r="C521" s="30">
        <f t="shared" si="26"/>
        <v>1680</v>
      </c>
      <c r="D521" s="12" t="str">
        <f t="shared" si="27"/>
        <v>EQUIPO DE COCINA</v>
      </c>
      <c r="E521" s="186" t="s">
        <v>76</v>
      </c>
      <c r="F521" s="103" t="s">
        <v>126</v>
      </c>
      <c r="G521" s="40"/>
      <c r="H521" s="41" t="s">
        <v>378</v>
      </c>
      <c r="I521" s="218">
        <v>2022</v>
      </c>
      <c r="J521" s="60"/>
      <c r="K521" s="137"/>
      <c r="L521" s="113" t="s">
        <v>78</v>
      </c>
      <c r="M521" s="48"/>
      <c r="N521" s="39" t="s">
        <v>307</v>
      </c>
      <c r="O521" s="123" t="s">
        <v>307</v>
      </c>
      <c r="P521" s="60"/>
      <c r="Q521" s="131"/>
      <c r="R521" s="131"/>
      <c r="S521" s="48"/>
      <c r="T521" s="131"/>
      <c r="U521" s="219">
        <v>80000</v>
      </c>
      <c r="V521" s="61"/>
      <c r="W521" s="39" t="s">
        <v>308</v>
      </c>
      <c r="X521" s="131"/>
      <c r="Y521" s="52" t="s">
        <v>283</v>
      </c>
      <c r="Z521" s="179"/>
      <c r="AA521" s="153"/>
      <c r="AB521" s="44"/>
      <c r="AC521" s="153"/>
      <c r="AD521" s="153"/>
    </row>
    <row r="522" spans="1:30" x14ac:dyDescent="0.3">
      <c r="A522" s="218">
        <v>2</v>
      </c>
      <c r="B522" s="28" t="s">
        <v>309</v>
      </c>
      <c r="C522" s="30">
        <f t="shared" si="26"/>
        <v>1680</v>
      </c>
      <c r="D522" s="12" t="str">
        <f t="shared" si="27"/>
        <v>EQUIPO DE COCINA</v>
      </c>
      <c r="E522" s="186" t="s">
        <v>76</v>
      </c>
      <c r="F522" s="103" t="s">
        <v>126</v>
      </c>
      <c r="G522" s="40"/>
      <c r="H522" s="41" t="s">
        <v>378</v>
      </c>
      <c r="I522" s="218">
        <v>2009</v>
      </c>
      <c r="J522" s="60"/>
      <c r="K522" s="137"/>
      <c r="L522" s="113" t="s">
        <v>78</v>
      </c>
      <c r="M522" s="48"/>
      <c r="N522" s="39" t="s">
        <v>307</v>
      </c>
      <c r="O522" s="123" t="s">
        <v>307</v>
      </c>
      <c r="P522" s="60"/>
      <c r="Q522" s="131"/>
      <c r="R522" s="131"/>
      <c r="S522" s="48"/>
      <c r="T522" s="131"/>
      <c r="U522" s="70">
        <v>100000</v>
      </c>
      <c r="V522" s="61"/>
      <c r="W522" s="39" t="s">
        <v>308</v>
      </c>
      <c r="X522" s="131"/>
      <c r="Y522" s="52" t="s">
        <v>283</v>
      </c>
      <c r="Z522" s="179"/>
      <c r="AA522" s="153"/>
      <c r="AB522" s="44"/>
      <c r="AC522" s="153"/>
      <c r="AD522" s="153"/>
    </row>
    <row r="523" spans="1:30" x14ac:dyDescent="0.3">
      <c r="A523" s="218">
        <v>2</v>
      </c>
      <c r="B523" s="28" t="s">
        <v>166</v>
      </c>
      <c r="C523" s="30">
        <f t="shared" si="26"/>
        <v>1680</v>
      </c>
      <c r="D523" s="12" t="str">
        <f t="shared" si="27"/>
        <v>EQUIPO DE COCINA</v>
      </c>
      <c r="E523" s="186" t="s">
        <v>76</v>
      </c>
      <c r="F523" s="103" t="s">
        <v>126</v>
      </c>
      <c r="G523" s="40"/>
      <c r="H523" s="41" t="s">
        <v>378</v>
      </c>
      <c r="I523" s="218">
        <v>2009</v>
      </c>
      <c r="J523" s="60"/>
      <c r="K523" s="137"/>
      <c r="L523" s="113" t="s">
        <v>78</v>
      </c>
      <c r="M523" s="48"/>
      <c r="N523" s="39" t="s">
        <v>307</v>
      </c>
      <c r="O523" s="123" t="s">
        <v>307</v>
      </c>
      <c r="P523" s="60"/>
      <c r="Q523" s="131"/>
      <c r="R523" s="131"/>
      <c r="S523" s="48"/>
      <c r="T523" s="131"/>
      <c r="U523" s="70">
        <v>120000</v>
      </c>
      <c r="V523" s="61"/>
      <c r="W523" s="39" t="s">
        <v>308</v>
      </c>
      <c r="X523" s="131"/>
      <c r="Y523" s="52" t="s">
        <v>283</v>
      </c>
      <c r="Z523" s="179"/>
      <c r="AA523" s="153"/>
      <c r="AB523" s="44"/>
      <c r="AC523" s="153"/>
      <c r="AD523" s="153"/>
    </row>
    <row r="524" spans="1:30" x14ac:dyDescent="0.3">
      <c r="A524" s="70">
        <v>1</v>
      </c>
      <c r="B524" s="28" t="s">
        <v>162</v>
      </c>
      <c r="C524" s="30">
        <f t="shared" si="26"/>
        <v>1670</v>
      </c>
      <c r="D524" s="12" t="str">
        <f t="shared" si="27"/>
        <v>EQUIPO MULTIFUNCIONAL</v>
      </c>
      <c r="E524" s="186" t="s">
        <v>76</v>
      </c>
      <c r="F524" s="103" t="s">
        <v>126</v>
      </c>
      <c r="G524" s="40"/>
      <c r="H524" s="41" t="s">
        <v>378</v>
      </c>
      <c r="I524" s="70">
        <v>2020</v>
      </c>
      <c r="J524" s="60"/>
      <c r="K524" s="137"/>
      <c r="L524" s="113" t="s">
        <v>78</v>
      </c>
      <c r="M524" s="48"/>
      <c r="N524" s="39" t="s">
        <v>307</v>
      </c>
      <c r="O524" s="123" t="s">
        <v>307</v>
      </c>
      <c r="P524" s="60"/>
      <c r="Q524" s="131"/>
      <c r="R524" s="131"/>
      <c r="S524" s="48"/>
      <c r="T524" s="131"/>
      <c r="U524" s="219">
        <v>20000</v>
      </c>
      <c r="V524" s="61"/>
      <c r="W524" s="39" t="s">
        <v>308</v>
      </c>
      <c r="X524" s="131"/>
      <c r="Y524" s="52" t="s">
        <v>283</v>
      </c>
      <c r="Z524" s="179"/>
      <c r="AA524" s="153"/>
      <c r="AB524" s="44"/>
      <c r="AC524" s="154"/>
      <c r="AD524" s="154"/>
    </row>
    <row r="525" spans="1:30" x14ac:dyDescent="0.3">
      <c r="A525" s="70">
        <v>1</v>
      </c>
      <c r="B525" s="28" t="s">
        <v>202</v>
      </c>
      <c r="C525" s="30">
        <f t="shared" si="26"/>
        <v>1680</v>
      </c>
      <c r="D525" s="12" t="str">
        <f t="shared" si="27"/>
        <v>EQUIPO DE COCINA</v>
      </c>
      <c r="E525" s="186" t="s">
        <v>76</v>
      </c>
      <c r="F525" s="103" t="s">
        <v>126</v>
      </c>
      <c r="G525" s="40"/>
      <c r="H525" s="41" t="s">
        <v>378</v>
      </c>
      <c r="I525" s="70">
        <v>2020</v>
      </c>
      <c r="J525" s="60"/>
      <c r="K525" s="137"/>
      <c r="L525" s="113" t="s">
        <v>78</v>
      </c>
      <c r="M525" s="48"/>
      <c r="N525" s="39" t="s">
        <v>307</v>
      </c>
      <c r="O525" s="123" t="s">
        <v>307</v>
      </c>
      <c r="P525" s="60"/>
      <c r="Q525" s="131"/>
      <c r="R525" s="131"/>
      <c r="S525" s="48"/>
      <c r="T525" s="131"/>
      <c r="U525" s="219">
        <v>80000</v>
      </c>
      <c r="V525" s="61"/>
      <c r="W525" s="39" t="s">
        <v>308</v>
      </c>
      <c r="X525" s="131"/>
      <c r="Y525" s="52" t="s">
        <v>283</v>
      </c>
      <c r="Z525" s="179"/>
      <c r="AA525" s="153"/>
      <c r="AB525" s="44"/>
      <c r="AC525" s="153"/>
      <c r="AD525" s="153"/>
    </row>
    <row r="526" spans="1:30" x14ac:dyDescent="0.3">
      <c r="A526" s="70">
        <v>1</v>
      </c>
      <c r="B526" s="28" t="s">
        <v>130</v>
      </c>
      <c r="C526" s="30">
        <f t="shared" si="26"/>
        <v>1680</v>
      </c>
      <c r="D526" s="12" t="str">
        <f t="shared" si="27"/>
        <v>EQUIPO DE COCINA</v>
      </c>
      <c r="E526" s="186" t="s">
        <v>76</v>
      </c>
      <c r="F526" s="103" t="s">
        <v>126</v>
      </c>
      <c r="G526" s="40"/>
      <c r="H526" s="41" t="s">
        <v>378</v>
      </c>
      <c r="I526" s="70">
        <v>2020</v>
      </c>
      <c r="J526" s="60"/>
      <c r="K526" s="137"/>
      <c r="L526" s="48" t="s">
        <v>81</v>
      </c>
      <c r="M526" s="48"/>
      <c r="N526" s="39" t="s">
        <v>307</v>
      </c>
      <c r="O526" s="123" t="s">
        <v>307</v>
      </c>
      <c r="P526" s="60"/>
      <c r="Q526" s="131"/>
      <c r="R526" s="131"/>
      <c r="S526" s="48"/>
      <c r="T526" s="131"/>
      <c r="U526" s="70">
        <v>500000</v>
      </c>
      <c r="V526" s="61"/>
      <c r="W526" s="39" t="s">
        <v>308</v>
      </c>
      <c r="X526" s="131"/>
      <c r="Y526" s="52" t="s">
        <v>283</v>
      </c>
      <c r="Z526" s="179"/>
      <c r="AA526" s="153"/>
      <c r="AB526" s="44"/>
      <c r="AC526" s="153"/>
      <c r="AD526" s="153"/>
    </row>
    <row r="527" spans="1:30" x14ac:dyDescent="0.3">
      <c r="A527" s="70">
        <v>1</v>
      </c>
      <c r="B527" s="28" t="s">
        <v>274</v>
      </c>
      <c r="C527" s="30">
        <f t="shared" si="26"/>
        <v>1665</v>
      </c>
      <c r="D527" s="12" t="str">
        <f t="shared" si="27"/>
        <v>MOBILIARIO</v>
      </c>
      <c r="E527" s="186" t="s">
        <v>76</v>
      </c>
      <c r="F527" s="103" t="s">
        <v>284</v>
      </c>
      <c r="G527" s="40"/>
      <c r="H527" s="41" t="s">
        <v>378</v>
      </c>
      <c r="I527" s="70">
        <v>2020</v>
      </c>
      <c r="J527" s="60"/>
      <c r="K527" s="137"/>
      <c r="L527" s="48" t="s">
        <v>78</v>
      </c>
      <c r="M527" s="48"/>
      <c r="N527" s="39" t="s">
        <v>307</v>
      </c>
      <c r="O527" s="123" t="s">
        <v>307</v>
      </c>
      <c r="P527" s="60"/>
      <c r="Q527" s="131"/>
      <c r="R527" s="131"/>
      <c r="S527" s="48"/>
      <c r="T527" s="131"/>
      <c r="U527" s="219">
        <v>60000</v>
      </c>
      <c r="V527" s="61"/>
      <c r="W527" s="39" t="s">
        <v>308</v>
      </c>
      <c r="X527" s="131"/>
      <c r="Y527" s="52" t="s">
        <v>283</v>
      </c>
      <c r="Z527" s="179"/>
      <c r="AA527" s="153"/>
      <c r="AB527" s="44"/>
      <c r="AC527" s="154"/>
      <c r="AD527" s="154"/>
    </row>
    <row r="528" spans="1:30" x14ac:dyDescent="0.3">
      <c r="A528" s="70">
        <v>3</v>
      </c>
      <c r="B528" s="28" t="s">
        <v>348</v>
      </c>
      <c r="C528" s="30">
        <f t="shared" si="26"/>
        <v>1665</v>
      </c>
      <c r="D528" s="12" t="str">
        <f t="shared" si="27"/>
        <v>MOBILIARIO</v>
      </c>
      <c r="E528" s="186" t="s">
        <v>76</v>
      </c>
      <c r="F528" s="103" t="s">
        <v>284</v>
      </c>
      <c r="G528" s="40"/>
      <c r="H528" s="41" t="s">
        <v>378</v>
      </c>
      <c r="I528" s="70">
        <v>2020</v>
      </c>
      <c r="J528" s="60"/>
      <c r="K528" s="137"/>
      <c r="L528" s="48" t="s">
        <v>78</v>
      </c>
      <c r="M528" s="48"/>
      <c r="N528" s="39" t="s">
        <v>307</v>
      </c>
      <c r="O528" s="123" t="s">
        <v>307</v>
      </c>
      <c r="P528" s="60"/>
      <c r="Q528" s="131"/>
      <c r="R528" s="131"/>
      <c r="S528" s="48"/>
      <c r="T528" s="131"/>
      <c r="U528" s="219">
        <v>120000</v>
      </c>
      <c r="V528" s="61"/>
      <c r="W528" s="39" t="s">
        <v>308</v>
      </c>
      <c r="X528" s="131"/>
      <c r="Y528" s="52" t="s">
        <v>283</v>
      </c>
      <c r="Z528" s="179"/>
      <c r="AA528" s="153"/>
      <c r="AB528" s="44"/>
      <c r="AC528" s="153"/>
      <c r="AD528" s="153"/>
    </row>
    <row r="529" spans="1:30" x14ac:dyDescent="0.3">
      <c r="A529" s="70">
        <v>15</v>
      </c>
      <c r="B529" s="28" t="s">
        <v>313</v>
      </c>
      <c r="C529" s="30">
        <f t="shared" si="26"/>
        <v>1665</v>
      </c>
      <c r="D529" s="12" t="str">
        <f t="shared" si="27"/>
        <v>MOBILIARIO</v>
      </c>
      <c r="E529" s="186" t="s">
        <v>76</v>
      </c>
      <c r="F529" s="103" t="s">
        <v>284</v>
      </c>
      <c r="G529" s="40"/>
      <c r="H529" s="41" t="s">
        <v>378</v>
      </c>
      <c r="I529" s="70">
        <v>2020</v>
      </c>
      <c r="J529" s="60"/>
      <c r="K529" s="137"/>
      <c r="L529" s="48" t="s">
        <v>78</v>
      </c>
      <c r="M529" s="48"/>
      <c r="N529" s="39" t="s">
        <v>307</v>
      </c>
      <c r="O529" s="123" t="s">
        <v>307</v>
      </c>
      <c r="P529" s="60"/>
      <c r="Q529" s="131"/>
      <c r="R529" s="131"/>
      <c r="S529" s="48"/>
      <c r="T529" s="131"/>
      <c r="U529" s="219">
        <v>1050000</v>
      </c>
      <c r="V529" s="61"/>
      <c r="W529" s="39" t="s">
        <v>308</v>
      </c>
      <c r="X529" s="131"/>
      <c r="Y529" s="52" t="s">
        <v>283</v>
      </c>
      <c r="Z529" s="179"/>
      <c r="AA529" s="153"/>
      <c r="AB529" s="44"/>
      <c r="AC529" s="153"/>
      <c r="AD529" s="153"/>
    </row>
    <row r="530" spans="1:30" x14ac:dyDescent="0.3">
      <c r="A530" s="70">
        <v>15</v>
      </c>
      <c r="B530" s="28" t="s">
        <v>314</v>
      </c>
      <c r="C530" s="30">
        <f t="shared" si="26"/>
        <v>1665</v>
      </c>
      <c r="D530" s="12" t="str">
        <f t="shared" si="27"/>
        <v>MOBILIARIO</v>
      </c>
      <c r="E530" s="186" t="s">
        <v>76</v>
      </c>
      <c r="F530" s="103" t="s">
        <v>284</v>
      </c>
      <c r="G530" s="40"/>
      <c r="H530" s="41" t="s">
        <v>378</v>
      </c>
      <c r="I530" s="70">
        <v>2020</v>
      </c>
      <c r="J530" s="60"/>
      <c r="K530" s="137"/>
      <c r="L530" s="48" t="s">
        <v>78</v>
      </c>
      <c r="M530" s="48"/>
      <c r="N530" s="39" t="s">
        <v>307</v>
      </c>
      <c r="O530" s="123" t="s">
        <v>307</v>
      </c>
      <c r="P530" s="60"/>
      <c r="Q530" s="131"/>
      <c r="R530" s="131"/>
      <c r="S530" s="48"/>
      <c r="T530" s="131"/>
      <c r="U530" s="219">
        <v>600000</v>
      </c>
      <c r="V530" s="61"/>
      <c r="W530" s="39" t="s">
        <v>308</v>
      </c>
      <c r="X530" s="131"/>
      <c r="Y530" s="52" t="s">
        <v>283</v>
      </c>
      <c r="Z530" s="179"/>
      <c r="AA530" s="153"/>
      <c r="AB530" s="44"/>
      <c r="AC530" s="153"/>
      <c r="AD530" s="153"/>
    </row>
    <row r="531" spans="1:30" x14ac:dyDescent="0.3">
      <c r="A531" s="70">
        <v>4</v>
      </c>
      <c r="B531" s="220" t="s">
        <v>323</v>
      </c>
      <c r="C531" s="30">
        <f t="shared" si="26"/>
        <v>1665</v>
      </c>
      <c r="D531" s="12" t="str">
        <f t="shared" si="27"/>
        <v>MOBILIARIO</v>
      </c>
      <c r="E531" s="186" t="s">
        <v>76</v>
      </c>
      <c r="F531" s="103" t="s">
        <v>284</v>
      </c>
      <c r="G531" s="40"/>
      <c r="H531" s="41" t="s">
        <v>378</v>
      </c>
      <c r="I531" s="70">
        <v>2013</v>
      </c>
      <c r="J531" s="60"/>
      <c r="K531" s="137"/>
      <c r="L531" s="48" t="s">
        <v>78</v>
      </c>
      <c r="M531" s="48"/>
      <c r="N531" s="39" t="s">
        <v>307</v>
      </c>
      <c r="O531" s="123" t="s">
        <v>307</v>
      </c>
      <c r="P531" s="60"/>
      <c r="Q531" s="131"/>
      <c r="R531" s="131"/>
      <c r="S531" s="48"/>
      <c r="T531" s="131"/>
      <c r="U531" s="70">
        <v>350000</v>
      </c>
      <c r="V531" s="61"/>
      <c r="W531" s="39" t="s">
        <v>308</v>
      </c>
      <c r="X531" s="131"/>
      <c r="Y531" s="52" t="s">
        <v>283</v>
      </c>
      <c r="Z531" s="179"/>
      <c r="AA531" s="153"/>
      <c r="AB531" s="44"/>
      <c r="AC531" s="154"/>
      <c r="AD531" s="154"/>
    </row>
    <row r="532" spans="1:30" x14ac:dyDescent="0.3">
      <c r="A532" s="70">
        <v>1</v>
      </c>
      <c r="B532" s="28" t="s">
        <v>236</v>
      </c>
      <c r="C532" s="30">
        <f t="shared" si="26"/>
        <v>1665</v>
      </c>
      <c r="D532" s="12" t="str">
        <f t="shared" si="27"/>
        <v>MOBILIARIO</v>
      </c>
      <c r="E532" s="186" t="s">
        <v>76</v>
      </c>
      <c r="F532" s="103" t="s">
        <v>284</v>
      </c>
      <c r="G532" s="40"/>
      <c r="H532" s="41" t="s">
        <v>378</v>
      </c>
      <c r="I532" s="70">
        <v>2010</v>
      </c>
      <c r="J532" s="60"/>
      <c r="K532" s="137"/>
      <c r="L532" s="48" t="s">
        <v>81</v>
      </c>
      <c r="M532" s="48"/>
      <c r="N532" s="39" t="s">
        <v>307</v>
      </c>
      <c r="O532" s="123" t="s">
        <v>307</v>
      </c>
      <c r="P532" s="60"/>
      <c r="Q532" s="131"/>
      <c r="R532" s="131"/>
      <c r="S532" s="48"/>
      <c r="T532" s="131"/>
      <c r="U532" s="70">
        <v>45000</v>
      </c>
      <c r="V532" s="61"/>
      <c r="W532" s="39" t="s">
        <v>308</v>
      </c>
      <c r="X532" s="131"/>
      <c r="Y532" s="52" t="s">
        <v>283</v>
      </c>
      <c r="Z532" s="179"/>
      <c r="AA532" s="153"/>
      <c r="AB532" s="44"/>
      <c r="AC532" s="153"/>
      <c r="AD532" s="153"/>
    </row>
    <row r="533" spans="1:30" x14ac:dyDescent="0.3">
      <c r="A533" s="221">
        <v>1</v>
      </c>
      <c r="B533" s="28" t="s">
        <v>269</v>
      </c>
      <c r="C533" s="30">
        <f t="shared" si="26"/>
        <v>1670</v>
      </c>
      <c r="D533" s="12" t="str">
        <f t="shared" si="27"/>
        <v>EQUIPO MULTIFUNCIONAL</v>
      </c>
      <c r="E533" s="186" t="s">
        <v>76</v>
      </c>
      <c r="F533" s="103" t="s">
        <v>284</v>
      </c>
      <c r="G533" s="40"/>
      <c r="H533" s="41" t="s">
        <v>378</v>
      </c>
      <c r="I533" s="70">
        <v>2021</v>
      </c>
      <c r="J533" s="60"/>
      <c r="K533" s="137"/>
      <c r="L533" s="48" t="s">
        <v>76</v>
      </c>
      <c r="M533" s="48"/>
      <c r="N533" s="39" t="s">
        <v>307</v>
      </c>
      <c r="O533" s="39" t="s">
        <v>307</v>
      </c>
      <c r="P533" s="60"/>
      <c r="Q533" s="131"/>
      <c r="R533" s="131"/>
      <c r="S533" s="48"/>
      <c r="T533" s="131"/>
      <c r="U533" s="222">
        <v>200000</v>
      </c>
      <c r="V533" s="61"/>
      <c r="W533" s="39" t="s">
        <v>308</v>
      </c>
      <c r="X533" s="131"/>
      <c r="Y533" s="52" t="s">
        <v>283</v>
      </c>
      <c r="Z533" s="179"/>
      <c r="AA533" s="153"/>
      <c r="AB533" s="44"/>
      <c r="AC533" s="153"/>
      <c r="AD533" s="153"/>
    </row>
    <row r="534" spans="1:30" x14ac:dyDescent="0.3">
      <c r="A534" s="223">
        <v>5</v>
      </c>
      <c r="B534" s="131" t="s">
        <v>339</v>
      </c>
      <c r="C534" s="30">
        <f t="shared" si="26"/>
        <v>1670</v>
      </c>
      <c r="D534" s="12" t="str">
        <f t="shared" si="27"/>
        <v>EQUIPO MULTIFUNCIONAL</v>
      </c>
      <c r="E534" s="186" t="s">
        <v>76</v>
      </c>
      <c r="F534" s="103" t="s">
        <v>281</v>
      </c>
      <c r="G534" s="40"/>
      <c r="H534" s="41" t="s">
        <v>378</v>
      </c>
      <c r="I534" s="224">
        <v>43195</v>
      </c>
      <c r="J534" s="60"/>
      <c r="K534" s="137"/>
      <c r="L534" s="48" t="s">
        <v>76</v>
      </c>
      <c r="M534" s="48"/>
      <c r="N534" s="39" t="s">
        <v>307</v>
      </c>
      <c r="O534" s="225" t="s">
        <v>310</v>
      </c>
      <c r="P534" s="60"/>
      <c r="Q534" s="131"/>
      <c r="R534" s="131"/>
      <c r="S534" s="48"/>
      <c r="T534" s="131"/>
      <c r="U534" s="226">
        <v>700000</v>
      </c>
      <c r="V534" s="61"/>
      <c r="W534" s="39" t="s">
        <v>308</v>
      </c>
      <c r="X534" s="131"/>
      <c r="Y534" s="52" t="s">
        <v>283</v>
      </c>
      <c r="Z534" s="179"/>
      <c r="AA534" s="153"/>
      <c r="AB534" s="44"/>
      <c r="AC534" s="154"/>
      <c r="AD534" s="154"/>
    </row>
    <row r="535" spans="1:30" x14ac:dyDescent="0.3">
      <c r="A535" s="223">
        <v>5</v>
      </c>
      <c r="B535" s="131" t="s">
        <v>349</v>
      </c>
      <c r="C535" s="30">
        <f t="shared" si="26"/>
        <v>1670</v>
      </c>
      <c r="D535" s="12" t="str">
        <f t="shared" si="27"/>
        <v>EQUIPO MULTIFUNCIONAL</v>
      </c>
      <c r="E535" s="186" t="s">
        <v>76</v>
      </c>
      <c r="F535" s="103" t="s">
        <v>281</v>
      </c>
      <c r="G535" s="40"/>
      <c r="H535" s="41" t="s">
        <v>378</v>
      </c>
      <c r="I535" s="224">
        <v>43195</v>
      </c>
      <c r="J535" s="60"/>
      <c r="K535" s="137"/>
      <c r="L535" s="48" t="s">
        <v>76</v>
      </c>
      <c r="M535" s="48"/>
      <c r="N535" s="131" t="s">
        <v>180</v>
      </c>
      <c r="O535" s="131" t="s">
        <v>307</v>
      </c>
      <c r="P535" s="60"/>
      <c r="Q535" s="131"/>
      <c r="R535" s="131"/>
      <c r="S535" s="48"/>
      <c r="T535" s="131"/>
      <c r="U535" s="226">
        <v>350000</v>
      </c>
      <c r="V535" s="61"/>
      <c r="W535" s="39" t="s">
        <v>308</v>
      </c>
      <c r="X535" s="131"/>
      <c r="Y535" s="52" t="s">
        <v>283</v>
      </c>
      <c r="Z535" s="179"/>
      <c r="AA535" s="153"/>
      <c r="AB535" s="44"/>
      <c r="AC535" s="153"/>
      <c r="AD535" s="153"/>
    </row>
    <row r="536" spans="1:30" x14ac:dyDescent="0.3">
      <c r="A536" s="223">
        <v>1</v>
      </c>
      <c r="B536" s="131" t="s">
        <v>311</v>
      </c>
      <c r="C536" s="30">
        <v>1670</v>
      </c>
      <c r="D536" s="12" t="str">
        <f t="shared" si="27"/>
        <v>EQUIPO MULTIFUNCIONAL</v>
      </c>
      <c r="E536" s="186" t="s">
        <v>76</v>
      </c>
      <c r="F536" s="103" t="s">
        <v>281</v>
      </c>
      <c r="G536" s="40"/>
      <c r="H536" s="41" t="s">
        <v>378</v>
      </c>
      <c r="I536" s="223">
        <v>2013</v>
      </c>
      <c r="J536" s="60"/>
      <c r="K536" s="137"/>
      <c r="L536" s="48" t="s">
        <v>76</v>
      </c>
      <c r="M536" s="48"/>
      <c r="N536" s="131" t="s">
        <v>180</v>
      </c>
      <c r="O536" s="227">
        <v>7313391224</v>
      </c>
      <c r="P536" s="60"/>
      <c r="Q536" s="131"/>
      <c r="R536" s="131"/>
      <c r="S536" s="48"/>
      <c r="T536" s="131"/>
      <c r="U536" s="226">
        <v>40000</v>
      </c>
      <c r="V536" s="61"/>
      <c r="W536" s="39" t="s">
        <v>308</v>
      </c>
      <c r="X536" s="131"/>
      <c r="Y536" s="52" t="s">
        <v>283</v>
      </c>
      <c r="Z536" s="179"/>
      <c r="AA536" s="153"/>
      <c r="AB536" s="44"/>
      <c r="AC536" s="153"/>
      <c r="AD536" s="153"/>
    </row>
    <row r="537" spans="1:30" x14ac:dyDescent="0.3">
      <c r="A537" s="223">
        <v>1</v>
      </c>
      <c r="B537" s="131" t="s">
        <v>111</v>
      </c>
      <c r="C537" s="30">
        <f t="shared" si="26"/>
        <v>1670</v>
      </c>
      <c r="D537" s="12" t="str">
        <f t="shared" si="27"/>
        <v>EQUIPO MULTIFUNCIONAL</v>
      </c>
      <c r="E537" s="186" t="s">
        <v>76</v>
      </c>
      <c r="F537" s="103" t="s">
        <v>281</v>
      </c>
      <c r="G537" s="40"/>
      <c r="H537" s="41" t="s">
        <v>378</v>
      </c>
      <c r="I537" s="223">
        <v>2013</v>
      </c>
      <c r="J537" s="60"/>
      <c r="K537" s="137"/>
      <c r="L537" s="48" t="s">
        <v>76</v>
      </c>
      <c r="M537" s="48"/>
      <c r="N537" s="39" t="s">
        <v>307</v>
      </c>
      <c r="O537" s="39" t="s">
        <v>307</v>
      </c>
      <c r="P537" s="60"/>
      <c r="Q537" s="131"/>
      <c r="R537" s="131"/>
      <c r="S537" s="48"/>
      <c r="T537" s="131"/>
      <c r="U537" s="226">
        <v>800000</v>
      </c>
      <c r="V537" s="61"/>
      <c r="W537" s="39" t="s">
        <v>308</v>
      </c>
      <c r="X537" s="131"/>
      <c r="Y537" s="52" t="s">
        <v>283</v>
      </c>
      <c r="Z537" s="179"/>
      <c r="AA537" s="153"/>
      <c r="AB537" s="44"/>
      <c r="AC537" s="153"/>
      <c r="AD537" s="153"/>
    </row>
    <row r="538" spans="1:30" x14ac:dyDescent="0.3">
      <c r="A538" s="125">
        <v>1</v>
      </c>
      <c r="B538" s="154" t="s">
        <v>286</v>
      </c>
      <c r="C538" s="127">
        <f t="shared" si="26"/>
        <v>1670</v>
      </c>
      <c r="D538" s="124" t="str">
        <f t="shared" si="27"/>
        <v>EQUIPO MULTIFUNCIONAL</v>
      </c>
      <c r="E538" s="240" t="s">
        <v>76</v>
      </c>
      <c r="F538" s="231" t="s">
        <v>281</v>
      </c>
      <c r="G538" s="232"/>
      <c r="H538" s="241" t="s">
        <v>378</v>
      </c>
      <c r="I538" s="242">
        <v>43893</v>
      </c>
      <c r="J538" s="235"/>
      <c r="K538" s="236"/>
      <c r="L538" s="229" t="s">
        <v>76</v>
      </c>
      <c r="M538" s="229"/>
      <c r="N538" s="154" t="s">
        <v>312</v>
      </c>
      <c r="O538" s="243" t="s">
        <v>307</v>
      </c>
      <c r="P538" s="235"/>
      <c r="Q538" s="154"/>
      <c r="R538" s="154"/>
      <c r="S538" s="229"/>
      <c r="T538" s="154"/>
      <c r="U538" s="244">
        <v>800000</v>
      </c>
      <c r="V538" s="245"/>
      <c r="W538" s="243" t="s">
        <v>308</v>
      </c>
      <c r="X538" s="154"/>
      <c r="Y538" s="246" t="s">
        <v>283</v>
      </c>
      <c r="Z538" s="192"/>
      <c r="AA538" s="153"/>
      <c r="AB538" s="185"/>
      <c r="AC538" s="153"/>
      <c r="AD538" s="153"/>
    </row>
    <row r="539" spans="1:30" x14ac:dyDescent="0.3">
      <c r="A539" s="223">
        <v>9</v>
      </c>
      <c r="B539" s="131" t="s">
        <v>98</v>
      </c>
      <c r="C539" s="30">
        <v>1655</v>
      </c>
      <c r="D539" s="13" t="str">
        <f>+IF(C539=1665,"MOBILIARIO",IF(C539=1660,"EQUIPO LABORATORIO",IF(C539=1655,"EQUIPO EDUCACION FISICA",IF(C539=1670,"EQUIPO MULTIFUNCIONAL",IF(C539=1680,"EQUIPO DE COCINA","NA")))))</f>
        <v>EQUIPO EDUCACION FISICA</v>
      </c>
      <c r="E539" s="106" t="s">
        <v>76</v>
      </c>
      <c r="F539" s="5" t="s">
        <v>426</v>
      </c>
      <c r="G539" s="15"/>
      <c r="H539" s="41" t="s">
        <v>378</v>
      </c>
      <c r="I539" s="167">
        <v>45674</v>
      </c>
      <c r="J539" s="12"/>
      <c r="K539" s="14"/>
      <c r="L539" s="48" t="s">
        <v>78</v>
      </c>
      <c r="M539" s="12"/>
      <c r="N539" s="39" t="s">
        <v>307</v>
      </c>
      <c r="O539" s="39" t="s">
        <v>307</v>
      </c>
      <c r="P539" s="12"/>
      <c r="Q539" s="12"/>
      <c r="R539" s="12"/>
      <c r="S539" s="12"/>
      <c r="T539" s="12"/>
      <c r="U539" s="12"/>
      <c r="V539" s="14"/>
      <c r="W539" s="39" t="s">
        <v>308</v>
      </c>
      <c r="X539" s="12"/>
      <c r="Y539" s="82" t="s">
        <v>427</v>
      </c>
    </row>
    <row r="540" spans="1:30" x14ac:dyDescent="0.3">
      <c r="A540" s="223">
        <v>1</v>
      </c>
      <c r="B540" s="131" t="s">
        <v>428</v>
      </c>
      <c r="C540" s="30">
        <v>1655</v>
      </c>
      <c r="D540" s="13" t="str">
        <f t="shared" ref="D540:D563" si="28">+IF(C540=1665,"MOBILIARIO",IF(C540=1660,"EQUIPO LABORATORIO",IF(C540=1655,"EQUIPO EDUCACION FISICA",IF(C540=1670,"EQUIPO MULTIFUNCIONAL",IF(C540=1680,"EQUIPO DE COCINA","NA")))))</f>
        <v>EQUIPO EDUCACION FISICA</v>
      </c>
      <c r="E540" s="106" t="s">
        <v>76</v>
      </c>
      <c r="F540" s="5" t="s">
        <v>426</v>
      </c>
      <c r="G540" s="15"/>
      <c r="H540" s="41" t="s">
        <v>378</v>
      </c>
      <c r="I540" s="167">
        <v>45674</v>
      </c>
      <c r="J540" s="12"/>
      <c r="K540" s="14"/>
      <c r="L540" s="48" t="s">
        <v>78</v>
      </c>
      <c r="M540" s="12"/>
      <c r="N540" s="39" t="s">
        <v>307</v>
      </c>
      <c r="O540" s="39" t="s">
        <v>307</v>
      </c>
      <c r="P540" s="12"/>
      <c r="Q540" s="12"/>
      <c r="R540" s="12"/>
      <c r="S540" s="12"/>
      <c r="T540" s="12"/>
      <c r="U540" s="12"/>
      <c r="V540" s="14"/>
      <c r="W540" s="39" t="s">
        <v>308</v>
      </c>
      <c r="X540" s="12"/>
      <c r="Y540" s="82" t="s">
        <v>427</v>
      </c>
    </row>
    <row r="541" spans="1:30" x14ac:dyDescent="0.3">
      <c r="A541" s="223">
        <v>1</v>
      </c>
      <c r="B541" s="131" t="s">
        <v>242</v>
      </c>
      <c r="C541" s="30">
        <v>1655</v>
      </c>
      <c r="D541" s="13" t="str">
        <f t="shared" si="28"/>
        <v>EQUIPO EDUCACION FISICA</v>
      </c>
      <c r="E541" s="106" t="s">
        <v>76</v>
      </c>
      <c r="F541" s="5" t="s">
        <v>426</v>
      </c>
      <c r="G541" s="15"/>
      <c r="H541" s="41" t="s">
        <v>378</v>
      </c>
      <c r="I541" s="167">
        <v>45674</v>
      </c>
      <c r="J541" s="12"/>
      <c r="K541" s="14"/>
      <c r="L541" s="48" t="s">
        <v>78</v>
      </c>
      <c r="M541" s="12"/>
      <c r="N541" s="39" t="s">
        <v>307</v>
      </c>
      <c r="O541" s="39" t="s">
        <v>307</v>
      </c>
      <c r="P541" s="12"/>
      <c r="Q541" s="12"/>
      <c r="R541" s="12"/>
      <c r="S541" s="12"/>
      <c r="T541" s="12"/>
      <c r="U541" s="12"/>
      <c r="V541" s="14"/>
      <c r="W541" s="39" t="s">
        <v>308</v>
      </c>
      <c r="X541" s="12"/>
      <c r="Y541" s="82" t="s">
        <v>427</v>
      </c>
    </row>
    <row r="542" spans="1:30" x14ac:dyDescent="0.3">
      <c r="A542" s="223">
        <v>1</v>
      </c>
      <c r="B542" s="131" t="s">
        <v>399</v>
      </c>
      <c r="C542" s="30">
        <v>1655</v>
      </c>
      <c r="D542" s="13" t="str">
        <f t="shared" si="28"/>
        <v>EQUIPO EDUCACION FISICA</v>
      </c>
      <c r="E542" s="106" t="s">
        <v>76</v>
      </c>
      <c r="F542" s="5" t="s">
        <v>426</v>
      </c>
      <c r="G542" s="15"/>
      <c r="H542" s="41" t="s">
        <v>378</v>
      </c>
      <c r="I542" s="167">
        <v>45674</v>
      </c>
      <c r="J542" s="12"/>
      <c r="K542" s="14"/>
      <c r="L542" s="48" t="s">
        <v>78</v>
      </c>
      <c r="M542" s="12"/>
      <c r="N542" s="39" t="s">
        <v>307</v>
      </c>
      <c r="O542" s="39" t="s">
        <v>307</v>
      </c>
      <c r="P542" s="12"/>
      <c r="Q542" s="12"/>
      <c r="R542" s="12"/>
      <c r="S542" s="12"/>
      <c r="T542" s="12"/>
      <c r="U542" s="12"/>
      <c r="V542" s="14"/>
      <c r="W542" s="39" t="s">
        <v>308</v>
      </c>
      <c r="X542" s="12"/>
      <c r="Y542" s="82" t="s">
        <v>427</v>
      </c>
    </row>
    <row r="543" spans="1:30" x14ac:dyDescent="0.3">
      <c r="A543" s="223">
        <v>1</v>
      </c>
      <c r="B543" s="131" t="s">
        <v>401</v>
      </c>
      <c r="C543" s="30">
        <v>1655</v>
      </c>
      <c r="D543" s="13" t="str">
        <f t="shared" si="28"/>
        <v>EQUIPO EDUCACION FISICA</v>
      </c>
      <c r="E543" s="106" t="s">
        <v>76</v>
      </c>
      <c r="F543" s="5" t="s">
        <v>426</v>
      </c>
      <c r="G543" s="15"/>
      <c r="H543" s="41" t="s">
        <v>378</v>
      </c>
      <c r="I543" s="167">
        <v>45674</v>
      </c>
      <c r="J543" s="12"/>
      <c r="K543" s="14"/>
      <c r="L543" s="48" t="s">
        <v>78</v>
      </c>
      <c r="M543" s="12"/>
      <c r="N543" s="39" t="s">
        <v>307</v>
      </c>
      <c r="O543" s="39" t="s">
        <v>307</v>
      </c>
      <c r="P543" s="12"/>
      <c r="Q543" s="12"/>
      <c r="R543" s="12"/>
      <c r="S543" s="12"/>
      <c r="T543" s="12"/>
      <c r="U543" s="12"/>
      <c r="V543" s="14"/>
      <c r="W543" s="39" t="s">
        <v>308</v>
      </c>
      <c r="X543" s="12"/>
      <c r="Y543" s="82" t="s">
        <v>427</v>
      </c>
    </row>
    <row r="544" spans="1:30" x14ac:dyDescent="0.3">
      <c r="A544" s="82">
        <v>12</v>
      </c>
      <c r="B544" s="12" t="s">
        <v>317</v>
      </c>
      <c r="C544" s="30">
        <f t="shared" ref="C544:C563" si="29">+IF(OR(ISNUMBER(SEARCH("BOTIQUIN",B544)),ISNUMBER(SEARCH("SILLA",B544)),ISNUMBER(SEARCH("MESA",B544)),ISNUMBER(SEARCH("GABETERO",B544)),ISNUMBER(SEARCH("ARMARIO",B544)),ISNUMBER(SEARCH("ESTANTE",B544)), ISNUMBER(SEARCH("ESCRITORIO",B544)), ISNUMBER(SEARCH("VENTILADOR",B544)), ISNUMBER(SEARCH("CAMA",B544)), ISNUMBER(SEARCH("COLCHO",B544)), ISNUMBER(SEARCH("ACRILICO",B544)),ISNUMBER(SEARCH("EXTINTOR",B544))),1665,IF(OR(ISNUMBER(SEARCH("BURETA",B544)),ISNUMBER(SEARCH("REACTIVO",B544)),ISNUMBER(SEARCH("DECANTACION",B544)),ISNUMBER(SEARCH("GRADILLA",B544)),ISNUMBER(SEARCH("ENSAYO",B544)),ISNUMBER(SEARCH("MATRAZ",B544)),ISNUMBER(SEARCH("AFORADO",B544)),ISNUMBER(SEARCH("DIGITACION",B544)),ISNUMBER(SEARCH("CONDENSADOR",B544)),ISNUMBER(SEARCH("PROBETA",B544)),ISNUMBER(SEARCH("TERMOMETRO",B544)), ISNUMBER(SEARCH("PIPETA",B544)), ISNUMBER(SEARCH("UNION CN",B544))),1660,IF(OR(ISNUMBER(SEARCH("ARO",B544)),ISNUMBER(SEARCH("CONO",B544)),ISNUMBER(SEARCH("JABALINA",B544)),ISNUMBER(SEARCH("DISCO",B544)),ISNUMBER(SEARCH("BALA",B544)),ISNUMBER(SEARCH("TRAJE",B544)),ISNUMBER(SEARCH("FALDA",B544)),ISNUMBER(SEARCH("SOMBRERO",B544)),ISNUMBER(SEARCH("BALON",B544))),1655,IF(OR(ISNUMBER(SEARCH("PARLANTE",B544)),ISNUMBER(SEARCH("REGULADOR",B544)),ISNUMBER(SEARCH("BAFLE",B544)),ISNUMBER(SEARCH("PORTATIL",B544)),ISNUMBER(SEARCH("ROUTER",B544)),ISNUMBER(SEARCH("CARGADOR",B544)),ISNUMBER(SEARCH("SONIDO",B544)),ISNUMBER(SEARCH("TELEVISOR",B544)),ISNUMBER(SEARCH("IMPRESORA",B544)),ISNUMBER(SEARCH("TELEVISOR",B544)),ISNUMBER(SEARCH("BEAM",B544)),ISNUMBER(SEARCH("TELEVISOR",B544)),ISNUMBER(SEARCH("MICROFONO",B544)), ISNUMBER(SEARCH("DVD",B544)), ISNUMBER(SEARCH("GRABADORA",B544)), ISNUMBER(SEARCH("MOUSE",B544))),1670,IF(OR(ISNUMBER(SEARCH("LICUADORA",B544)),ISNUMBER(SEARCH("MEDIDOR",B544)),ISNUMBER(SEARCH("OLLA",B544)),ISNUMBER(SEARCH("CALDERO",B544)),ISNUMBER(SEARCH("ESTUFA",B544)),ISNUMBER(SEARCH("NEVERA",B544)),ISNUMBER(SEARCH("CONGELADOR",B544)), ISNUMBER(SEARCH("BASCULA",B544)), ISNUMBER(SEARCH("CILINDRO",B544))),1680,0)))))</f>
        <v>1665</v>
      </c>
      <c r="D544" s="12" t="str">
        <f t="shared" si="28"/>
        <v>MOBILIARIO</v>
      </c>
      <c r="E544" s="106" t="s">
        <v>76</v>
      </c>
      <c r="F544" s="12" t="s">
        <v>77</v>
      </c>
      <c r="G544" s="12"/>
      <c r="H544" s="15" t="s">
        <v>379</v>
      </c>
      <c r="I544" s="12"/>
      <c r="J544" s="12"/>
      <c r="K544" s="12"/>
      <c r="L544" s="12" t="s">
        <v>78</v>
      </c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 t="s">
        <v>380</v>
      </c>
      <c r="X544" s="12"/>
      <c r="Y544" s="12"/>
    </row>
    <row r="545" spans="1:25" x14ac:dyDescent="0.3">
      <c r="A545" s="82">
        <v>4</v>
      </c>
      <c r="B545" s="12" t="s">
        <v>323</v>
      </c>
      <c r="C545" s="30">
        <f t="shared" si="29"/>
        <v>1665</v>
      </c>
      <c r="D545" s="12" t="str">
        <f t="shared" si="28"/>
        <v>MOBILIARIO</v>
      </c>
      <c r="E545" s="106" t="s">
        <v>76</v>
      </c>
      <c r="F545" s="12" t="s">
        <v>77</v>
      </c>
      <c r="G545" s="12"/>
      <c r="H545" s="15" t="s">
        <v>379</v>
      </c>
      <c r="I545" s="12"/>
      <c r="J545" s="12"/>
      <c r="K545" s="12"/>
      <c r="L545" s="12" t="s">
        <v>81</v>
      </c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 t="s">
        <v>380</v>
      </c>
      <c r="X545" s="12"/>
      <c r="Y545" s="12"/>
    </row>
    <row r="546" spans="1:25" x14ac:dyDescent="0.3">
      <c r="A546" s="82">
        <v>1</v>
      </c>
      <c r="B546" s="12" t="s">
        <v>274</v>
      </c>
      <c r="C546" s="30">
        <f t="shared" si="29"/>
        <v>1665</v>
      </c>
      <c r="D546" s="12" t="str">
        <f t="shared" si="28"/>
        <v>MOBILIARIO</v>
      </c>
      <c r="E546" s="106" t="s">
        <v>76</v>
      </c>
      <c r="F546" s="12" t="s">
        <v>77</v>
      </c>
      <c r="G546" s="12"/>
      <c r="H546" s="15" t="s">
        <v>379</v>
      </c>
      <c r="I546" s="12"/>
      <c r="J546" s="12"/>
      <c r="K546" s="12"/>
      <c r="L546" s="12" t="s">
        <v>81</v>
      </c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 t="s">
        <v>380</v>
      </c>
      <c r="X546" s="12"/>
      <c r="Y546" s="12"/>
    </row>
    <row r="547" spans="1:25" x14ac:dyDescent="0.3">
      <c r="A547" s="82">
        <v>12</v>
      </c>
      <c r="B547" s="12" t="s">
        <v>187</v>
      </c>
      <c r="C547" s="30">
        <f t="shared" si="29"/>
        <v>1665</v>
      </c>
      <c r="D547" s="12" t="str">
        <f t="shared" si="28"/>
        <v>MOBILIARIO</v>
      </c>
      <c r="E547" s="106" t="s">
        <v>76</v>
      </c>
      <c r="F547" s="12" t="s">
        <v>77</v>
      </c>
      <c r="G547" s="12"/>
      <c r="H547" s="15" t="s">
        <v>379</v>
      </c>
      <c r="I547" s="12"/>
      <c r="J547" s="12"/>
      <c r="K547" s="12"/>
      <c r="L547" s="12" t="s">
        <v>78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 t="s">
        <v>380</v>
      </c>
      <c r="X547" s="12"/>
      <c r="Y547" s="12"/>
    </row>
    <row r="548" spans="1:25" x14ac:dyDescent="0.3">
      <c r="A548" s="82">
        <v>10</v>
      </c>
      <c r="B548" s="12" t="s">
        <v>319</v>
      </c>
      <c r="C548" s="30">
        <f t="shared" si="29"/>
        <v>1665</v>
      </c>
      <c r="D548" s="12" t="str">
        <f t="shared" si="28"/>
        <v>MOBILIARIO</v>
      </c>
      <c r="E548" s="106" t="s">
        <v>76</v>
      </c>
      <c r="F548" s="12" t="s">
        <v>77</v>
      </c>
      <c r="G548" s="12"/>
      <c r="H548" s="15" t="s">
        <v>379</v>
      </c>
      <c r="I548" s="12"/>
      <c r="J548" s="12"/>
      <c r="K548" s="12"/>
      <c r="L548" s="12" t="s">
        <v>78</v>
      </c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 t="s">
        <v>380</v>
      </c>
      <c r="X548" s="12"/>
      <c r="Y548" s="12"/>
    </row>
    <row r="549" spans="1:25" x14ac:dyDescent="0.3">
      <c r="A549" s="82">
        <v>1</v>
      </c>
      <c r="B549" s="12" t="s">
        <v>320</v>
      </c>
      <c r="C549" s="30">
        <f t="shared" si="29"/>
        <v>1665</v>
      </c>
      <c r="D549" s="12" t="str">
        <f t="shared" si="28"/>
        <v>MOBILIARIO</v>
      </c>
      <c r="E549" s="106" t="s">
        <v>76</v>
      </c>
      <c r="F549" s="12" t="s">
        <v>77</v>
      </c>
      <c r="G549" s="12"/>
      <c r="H549" s="15" t="s">
        <v>379</v>
      </c>
      <c r="I549" s="12"/>
      <c r="J549" s="12"/>
      <c r="K549" s="12"/>
      <c r="L549" s="12" t="s">
        <v>81</v>
      </c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 t="s">
        <v>380</v>
      </c>
      <c r="X549" s="12"/>
      <c r="Y549" s="12"/>
    </row>
    <row r="550" spans="1:25" x14ac:dyDescent="0.3">
      <c r="A550" s="82">
        <v>1</v>
      </c>
      <c r="B550" s="12" t="s">
        <v>336</v>
      </c>
      <c r="C550" s="30">
        <f t="shared" si="29"/>
        <v>1665</v>
      </c>
      <c r="D550" s="12" t="str">
        <f t="shared" si="28"/>
        <v>MOBILIARIO</v>
      </c>
      <c r="E550" s="106" t="s">
        <v>76</v>
      </c>
      <c r="F550" s="12" t="s">
        <v>77</v>
      </c>
      <c r="G550" s="12"/>
      <c r="H550" s="15" t="s">
        <v>379</v>
      </c>
      <c r="I550" s="12"/>
      <c r="J550" s="12"/>
      <c r="K550" s="12"/>
      <c r="L550" s="12" t="s">
        <v>81</v>
      </c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 t="s">
        <v>380</v>
      </c>
      <c r="X550" s="12"/>
      <c r="Y550" s="12"/>
    </row>
    <row r="551" spans="1:25" x14ac:dyDescent="0.3">
      <c r="A551" s="82">
        <v>2</v>
      </c>
      <c r="B551" s="12" t="s">
        <v>242</v>
      </c>
      <c r="C551" s="30">
        <f t="shared" si="29"/>
        <v>1655</v>
      </c>
      <c r="D551" s="12" t="str">
        <f t="shared" si="28"/>
        <v>EQUIPO EDUCACION FISICA</v>
      </c>
      <c r="E551" s="106" t="s">
        <v>76</v>
      </c>
      <c r="F551" s="12" t="s">
        <v>97</v>
      </c>
      <c r="G551" s="12"/>
      <c r="H551" s="15" t="s">
        <v>379</v>
      </c>
      <c r="I551" s="12"/>
      <c r="J551" s="12"/>
      <c r="K551" s="12"/>
      <c r="L551" s="12" t="s">
        <v>81</v>
      </c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 t="s">
        <v>380</v>
      </c>
      <c r="X551" s="12"/>
      <c r="Y551" s="12" t="s">
        <v>429</v>
      </c>
    </row>
    <row r="552" spans="1:25" x14ac:dyDescent="0.3">
      <c r="A552" s="82">
        <v>18</v>
      </c>
      <c r="B552" s="12" t="s">
        <v>331</v>
      </c>
      <c r="C552" s="30">
        <f t="shared" si="29"/>
        <v>1655</v>
      </c>
      <c r="D552" s="12" t="str">
        <f t="shared" si="28"/>
        <v>EQUIPO EDUCACION FISICA</v>
      </c>
      <c r="E552" s="106" t="s">
        <v>76</v>
      </c>
      <c r="F552" s="12" t="s">
        <v>97</v>
      </c>
      <c r="G552" s="12"/>
      <c r="H552" s="15" t="s">
        <v>379</v>
      </c>
      <c r="I552" s="12"/>
      <c r="J552" s="12"/>
      <c r="K552" s="12"/>
      <c r="L552" s="12" t="s">
        <v>78</v>
      </c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 t="s">
        <v>380</v>
      </c>
      <c r="X552" s="12"/>
      <c r="Y552" s="12" t="s">
        <v>429</v>
      </c>
    </row>
    <row r="553" spans="1:25" x14ac:dyDescent="0.3">
      <c r="A553" s="82">
        <v>1</v>
      </c>
      <c r="B553" s="12" t="s">
        <v>156</v>
      </c>
      <c r="C553" s="30">
        <f t="shared" si="29"/>
        <v>1670</v>
      </c>
      <c r="D553" s="12" t="str">
        <f t="shared" si="28"/>
        <v>EQUIPO MULTIFUNCIONAL</v>
      </c>
      <c r="E553" s="106" t="s">
        <v>76</v>
      </c>
      <c r="F553" s="12" t="s">
        <v>107</v>
      </c>
      <c r="G553" s="12"/>
      <c r="H553" s="15" t="s">
        <v>379</v>
      </c>
      <c r="I553" s="12"/>
      <c r="J553" s="12"/>
      <c r="K553" s="12"/>
      <c r="L553" s="12" t="s">
        <v>78</v>
      </c>
      <c r="M553" s="12"/>
      <c r="N553" s="12" t="s">
        <v>113</v>
      </c>
      <c r="O553" s="12"/>
      <c r="P553" s="12"/>
      <c r="Q553" s="12"/>
      <c r="R553" s="12"/>
      <c r="S553" s="12"/>
      <c r="T553" s="12"/>
      <c r="U553" s="12"/>
      <c r="V553" s="12"/>
      <c r="W553" s="12" t="s">
        <v>380</v>
      </c>
      <c r="X553" s="12"/>
      <c r="Y553" s="12"/>
    </row>
    <row r="554" spans="1:25" x14ac:dyDescent="0.3">
      <c r="A554" s="82">
        <v>1</v>
      </c>
      <c r="B554" s="12" t="s">
        <v>114</v>
      </c>
      <c r="C554" s="30">
        <f t="shared" si="29"/>
        <v>1670</v>
      </c>
      <c r="D554" s="12" t="str">
        <f t="shared" si="28"/>
        <v>EQUIPO MULTIFUNCIONAL</v>
      </c>
      <c r="E554" s="106" t="s">
        <v>76</v>
      </c>
      <c r="F554" s="12" t="s">
        <v>107</v>
      </c>
      <c r="G554" s="12"/>
      <c r="H554" s="15" t="s">
        <v>379</v>
      </c>
      <c r="I554" s="12"/>
      <c r="J554" s="12"/>
      <c r="K554" s="12"/>
      <c r="L554" s="12" t="s">
        <v>78</v>
      </c>
      <c r="M554" s="12"/>
      <c r="N554" s="12" t="s">
        <v>115</v>
      </c>
      <c r="O554" s="12"/>
      <c r="P554" s="12"/>
      <c r="Q554" s="12"/>
      <c r="R554" s="12"/>
      <c r="S554" s="12"/>
      <c r="T554" s="12"/>
      <c r="U554" s="12"/>
      <c r="V554" s="12"/>
      <c r="W554" s="12" t="s">
        <v>380</v>
      </c>
      <c r="X554" s="12"/>
      <c r="Y554" s="12"/>
    </row>
    <row r="555" spans="1:25" x14ac:dyDescent="0.3">
      <c r="A555" s="82">
        <v>5</v>
      </c>
      <c r="B555" s="12" t="s">
        <v>339</v>
      </c>
      <c r="C555" s="30">
        <f t="shared" si="29"/>
        <v>1670</v>
      </c>
      <c r="D555" s="12" t="str">
        <f t="shared" si="28"/>
        <v>EQUIPO MULTIFUNCIONAL</v>
      </c>
      <c r="E555" s="106" t="s">
        <v>76</v>
      </c>
      <c r="F555" s="12" t="s">
        <v>107</v>
      </c>
      <c r="G555" s="12"/>
      <c r="H555" s="15" t="s">
        <v>379</v>
      </c>
      <c r="I555" s="12"/>
      <c r="J555" s="12"/>
      <c r="K555" s="12"/>
      <c r="L555" s="12" t="s">
        <v>76</v>
      </c>
      <c r="M555" s="12"/>
      <c r="N555" s="12" t="s">
        <v>120</v>
      </c>
      <c r="O555" s="12"/>
      <c r="P555" s="12"/>
      <c r="Q555" s="12"/>
      <c r="R555" s="12"/>
      <c r="S555" s="12"/>
      <c r="T555" s="12"/>
      <c r="U555" s="12"/>
      <c r="V555" s="12"/>
      <c r="W555" s="12" t="s">
        <v>380</v>
      </c>
      <c r="X555" s="12"/>
      <c r="Y555" s="12"/>
    </row>
    <row r="556" spans="1:25" x14ac:dyDescent="0.3">
      <c r="A556" s="82">
        <v>5</v>
      </c>
      <c r="B556" s="12" t="s">
        <v>123</v>
      </c>
      <c r="C556" s="30">
        <f t="shared" si="29"/>
        <v>1670</v>
      </c>
      <c r="D556" s="12" t="str">
        <f t="shared" si="28"/>
        <v>EQUIPO MULTIFUNCIONAL</v>
      </c>
      <c r="E556" s="106" t="s">
        <v>76</v>
      </c>
      <c r="F556" s="12" t="s">
        <v>107</v>
      </c>
      <c r="G556" s="12"/>
      <c r="H556" s="15" t="s">
        <v>379</v>
      </c>
      <c r="I556" s="12"/>
      <c r="J556" s="12"/>
      <c r="K556" s="12"/>
      <c r="L556" s="12" t="s">
        <v>81</v>
      </c>
      <c r="M556" s="12"/>
      <c r="N556" s="12" t="s">
        <v>120</v>
      </c>
      <c r="O556" s="12"/>
      <c r="P556" s="12"/>
      <c r="Q556" s="12"/>
      <c r="R556" s="12"/>
      <c r="S556" s="12"/>
      <c r="T556" s="12"/>
      <c r="U556" s="12"/>
      <c r="V556" s="12"/>
      <c r="W556" s="12" t="s">
        <v>380</v>
      </c>
      <c r="X556" s="12"/>
      <c r="Y556" s="12"/>
    </row>
    <row r="557" spans="1:25" x14ac:dyDescent="0.3">
      <c r="A557" s="82">
        <v>1</v>
      </c>
      <c r="B557" s="33" t="s">
        <v>166</v>
      </c>
      <c r="C557" s="30">
        <f t="shared" si="29"/>
        <v>1680</v>
      </c>
      <c r="D557" s="12" t="str">
        <f t="shared" si="28"/>
        <v>EQUIPO DE COCINA</v>
      </c>
      <c r="E557" s="106" t="s">
        <v>76</v>
      </c>
      <c r="F557" s="12" t="s">
        <v>126</v>
      </c>
      <c r="G557" s="12"/>
      <c r="H557" s="15" t="s">
        <v>379</v>
      </c>
      <c r="I557" s="12"/>
      <c r="J557" s="12"/>
      <c r="K557" s="12"/>
      <c r="L557" s="70" t="s">
        <v>78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 t="s">
        <v>380</v>
      </c>
      <c r="X557" s="12"/>
      <c r="Y557" s="12"/>
    </row>
    <row r="558" spans="1:25" x14ac:dyDescent="0.3">
      <c r="A558" s="82">
        <v>4</v>
      </c>
      <c r="B558" s="33" t="s">
        <v>341</v>
      </c>
      <c r="C558" s="30">
        <f t="shared" si="29"/>
        <v>1680</v>
      </c>
      <c r="D558" s="12" t="str">
        <f t="shared" si="28"/>
        <v>EQUIPO DE COCINA</v>
      </c>
      <c r="E558" s="106" t="s">
        <v>76</v>
      </c>
      <c r="F558" s="12" t="s">
        <v>126</v>
      </c>
      <c r="G558" s="12"/>
      <c r="H558" s="15" t="s">
        <v>379</v>
      </c>
      <c r="I558" s="12"/>
      <c r="J558" s="12"/>
      <c r="K558" s="12"/>
      <c r="L558" s="70" t="s">
        <v>78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 t="s">
        <v>380</v>
      </c>
      <c r="X558" s="12"/>
      <c r="Y558" s="12"/>
    </row>
    <row r="559" spans="1:25" x14ac:dyDescent="0.3">
      <c r="A559" s="82">
        <v>2</v>
      </c>
      <c r="B559" s="33" t="s">
        <v>343</v>
      </c>
      <c r="C559" s="30">
        <f t="shared" si="29"/>
        <v>1680</v>
      </c>
      <c r="D559" s="12" t="str">
        <f t="shared" si="28"/>
        <v>EQUIPO DE COCINA</v>
      </c>
      <c r="E559" s="106" t="s">
        <v>76</v>
      </c>
      <c r="F559" s="12" t="s">
        <v>126</v>
      </c>
      <c r="G559" s="12"/>
      <c r="H559" s="15" t="s">
        <v>379</v>
      </c>
      <c r="I559" s="12"/>
      <c r="J559" s="12"/>
      <c r="K559" s="12"/>
      <c r="L559" s="70" t="s">
        <v>78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 t="s">
        <v>380</v>
      </c>
      <c r="X559" s="12"/>
      <c r="Y559" s="12"/>
    </row>
    <row r="560" spans="1:25" x14ac:dyDescent="0.3">
      <c r="A560" s="82">
        <v>1</v>
      </c>
      <c r="B560" s="33" t="s">
        <v>345</v>
      </c>
      <c r="C560" s="30">
        <f t="shared" si="29"/>
        <v>1680</v>
      </c>
      <c r="D560" s="12" t="str">
        <f t="shared" si="28"/>
        <v>EQUIPO DE COCINA</v>
      </c>
      <c r="E560" s="106" t="s">
        <v>76</v>
      </c>
      <c r="F560" s="12" t="s">
        <v>126</v>
      </c>
      <c r="G560" s="12"/>
      <c r="H560" s="15" t="s">
        <v>379</v>
      </c>
      <c r="I560" s="12"/>
      <c r="J560" s="12"/>
      <c r="K560" s="12"/>
      <c r="L560" s="70" t="s">
        <v>81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 t="s">
        <v>380</v>
      </c>
      <c r="X560" s="12"/>
      <c r="Y560" s="12"/>
    </row>
    <row r="561" spans="1:25" x14ac:dyDescent="0.3">
      <c r="A561" s="82">
        <v>1</v>
      </c>
      <c r="B561" s="33" t="s">
        <v>130</v>
      </c>
      <c r="C561" s="30">
        <f t="shared" si="29"/>
        <v>1680</v>
      </c>
      <c r="D561" s="12" t="str">
        <f t="shared" si="28"/>
        <v>EQUIPO DE COCINA</v>
      </c>
      <c r="E561" s="106" t="s">
        <v>76</v>
      </c>
      <c r="F561" s="12" t="s">
        <v>126</v>
      </c>
      <c r="G561" s="12"/>
      <c r="H561" s="15" t="s">
        <v>379</v>
      </c>
      <c r="I561" s="12"/>
      <c r="J561" s="12"/>
      <c r="K561" s="12"/>
      <c r="L561" s="70" t="s">
        <v>78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 t="s">
        <v>380</v>
      </c>
      <c r="X561" s="12"/>
      <c r="Y561" s="12"/>
    </row>
    <row r="562" spans="1:25" x14ac:dyDescent="0.3">
      <c r="A562" s="82">
        <v>1</v>
      </c>
      <c r="B562" s="33" t="s">
        <v>430</v>
      </c>
      <c r="C562" s="30">
        <f t="shared" si="29"/>
        <v>1670</v>
      </c>
      <c r="D562" s="13" t="str">
        <f t="shared" si="28"/>
        <v>EQUIPO MULTIFUNCIONAL</v>
      </c>
      <c r="E562" s="21" t="s">
        <v>76</v>
      </c>
      <c r="F562" s="2" t="s">
        <v>77</v>
      </c>
      <c r="H562" s="3" t="s">
        <v>379</v>
      </c>
      <c r="L562" s="247" t="s">
        <v>78</v>
      </c>
      <c r="N562" t="s">
        <v>431</v>
      </c>
      <c r="W562" s="248" t="s">
        <v>380</v>
      </c>
      <c r="Y562" t="s">
        <v>293</v>
      </c>
    </row>
    <row r="563" spans="1:25" x14ac:dyDescent="0.3">
      <c r="A563" s="82">
        <v>2</v>
      </c>
      <c r="B563" s="33" t="s">
        <v>432</v>
      </c>
      <c r="C563" s="30">
        <f t="shared" si="29"/>
        <v>1665</v>
      </c>
      <c r="D563" s="13" t="str">
        <f t="shared" si="28"/>
        <v>MOBILIARIO</v>
      </c>
      <c r="E563" s="21" t="s">
        <v>76</v>
      </c>
      <c r="F563" s="2" t="s">
        <v>97</v>
      </c>
      <c r="H563" s="3" t="s">
        <v>379</v>
      </c>
      <c r="L563" s="247" t="s">
        <v>78</v>
      </c>
      <c r="W563" s="248" t="s">
        <v>380</v>
      </c>
      <c r="Y563" t="s">
        <v>429</v>
      </c>
    </row>
    <row r="564" spans="1:25" x14ac:dyDescent="0.3">
      <c r="A564" s="82">
        <v>1</v>
      </c>
      <c r="B564" s="12" t="s">
        <v>322</v>
      </c>
      <c r="C564" s="30">
        <f t="shared" ref="C564:C570" si="30">+IF(OR(ISNUMBER(SEARCH("BOTIQUIN",B564)),ISNUMBER(SEARCH("SILLA",B564)),ISNUMBER(SEARCH("MESA",B564)),ISNUMBER(SEARCH("GABETERO",B564)),ISNUMBER(SEARCH("ARMARIO",B564)),ISNUMBER(SEARCH("ESTANTE",B564)), ISNUMBER(SEARCH("ESCRITORIO",B564)), ISNUMBER(SEARCH("VENTILADOR",B564)), ISNUMBER(SEARCH("CAMA",B564)), ISNUMBER(SEARCH("COLCHO",B564)), ISNUMBER(SEARCH("ACRILICO",B564)),ISNUMBER(SEARCH("EXTINTOR",B564))),1665,IF(OR(ISNUMBER(SEARCH("BURETA",B564)),ISNUMBER(SEARCH("REACTIVO",B564)),ISNUMBER(SEARCH("DECANTACION",B564)),ISNUMBER(SEARCH("GRADILLA",B564)),ISNUMBER(SEARCH("ENSAYO",B564)),ISNUMBER(SEARCH("MATRAZ",B564)),ISNUMBER(SEARCH("AFORADO",B564)),ISNUMBER(SEARCH("DIGITACION",B564)),ISNUMBER(SEARCH("CONDENSADOR",B564)),ISNUMBER(SEARCH("PROBETA",B564)),ISNUMBER(SEARCH("TERMOMETRO",B564)), ISNUMBER(SEARCH("PIPETA",B564)), ISNUMBER(SEARCH("UNION CN",B564))),1660,IF(OR(ISNUMBER(SEARCH("ARO",B564)),ISNUMBER(SEARCH("CONO",B564)),ISNUMBER(SEARCH("JABALINA",B564)),ISNUMBER(SEARCH("DISCO",B564)),ISNUMBER(SEARCH("BALA",B564)),ISNUMBER(SEARCH("TRAJE",B564)),ISNUMBER(SEARCH("FALDA",B564)),ISNUMBER(SEARCH("SOMBRERO",B564)),ISNUMBER(SEARCH("BALON",B564))),1655,IF(OR(ISNUMBER(SEARCH("PARLANTE",B564)),ISNUMBER(SEARCH("REGULADOR",B564)),ISNUMBER(SEARCH("BAFLE",B564)),ISNUMBER(SEARCH("PORTATIL",B564)),ISNUMBER(SEARCH("ROUTER",B564)),ISNUMBER(SEARCH("CARGADOR",B564)),ISNUMBER(SEARCH("SONIDO",B564)),ISNUMBER(SEARCH("TELEVISOR",B564)),ISNUMBER(SEARCH("IMPRESORA",B564)),ISNUMBER(SEARCH("TELEVISOR",B564)),ISNUMBER(SEARCH("BEAM",B564)),ISNUMBER(SEARCH("TELEVISOR",B564)),ISNUMBER(SEARCH("MICROFONO",B564)), ISNUMBER(SEARCH("DVD",B564)), ISNUMBER(SEARCH("GRABADORA",B564)), ISNUMBER(SEARCH("MOUSE",B564))),1670,IF(OR(ISNUMBER(SEARCH("LICUADORA",B564)),ISNUMBER(SEARCH("MEDIDOR",B564)),ISNUMBER(SEARCH("OLLA",B564)),ISNUMBER(SEARCH("CALDERO",B564)),ISNUMBER(SEARCH("ESTUFA",B564)),ISNUMBER(SEARCH("NEVERA",B564)),ISNUMBER(SEARCH("CONGELADOR",B564)), ISNUMBER(SEARCH("BASCULA",B564)), ISNUMBER(SEARCH("CILINDRO",B564))),1680,0)))))</f>
        <v>1665</v>
      </c>
      <c r="D564" s="12" t="str">
        <f t="shared" ref="D564:D570" si="31">+IF(C564=1665,"MOBILIARIO",IF(C564=1660,"EQUIPO LABORATORIO",IF(C564=1655,"EQUIPO EDUCACION FISICA",IF(C564=1670,"EQUIPO MULTIFUNCIONAL",IF(C564=1680,"EQUIPO DE COCINA","NA")))))</f>
        <v>MOBILIARIO</v>
      </c>
      <c r="E564" s="106" t="s">
        <v>76</v>
      </c>
      <c r="F564" s="12" t="s">
        <v>77</v>
      </c>
      <c r="G564" s="12"/>
      <c r="H564" s="15" t="s">
        <v>381</v>
      </c>
      <c r="I564" s="12"/>
      <c r="J564" s="12"/>
      <c r="K564" s="12"/>
      <c r="L564" s="12" t="s">
        <v>81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 t="s">
        <v>79</v>
      </c>
      <c r="X564" s="12"/>
      <c r="Y564" s="12"/>
    </row>
    <row r="565" spans="1:25" x14ac:dyDescent="0.3">
      <c r="A565" s="82">
        <v>1</v>
      </c>
      <c r="B565" s="12" t="s">
        <v>274</v>
      </c>
      <c r="C565" s="30">
        <f t="shared" si="30"/>
        <v>1665</v>
      </c>
      <c r="D565" s="12" t="str">
        <f t="shared" si="31"/>
        <v>MOBILIARIO</v>
      </c>
      <c r="E565" s="106" t="s">
        <v>76</v>
      </c>
      <c r="F565" s="12" t="s">
        <v>77</v>
      </c>
      <c r="G565" s="12"/>
      <c r="H565" s="15" t="s">
        <v>381</v>
      </c>
      <c r="I565" s="12"/>
      <c r="J565" s="12"/>
      <c r="K565" s="12"/>
      <c r="L565" s="12" t="s">
        <v>76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 t="s">
        <v>382</v>
      </c>
      <c r="X565" s="12"/>
      <c r="Y565" s="12"/>
    </row>
    <row r="566" spans="1:25" x14ac:dyDescent="0.3">
      <c r="A566" s="82">
        <v>5</v>
      </c>
      <c r="B566" s="12" t="s">
        <v>319</v>
      </c>
      <c r="C566" s="30">
        <f>+IF(OR(ISNUMBER(SEARCH("BOTIQUIN",B566)),ISNUMBER(SEARCH("SILLA",B566)),ISNUMBER(SEARCH("MESA",B566)),ISNUMBER(SEARCH("GABETERO",B566)),ISNUMBER(SEARCH("ARMARIO",B566)),ISNUMBER(SEARCH("ESTANTE",B566)), ISNUMBER(SEARCH("ESCRITORIO",B566)), ISNUMBER(SEARCH("VENTILADOR",B566)), ISNUMBER(SEARCH("CAMA",B566)), ISNUMBER(SEARCH("COLCHO",B566)), ISNUMBER(SEARCH("ACRILICO",B566)),ISNUMBER(SEARCH("EXTINTOR",B566))),1665,IF(OR(ISNUMBER(SEARCH("BURETA",B566)),ISNUMBER(SEARCH("REACTIVO",B566)),ISNUMBER(SEARCH("DECANTACION",B566)),ISNUMBER(SEARCH("GRADILLA",B566)),ISNUMBER(SEARCH("ENSAYO",B566)),ISNUMBER(SEARCH("MATRAZ",B566)),ISNUMBER(SEARCH("AFORADO",B566)),ISNUMBER(SEARCH("DIGITACION",B566)),ISNUMBER(SEARCH("CONDENSADOR",B566)),ISNUMBER(SEARCH("PROBETA",B566)),ISNUMBER(SEARCH("TERMOMETRO",B566)), ISNUMBER(SEARCH("PIPETA",B566)), ISNUMBER(SEARCH("UNION CN",B566))),1660,IF(OR(ISNUMBER(SEARCH("ARO",B566)),ISNUMBER(SEARCH("CONO",B566)),ISNUMBER(SEARCH("JABALINA",B566)),ISNUMBER(SEARCH("DISCO",B566)),ISNUMBER(SEARCH("BALA",B566)),ISNUMBER(SEARCH("TRAJE",B566)),ISNUMBER(SEARCH("FALDA",B566)),ISNUMBER(SEARCH("SOMBRERO",B566)),ISNUMBER(SEARCH("BALON",B566))),1655,IF(OR(ISNUMBER(SEARCH("PARLANTE",B566)),ISNUMBER(SEARCH("REGULADOR",B566)),ISNUMBER(SEARCH("BAFLE",B566)),ISNUMBER(SEARCH("PORTATIL",B566)),ISNUMBER(SEARCH("ROUTER",B566)),ISNUMBER(SEARCH("CARGADOR",B566)),ISNUMBER(SEARCH("SONIDO",B566)),ISNUMBER(SEARCH("TELEVISOR",B566)),ISNUMBER(SEARCH("IMPRESORA",B566)),ISNUMBER(SEARCH("TELEVISOR",B566)),ISNUMBER(SEARCH("BEAM",B566)),ISNUMBER(SEARCH("TELEVISOR",B566)),ISNUMBER(SEARCH("MICROFONO",B566)), ISNUMBER(SEARCH("DVD",B566)), ISNUMBER(SEARCH("GRABADORA",B566)), ISNUMBER(SEARCH("MOUSE",B566))),1670,IF(OR(ISNUMBER(SEARCH("LICUADORA",B566)),ISNUMBER(SEARCH("MEDIDOR",B566)),ISNUMBER(SEARCH("OLLA",B566)),ISNUMBER(SEARCH("CALDERO",B566)),ISNUMBER(SEARCH("ESTUFA",B566)),ISNUMBER(SEARCH("NEVERA",B566)),ISNUMBER(SEARCH("CONGELADOR",B566)), ISNUMBER(SEARCH("BASCULA",B566)), ISNUMBER(SEARCH("CILINDRO",B566))),1680,0)))))</f>
        <v>1665</v>
      </c>
      <c r="D566" s="12" t="str">
        <f t="shared" si="31"/>
        <v>MOBILIARIO</v>
      </c>
      <c r="E566" s="106" t="s">
        <v>76</v>
      </c>
      <c r="F566" s="12" t="s">
        <v>77</v>
      </c>
      <c r="G566" s="12"/>
      <c r="H566" s="15" t="s">
        <v>381</v>
      </c>
      <c r="I566" s="12"/>
      <c r="J566" s="12"/>
      <c r="K566" s="12"/>
      <c r="L566" s="12" t="s">
        <v>81</v>
      </c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 t="s">
        <v>382</v>
      </c>
      <c r="X566" s="12"/>
      <c r="Y566" s="12"/>
    </row>
    <row r="567" spans="1:25" x14ac:dyDescent="0.3">
      <c r="A567" s="82">
        <v>8</v>
      </c>
      <c r="B567" s="12" t="s">
        <v>320</v>
      </c>
      <c r="C567" s="30">
        <f t="shared" si="30"/>
        <v>1665</v>
      </c>
      <c r="D567" s="12" t="str">
        <f t="shared" si="31"/>
        <v>MOBILIARIO</v>
      </c>
      <c r="E567" s="106" t="s">
        <v>76</v>
      </c>
      <c r="F567" s="12" t="s">
        <v>77</v>
      </c>
      <c r="G567" s="12"/>
      <c r="H567" s="15" t="s">
        <v>381</v>
      </c>
      <c r="I567" s="12"/>
      <c r="J567" s="12"/>
      <c r="K567" s="12"/>
      <c r="L567" s="12" t="s">
        <v>76</v>
      </c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 t="s">
        <v>382</v>
      </c>
      <c r="X567" s="12"/>
      <c r="Y567" s="12"/>
    </row>
    <row r="568" spans="1:25" x14ac:dyDescent="0.3">
      <c r="A568" s="82">
        <v>1</v>
      </c>
      <c r="B568" s="12" t="s">
        <v>336</v>
      </c>
      <c r="C568" s="30">
        <f t="shared" si="30"/>
        <v>1665</v>
      </c>
      <c r="D568" s="12" t="str">
        <f t="shared" si="31"/>
        <v>MOBILIARIO</v>
      </c>
      <c r="E568" s="106" t="s">
        <v>76</v>
      </c>
      <c r="F568" s="12" t="s">
        <v>77</v>
      </c>
      <c r="G568" s="12"/>
      <c r="H568" s="15" t="s">
        <v>381</v>
      </c>
      <c r="I568" s="12"/>
      <c r="J568" s="12"/>
      <c r="K568" s="12"/>
      <c r="L568" s="12" t="s">
        <v>76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 t="s">
        <v>382</v>
      </c>
      <c r="X568" s="12"/>
      <c r="Y568" s="12"/>
    </row>
    <row r="569" spans="1:25" x14ac:dyDescent="0.3">
      <c r="A569" s="82">
        <v>1</v>
      </c>
      <c r="B569" s="12" t="s">
        <v>242</v>
      </c>
      <c r="C569" s="30">
        <f t="shared" si="30"/>
        <v>1655</v>
      </c>
      <c r="D569" s="12" t="str">
        <f t="shared" si="31"/>
        <v>EQUIPO EDUCACION FISICA</v>
      </c>
      <c r="E569" s="106" t="s">
        <v>76</v>
      </c>
      <c r="F569" s="12" t="s">
        <v>97</v>
      </c>
      <c r="G569" s="12"/>
      <c r="H569" s="15" t="s">
        <v>381</v>
      </c>
      <c r="I569" s="12"/>
      <c r="J569" s="12"/>
      <c r="K569" s="12"/>
      <c r="L569" s="12" t="s">
        <v>81</v>
      </c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 t="s">
        <v>382</v>
      </c>
      <c r="X569" s="12"/>
      <c r="Y569" s="12"/>
    </row>
    <row r="570" spans="1:25" x14ac:dyDescent="0.3">
      <c r="A570" s="82">
        <v>7</v>
      </c>
      <c r="B570" s="12" t="s">
        <v>331</v>
      </c>
      <c r="C570" s="30">
        <f t="shared" si="30"/>
        <v>1655</v>
      </c>
      <c r="D570" s="12" t="str">
        <f t="shared" si="31"/>
        <v>EQUIPO EDUCACION FISICA</v>
      </c>
      <c r="E570" s="106" t="s">
        <v>76</v>
      </c>
      <c r="F570" s="12" t="s">
        <v>97</v>
      </c>
      <c r="G570" s="12"/>
      <c r="H570" s="15" t="s">
        <v>381</v>
      </c>
      <c r="I570" s="12"/>
      <c r="J570" s="12"/>
      <c r="K570" s="12"/>
      <c r="L570" s="12" t="s">
        <v>78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 t="s">
        <v>382</v>
      </c>
      <c r="X570" s="12"/>
      <c r="Y570" s="12"/>
    </row>
    <row r="571" spans="1:25" x14ac:dyDescent="0.3">
      <c r="A571" s="70">
        <v>1</v>
      </c>
      <c r="B571" s="33" t="s">
        <v>342</v>
      </c>
      <c r="C571" s="30">
        <f t="shared" ref="C571:C577" si="32">+IF(OR(ISNUMBER(SEARCH("BOTIQUIN",B571)),ISNUMBER(SEARCH("SILLA",B571)),ISNUMBER(SEARCH("MESA",B571)),ISNUMBER(SEARCH("GABETERO",B571)),ISNUMBER(SEARCH("ARMARIO",B571)),ISNUMBER(SEARCH("ESTANTE",B571)), ISNUMBER(SEARCH("ESCRITORIO",B571)), ISNUMBER(SEARCH("VENTILADOR",B571)), ISNUMBER(SEARCH("CAMA",B571)), ISNUMBER(SEARCH("COLCHO",B571)), ISNUMBER(SEARCH("ACRILICO",B571)),ISNUMBER(SEARCH("EXTINTOR",B571))),1665,IF(OR(ISNUMBER(SEARCH("BURETA",B571)),ISNUMBER(SEARCH("REACTIVO",B571)),ISNUMBER(SEARCH("DECANTACION",B571)),ISNUMBER(SEARCH("GRADILLA",B571)),ISNUMBER(SEARCH("ENSAYO",B571)),ISNUMBER(SEARCH("MATRAZ",B571)),ISNUMBER(SEARCH("AFORADO",B571)),ISNUMBER(SEARCH("DIGITACION",B571)),ISNUMBER(SEARCH("CONDENSADOR",B571)),ISNUMBER(SEARCH("PROBETA",B571)),ISNUMBER(SEARCH("TERMOMETRO",B571)), ISNUMBER(SEARCH("PIPETA",B571)), ISNUMBER(SEARCH("UNION CN",B571))),1660,IF(OR(ISNUMBER(SEARCH("ARO",B571)),ISNUMBER(SEARCH("CONO",B571)),ISNUMBER(SEARCH("JABALINA",B571)),ISNUMBER(SEARCH("DISCO",B571)),ISNUMBER(SEARCH("BALA",B571)),ISNUMBER(SEARCH("TRAJE",B571)),ISNUMBER(SEARCH("FALDA",B571)),ISNUMBER(SEARCH("SOMBRERO",B571)),ISNUMBER(SEARCH("BALON",B571))),1655,IF(OR(ISNUMBER(SEARCH("PARLANTE",B571)),ISNUMBER(SEARCH("REGULADOR",B571)),ISNUMBER(SEARCH("BAFLE",B571)),ISNUMBER(SEARCH("PORTATIL",B571)),ISNUMBER(SEARCH("ROUTER",B571)),ISNUMBER(SEARCH("CARGADOR",B571)),ISNUMBER(SEARCH("SONIDO",B571)),ISNUMBER(SEARCH("TELEVISOR",B571)),ISNUMBER(SEARCH("IMPRESORA",B571)),ISNUMBER(SEARCH("TELEVISOR",B571)),ISNUMBER(SEARCH("BEAM",B571)),ISNUMBER(SEARCH("TELEVISOR",B571)),ISNUMBER(SEARCH("MICROFONO",B571)), ISNUMBER(SEARCH("DVD",B571)), ISNUMBER(SEARCH("GRABADORA",B571)), ISNUMBER(SEARCH("MOUSE",B571))),1670,IF(OR(ISNUMBER(SEARCH("LICUADORA",B571)),ISNUMBER(SEARCH("MEDIDOR",B571)),ISNUMBER(SEARCH("OLLA",B571)),ISNUMBER(SEARCH("CALDERO",B571)),ISNUMBER(SEARCH("ESTUFA",B571)),ISNUMBER(SEARCH("NEVERA",B571)),ISNUMBER(SEARCH("CONGELADOR",B571)), ISNUMBER(SEARCH("BASCULA",B571)), ISNUMBER(SEARCH("CILINDRO",B571))),1680,0)))))</f>
        <v>1680</v>
      </c>
      <c r="D571" s="12" t="str">
        <f t="shared" ref="D571:D577" si="33">+IF(C571=1665,"MOBILIARIO",IF(C571=1660,"EQUIPO LABORATORIO",IF(C571=1655,"EQUIPO EDUCACION FISICA",IF(C571=1670,"EQUIPO MULTIFUNCIONAL",IF(C571=1680,"EQUIPO DE COCINA","NA")))))</f>
        <v>EQUIPO DE COCINA</v>
      </c>
      <c r="E571" s="106" t="s">
        <v>76</v>
      </c>
      <c r="F571" s="12" t="s">
        <v>126</v>
      </c>
      <c r="G571" s="12"/>
      <c r="H571" s="15" t="s">
        <v>381</v>
      </c>
      <c r="I571" s="12"/>
      <c r="J571" s="12"/>
      <c r="K571" s="12"/>
      <c r="L571" s="70" t="s">
        <v>78</v>
      </c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 t="s">
        <v>382</v>
      </c>
      <c r="X571" s="12"/>
      <c r="Y571" s="12"/>
    </row>
    <row r="572" spans="1:25" x14ac:dyDescent="0.3">
      <c r="A572" s="70">
        <v>2</v>
      </c>
      <c r="B572" s="33" t="s">
        <v>345</v>
      </c>
      <c r="C572" s="30">
        <f t="shared" si="32"/>
        <v>1680</v>
      </c>
      <c r="D572" s="12" t="str">
        <f t="shared" si="33"/>
        <v>EQUIPO DE COCINA</v>
      </c>
      <c r="E572" s="106" t="s">
        <v>76</v>
      </c>
      <c r="F572" s="12" t="s">
        <v>126</v>
      </c>
      <c r="G572" s="12"/>
      <c r="H572" s="15" t="s">
        <v>381</v>
      </c>
      <c r="I572" s="12"/>
      <c r="J572" s="12"/>
      <c r="K572" s="12"/>
      <c r="L572" s="70" t="s">
        <v>78</v>
      </c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 t="s">
        <v>382</v>
      </c>
      <c r="X572" s="12"/>
      <c r="Y572" s="12"/>
    </row>
    <row r="573" spans="1:25" x14ac:dyDescent="0.3">
      <c r="A573" s="70">
        <v>1</v>
      </c>
      <c r="B573" s="33" t="s">
        <v>163</v>
      </c>
      <c r="C573" s="30">
        <f t="shared" si="32"/>
        <v>1680</v>
      </c>
      <c r="D573" s="12" t="str">
        <f t="shared" si="33"/>
        <v>EQUIPO DE COCINA</v>
      </c>
      <c r="E573" s="106" t="s">
        <v>76</v>
      </c>
      <c r="F573" s="12" t="s">
        <v>126</v>
      </c>
      <c r="G573" s="12"/>
      <c r="H573" s="15" t="s">
        <v>381</v>
      </c>
      <c r="I573" s="12"/>
      <c r="J573" s="12"/>
      <c r="K573" s="12"/>
      <c r="L573" s="71" t="s">
        <v>81</v>
      </c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 t="s">
        <v>382</v>
      </c>
      <c r="X573" s="12"/>
      <c r="Y573" s="12"/>
    </row>
    <row r="574" spans="1:25" x14ac:dyDescent="0.3">
      <c r="A574" s="125">
        <v>1</v>
      </c>
      <c r="B574" s="126" t="s">
        <v>130</v>
      </c>
      <c r="C574" s="127">
        <f t="shared" si="32"/>
        <v>1680</v>
      </c>
      <c r="D574" s="124" t="str">
        <f t="shared" si="33"/>
        <v>EQUIPO DE COCINA</v>
      </c>
      <c r="E574" s="128" t="s">
        <v>76</v>
      </c>
      <c r="F574" s="124" t="s">
        <v>126</v>
      </c>
      <c r="G574" s="124"/>
      <c r="H574" s="129" t="s">
        <v>381</v>
      </c>
      <c r="I574" s="124"/>
      <c r="J574" s="124"/>
      <c r="K574" s="124"/>
      <c r="L574" s="125" t="s">
        <v>76</v>
      </c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 t="s">
        <v>382</v>
      </c>
      <c r="X574" s="124"/>
      <c r="Y574" s="124"/>
    </row>
    <row r="575" spans="1:25" x14ac:dyDescent="0.3">
      <c r="A575" s="70">
        <v>1</v>
      </c>
      <c r="B575" s="33" t="s">
        <v>188</v>
      </c>
      <c r="C575" s="30">
        <f t="shared" si="32"/>
        <v>1665</v>
      </c>
      <c r="D575" s="12" t="str">
        <f t="shared" si="33"/>
        <v>MOBILIARIO</v>
      </c>
      <c r="E575" s="106" t="s">
        <v>76</v>
      </c>
      <c r="F575" s="12" t="s">
        <v>126</v>
      </c>
      <c r="G575" s="15"/>
      <c r="H575" s="15" t="s">
        <v>381</v>
      </c>
      <c r="I575" s="12"/>
      <c r="J575" s="12"/>
      <c r="K575" s="12"/>
      <c r="L575" s="70" t="s">
        <v>76</v>
      </c>
      <c r="M575" s="12"/>
      <c r="N575" s="12"/>
      <c r="O575" s="12"/>
      <c r="P575" s="12"/>
      <c r="Q575" s="12"/>
      <c r="R575" s="12"/>
      <c r="S575" s="12"/>
      <c r="T575" s="12"/>
      <c r="U575" s="12"/>
      <c r="V575" s="14"/>
      <c r="W575" s="12" t="s">
        <v>382</v>
      </c>
      <c r="X575" s="12"/>
      <c r="Y575" s="12"/>
    </row>
    <row r="576" spans="1:25" x14ac:dyDescent="0.3">
      <c r="A576" s="70">
        <v>1</v>
      </c>
      <c r="B576" s="33" t="s">
        <v>269</v>
      </c>
      <c r="C576" s="30">
        <f t="shared" si="32"/>
        <v>1670</v>
      </c>
      <c r="D576" s="12" t="str">
        <f t="shared" si="33"/>
        <v>EQUIPO MULTIFUNCIONAL</v>
      </c>
      <c r="E576" s="106" t="s">
        <v>76</v>
      </c>
      <c r="F576" s="12" t="s">
        <v>126</v>
      </c>
      <c r="G576" s="15"/>
      <c r="H576" s="15" t="s">
        <v>381</v>
      </c>
      <c r="I576" s="12"/>
      <c r="J576" s="12"/>
      <c r="K576" s="12"/>
      <c r="L576" s="70" t="s">
        <v>78</v>
      </c>
      <c r="M576" s="12"/>
      <c r="N576" s="12"/>
      <c r="O576" s="12"/>
      <c r="P576" s="12"/>
      <c r="Q576" s="12"/>
      <c r="R576" s="12"/>
      <c r="S576" s="12"/>
      <c r="T576" s="12"/>
      <c r="U576" s="12"/>
      <c r="V576" s="14"/>
      <c r="W576" s="12" t="s">
        <v>382</v>
      </c>
      <c r="X576" s="12"/>
      <c r="Y576" s="12"/>
    </row>
    <row r="577" spans="1:25" x14ac:dyDescent="0.3">
      <c r="A577" s="70">
        <v>1</v>
      </c>
      <c r="B577" s="33" t="s">
        <v>309</v>
      </c>
      <c r="C577" s="30">
        <f t="shared" si="32"/>
        <v>1680</v>
      </c>
      <c r="D577" s="12" t="str">
        <f t="shared" si="33"/>
        <v>EQUIPO DE COCINA</v>
      </c>
      <c r="E577" s="106" t="s">
        <v>76</v>
      </c>
      <c r="F577" s="12" t="s">
        <v>126</v>
      </c>
      <c r="G577" s="15"/>
      <c r="H577" s="15" t="s">
        <v>381</v>
      </c>
      <c r="I577" s="12"/>
      <c r="J577" s="12"/>
      <c r="K577" s="12"/>
      <c r="L577" s="70" t="s">
        <v>81</v>
      </c>
      <c r="M577" s="12"/>
      <c r="N577" s="12"/>
      <c r="O577" s="12"/>
      <c r="P577" s="12"/>
      <c r="Q577" s="12"/>
      <c r="R577" s="12"/>
      <c r="S577" s="12"/>
      <c r="T577" s="12"/>
      <c r="U577" s="12"/>
      <c r="V577" s="14"/>
      <c r="W577" s="12" t="s">
        <v>382</v>
      </c>
      <c r="X577" s="12"/>
      <c r="Y577" s="12"/>
    </row>
    <row r="578" spans="1:25" x14ac:dyDescent="0.3">
      <c r="A578" s="82">
        <v>10</v>
      </c>
      <c r="B578" s="12" t="s">
        <v>317</v>
      </c>
      <c r="C578" s="30">
        <f t="shared" ref="C578:C584" si="34">+IF(OR(ISNUMBER(SEARCH("BOTIQUIN",B578)),ISNUMBER(SEARCH("SILLA",B578)),ISNUMBER(SEARCH("MESA",B578)),ISNUMBER(SEARCH("GABETERO",B578)),ISNUMBER(SEARCH("ARMARIO",B578)),ISNUMBER(SEARCH("ESTANTE",B578)), ISNUMBER(SEARCH("ESCRITORIO",B578)), ISNUMBER(SEARCH("VENTILADOR",B578)), ISNUMBER(SEARCH("CAMA",B578)), ISNUMBER(SEARCH("COLCHO",B578)), ISNUMBER(SEARCH("ACRILICO",B578)),ISNUMBER(SEARCH("EXTINTOR",B578))),1665,IF(OR(ISNUMBER(SEARCH("BURETA",B578)),ISNUMBER(SEARCH("REACTIVO",B578)),ISNUMBER(SEARCH("DECANTACION",B578)),ISNUMBER(SEARCH("GRADILLA",B578)),ISNUMBER(SEARCH("ENSAYO",B578)),ISNUMBER(SEARCH("MATRAZ",B578)),ISNUMBER(SEARCH("AFORADO",B578)),ISNUMBER(SEARCH("DIGITACION",B578)),ISNUMBER(SEARCH("CONDENSADOR",B578)),ISNUMBER(SEARCH("PROBETA",B578)),ISNUMBER(SEARCH("TERMOMETRO",B578)), ISNUMBER(SEARCH("PIPETA",B578)), ISNUMBER(SEARCH("UNION CN",B578))),1660,IF(OR(ISNUMBER(SEARCH("ARO",B578)),ISNUMBER(SEARCH("CONO",B578)),ISNUMBER(SEARCH("JABALINA",B578)),ISNUMBER(SEARCH("DISCO",B578)),ISNUMBER(SEARCH("BALA",B578)),ISNUMBER(SEARCH("TRAJE",B578)),ISNUMBER(SEARCH("FALDA",B578)),ISNUMBER(SEARCH("SOMBRERO",B578)),ISNUMBER(SEARCH("BALON",B578))),1655,IF(OR(ISNUMBER(SEARCH("PARLANTE",B578)),ISNUMBER(SEARCH("REGULADOR",B578)),ISNUMBER(SEARCH("BAFLE",B578)),ISNUMBER(SEARCH("PORTATIL",B578)),ISNUMBER(SEARCH("ROUTER",B578)),ISNUMBER(SEARCH("CARGADOR",B578)),ISNUMBER(SEARCH("SONIDO",B578)),ISNUMBER(SEARCH("TELEVISOR",B578)),ISNUMBER(SEARCH("IMPRESORA",B578)),ISNUMBER(SEARCH("TELEVISOR",B578)),ISNUMBER(SEARCH("BEAM",B578)),ISNUMBER(SEARCH("TELEVISOR",B578)),ISNUMBER(SEARCH("MICROFONO",B578)), ISNUMBER(SEARCH("DVD",B578)), ISNUMBER(SEARCH("GRABADORA",B578)), ISNUMBER(SEARCH("MOUSE",B578))),1670,IF(OR(ISNUMBER(SEARCH("LICUADORA",B578)),ISNUMBER(SEARCH("MEDIDOR",B578)),ISNUMBER(SEARCH("OLLA",B578)),ISNUMBER(SEARCH("CALDERO",B578)),ISNUMBER(SEARCH("ESTUFA",B578)),ISNUMBER(SEARCH("NEVERA",B578)),ISNUMBER(SEARCH("CONGELADOR",B578)), ISNUMBER(SEARCH("BASCULA",B578)), ISNUMBER(SEARCH("CILINDRO",B578))),1680,0)))))</f>
        <v>1665</v>
      </c>
      <c r="D578" s="12" t="str">
        <f t="shared" ref="D578:D588" si="35">+IF(C578=1665,"MOBILIARIO",IF(C578=1660,"EQUIPO LABORATORIO",IF(C578=1655,"EQUIPO EDUCACION FISICA",IF(C578=1670,"EQUIPO MULTIFUNCIONAL",IF(C578=1680,"EQUIPO DE COCINA","NA")))))</f>
        <v>MOBILIARIO</v>
      </c>
      <c r="E578" s="106" t="s">
        <v>76</v>
      </c>
      <c r="F578" s="12" t="s">
        <v>77</v>
      </c>
      <c r="G578" s="12"/>
      <c r="H578" s="15" t="s">
        <v>383</v>
      </c>
      <c r="I578" s="12"/>
      <c r="J578" s="12"/>
      <c r="K578" s="12"/>
      <c r="L578" s="12" t="s">
        <v>78</v>
      </c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 t="s">
        <v>384</v>
      </c>
      <c r="X578" s="12"/>
      <c r="Y578" s="12"/>
    </row>
    <row r="579" spans="1:25" x14ac:dyDescent="0.3">
      <c r="A579" s="82">
        <v>3</v>
      </c>
      <c r="B579" s="12" t="s">
        <v>274</v>
      </c>
      <c r="C579" s="30">
        <f t="shared" si="34"/>
        <v>1665</v>
      </c>
      <c r="D579" s="12" t="str">
        <f t="shared" si="35"/>
        <v>MOBILIARIO</v>
      </c>
      <c r="E579" s="106" t="s">
        <v>76</v>
      </c>
      <c r="F579" s="12" t="s">
        <v>77</v>
      </c>
      <c r="G579" s="12"/>
      <c r="H579" s="15" t="s">
        <v>383</v>
      </c>
      <c r="I579" s="12"/>
      <c r="J579" s="12"/>
      <c r="K579" s="12"/>
      <c r="L579" s="12" t="s">
        <v>78</v>
      </c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 t="s">
        <v>384</v>
      </c>
      <c r="X579" s="12"/>
      <c r="Y579" s="12"/>
    </row>
    <row r="580" spans="1:25" x14ac:dyDescent="0.3">
      <c r="A580" s="82">
        <v>10</v>
      </c>
      <c r="B580" s="12" t="s">
        <v>187</v>
      </c>
      <c r="C580" s="30">
        <f t="shared" si="34"/>
        <v>1665</v>
      </c>
      <c r="D580" s="12" t="str">
        <f t="shared" si="35"/>
        <v>MOBILIARIO</v>
      </c>
      <c r="E580" s="106" t="s">
        <v>76</v>
      </c>
      <c r="F580" s="12" t="s">
        <v>77</v>
      </c>
      <c r="G580" s="12"/>
      <c r="H580" s="15" t="s">
        <v>383</v>
      </c>
      <c r="I580" s="12"/>
      <c r="J580" s="12"/>
      <c r="K580" s="12"/>
      <c r="L580" s="12" t="s">
        <v>78</v>
      </c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 t="s">
        <v>384</v>
      </c>
      <c r="X580" s="12"/>
      <c r="Y580" s="12"/>
    </row>
    <row r="581" spans="1:25" x14ac:dyDescent="0.3">
      <c r="A581" s="82">
        <v>1</v>
      </c>
      <c r="B581" s="12" t="s">
        <v>83</v>
      </c>
      <c r="C581" s="30">
        <f t="shared" si="34"/>
        <v>1665</v>
      </c>
      <c r="D581" s="12" t="str">
        <f t="shared" si="35"/>
        <v>MOBILIARIO</v>
      </c>
      <c r="E581" s="106" t="s">
        <v>76</v>
      </c>
      <c r="F581" s="12" t="s">
        <v>77</v>
      </c>
      <c r="G581" s="12"/>
      <c r="H581" s="15" t="s">
        <v>383</v>
      </c>
      <c r="I581" s="12"/>
      <c r="J581" s="12"/>
      <c r="K581" s="12"/>
      <c r="L581" s="12" t="s">
        <v>81</v>
      </c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 t="s">
        <v>384</v>
      </c>
      <c r="X581" s="12"/>
      <c r="Y581" s="12"/>
    </row>
    <row r="582" spans="1:25" x14ac:dyDescent="0.3">
      <c r="A582" s="82">
        <v>2</v>
      </c>
      <c r="B582" s="12" t="s">
        <v>242</v>
      </c>
      <c r="C582" s="30">
        <f t="shared" si="34"/>
        <v>1655</v>
      </c>
      <c r="D582" s="12" t="str">
        <f t="shared" si="35"/>
        <v>EQUIPO EDUCACION FISICA</v>
      </c>
      <c r="E582" s="106" t="s">
        <v>76</v>
      </c>
      <c r="F582" s="12" t="s">
        <v>97</v>
      </c>
      <c r="G582" s="12"/>
      <c r="H582" s="15" t="s">
        <v>383</v>
      </c>
      <c r="I582" s="12"/>
      <c r="J582" s="12"/>
      <c r="K582" s="12"/>
      <c r="L582" s="12" t="s">
        <v>76</v>
      </c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 t="s">
        <v>384</v>
      </c>
      <c r="X582" s="12"/>
      <c r="Y582" s="12"/>
    </row>
    <row r="583" spans="1:25" x14ac:dyDescent="0.3">
      <c r="A583" s="82">
        <v>2</v>
      </c>
      <c r="B583" s="12" t="s">
        <v>328</v>
      </c>
      <c r="C583" s="30">
        <f t="shared" si="34"/>
        <v>1655</v>
      </c>
      <c r="D583" s="12" t="str">
        <f t="shared" si="35"/>
        <v>EQUIPO EDUCACION FISICA</v>
      </c>
      <c r="E583" s="106" t="s">
        <v>76</v>
      </c>
      <c r="F583" s="12" t="s">
        <v>97</v>
      </c>
      <c r="G583" s="12"/>
      <c r="H583" s="15" t="s">
        <v>383</v>
      </c>
      <c r="I583" s="12"/>
      <c r="J583" s="12"/>
      <c r="K583" s="12"/>
      <c r="L583" s="12" t="s">
        <v>78</v>
      </c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 t="s">
        <v>384</v>
      </c>
      <c r="X583" s="12"/>
      <c r="Y583" s="12"/>
    </row>
    <row r="584" spans="1:25" x14ac:dyDescent="0.3">
      <c r="A584" s="82">
        <v>10</v>
      </c>
      <c r="B584" s="12" t="s">
        <v>331</v>
      </c>
      <c r="C584" s="30">
        <f t="shared" si="34"/>
        <v>1655</v>
      </c>
      <c r="D584" s="12" t="str">
        <f t="shared" si="35"/>
        <v>EQUIPO EDUCACION FISICA</v>
      </c>
      <c r="E584" s="106" t="s">
        <v>76</v>
      </c>
      <c r="F584" s="12" t="s">
        <v>97</v>
      </c>
      <c r="G584" s="12"/>
      <c r="H584" s="15" t="s">
        <v>383</v>
      </c>
      <c r="I584" s="12"/>
      <c r="J584" s="12"/>
      <c r="K584" s="12"/>
      <c r="L584" s="12" t="s">
        <v>81</v>
      </c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 t="s">
        <v>384</v>
      </c>
      <c r="X584" s="12"/>
      <c r="Y584" s="12"/>
    </row>
    <row r="585" spans="1:25" x14ac:dyDescent="0.3">
      <c r="A585" s="82">
        <v>15</v>
      </c>
      <c r="B585" s="12" t="s">
        <v>332</v>
      </c>
      <c r="C585" s="30">
        <f t="shared" ref="C585:C597" si="36">+IF(OR(ISNUMBER(SEARCH("BOTIQUIN",B585)),ISNUMBER(SEARCH("SILLA",B585)),ISNUMBER(SEARCH("MESA",B585)),ISNUMBER(SEARCH("GABETERO",B585)),ISNUMBER(SEARCH("ARMARIO",B585)),ISNUMBER(SEARCH("ESTANTE",B585)), ISNUMBER(SEARCH("ESCRITORIO",B585)), ISNUMBER(SEARCH("VENTILADOR",B585)), ISNUMBER(SEARCH("CAMA",B585)), ISNUMBER(SEARCH("COLCHO",B585)), ISNUMBER(SEARCH("ACRILICO",B585)),ISNUMBER(SEARCH("EXTINTOR",B585))),1665,IF(OR(ISNUMBER(SEARCH("BURETA",B585)),ISNUMBER(SEARCH("REACTIVO",B585)),ISNUMBER(SEARCH("DECANTACION",B585)),ISNUMBER(SEARCH("GRADILLA",B585)),ISNUMBER(SEARCH("ENSAYO",B585)),ISNUMBER(SEARCH("MATRAZ",B585)),ISNUMBER(SEARCH("AFORADO",B585)),ISNUMBER(SEARCH("DIGITACION",B585)),ISNUMBER(SEARCH("CONDENSADOR",B585)),ISNUMBER(SEARCH("PROBETA",B585)),ISNUMBER(SEARCH("TERMOMETRO",B585)), ISNUMBER(SEARCH("PIPETA",B585)), ISNUMBER(SEARCH("UNION CN",B585))),1660,IF(OR(ISNUMBER(SEARCH("ARO",B585)),ISNUMBER(SEARCH("CONO",B585)),ISNUMBER(SEARCH("JABALINA",B585)),ISNUMBER(SEARCH("DISCO",B585)),ISNUMBER(SEARCH("BALA",B585)),ISNUMBER(SEARCH("TRAJE",B585)),ISNUMBER(SEARCH("FALDA",B585)),ISNUMBER(SEARCH("SOMBRERO",B585)),ISNUMBER(SEARCH("BALON",B585))),1655,IF(OR(ISNUMBER(SEARCH("PARLANTE",B585)),ISNUMBER(SEARCH("REGULADOR",B585)),ISNUMBER(SEARCH("BAFLE",B585)),ISNUMBER(SEARCH("PORTATIL",B585)),ISNUMBER(SEARCH("ROUTER",B585)),ISNUMBER(SEARCH("CARGADOR",B585)),ISNUMBER(SEARCH("SONIDO",B585)),ISNUMBER(SEARCH("TELEVISOR",B585)),ISNUMBER(SEARCH("IMPRESORA",B585)),ISNUMBER(SEARCH("TELEVISOR",B585)),ISNUMBER(SEARCH("BEAM",B585)),ISNUMBER(SEARCH("TELEVISOR",B585)),ISNUMBER(SEARCH("MICROFONO",B585)), ISNUMBER(SEARCH("DVD",B585)), ISNUMBER(SEARCH("GRABADORA",B585)), ISNUMBER(SEARCH("MOUSE",B585))),1670,IF(OR(ISNUMBER(SEARCH("LICUADORA",B585)),ISNUMBER(SEARCH("MEDIDOR",B585)),ISNUMBER(SEARCH("OLLA",B585)),ISNUMBER(SEARCH("CALDERO",B585)),ISNUMBER(SEARCH("ESTUFA",B585)),ISNUMBER(SEARCH("NEVERA",B585)),ISNUMBER(SEARCH("CONGELADOR",B585)), ISNUMBER(SEARCH("BASCULA",B585)), ISNUMBER(SEARCH("CILINDRO",B585))),1680,0)))))</f>
        <v>1655</v>
      </c>
      <c r="D585" s="12" t="str">
        <f t="shared" si="35"/>
        <v>EQUIPO EDUCACION FISICA</v>
      </c>
      <c r="E585" s="106" t="s">
        <v>76</v>
      </c>
      <c r="F585" s="12" t="s">
        <v>97</v>
      </c>
      <c r="G585" s="12"/>
      <c r="H585" s="15" t="s">
        <v>383</v>
      </c>
      <c r="I585" s="12"/>
      <c r="J585" s="12"/>
      <c r="K585" s="12"/>
      <c r="L585" s="12" t="s">
        <v>78</v>
      </c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 t="s">
        <v>384</v>
      </c>
      <c r="X585" s="12"/>
      <c r="Y585" s="12"/>
    </row>
    <row r="586" spans="1:25" x14ac:dyDescent="0.3">
      <c r="A586" s="113">
        <v>1</v>
      </c>
      <c r="B586" s="12" t="s">
        <v>109</v>
      </c>
      <c r="C586" s="30">
        <f t="shared" si="36"/>
        <v>1670</v>
      </c>
      <c r="D586" s="12" t="str">
        <f t="shared" si="35"/>
        <v>EQUIPO MULTIFUNCIONAL</v>
      </c>
      <c r="E586" s="106" t="s">
        <v>76</v>
      </c>
      <c r="F586" s="12" t="s">
        <v>107</v>
      </c>
      <c r="G586" s="12"/>
      <c r="H586" s="15" t="s">
        <v>383</v>
      </c>
      <c r="I586" s="12"/>
      <c r="J586" s="12"/>
      <c r="K586" s="12"/>
      <c r="L586" s="12" t="s">
        <v>76</v>
      </c>
      <c r="M586" s="12"/>
      <c r="N586" s="12" t="s">
        <v>110</v>
      </c>
      <c r="O586" s="12"/>
      <c r="P586" s="12"/>
      <c r="Q586" s="12"/>
      <c r="R586" s="12"/>
      <c r="S586" s="12"/>
      <c r="T586" s="12"/>
      <c r="U586" s="12"/>
      <c r="V586" s="12"/>
      <c r="W586" s="12" t="s">
        <v>384</v>
      </c>
      <c r="X586" s="12"/>
      <c r="Y586" s="12"/>
    </row>
    <row r="587" spans="1:25" x14ac:dyDescent="0.3">
      <c r="A587" s="82">
        <v>1</v>
      </c>
      <c r="B587" s="12" t="s">
        <v>156</v>
      </c>
      <c r="C587" s="30">
        <f t="shared" si="36"/>
        <v>1670</v>
      </c>
      <c r="D587" s="12" t="str">
        <f t="shared" si="35"/>
        <v>EQUIPO MULTIFUNCIONAL</v>
      </c>
      <c r="E587" s="106" t="s">
        <v>76</v>
      </c>
      <c r="F587" s="12" t="s">
        <v>107</v>
      </c>
      <c r="G587" s="12"/>
      <c r="H587" s="15" t="s">
        <v>383</v>
      </c>
      <c r="I587" s="12"/>
      <c r="J587" s="12"/>
      <c r="K587" s="12"/>
      <c r="L587" s="12" t="s">
        <v>78</v>
      </c>
      <c r="M587" s="12"/>
      <c r="N587" s="12" t="s">
        <v>113</v>
      </c>
      <c r="O587" s="12"/>
      <c r="P587" s="12"/>
      <c r="Q587" s="12"/>
      <c r="R587" s="12"/>
      <c r="S587" s="12"/>
      <c r="T587" s="12"/>
      <c r="U587" s="12"/>
      <c r="V587" s="12"/>
      <c r="W587" s="12" t="s">
        <v>384</v>
      </c>
      <c r="X587" s="12"/>
      <c r="Y587" s="12"/>
    </row>
    <row r="588" spans="1:25" x14ac:dyDescent="0.3">
      <c r="A588" s="82">
        <v>1</v>
      </c>
      <c r="B588" s="12" t="s">
        <v>114</v>
      </c>
      <c r="C588" s="30">
        <f t="shared" si="36"/>
        <v>1670</v>
      </c>
      <c r="D588" s="12" t="str">
        <f t="shared" si="35"/>
        <v>EQUIPO MULTIFUNCIONAL</v>
      </c>
      <c r="E588" s="106" t="s">
        <v>76</v>
      </c>
      <c r="F588" s="12" t="s">
        <v>107</v>
      </c>
      <c r="G588" s="12"/>
      <c r="H588" s="15" t="s">
        <v>383</v>
      </c>
      <c r="I588" s="12"/>
      <c r="J588" s="12"/>
      <c r="K588" s="12"/>
      <c r="L588" s="12" t="s">
        <v>78</v>
      </c>
      <c r="M588" s="12"/>
      <c r="N588" s="12" t="s">
        <v>115</v>
      </c>
      <c r="O588" s="12"/>
      <c r="P588" s="12"/>
      <c r="Q588" s="12"/>
      <c r="R588" s="12"/>
      <c r="S588" s="12"/>
      <c r="T588" s="12"/>
      <c r="U588" s="12"/>
      <c r="V588" s="12"/>
      <c r="W588" s="12" t="s">
        <v>384</v>
      </c>
      <c r="X588" s="12"/>
      <c r="Y588" s="12"/>
    </row>
    <row r="589" spans="1:25" x14ac:dyDescent="0.3">
      <c r="A589" s="70">
        <v>1</v>
      </c>
      <c r="B589" s="33" t="s">
        <v>166</v>
      </c>
      <c r="C589" s="30">
        <f t="shared" si="36"/>
        <v>1680</v>
      </c>
      <c r="D589" s="12" t="str">
        <f t="shared" ref="D589:D599" si="37">+IF(C589=1665,"MOBILIARIO",IF(C589=1660,"EQUIPO LABORATORIO",IF(C589=1655,"EQUIPO EDUCACION FISICA",IF(C589=1670,"EQUIPO MULTIFUNCIONAL",IF(C589=1680,"EQUIPO DE COCINA","NA")))))</f>
        <v>EQUIPO DE COCINA</v>
      </c>
      <c r="E589" s="106" t="s">
        <v>76</v>
      </c>
      <c r="F589" s="12" t="s">
        <v>126</v>
      </c>
      <c r="G589" s="12"/>
      <c r="H589" s="15" t="s">
        <v>383</v>
      </c>
      <c r="I589" s="12"/>
      <c r="J589" s="12"/>
      <c r="K589" s="12"/>
      <c r="L589" s="70" t="s">
        <v>78</v>
      </c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 t="s">
        <v>384</v>
      </c>
      <c r="X589" s="12"/>
      <c r="Y589" s="12"/>
    </row>
    <row r="590" spans="1:25" x14ac:dyDescent="0.3">
      <c r="A590" s="70">
        <v>1</v>
      </c>
      <c r="B590" s="33" t="s">
        <v>127</v>
      </c>
      <c r="C590" s="30">
        <f t="shared" si="36"/>
        <v>1680</v>
      </c>
      <c r="D590" s="12" t="str">
        <f t="shared" si="37"/>
        <v>EQUIPO DE COCINA</v>
      </c>
      <c r="E590" s="106" t="s">
        <v>76</v>
      </c>
      <c r="F590" s="12" t="s">
        <v>126</v>
      </c>
      <c r="G590" s="12"/>
      <c r="H590" s="15" t="s">
        <v>383</v>
      </c>
      <c r="I590" s="12"/>
      <c r="J590" s="12"/>
      <c r="K590" s="12"/>
      <c r="L590" s="70" t="s">
        <v>78</v>
      </c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 t="s">
        <v>384</v>
      </c>
      <c r="X590" s="12"/>
      <c r="Y590" s="12"/>
    </row>
    <row r="591" spans="1:25" x14ac:dyDescent="0.3">
      <c r="A591" s="70">
        <v>2</v>
      </c>
      <c r="B591" s="33" t="s">
        <v>341</v>
      </c>
      <c r="C591" s="30">
        <f t="shared" si="36"/>
        <v>1680</v>
      </c>
      <c r="D591" s="12" t="str">
        <f t="shared" si="37"/>
        <v>EQUIPO DE COCINA</v>
      </c>
      <c r="E591" s="106" t="s">
        <v>76</v>
      </c>
      <c r="F591" s="12" t="s">
        <v>126</v>
      </c>
      <c r="G591" s="12"/>
      <c r="H591" s="15" t="s">
        <v>383</v>
      </c>
      <c r="I591" s="12"/>
      <c r="J591" s="12"/>
      <c r="K591" s="12"/>
      <c r="L591" s="70" t="s">
        <v>78</v>
      </c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 t="s">
        <v>384</v>
      </c>
      <c r="X591" s="12"/>
      <c r="Y591" s="12"/>
    </row>
    <row r="592" spans="1:25" x14ac:dyDescent="0.3">
      <c r="A592" s="70">
        <v>4</v>
      </c>
      <c r="B592" s="33" t="s">
        <v>342</v>
      </c>
      <c r="C592" s="30">
        <f t="shared" si="36"/>
        <v>1680</v>
      </c>
      <c r="D592" s="12" t="str">
        <f t="shared" si="37"/>
        <v>EQUIPO DE COCINA</v>
      </c>
      <c r="E592" s="106" t="s">
        <v>76</v>
      </c>
      <c r="F592" s="12" t="s">
        <v>126</v>
      </c>
      <c r="G592" s="12"/>
      <c r="H592" s="15" t="s">
        <v>383</v>
      </c>
      <c r="I592" s="12"/>
      <c r="J592" s="12"/>
      <c r="K592" s="12"/>
      <c r="L592" s="70" t="s">
        <v>78</v>
      </c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 t="s">
        <v>384</v>
      </c>
      <c r="X592" s="12"/>
      <c r="Y592" s="12"/>
    </row>
    <row r="593" spans="1:25" x14ac:dyDescent="0.3">
      <c r="A593" s="70">
        <v>1</v>
      </c>
      <c r="B593" s="33" t="s">
        <v>343</v>
      </c>
      <c r="C593" s="30">
        <f t="shared" si="36"/>
        <v>1680</v>
      </c>
      <c r="D593" s="12" t="str">
        <f t="shared" si="37"/>
        <v>EQUIPO DE COCINA</v>
      </c>
      <c r="E593" s="106" t="s">
        <v>76</v>
      </c>
      <c r="F593" s="12" t="s">
        <v>126</v>
      </c>
      <c r="G593" s="12"/>
      <c r="H593" s="15" t="s">
        <v>383</v>
      </c>
      <c r="I593" s="12"/>
      <c r="J593" s="12"/>
      <c r="K593" s="12"/>
      <c r="L593" s="70" t="s">
        <v>78</v>
      </c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 t="s">
        <v>384</v>
      </c>
      <c r="X593" s="12"/>
      <c r="Y593" s="12"/>
    </row>
    <row r="594" spans="1:25" x14ac:dyDescent="0.3">
      <c r="A594" s="70">
        <v>1</v>
      </c>
      <c r="B594" s="33" t="s">
        <v>345</v>
      </c>
      <c r="C594" s="30">
        <f t="shared" si="36"/>
        <v>1680</v>
      </c>
      <c r="D594" s="12" t="str">
        <f t="shared" si="37"/>
        <v>EQUIPO DE COCINA</v>
      </c>
      <c r="E594" s="106" t="s">
        <v>76</v>
      </c>
      <c r="F594" s="12" t="s">
        <v>126</v>
      </c>
      <c r="G594" s="12"/>
      <c r="H594" s="15" t="s">
        <v>383</v>
      </c>
      <c r="I594" s="12"/>
      <c r="J594" s="12"/>
      <c r="K594" s="12"/>
      <c r="L594" s="70" t="s">
        <v>78</v>
      </c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 t="s">
        <v>384</v>
      </c>
      <c r="X594" s="12"/>
      <c r="Y594" s="12"/>
    </row>
    <row r="595" spans="1:25" x14ac:dyDescent="0.3">
      <c r="A595" s="70">
        <v>1</v>
      </c>
      <c r="B595" s="33" t="s">
        <v>130</v>
      </c>
      <c r="C595" s="30">
        <f t="shared" si="36"/>
        <v>1680</v>
      </c>
      <c r="D595" s="12" t="str">
        <f t="shared" si="37"/>
        <v>EQUIPO DE COCINA</v>
      </c>
      <c r="E595" s="106" t="s">
        <v>76</v>
      </c>
      <c r="F595" s="12" t="s">
        <v>126</v>
      </c>
      <c r="G595" s="12"/>
      <c r="H595" s="15" t="s">
        <v>383</v>
      </c>
      <c r="I595" s="12"/>
      <c r="J595" s="12"/>
      <c r="K595" s="12"/>
      <c r="L595" s="70" t="s">
        <v>78</v>
      </c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 t="s">
        <v>384</v>
      </c>
      <c r="X595" s="12"/>
      <c r="Y595" s="12"/>
    </row>
    <row r="596" spans="1:25" x14ac:dyDescent="0.3">
      <c r="A596" s="113">
        <v>1</v>
      </c>
      <c r="B596" s="12" t="s">
        <v>188</v>
      </c>
      <c r="C596" s="30">
        <f t="shared" si="36"/>
        <v>1665</v>
      </c>
      <c r="D596" s="12" t="str">
        <f t="shared" si="37"/>
        <v>MOBILIARIO</v>
      </c>
      <c r="E596" s="106" t="s">
        <v>76</v>
      </c>
      <c r="F596" s="12"/>
      <c r="G596" s="12"/>
      <c r="H596" s="15" t="s">
        <v>383</v>
      </c>
      <c r="I596" s="12"/>
      <c r="J596" s="12"/>
      <c r="K596" s="12"/>
      <c r="L596" s="12" t="s">
        <v>78</v>
      </c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 t="s">
        <v>384</v>
      </c>
      <c r="X596" s="12"/>
      <c r="Y596" s="12"/>
    </row>
    <row r="597" spans="1:25" x14ac:dyDescent="0.3">
      <c r="A597" s="70">
        <v>1</v>
      </c>
      <c r="B597" s="33" t="s">
        <v>163</v>
      </c>
      <c r="C597" s="30">
        <f t="shared" si="36"/>
        <v>1680</v>
      </c>
      <c r="D597" s="12" t="str">
        <f t="shared" si="37"/>
        <v>EQUIPO DE COCINA</v>
      </c>
      <c r="E597" s="106" t="s">
        <v>76</v>
      </c>
      <c r="F597" s="12"/>
      <c r="G597" s="12"/>
      <c r="H597" s="15" t="s">
        <v>383</v>
      </c>
      <c r="I597" s="12"/>
      <c r="J597" s="12"/>
      <c r="K597" s="12"/>
      <c r="L597" s="71" t="s">
        <v>81</v>
      </c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 t="s">
        <v>384</v>
      </c>
      <c r="X597" s="5"/>
      <c r="Y597" s="5"/>
    </row>
    <row r="598" spans="1:25" x14ac:dyDescent="0.3">
      <c r="A598" s="70">
        <v>1</v>
      </c>
      <c r="B598" s="28" t="s">
        <v>269</v>
      </c>
      <c r="C598" s="30">
        <f t="shared" ref="C598:C599" si="38">+IF(OR(ISNUMBER(SEARCH("BOTIQUIN",B598)),ISNUMBER(SEARCH("SILLA",B598)),ISNUMBER(SEARCH("MESA",B598)),ISNUMBER(SEARCH("GABETERO",B598)),ISNUMBER(SEARCH("ARMARIO",B598)),ISNUMBER(SEARCH("ESTANTE",B598)), ISNUMBER(SEARCH("ESCRITORIO",B598)), ISNUMBER(SEARCH("VENTILADOR",B598)), ISNUMBER(SEARCH("CAMA",B598)), ISNUMBER(SEARCH("COLCHO",B598)), ISNUMBER(SEARCH("ACRILICO",B598)),ISNUMBER(SEARCH("EXTINTOR",B598))),1665,IF(OR(ISNUMBER(SEARCH("BURETA",B598)),ISNUMBER(SEARCH("REACTIVO",B598)),ISNUMBER(SEARCH("DECANTACION",B598)),ISNUMBER(SEARCH("GRADILLA",B598)),ISNUMBER(SEARCH("ENSAYO",B598)),ISNUMBER(SEARCH("MATRAZ",B598)),ISNUMBER(SEARCH("AFORADO",B598)),ISNUMBER(SEARCH("DIGITACION",B598)),ISNUMBER(SEARCH("CONDENSADOR",B598)),ISNUMBER(SEARCH("PROBETA",B598)),ISNUMBER(SEARCH("TERMOMETRO",B598)), ISNUMBER(SEARCH("PIPETA",B598)), ISNUMBER(SEARCH("UNION CN",B598))),1660,IF(OR(ISNUMBER(SEARCH("ARO",B598)),ISNUMBER(SEARCH("CONO",B598)),ISNUMBER(SEARCH("JABALINA",B598)),ISNUMBER(SEARCH("DISCO",B598)),ISNUMBER(SEARCH("BALA",B598)),ISNUMBER(SEARCH("TRAJE",B598)),ISNUMBER(SEARCH("FALDA",B598)),ISNUMBER(SEARCH("SOMBRERO",B598)),ISNUMBER(SEARCH("BALON",B598))),1655,IF(OR(ISNUMBER(SEARCH("PARLANTE",B598)),ISNUMBER(SEARCH("REGULADOR",B598)),ISNUMBER(SEARCH("BAFLE",B598)),ISNUMBER(SEARCH("PORTATIL",B598)),ISNUMBER(SEARCH("ROUTER",B598)),ISNUMBER(SEARCH("CARGADOR",B598)),ISNUMBER(SEARCH("SONIDO",B598)),ISNUMBER(SEARCH("TELEVISOR",B598)),ISNUMBER(SEARCH("IMPRESORA",B598)),ISNUMBER(SEARCH("TELEVISOR",B598)),ISNUMBER(SEARCH("BEAM",B598)),ISNUMBER(SEARCH("TELEVISOR",B598)),ISNUMBER(SEARCH("MICROFONO",B598)), ISNUMBER(SEARCH("DVD",B598)), ISNUMBER(SEARCH("GRABADORA",B598)), ISNUMBER(SEARCH("MOUSE",B598))),1670,IF(OR(ISNUMBER(SEARCH("LICUADORA",B598)),ISNUMBER(SEARCH("MEDIDOR",B598)),ISNUMBER(SEARCH("OLLA",B598)),ISNUMBER(SEARCH("CALDERO",B598)),ISNUMBER(SEARCH("ESTUFA",B598)),ISNUMBER(SEARCH("NEVERA",B598)),ISNUMBER(SEARCH("CONGELADOR",B598)), ISNUMBER(SEARCH("BASCULA",B598)), ISNUMBER(SEARCH("CILINDRO",B598))),1680,0)))))</f>
        <v>1670</v>
      </c>
      <c r="D598" s="12" t="str">
        <f t="shared" si="37"/>
        <v>EQUIPO MULTIFUNCIONAL</v>
      </c>
      <c r="E598" s="106" t="s">
        <v>76</v>
      </c>
      <c r="F598" s="5"/>
      <c r="G598" s="5"/>
      <c r="H598" s="15" t="s">
        <v>383</v>
      </c>
      <c r="I598" s="79"/>
      <c r="J598" s="75"/>
      <c r="K598" s="74"/>
      <c r="L598" s="12" t="s">
        <v>78</v>
      </c>
      <c r="M598" s="72"/>
      <c r="N598" s="76"/>
      <c r="O598" s="77"/>
      <c r="P598" s="75"/>
      <c r="Q598" s="73"/>
      <c r="R598" s="73"/>
      <c r="S598" s="72"/>
      <c r="T598" s="73"/>
      <c r="U598" s="77"/>
      <c r="V598" s="14"/>
      <c r="W598" s="12" t="s">
        <v>384</v>
      </c>
      <c r="X598" s="12"/>
      <c r="Y598" s="12"/>
    </row>
    <row r="599" spans="1:25" x14ac:dyDescent="0.3">
      <c r="A599" s="119">
        <v>1</v>
      </c>
      <c r="B599" s="122" t="s">
        <v>189</v>
      </c>
      <c r="C599" s="30">
        <f t="shared" si="38"/>
        <v>1665</v>
      </c>
      <c r="D599" s="12" t="str">
        <f t="shared" si="37"/>
        <v>MOBILIARIO</v>
      </c>
      <c r="E599" s="116" t="s">
        <v>76</v>
      </c>
      <c r="F599" s="105" t="s">
        <v>285</v>
      </c>
      <c r="G599" s="120"/>
      <c r="H599" s="15" t="s">
        <v>383</v>
      </c>
      <c r="I599" s="122">
        <v>2025</v>
      </c>
      <c r="J599" s="104"/>
      <c r="K599" s="118"/>
      <c r="L599" s="105" t="s">
        <v>78</v>
      </c>
      <c r="M599" s="121"/>
      <c r="N599" s="104" t="s">
        <v>201</v>
      </c>
      <c r="O599" s="105" t="s">
        <v>201</v>
      </c>
      <c r="P599" s="104"/>
      <c r="Q599" s="105"/>
      <c r="R599" s="105"/>
      <c r="S599" s="121"/>
      <c r="T599" s="122"/>
      <c r="U599" s="122"/>
      <c r="V599" s="117"/>
      <c r="W599" s="12" t="s">
        <v>384</v>
      </c>
      <c r="X599" s="105"/>
      <c r="Y599" s="115" t="s">
        <v>283</v>
      </c>
    </row>
  </sheetData>
  <pageMargins left="0.75" right="0.75" top="0.75" bottom="0.5" header="0.5" footer="0.75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topLeftCell="A2" workbookViewId="0">
      <selection activeCell="A2" sqref="A2:A8"/>
    </sheetView>
  </sheetViews>
  <sheetFormatPr baseColWidth="10" defaultRowHeight="14.4" x14ac:dyDescent="0.3"/>
  <cols>
    <col min="1" max="1" width="8.109375" bestFit="1" customWidth="1"/>
    <col min="2" max="2" width="49" bestFit="1" customWidth="1"/>
    <col min="3" max="3" width="14.88671875" bestFit="1" customWidth="1"/>
  </cols>
  <sheetData>
    <row r="1" spans="1:3" x14ac:dyDescent="0.3">
      <c r="A1" s="32" t="s">
        <v>31</v>
      </c>
      <c r="B1" s="1" t="s">
        <v>132</v>
      </c>
    </row>
    <row r="2" spans="1:3" x14ac:dyDescent="0.3">
      <c r="A2" s="262">
        <v>1665</v>
      </c>
      <c r="B2" s="263" t="s">
        <v>61</v>
      </c>
      <c r="C2" t="s">
        <v>134</v>
      </c>
    </row>
    <row r="3" spans="1:3" x14ac:dyDescent="0.3">
      <c r="A3" s="262"/>
      <c r="B3" s="263"/>
      <c r="C3" t="s">
        <v>135</v>
      </c>
    </row>
    <row r="4" spans="1:3" x14ac:dyDescent="0.3">
      <c r="A4" s="262"/>
      <c r="B4" s="263"/>
      <c r="C4" t="s">
        <v>136</v>
      </c>
    </row>
    <row r="5" spans="1:3" x14ac:dyDescent="0.3">
      <c r="A5" s="262"/>
      <c r="B5" s="263"/>
      <c r="C5" t="s">
        <v>137</v>
      </c>
    </row>
    <row r="6" spans="1:3" x14ac:dyDescent="0.3">
      <c r="A6" s="262"/>
      <c r="B6" s="263"/>
      <c r="C6" t="s">
        <v>84</v>
      </c>
    </row>
    <row r="7" spans="1:3" x14ac:dyDescent="0.3">
      <c r="A7" s="262"/>
      <c r="B7" s="263"/>
      <c r="C7" t="s">
        <v>315</v>
      </c>
    </row>
    <row r="8" spans="1:3" x14ac:dyDescent="0.3">
      <c r="A8" s="262"/>
      <c r="B8" s="263"/>
      <c r="C8" t="s">
        <v>138</v>
      </c>
    </row>
    <row r="9" spans="1:3" x14ac:dyDescent="0.3">
      <c r="A9" s="262">
        <v>1660</v>
      </c>
      <c r="B9" s="262" t="s">
        <v>52</v>
      </c>
      <c r="C9" t="s">
        <v>139</v>
      </c>
    </row>
    <row r="10" spans="1:3" x14ac:dyDescent="0.3">
      <c r="A10" s="262"/>
      <c r="B10" s="262"/>
      <c r="C10" t="s">
        <v>140</v>
      </c>
    </row>
    <row r="11" spans="1:3" x14ac:dyDescent="0.3">
      <c r="A11" s="262"/>
      <c r="B11" s="262"/>
      <c r="C11" t="s">
        <v>88</v>
      </c>
    </row>
    <row r="12" spans="1:3" x14ac:dyDescent="0.3">
      <c r="A12" s="262"/>
      <c r="B12" s="262"/>
      <c r="C12" t="s">
        <v>141</v>
      </c>
    </row>
    <row r="13" spans="1:3" x14ac:dyDescent="0.3">
      <c r="A13" s="262"/>
      <c r="B13" s="262"/>
      <c r="C13" t="s">
        <v>142</v>
      </c>
    </row>
    <row r="14" spans="1:3" x14ac:dyDescent="0.3">
      <c r="A14" s="262"/>
      <c r="B14" s="262"/>
      <c r="C14" t="s">
        <v>93</v>
      </c>
    </row>
    <row r="15" spans="1:3" x14ac:dyDescent="0.3">
      <c r="A15" s="262"/>
      <c r="B15" s="262"/>
      <c r="C15" t="s">
        <v>143</v>
      </c>
    </row>
    <row r="16" spans="1:3" x14ac:dyDescent="0.3">
      <c r="A16" s="262"/>
      <c r="B16" s="262"/>
      <c r="C16" t="s">
        <v>145</v>
      </c>
    </row>
    <row r="17" spans="1:3" x14ac:dyDescent="0.3">
      <c r="A17" s="262"/>
      <c r="B17" s="262"/>
      <c r="C17" t="s">
        <v>146</v>
      </c>
    </row>
    <row r="18" spans="1:3" x14ac:dyDescent="0.3">
      <c r="A18" s="262"/>
      <c r="B18" s="262"/>
      <c r="C18" t="s">
        <v>147</v>
      </c>
    </row>
    <row r="19" spans="1:3" x14ac:dyDescent="0.3">
      <c r="A19" s="262"/>
      <c r="B19" s="262"/>
      <c r="C19" t="s">
        <v>98</v>
      </c>
    </row>
    <row r="20" spans="1:3" x14ac:dyDescent="0.3">
      <c r="A20" s="262"/>
      <c r="B20" s="262"/>
      <c r="C20" t="s">
        <v>148</v>
      </c>
    </row>
    <row r="21" spans="1:3" x14ac:dyDescent="0.3">
      <c r="A21" s="262">
        <v>1655</v>
      </c>
      <c r="B21" s="262" t="s">
        <v>40</v>
      </c>
      <c r="C21" t="s">
        <v>149</v>
      </c>
    </row>
    <row r="22" spans="1:3" x14ac:dyDescent="0.3">
      <c r="A22" s="262"/>
      <c r="B22" s="262"/>
      <c r="C22" t="s">
        <v>150</v>
      </c>
    </row>
    <row r="23" spans="1:3" x14ac:dyDescent="0.3">
      <c r="A23" s="262"/>
      <c r="B23" s="262"/>
      <c r="C23" t="s">
        <v>151</v>
      </c>
    </row>
    <row r="24" spans="1:3" x14ac:dyDescent="0.3">
      <c r="A24" s="262"/>
      <c r="B24" s="262"/>
      <c r="C24" t="s">
        <v>152</v>
      </c>
    </row>
    <row r="25" spans="1:3" x14ac:dyDescent="0.3">
      <c r="A25" s="262"/>
      <c r="B25" s="262"/>
      <c r="C25" t="s">
        <v>364</v>
      </c>
    </row>
    <row r="26" spans="1:3" x14ac:dyDescent="0.3">
      <c r="A26" s="262"/>
      <c r="B26" s="262"/>
      <c r="C26" t="s">
        <v>365</v>
      </c>
    </row>
    <row r="27" spans="1:3" x14ac:dyDescent="0.3">
      <c r="A27" s="262"/>
      <c r="B27" s="262"/>
      <c r="C27" t="s">
        <v>155</v>
      </c>
    </row>
    <row r="28" spans="1:3" x14ac:dyDescent="0.3">
      <c r="A28" s="262"/>
      <c r="B28" s="262"/>
      <c r="C28" t="s">
        <v>102</v>
      </c>
    </row>
    <row r="29" spans="1:3" x14ac:dyDescent="0.3">
      <c r="A29" s="262"/>
      <c r="B29" s="262"/>
      <c r="C29" t="s">
        <v>101</v>
      </c>
    </row>
    <row r="30" spans="1:3" x14ac:dyDescent="0.3">
      <c r="A30" s="262"/>
      <c r="B30" s="262"/>
      <c r="C30" t="s">
        <v>366</v>
      </c>
    </row>
    <row r="31" spans="1:3" x14ac:dyDescent="0.3">
      <c r="A31" s="262"/>
      <c r="B31" s="262"/>
      <c r="C31" t="s">
        <v>367</v>
      </c>
    </row>
    <row r="32" spans="1:3" x14ac:dyDescent="0.3">
      <c r="A32" s="262"/>
      <c r="B32" s="262"/>
      <c r="C32" t="s">
        <v>156</v>
      </c>
    </row>
    <row r="33" spans="1:3" x14ac:dyDescent="0.3">
      <c r="A33" s="262"/>
      <c r="B33" s="262"/>
      <c r="C33" t="s">
        <v>157</v>
      </c>
    </row>
    <row r="34" spans="1:3" x14ac:dyDescent="0.3">
      <c r="A34" s="262">
        <v>1670</v>
      </c>
      <c r="B34" s="263" t="s">
        <v>66</v>
      </c>
      <c r="C34" t="s">
        <v>109</v>
      </c>
    </row>
    <row r="35" spans="1:3" x14ac:dyDescent="0.3">
      <c r="A35" s="262"/>
      <c r="B35" s="263"/>
      <c r="C35" t="s">
        <v>106</v>
      </c>
    </row>
    <row r="36" spans="1:3" x14ac:dyDescent="0.3">
      <c r="A36" s="262"/>
      <c r="B36" s="263"/>
      <c r="C36" t="s">
        <v>158</v>
      </c>
    </row>
    <row r="37" spans="1:3" x14ac:dyDescent="0.3">
      <c r="A37" s="262"/>
      <c r="B37" s="263"/>
      <c r="C37" t="s">
        <v>159</v>
      </c>
    </row>
    <row r="38" spans="1:3" x14ac:dyDescent="0.3">
      <c r="A38" s="262"/>
      <c r="B38" s="263"/>
      <c r="C38" t="s">
        <v>121</v>
      </c>
    </row>
    <row r="39" spans="1:3" x14ac:dyDescent="0.3">
      <c r="A39" s="262"/>
      <c r="B39" s="263"/>
      <c r="C39" t="s">
        <v>160</v>
      </c>
    </row>
    <row r="40" spans="1:3" x14ac:dyDescent="0.3">
      <c r="A40" s="262"/>
      <c r="B40" s="263"/>
      <c r="C40" t="s">
        <v>286</v>
      </c>
    </row>
    <row r="41" spans="1:3" x14ac:dyDescent="0.3">
      <c r="A41" s="262"/>
      <c r="B41" s="263"/>
      <c r="C41" t="s">
        <v>162</v>
      </c>
    </row>
    <row r="42" spans="1:3" x14ac:dyDescent="0.3">
      <c r="A42" s="262"/>
      <c r="B42" s="263"/>
      <c r="C42" t="s">
        <v>114</v>
      </c>
    </row>
    <row r="43" spans="1:3" x14ac:dyDescent="0.3">
      <c r="A43" s="262"/>
      <c r="B43" s="263"/>
      <c r="C43" t="s">
        <v>131</v>
      </c>
    </row>
    <row r="44" spans="1:3" x14ac:dyDescent="0.3">
      <c r="A44" s="262"/>
      <c r="B44" s="263"/>
      <c r="C44" t="s">
        <v>130</v>
      </c>
    </row>
    <row r="45" spans="1:3" x14ac:dyDescent="0.3">
      <c r="A45" s="262">
        <v>1680</v>
      </c>
      <c r="B45" s="264" t="s">
        <v>69</v>
      </c>
      <c r="C45" t="s">
        <v>163</v>
      </c>
    </row>
    <row r="46" spans="1:3" x14ac:dyDescent="0.3">
      <c r="A46" s="262"/>
      <c r="B46" s="264"/>
      <c r="C46" t="s">
        <v>164</v>
      </c>
    </row>
    <row r="47" spans="1:3" x14ac:dyDescent="0.3">
      <c r="A47" s="262"/>
      <c r="B47" s="264"/>
      <c r="C47" t="s">
        <v>167</v>
      </c>
    </row>
    <row r="48" spans="1:3" x14ac:dyDescent="0.3">
      <c r="A48" s="262"/>
      <c r="B48" s="264"/>
      <c r="C48" t="s">
        <v>165</v>
      </c>
    </row>
    <row r="49" spans="1:3" x14ac:dyDescent="0.3">
      <c r="A49" s="262"/>
      <c r="B49" s="264"/>
      <c r="C49" t="s">
        <v>166</v>
      </c>
    </row>
    <row r="50" spans="1:3" x14ac:dyDescent="0.3">
      <c r="A50" s="262"/>
      <c r="B50" s="264"/>
    </row>
    <row r="51" spans="1:3" x14ac:dyDescent="0.3">
      <c r="A51" s="262"/>
      <c r="B51" s="264"/>
    </row>
  </sheetData>
  <mergeCells count="10">
    <mergeCell ref="A34:A44"/>
    <mergeCell ref="B34:B44"/>
    <mergeCell ref="A45:A51"/>
    <mergeCell ref="B45:B51"/>
    <mergeCell ref="A2:A8"/>
    <mergeCell ref="B2:B8"/>
    <mergeCell ref="A9:A20"/>
    <mergeCell ref="B9:B20"/>
    <mergeCell ref="A21:A33"/>
    <mergeCell ref="B21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6"/>
  <sheetViews>
    <sheetView workbookViewId="0">
      <selection activeCell="C14" sqref="C14"/>
    </sheetView>
  </sheetViews>
  <sheetFormatPr baseColWidth="10" defaultRowHeight="14.4" x14ac:dyDescent="0.3"/>
  <cols>
    <col min="1" max="1" width="44.109375" bestFit="1" customWidth="1"/>
    <col min="2" max="2" width="8.33203125" style="21" bestFit="1" customWidth="1"/>
    <col min="3" max="3" width="46.109375" bestFit="1" customWidth="1"/>
    <col min="4" max="4" width="18.6640625" bestFit="1" customWidth="1"/>
    <col min="5" max="5" width="63.109375" bestFit="1" customWidth="1"/>
  </cols>
  <sheetData>
    <row r="1" spans="1:5" x14ac:dyDescent="0.3">
      <c r="A1" s="26" t="s">
        <v>32</v>
      </c>
      <c r="B1" s="27" t="s">
        <v>31</v>
      </c>
      <c r="C1" s="26" t="s">
        <v>33</v>
      </c>
      <c r="D1" s="26" t="s">
        <v>34</v>
      </c>
      <c r="E1" s="26" t="s">
        <v>35</v>
      </c>
    </row>
    <row r="2" spans="1:5" x14ac:dyDescent="0.3">
      <c r="A2" s="16" t="s">
        <v>30</v>
      </c>
      <c r="B2" s="21">
        <v>1610</v>
      </c>
      <c r="C2" s="17" t="s">
        <v>36</v>
      </c>
      <c r="D2">
        <v>161003</v>
      </c>
      <c r="E2" s="17" t="s">
        <v>37</v>
      </c>
    </row>
    <row r="3" spans="1:5" x14ac:dyDescent="0.3">
      <c r="A3" s="18" t="s">
        <v>38</v>
      </c>
      <c r="B3" s="21">
        <v>1620</v>
      </c>
      <c r="C3" s="19" t="s">
        <v>39</v>
      </c>
      <c r="D3" s="20" t="s">
        <v>49</v>
      </c>
      <c r="E3" s="17" t="s">
        <v>39</v>
      </c>
    </row>
    <row r="4" spans="1:5" x14ac:dyDescent="0.3">
      <c r="A4" s="263" t="s">
        <v>40</v>
      </c>
      <c r="B4" s="262">
        <v>1655</v>
      </c>
      <c r="C4" s="17" t="s">
        <v>41</v>
      </c>
      <c r="D4" s="17">
        <v>165501</v>
      </c>
      <c r="E4" s="265" t="s">
        <v>51</v>
      </c>
    </row>
    <row r="5" spans="1:5" x14ac:dyDescent="0.3">
      <c r="A5" s="263"/>
      <c r="B5" s="262"/>
      <c r="C5" s="17" t="s">
        <v>42</v>
      </c>
      <c r="D5" s="17">
        <v>165504</v>
      </c>
      <c r="E5" s="265"/>
    </row>
    <row r="6" spans="1:5" x14ac:dyDescent="0.3">
      <c r="A6" s="263"/>
      <c r="B6" s="262"/>
      <c r="C6" s="17" t="s">
        <v>43</v>
      </c>
      <c r="D6" s="17">
        <v>165505</v>
      </c>
      <c r="E6" s="265"/>
    </row>
    <row r="7" spans="1:5" x14ac:dyDescent="0.3">
      <c r="A7" s="263"/>
      <c r="B7" s="262"/>
      <c r="C7" s="17" t="s">
        <v>44</v>
      </c>
      <c r="D7" s="17">
        <v>165506</v>
      </c>
      <c r="E7" s="265"/>
    </row>
    <row r="8" spans="1:5" x14ac:dyDescent="0.3">
      <c r="A8" s="263"/>
      <c r="B8" s="262"/>
      <c r="C8" s="17" t="s">
        <v>45</v>
      </c>
      <c r="D8" s="17">
        <v>165508</v>
      </c>
      <c r="E8" s="265"/>
    </row>
    <row r="9" spans="1:5" x14ac:dyDescent="0.3">
      <c r="A9" s="263"/>
      <c r="B9" s="262"/>
      <c r="C9" s="17" t="s">
        <v>46</v>
      </c>
      <c r="D9" s="17">
        <v>165509</v>
      </c>
      <c r="E9" s="265"/>
    </row>
    <row r="10" spans="1:5" x14ac:dyDescent="0.3">
      <c r="A10" s="263"/>
      <c r="B10" s="262"/>
      <c r="C10" s="17" t="s">
        <v>47</v>
      </c>
      <c r="D10" s="17">
        <v>165511</v>
      </c>
      <c r="E10" s="265"/>
    </row>
    <row r="11" spans="1:5" x14ac:dyDescent="0.3">
      <c r="A11" s="263"/>
      <c r="B11" s="262"/>
      <c r="C11" s="17" t="s">
        <v>48</v>
      </c>
      <c r="D11" s="17">
        <v>165522</v>
      </c>
      <c r="E11" s="265"/>
    </row>
    <row r="12" spans="1:5" x14ac:dyDescent="0.3">
      <c r="A12" s="263"/>
      <c r="B12" s="262"/>
      <c r="C12" s="17" t="s">
        <v>50</v>
      </c>
      <c r="D12" s="17">
        <v>165523</v>
      </c>
      <c r="E12" s="265"/>
    </row>
    <row r="13" spans="1:5" x14ac:dyDescent="0.3">
      <c r="A13" s="263" t="s">
        <v>52</v>
      </c>
      <c r="B13" s="262">
        <v>1660</v>
      </c>
      <c r="C13" s="17" t="s">
        <v>54</v>
      </c>
      <c r="D13" s="17">
        <v>166001</v>
      </c>
      <c r="E13" s="265" t="s">
        <v>53</v>
      </c>
    </row>
    <row r="14" spans="1:5" x14ac:dyDescent="0.3">
      <c r="A14" s="263"/>
      <c r="B14" s="262"/>
      <c r="C14" s="17" t="s">
        <v>55</v>
      </c>
      <c r="D14" s="17">
        <v>166002</v>
      </c>
      <c r="E14" s="265"/>
    </row>
    <row r="15" spans="1:5" x14ac:dyDescent="0.3">
      <c r="A15" s="263"/>
      <c r="B15" s="262"/>
      <c r="C15" s="17" t="s">
        <v>56</v>
      </c>
      <c r="D15" s="17">
        <v>166008</v>
      </c>
      <c r="E15" s="265"/>
    </row>
    <row r="16" spans="1:5" x14ac:dyDescent="0.3">
      <c r="A16" s="263"/>
      <c r="B16" s="262"/>
      <c r="C16" s="17" t="s">
        <v>57</v>
      </c>
      <c r="D16" s="17">
        <v>166090</v>
      </c>
      <c r="E16" s="265"/>
    </row>
    <row r="17" spans="1:5" ht="28.8" x14ac:dyDescent="0.3">
      <c r="A17" s="22" t="s">
        <v>58</v>
      </c>
      <c r="B17" s="22">
        <v>1675</v>
      </c>
      <c r="C17" s="19" t="s">
        <v>60</v>
      </c>
      <c r="D17" s="20" t="s">
        <v>49</v>
      </c>
      <c r="E17" s="18" t="s">
        <v>59</v>
      </c>
    </row>
    <row r="18" spans="1:5" x14ac:dyDescent="0.3">
      <c r="A18" s="263" t="s">
        <v>61</v>
      </c>
      <c r="B18" s="263">
        <v>1665</v>
      </c>
      <c r="C18" s="17" t="s">
        <v>63</v>
      </c>
      <c r="D18" s="17">
        <v>166501</v>
      </c>
      <c r="E18" s="263" t="s">
        <v>62</v>
      </c>
    </row>
    <row r="19" spans="1:5" x14ac:dyDescent="0.3">
      <c r="A19" s="263"/>
      <c r="B19" s="263"/>
      <c r="C19" s="17" t="s">
        <v>64</v>
      </c>
      <c r="D19" s="17">
        <v>166502</v>
      </c>
      <c r="E19" s="263"/>
    </row>
    <row r="20" spans="1:5" x14ac:dyDescent="0.3">
      <c r="A20" s="263"/>
      <c r="B20" s="263"/>
      <c r="C20" s="17" t="s">
        <v>65</v>
      </c>
      <c r="D20" s="17">
        <v>166590</v>
      </c>
      <c r="E20" s="263"/>
    </row>
    <row r="21" spans="1:5" ht="28.8" x14ac:dyDescent="0.3">
      <c r="A21" s="17" t="s">
        <v>66</v>
      </c>
      <c r="B21" s="22">
        <v>1670</v>
      </c>
      <c r="C21" s="23" t="s">
        <v>67</v>
      </c>
      <c r="D21" s="20" t="s">
        <v>49</v>
      </c>
      <c r="E21" s="23" t="s">
        <v>68</v>
      </c>
    </row>
    <row r="22" spans="1:5" ht="42.75" customHeight="1" x14ac:dyDescent="0.3">
      <c r="A22" s="263" t="s">
        <v>69</v>
      </c>
      <c r="B22" s="263">
        <v>1680</v>
      </c>
      <c r="C22" s="18" t="s">
        <v>70</v>
      </c>
      <c r="D22" s="19">
        <v>168002</v>
      </c>
      <c r="E22" s="265" t="s">
        <v>71</v>
      </c>
    </row>
    <row r="23" spans="1:5" x14ac:dyDescent="0.3">
      <c r="A23" s="263"/>
      <c r="B23" s="263"/>
      <c r="C23" s="17" t="s">
        <v>72</v>
      </c>
      <c r="D23" s="17">
        <v>168090</v>
      </c>
      <c r="E23" s="265"/>
    </row>
    <row r="24" spans="1:5" ht="43.2" x14ac:dyDescent="0.3">
      <c r="A24" s="22" t="s">
        <v>73</v>
      </c>
      <c r="B24" s="22">
        <v>1681</v>
      </c>
      <c r="C24" s="25" t="s">
        <v>74</v>
      </c>
      <c r="D24" s="20" t="s">
        <v>49</v>
      </c>
      <c r="E24" s="24" t="s">
        <v>75</v>
      </c>
    </row>
    <row r="27" spans="1:5" x14ac:dyDescent="0.3">
      <c r="A27" s="1" t="s">
        <v>144</v>
      </c>
      <c r="B27" s="32" t="s">
        <v>31</v>
      </c>
      <c r="C27" s="1" t="s">
        <v>132</v>
      </c>
    </row>
    <row r="28" spans="1:5" x14ac:dyDescent="0.3">
      <c r="A28" t="s">
        <v>168</v>
      </c>
      <c r="B28" s="262">
        <v>1665</v>
      </c>
      <c r="C28" s="263" t="s">
        <v>61</v>
      </c>
    </row>
    <row r="29" spans="1:5" x14ac:dyDescent="0.3">
      <c r="A29" t="s">
        <v>133</v>
      </c>
      <c r="B29" s="262"/>
      <c r="C29" s="263"/>
    </row>
    <row r="30" spans="1:5" x14ac:dyDescent="0.3">
      <c r="A30" t="s">
        <v>134</v>
      </c>
      <c r="B30" s="262"/>
      <c r="C30" s="263"/>
    </row>
    <row r="31" spans="1:5" x14ac:dyDescent="0.3">
      <c r="A31" t="s">
        <v>135</v>
      </c>
      <c r="B31" s="262"/>
      <c r="C31" s="263"/>
    </row>
    <row r="32" spans="1:5" x14ac:dyDescent="0.3">
      <c r="A32" t="s">
        <v>136</v>
      </c>
      <c r="B32" s="262"/>
      <c r="C32" s="263"/>
    </row>
    <row r="33" spans="1:3" x14ac:dyDescent="0.3">
      <c r="A33" t="s">
        <v>137</v>
      </c>
      <c r="B33" s="262"/>
      <c r="C33" s="263"/>
    </row>
    <row r="34" spans="1:3" x14ac:dyDescent="0.3">
      <c r="A34" t="s">
        <v>84</v>
      </c>
      <c r="B34" s="262">
        <v>1660</v>
      </c>
      <c r="C34" s="262" t="s">
        <v>52</v>
      </c>
    </row>
    <row r="35" spans="1:3" x14ac:dyDescent="0.3">
      <c r="A35" t="s">
        <v>138</v>
      </c>
      <c r="B35" s="262"/>
      <c r="C35" s="262"/>
    </row>
    <row r="36" spans="1:3" x14ac:dyDescent="0.3">
      <c r="A36" t="s">
        <v>139</v>
      </c>
      <c r="B36" s="262"/>
      <c r="C36" s="262"/>
    </row>
    <row r="37" spans="1:3" x14ac:dyDescent="0.3">
      <c r="A37" t="s">
        <v>140</v>
      </c>
      <c r="B37" s="262"/>
      <c r="C37" s="262"/>
    </row>
    <row r="38" spans="1:3" x14ac:dyDescent="0.3">
      <c r="A38" t="s">
        <v>88</v>
      </c>
      <c r="B38" s="262"/>
      <c r="C38" s="262"/>
    </row>
    <row r="39" spans="1:3" x14ac:dyDescent="0.3">
      <c r="A39" t="s">
        <v>141</v>
      </c>
      <c r="B39" s="262"/>
      <c r="C39" s="262"/>
    </row>
    <row r="40" spans="1:3" x14ac:dyDescent="0.3">
      <c r="A40" t="s">
        <v>142</v>
      </c>
      <c r="B40" s="262"/>
      <c r="C40" s="262"/>
    </row>
    <row r="41" spans="1:3" x14ac:dyDescent="0.3">
      <c r="A41" t="s">
        <v>93</v>
      </c>
      <c r="B41" s="262"/>
      <c r="C41" s="262"/>
    </row>
    <row r="42" spans="1:3" x14ac:dyDescent="0.3">
      <c r="A42" t="s">
        <v>143</v>
      </c>
      <c r="B42" s="262"/>
      <c r="C42" s="262"/>
    </row>
    <row r="43" spans="1:3" x14ac:dyDescent="0.3">
      <c r="A43" t="s">
        <v>145</v>
      </c>
      <c r="B43" s="262"/>
      <c r="C43" s="262"/>
    </row>
    <row r="44" spans="1:3" x14ac:dyDescent="0.3">
      <c r="A44" t="s">
        <v>146</v>
      </c>
      <c r="B44" s="262"/>
      <c r="C44" s="262"/>
    </row>
    <row r="45" spans="1:3" x14ac:dyDescent="0.3">
      <c r="A45" t="s">
        <v>147</v>
      </c>
      <c r="B45" s="262"/>
      <c r="C45" s="262"/>
    </row>
    <row r="46" spans="1:3" x14ac:dyDescent="0.3">
      <c r="A46" t="s">
        <v>98</v>
      </c>
      <c r="B46" s="262">
        <v>1655</v>
      </c>
      <c r="C46" s="262" t="s">
        <v>40</v>
      </c>
    </row>
    <row r="47" spans="1:3" x14ac:dyDescent="0.3">
      <c r="A47" t="s">
        <v>148</v>
      </c>
      <c r="B47" s="262"/>
      <c r="C47" s="262"/>
    </row>
    <row r="48" spans="1:3" x14ac:dyDescent="0.3">
      <c r="A48" t="s">
        <v>149</v>
      </c>
      <c r="B48" s="262"/>
      <c r="C48" s="262"/>
    </row>
    <row r="49" spans="1:3" x14ac:dyDescent="0.3">
      <c r="A49" t="s">
        <v>150</v>
      </c>
      <c r="B49" s="262"/>
      <c r="C49" s="262"/>
    </row>
    <row r="50" spans="1:3" x14ac:dyDescent="0.3">
      <c r="A50" t="s">
        <v>151</v>
      </c>
      <c r="B50" s="262"/>
      <c r="C50" s="262"/>
    </row>
    <row r="51" spans="1:3" x14ac:dyDescent="0.3">
      <c r="A51" t="s">
        <v>152</v>
      </c>
      <c r="B51" s="262"/>
      <c r="C51" s="262"/>
    </row>
    <row r="52" spans="1:3" x14ac:dyDescent="0.3">
      <c r="A52" t="s">
        <v>153</v>
      </c>
      <c r="B52" s="262"/>
      <c r="C52" s="262"/>
    </row>
    <row r="53" spans="1:3" x14ac:dyDescent="0.3">
      <c r="A53" t="s">
        <v>154</v>
      </c>
      <c r="B53" s="262"/>
      <c r="C53" s="262"/>
    </row>
    <row r="54" spans="1:3" x14ac:dyDescent="0.3">
      <c r="A54" t="s">
        <v>155</v>
      </c>
      <c r="B54" s="262"/>
      <c r="C54" s="262"/>
    </row>
    <row r="55" spans="1:3" x14ac:dyDescent="0.3">
      <c r="A55" t="s">
        <v>102</v>
      </c>
      <c r="B55" s="262"/>
      <c r="C55" s="262"/>
    </row>
    <row r="56" spans="1:3" x14ac:dyDescent="0.3">
      <c r="A56" t="s">
        <v>101</v>
      </c>
      <c r="B56" s="262"/>
      <c r="C56" s="262"/>
    </row>
    <row r="57" spans="1:3" x14ac:dyDescent="0.3">
      <c r="A57" t="s">
        <v>100</v>
      </c>
      <c r="B57" s="262"/>
      <c r="C57" s="262"/>
    </row>
    <row r="58" spans="1:3" x14ac:dyDescent="0.3">
      <c r="A58" t="s">
        <v>98</v>
      </c>
      <c r="B58" s="262"/>
      <c r="C58" s="262"/>
    </row>
    <row r="59" spans="1:3" x14ac:dyDescent="0.3">
      <c r="A59" t="s">
        <v>156</v>
      </c>
      <c r="B59" s="262">
        <v>1670</v>
      </c>
      <c r="C59" s="263" t="s">
        <v>66</v>
      </c>
    </row>
    <row r="60" spans="1:3" x14ac:dyDescent="0.3">
      <c r="A60" t="s">
        <v>157</v>
      </c>
      <c r="B60" s="262"/>
      <c r="C60" s="263"/>
    </row>
    <row r="61" spans="1:3" x14ac:dyDescent="0.3">
      <c r="A61" t="s">
        <v>109</v>
      </c>
      <c r="B61" s="262"/>
      <c r="C61" s="263"/>
    </row>
    <row r="62" spans="1:3" x14ac:dyDescent="0.3">
      <c r="A62" t="s">
        <v>106</v>
      </c>
      <c r="B62" s="262"/>
      <c r="C62" s="263"/>
    </row>
    <row r="63" spans="1:3" x14ac:dyDescent="0.3">
      <c r="A63" t="s">
        <v>158</v>
      </c>
      <c r="B63" s="262"/>
      <c r="C63" s="263"/>
    </row>
    <row r="64" spans="1:3" x14ac:dyDescent="0.3">
      <c r="A64" t="s">
        <v>159</v>
      </c>
      <c r="B64" s="262"/>
      <c r="C64" s="263"/>
    </row>
    <row r="65" spans="1:3" x14ac:dyDescent="0.3">
      <c r="A65" t="s">
        <v>121</v>
      </c>
      <c r="B65" s="262"/>
      <c r="C65" s="263"/>
    </row>
    <row r="66" spans="1:3" x14ac:dyDescent="0.3">
      <c r="A66" t="s">
        <v>160</v>
      </c>
      <c r="B66" s="262"/>
      <c r="C66" s="263"/>
    </row>
    <row r="67" spans="1:3" x14ac:dyDescent="0.3">
      <c r="A67" t="s">
        <v>161</v>
      </c>
      <c r="B67" s="262"/>
      <c r="C67" s="263"/>
    </row>
    <row r="68" spans="1:3" x14ac:dyDescent="0.3">
      <c r="A68" t="s">
        <v>162</v>
      </c>
      <c r="B68" s="262"/>
      <c r="C68" s="263"/>
    </row>
    <row r="69" spans="1:3" x14ac:dyDescent="0.3">
      <c r="A69" t="s">
        <v>114</v>
      </c>
      <c r="B69" s="262"/>
      <c r="C69" s="263"/>
    </row>
    <row r="70" spans="1:3" x14ac:dyDescent="0.3">
      <c r="A70" t="s">
        <v>131</v>
      </c>
      <c r="B70" s="262">
        <v>1680</v>
      </c>
      <c r="C70" s="264" t="s">
        <v>69</v>
      </c>
    </row>
    <row r="71" spans="1:3" x14ac:dyDescent="0.3">
      <c r="A71" t="s">
        <v>130</v>
      </c>
      <c r="B71" s="262"/>
      <c r="C71" s="264"/>
    </row>
    <row r="72" spans="1:3" x14ac:dyDescent="0.3">
      <c r="A72" t="s">
        <v>163</v>
      </c>
      <c r="B72" s="262"/>
      <c r="C72" s="264"/>
    </row>
    <row r="73" spans="1:3" x14ac:dyDescent="0.3">
      <c r="A73" t="s">
        <v>164</v>
      </c>
      <c r="B73" s="262"/>
      <c r="C73" s="264"/>
    </row>
    <row r="74" spans="1:3" x14ac:dyDescent="0.3">
      <c r="A74" t="s">
        <v>167</v>
      </c>
      <c r="B74" s="262"/>
      <c r="C74" s="264"/>
    </row>
    <row r="75" spans="1:3" x14ac:dyDescent="0.3">
      <c r="A75" t="s">
        <v>165</v>
      </c>
      <c r="B75" s="262"/>
      <c r="C75" s="264"/>
    </row>
    <row r="76" spans="1:3" x14ac:dyDescent="0.3">
      <c r="A76" t="s">
        <v>166</v>
      </c>
      <c r="B76" s="262"/>
      <c r="C76" s="264"/>
    </row>
  </sheetData>
  <mergeCells count="22">
    <mergeCell ref="A18:A20"/>
    <mergeCell ref="B22:B23"/>
    <mergeCell ref="A22:A23"/>
    <mergeCell ref="E22:E23"/>
    <mergeCell ref="E18:E20"/>
    <mergeCell ref="A4:A12"/>
    <mergeCell ref="B4:B12"/>
    <mergeCell ref="E13:E16"/>
    <mergeCell ref="B13:B16"/>
    <mergeCell ref="A13:A16"/>
    <mergeCell ref="B28:B33"/>
    <mergeCell ref="C28:C33"/>
    <mergeCell ref="B34:B45"/>
    <mergeCell ref="C34:C45"/>
    <mergeCell ref="E4:E12"/>
    <mergeCell ref="B18:B20"/>
    <mergeCell ref="B46:B58"/>
    <mergeCell ref="B70:B76"/>
    <mergeCell ref="C70:C76"/>
    <mergeCell ref="B59:B69"/>
    <mergeCell ref="C46:C58"/>
    <mergeCell ref="C59:C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7022-CD58-4E7E-9414-FAAF232C544B}">
  <dimension ref="A1:A13"/>
  <sheetViews>
    <sheetView workbookViewId="0">
      <selection activeCell="D21" sqref="D21"/>
    </sheetView>
  </sheetViews>
  <sheetFormatPr baseColWidth="10" defaultRowHeight="14.4" x14ac:dyDescent="0.3"/>
  <cols>
    <col min="1" max="1" width="22.44140625" bestFit="1" customWidth="1"/>
  </cols>
  <sheetData>
    <row r="1" spans="1:1" x14ac:dyDescent="0.3">
      <c r="A1" t="s">
        <v>299</v>
      </c>
    </row>
    <row r="2" spans="1:1" x14ac:dyDescent="0.3">
      <c r="A2" t="s">
        <v>300</v>
      </c>
    </row>
    <row r="3" spans="1:1" x14ac:dyDescent="0.3">
      <c r="A3" t="s">
        <v>296</v>
      </c>
    </row>
    <row r="4" spans="1:1" x14ac:dyDescent="0.3">
      <c r="A4" t="s">
        <v>297</v>
      </c>
    </row>
    <row r="5" spans="1:1" x14ac:dyDescent="0.3">
      <c r="A5" t="s">
        <v>298</v>
      </c>
    </row>
    <row r="6" spans="1:1" x14ac:dyDescent="0.3">
      <c r="A6" t="s">
        <v>301</v>
      </c>
    </row>
    <row r="7" spans="1:1" x14ac:dyDescent="0.3">
      <c r="A7" t="s">
        <v>302</v>
      </c>
    </row>
    <row r="8" spans="1:1" x14ac:dyDescent="0.3">
      <c r="A8" t="s">
        <v>303</v>
      </c>
    </row>
    <row r="9" spans="1:1" x14ac:dyDescent="0.3">
      <c r="A9" t="s">
        <v>304</v>
      </c>
    </row>
    <row r="10" spans="1:1" x14ac:dyDescent="0.3">
      <c r="A10" t="s">
        <v>305</v>
      </c>
    </row>
    <row r="11" spans="1:1" x14ac:dyDescent="0.3">
      <c r="A11" t="s">
        <v>306</v>
      </c>
    </row>
    <row r="12" spans="1:1" x14ac:dyDescent="0.3">
      <c r="A12" t="s">
        <v>169</v>
      </c>
    </row>
    <row r="13" spans="1:1" x14ac:dyDescent="0.3">
      <c r="A13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 SEDE</vt:lpstr>
      <vt:lpstr>MATERIALIDAD</vt:lpstr>
      <vt:lpstr>Orientacion</vt:lpstr>
      <vt:lpstr>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LARENAS</dc:creator>
  <cp:lastModifiedBy>Deisquin Danilo Velasquez Florez</cp:lastModifiedBy>
  <dcterms:created xsi:type="dcterms:W3CDTF">2023-10-30T20:21:32Z</dcterms:created>
  <dcterms:modified xsi:type="dcterms:W3CDTF">2026-04-11T01:19:15Z</dcterms:modified>
</cp:coreProperties>
</file>