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CBC1076-F6A1-4580-BB94-51326C9D07BE}" xr6:coauthVersionLast="47" xr6:coauthVersionMax="47" xr10:uidLastSave="{00000000-0000-0000-0000-000000000000}"/>
  <bookViews>
    <workbookView xWindow="-120" yWindow="-120" windowWidth="20730" windowHeight="11160" tabRatio="666" activeTab="10" xr2:uid="{3094BD51-2565-480B-BEC6-6DE57C94D67E}"/>
  </bookViews>
  <sheets>
    <sheet name="2p" sheetId="1" r:id="rId1"/>
    <sheet name="3p" sheetId="11" r:id="rId2"/>
    <sheet name="Hoja3" sheetId="6" r:id="rId3"/>
    <sheet name="estadis" sheetId="3" r:id="rId4"/>
    <sheet name="Hoja4" sheetId="7" r:id="rId5"/>
    <sheet name="Hoja1" sheetId="4" r:id="rId6"/>
    <sheet name="Hoja5" sheetId="8" r:id="rId7"/>
    <sheet name="Hoja6" sheetId="9" r:id="rId8"/>
    <sheet name="Hoja7" sheetId="10" r:id="rId9"/>
    <sheet name="MEDIA 3p" sheetId="12" r:id="rId10"/>
    <sheet name="MEDIA 2p" sheetId="2" r:id="rId11"/>
  </sheets>
  <definedNames>
    <definedName name="_xlnm._FilterDatabase" localSheetId="0" hidden="1">'2p'!$A$1:$Q$225</definedName>
    <definedName name="_xlnm._FilterDatabase" localSheetId="1" hidden="1">'3p'!$A$1:$P$215</definedName>
    <definedName name="_xlnm._FilterDatabase" localSheetId="10" hidden="1">'MEDIA 2p'!$A$1:$T$90</definedName>
    <definedName name="_xlnm._FilterDatabase" localSheetId="9" hidden="1">'MEDIA 3p'!$A$1:$S$86</definedName>
  </definedNames>
  <calcPr calcId="191029"/>
  <pivotCaches>
    <pivotCache cacheId="0" r:id="rId12"/>
    <pivotCache cacheId="1" r:id="rId13"/>
    <pivotCache cacheId="2" r:id="rId14"/>
    <pivotCache cacheId="3" r:id="rId15"/>
    <pivotCache cacheId="4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2" l="1"/>
  <c r="D90" i="12"/>
  <c r="E90" i="12"/>
  <c r="F90" i="12"/>
  <c r="G90" i="12"/>
  <c r="H90" i="12"/>
  <c r="I90" i="12"/>
  <c r="J90" i="12"/>
  <c r="K90" i="12"/>
  <c r="L90" i="12"/>
  <c r="M90" i="12"/>
  <c r="N90" i="12"/>
  <c r="O90" i="12"/>
  <c r="P90" i="12"/>
  <c r="D89" i="12"/>
  <c r="F89" i="12"/>
  <c r="G89" i="12"/>
  <c r="H89" i="12"/>
  <c r="I89" i="12"/>
  <c r="J89" i="12"/>
  <c r="K89" i="12"/>
  <c r="L89" i="12"/>
  <c r="M89" i="12"/>
  <c r="N89" i="12"/>
  <c r="O89" i="12"/>
  <c r="P89" i="12"/>
  <c r="C90" i="12"/>
  <c r="C89" i="12"/>
  <c r="C227" i="1"/>
  <c r="D218" i="11"/>
  <c r="E218" i="11"/>
  <c r="F218" i="11"/>
  <c r="G218" i="11"/>
  <c r="H218" i="11"/>
  <c r="I218" i="11"/>
  <c r="J218" i="11"/>
  <c r="K218" i="11"/>
  <c r="L218" i="11"/>
  <c r="M218" i="11"/>
  <c r="C218" i="11"/>
  <c r="D217" i="11"/>
  <c r="E217" i="11"/>
  <c r="F217" i="11"/>
  <c r="G217" i="11"/>
  <c r="H217" i="11"/>
  <c r="I217" i="11"/>
  <c r="J217" i="11"/>
  <c r="K217" i="11"/>
  <c r="L217" i="11"/>
  <c r="M217" i="11"/>
  <c r="C217" i="11"/>
  <c r="C58" i="10"/>
  <c r="D58" i="10"/>
  <c r="E58" i="10"/>
  <c r="F58" i="10"/>
  <c r="G58" i="10"/>
  <c r="H58" i="10"/>
  <c r="I58" i="10"/>
  <c r="J58" i="10"/>
  <c r="K58" i="10"/>
  <c r="L58" i="10"/>
  <c r="C80" i="10"/>
  <c r="D80" i="10"/>
  <c r="E80" i="10"/>
  <c r="F80" i="10"/>
  <c r="G80" i="10"/>
  <c r="H80" i="10"/>
  <c r="I80" i="10"/>
  <c r="J80" i="10"/>
  <c r="K80" i="10"/>
  <c r="L80" i="10"/>
  <c r="C100" i="10"/>
  <c r="D100" i="10"/>
  <c r="E100" i="10"/>
  <c r="F100" i="10"/>
  <c r="G100" i="10"/>
  <c r="H100" i="10"/>
  <c r="I100" i="10"/>
  <c r="J100" i="10"/>
  <c r="K100" i="10"/>
  <c r="L100" i="10"/>
  <c r="C123" i="10"/>
  <c r="D123" i="10"/>
  <c r="E123" i="10"/>
  <c r="F123" i="10"/>
  <c r="G123" i="10"/>
  <c r="H123" i="10"/>
  <c r="I123" i="10"/>
  <c r="J123" i="10"/>
  <c r="K123" i="10"/>
  <c r="L123" i="10"/>
  <c r="C143" i="10"/>
  <c r="D143" i="10"/>
  <c r="E143" i="10"/>
  <c r="F143" i="10"/>
  <c r="G143" i="10"/>
  <c r="H143" i="10"/>
  <c r="I143" i="10"/>
  <c r="J143" i="10"/>
  <c r="K143" i="10"/>
  <c r="L143" i="10"/>
  <c r="C163" i="10"/>
  <c r="D163" i="10"/>
  <c r="E163" i="10"/>
  <c r="F163" i="10"/>
  <c r="G163" i="10"/>
  <c r="H163" i="10"/>
  <c r="I163" i="10"/>
  <c r="J163" i="10"/>
  <c r="K163" i="10"/>
  <c r="L163" i="10"/>
  <c r="C184" i="10"/>
  <c r="D184" i="10"/>
  <c r="E184" i="10"/>
  <c r="F184" i="10"/>
  <c r="G184" i="10"/>
  <c r="H184" i="10"/>
  <c r="I184" i="10"/>
  <c r="J184" i="10"/>
  <c r="K184" i="10"/>
  <c r="L184" i="10"/>
  <c r="C207" i="10"/>
  <c r="D207" i="10"/>
  <c r="E207" i="10"/>
  <c r="F207" i="10"/>
  <c r="G207" i="10"/>
  <c r="H207" i="10"/>
  <c r="I207" i="10"/>
  <c r="J207" i="10"/>
  <c r="K207" i="10"/>
  <c r="L207" i="10"/>
  <c r="C236" i="10"/>
  <c r="D236" i="10"/>
  <c r="E236" i="10"/>
  <c r="F236" i="10"/>
  <c r="G236" i="10"/>
  <c r="H236" i="10"/>
  <c r="I236" i="10"/>
  <c r="J236" i="10"/>
  <c r="K236" i="10"/>
  <c r="L236" i="10"/>
  <c r="B236" i="10"/>
  <c r="B207" i="10"/>
  <c r="B184" i="10"/>
  <c r="B163" i="10"/>
  <c r="B143" i="10"/>
  <c r="B123" i="10"/>
  <c r="B100" i="10"/>
  <c r="B80" i="10"/>
  <c r="B58" i="10"/>
  <c r="C38" i="10"/>
  <c r="D38" i="10"/>
  <c r="E38" i="10"/>
  <c r="F38" i="10"/>
  <c r="G38" i="10"/>
  <c r="H38" i="10"/>
  <c r="I38" i="10"/>
  <c r="J38" i="10"/>
  <c r="K38" i="10"/>
  <c r="L38" i="10"/>
  <c r="B38" i="10"/>
  <c r="B19" i="10"/>
  <c r="C19" i="10"/>
  <c r="D19" i="10"/>
  <c r="E19" i="10"/>
  <c r="F19" i="10"/>
  <c r="G19" i="10"/>
  <c r="H19" i="10"/>
  <c r="I19" i="10"/>
  <c r="J19" i="10"/>
  <c r="K19" i="10"/>
  <c r="L19" i="10"/>
  <c r="B94" i="8"/>
  <c r="C94" i="8"/>
  <c r="D94" i="8"/>
  <c r="E94" i="8"/>
  <c r="F94" i="8"/>
  <c r="G94" i="8"/>
  <c r="H94" i="8"/>
  <c r="I94" i="8"/>
  <c r="J94" i="8"/>
  <c r="K94" i="8"/>
  <c r="L94" i="8"/>
  <c r="M94" i="8"/>
  <c r="N94" i="8"/>
  <c r="O94" i="8"/>
  <c r="B71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B47" i="8"/>
  <c r="B26" i="8"/>
  <c r="M26" i="8"/>
  <c r="N26" i="8"/>
  <c r="O26" i="8"/>
  <c r="C26" i="8"/>
  <c r="D26" i="8"/>
  <c r="E26" i="8"/>
  <c r="F26" i="8"/>
  <c r="G26" i="8"/>
  <c r="H26" i="8"/>
  <c r="I26" i="8"/>
  <c r="J26" i="8"/>
  <c r="K26" i="8"/>
  <c r="L26" i="8"/>
  <c r="C91" i="2"/>
  <c r="B330" i="6"/>
  <c r="B307" i="6"/>
  <c r="B283" i="6"/>
  <c r="B262" i="6"/>
  <c r="B236" i="6"/>
  <c r="B207" i="6"/>
  <c r="B184" i="6"/>
  <c r="B163" i="6"/>
  <c r="B143" i="6"/>
  <c r="B123" i="6"/>
  <c r="B100" i="6"/>
  <c r="B80" i="6"/>
  <c r="B58" i="6"/>
  <c r="B38" i="6"/>
  <c r="B19" i="6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B26" i="3"/>
  <c r="C226" i="1"/>
  <c r="C32" i="3"/>
  <c r="D32" i="3"/>
  <c r="E32" i="3"/>
  <c r="F32" i="3"/>
  <c r="G32" i="3"/>
  <c r="H32" i="3"/>
  <c r="I32" i="3"/>
  <c r="J32" i="3"/>
  <c r="K32" i="3"/>
  <c r="L32" i="3"/>
  <c r="F31" i="3"/>
  <c r="G31" i="3"/>
  <c r="G33" i="3" s="1"/>
  <c r="H31" i="3"/>
  <c r="I31" i="3"/>
  <c r="J31" i="3"/>
  <c r="K31" i="3"/>
  <c r="K33" i="3" s="1"/>
  <c r="L31" i="3"/>
  <c r="M31" i="3"/>
  <c r="M33" i="3" s="1"/>
  <c r="N31" i="3"/>
  <c r="N33" i="3" s="1"/>
  <c r="O31" i="3"/>
  <c r="O33" i="3" s="1"/>
  <c r="P31" i="3"/>
  <c r="P33" i="3" s="1"/>
  <c r="E31" i="3"/>
  <c r="D31" i="3"/>
  <c r="C31" i="3"/>
  <c r="C33" i="3" s="1"/>
  <c r="B31" i="3"/>
  <c r="B33" i="3" s="1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C92" i="2"/>
  <c r="D227" i="1"/>
  <c r="E227" i="1"/>
  <c r="F227" i="1"/>
  <c r="G227" i="1"/>
  <c r="H227" i="1"/>
  <c r="I227" i="1"/>
  <c r="J227" i="1"/>
  <c r="K227" i="1"/>
  <c r="L227" i="1"/>
  <c r="M227" i="1"/>
  <c r="D226" i="1"/>
  <c r="E226" i="1"/>
  <c r="F226" i="1"/>
  <c r="G226" i="1"/>
  <c r="H226" i="1"/>
  <c r="I226" i="1"/>
  <c r="J226" i="1"/>
  <c r="K226" i="1"/>
  <c r="L226" i="1"/>
  <c r="M226" i="1"/>
  <c r="G3" i="3"/>
  <c r="H3" i="3" s="1"/>
  <c r="D3" i="3"/>
  <c r="E3" i="3" s="1"/>
  <c r="D5" i="3"/>
  <c r="E5" i="3" s="1"/>
  <c r="D4" i="3"/>
  <c r="E4" i="3" s="1"/>
  <c r="D33" i="3" l="1"/>
  <c r="J33" i="3"/>
  <c r="F33" i="3"/>
  <c r="L33" i="3"/>
  <c r="H33" i="3"/>
  <c r="E33" i="3"/>
  <c r="I33" i="3"/>
</calcChain>
</file>

<file path=xl/sharedStrings.xml><?xml version="1.0" encoding="utf-8"?>
<sst xmlns="http://schemas.openxmlformats.org/spreadsheetml/2006/main" count="2511" uniqueCount="384">
  <si>
    <t>Grado</t>
  </si>
  <si>
    <t>6A</t>
  </si>
  <si>
    <t>Estudiante</t>
  </si>
  <si>
    <t>BIO</t>
  </si>
  <si>
    <t>LC</t>
  </si>
  <si>
    <t>ING</t>
  </si>
  <si>
    <t>LCRI</t>
  </si>
  <si>
    <t>MATH</t>
  </si>
  <si>
    <t>ART</t>
  </si>
  <si>
    <t>ETI</t>
  </si>
  <si>
    <t>EF</t>
  </si>
  <si>
    <t>REL</t>
  </si>
  <si>
    <t>INF</t>
  </si>
  <si>
    <t>CCSS</t>
  </si>
  <si>
    <t>ARENAS PEINADO MARIA CRISTINA</t>
  </si>
  <si>
    <t>BONETT VELASQUEZ MARIA ALEJANDRA</t>
  </si>
  <si>
    <t>CABELLOS SANTIAGO DINA RAQUEL</t>
  </si>
  <si>
    <t>CARRASCAL JAIME YESLY MARIANA</t>
  </si>
  <si>
    <t>CONTRERAS RINCON JOSUE</t>
  </si>
  <si>
    <t>GARCIA VARGAS MELANY SHERLYN</t>
  </si>
  <si>
    <t>MANOSALVA MEJIA ANGEL JOHAN</t>
  </si>
  <si>
    <t>MARTINEZ SERRANO VICTOR EDUARDO</t>
  </si>
  <si>
    <t>MATHEUS PEÑA STEVEN JOSUE</t>
  </si>
  <si>
    <t>MONTILVA LAZARO KAMILA ALEXANDRA</t>
  </si>
  <si>
    <t>PINEDA RINCON JOHAN DAVID</t>
  </si>
  <si>
    <t>QUINTERO GUEVARA JIMMY ANDREY</t>
  </si>
  <si>
    <t>QUINTERO RODRIGUEZ JOSE ALFONSO</t>
  </si>
  <si>
    <t>RAMIREZ GARZON LUZ DANNA</t>
  </si>
  <si>
    <t>RUIZ REMOLINA SANTIAGO ANDRES</t>
  </si>
  <si>
    <t>SOLANO SEPULVEDA ANA VALENTINA</t>
  </si>
  <si>
    <t>VELOSA VILLAMIZAR CAREN YISETH</t>
  </si>
  <si>
    <t>PUE</t>
  </si>
  <si>
    <t>F</t>
  </si>
  <si>
    <t>N</t>
  </si>
  <si>
    <t>PER</t>
  </si>
  <si>
    <t>6B</t>
  </si>
  <si>
    <t>ASHCURIDA DOCHIMANU DEINER OTRIDOU</t>
  </si>
  <si>
    <t>CASTRO HARO YERSON FABIAN</t>
  </si>
  <si>
    <t>CHONA ARENAS GERMAN</t>
  </si>
  <si>
    <t>GAMEZ MARTINEZ ELAINE CRISTINA</t>
  </si>
  <si>
    <t>GARCIA CARRASCAL DILAND FELIPE</t>
  </si>
  <si>
    <t>GARCIA COLINA BARBARA ALEJANDRA</t>
  </si>
  <si>
    <t>GOMEZ LEON ANGEL DAVID</t>
  </si>
  <si>
    <t>HARO DE LEON CRISTIAN DAVID</t>
  </si>
  <si>
    <t>LINDARTE ECHAVEZ LUIS FERNANDO</t>
  </si>
  <si>
    <t>MANDON PEÑARANDA FABIAN ARLEY</t>
  </si>
  <si>
    <t>MENESES QUINTERO YENIFER</t>
  </si>
  <si>
    <t>MENESES RIOS LUISA FERNANDA</t>
  </si>
  <si>
    <t>MONTOYA GARCIA KERLIS ALEJANDRA</t>
  </si>
  <si>
    <t>SANCHEZ TELLEZ SARA VALENTINA</t>
  </si>
  <si>
    <t>SANCHEZ TELLEZ SOREL VALENTINA</t>
  </si>
  <si>
    <t>SANGUINO SANGUINO GISSELLE PATRICIA</t>
  </si>
  <si>
    <t>SANTIAGO PALLARES YURGEN JOSUE</t>
  </si>
  <si>
    <t>SANTIAGO SARABIA MARIA FERNANDA</t>
  </si>
  <si>
    <t>7A</t>
  </si>
  <si>
    <t>6C</t>
  </si>
  <si>
    <t>BARRIENTOS NOHEMY THALIANA</t>
  </si>
  <si>
    <t>BAYONA CASTILLA EDUARDO JOSE</t>
  </si>
  <si>
    <t>CARVAJAL CACERES BRAYAN YOSUETH</t>
  </si>
  <si>
    <t>DOMINGUEZ MORENO IRWINS</t>
  </si>
  <si>
    <t>DURAN PEÑA DANNA CRISTINA</t>
  </si>
  <si>
    <t>FUENTES ANGARITA JAIR DUVAN</t>
  </si>
  <si>
    <t>MEJIA RUEDAS DILAN SANTIAGO</t>
  </si>
  <si>
    <t>OBANDO BALLESTAS TALIANA FERNANDA</t>
  </si>
  <si>
    <t>PEINADO CARREÑO ALEXANDRA</t>
  </si>
  <si>
    <t>RIOS CORONEL HEILYN VANESSA</t>
  </si>
  <si>
    <t>SANCHEZ DURAN LUIS MARIO</t>
  </si>
  <si>
    <t>SANCHEZ SANTIAGO CAMILO ANDRES</t>
  </si>
  <si>
    <t>SANTIAGO EPALZA ADRIAN DANYLO</t>
  </si>
  <si>
    <t>SEPULVEDA GARZON ANYI KATERINE</t>
  </si>
  <si>
    <t>SOSA BOCANEY YENNIFER ALEJANDRA</t>
  </si>
  <si>
    <t>TORRES PALLARES GISELL YULIANA</t>
  </si>
  <si>
    <t>URRUTIA BARRANCO JHOIFER ALEINER</t>
  </si>
  <si>
    <t>URRUTIA BARRANCO MARIA FERNANDA</t>
  </si>
  <si>
    <t>VANEGAS SANTIAGO JOHAN STEVEN</t>
  </si>
  <si>
    <t>BARBOSA PEREZ JOSUE</t>
  </si>
  <si>
    <t>CONTRERAS BARRANCO INDERLY DAYANNA</t>
  </si>
  <si>
    <t>GALVIS RANGEL DANNA GABRIELA</t>
  </si>
  <si>
    <t>GELVEZ QUINTERO YORDIN JULIAN</t>
  </si>
  <si>
    <t>LLAIN LOPEZ MARIA JOSE</t>
  </si>
  <si>
    <t>MENESES RIOS ADRIANA LUCIA</t>
  </si>
  <si>
    <t>MONROY FLOREZ ANGUIE JIMENA</t>
  </si>
  <si>
    <t>MORA PUELLO ANA MARISOL</t>
  </si>
  <si>
    <t>ORTEGA QUINTERO MARIA JULIANA</t>
  </si>
  <si>
    <t>PARRA GALVIS FROILAN YEIXANDER</t>
  </si>
  <si>
    <t>PEDROZA SANTIAGO CRISTIAN ANDREY</t>
  </si>
  <si>
    <t>PEREZ ANGARITA EDER YAMID</t>
  </si>
  <si>
    <t>QUINTERO MORA OSCAR ELIAS</t>
  </si>
  <si>
    <t>QUINTERO REYES DUVAN FELIPE</t>
  </si>
  <si>
    <t>RINCON BLANCO ASLY TATIANA</t>
  </si>
  <si>
    <t>RODRIGUEZ CHINCHILLA LAURIN YISSETH</t>
  </si>
  <si>
    <t>RODRIGUEZ TORRES ZHEIRIN DANIELA</t>
  </si>
  <si>
    <t>ROSARIO GRATEROL EDIMAR CAROLINA</t>
  </si>
  <si>
    <t>SANCHEZ NUÑEZ EDILSA ORLIANYERLI</t>
  </si>
  <si>
    <t>URQUIJO GUEVARA MARIA JOSE</t>
  </si>
  <si>
    <t>VERA ROJAS DUVAN FELIPE</t>
  </si>
  <si>
    <t>7B</t>
  </si>
  <si>
    <t>ALVAREZ TORRES MARCELA MARIA</t>
  </si>
  <si>
    <t>AMAYA CARDONA JUAN CAMILO</t>
  </si>
  <si>
    <t>AYOCBARA KANTUACHIMBAMA BRENDY CAROLINA</t>
  </si>
  <si>
    <t>BALLESTEROS RINCON FABIAN FELIPE</t>
  </si>
  <si>
    <t>CAMPO PEÑARANDA WILFER MANUEL</t>
  </si>
  <si>
    <t>CAVIDES ABRIL DIEGO ALFONSO</t>
  </si>
  <si>
    <t>CLAVIJO FLOREZ BREINER ULICK</t>
  </si>
  <si>
    <t>GELVEZ QUINTERO ALVARO STIVEN</t>
  </si>
  <si>
    <t>GUEVARA PEÑARANDA JAMINTON</t>
  </si>
  <si>
    <t>LEON AVILA KEVIN ANDREY</t>
  </si>
  <si>
    <t>LOPEZ PORTILLO EMMANUEL YESHUA</t>
  </si>
  <si>
    <t>MOLINA SANTIAGO EMMANUELL</t>
  </si>
  <si>
    <t>NAVARRO GARCIA YESICA TATIANA</t>
  </si>
  <si>
    <t>PALLARES AMAYA CESAR ANDREY</t>
  </si>
  <si>
    <t>PEDROZA CONTRERAS DANNA LISBETH</t>
  </si>
  <si>
    <t>PINTO REA JOSE NICANOR</t>
  </si>
  <si>
    <t>QUINTERO JIMENEZ ANDREA VALENTINA</t>
  </si>
  <si>
    <t>QUINTERO MORA STIVEN ORLANDO</t>
  </si>
  <si>
    <t>RIOS LEON ELIAN ALEXANDER</t>
  </si>
  <si>
    <t>7C</t>
  </si>
  <si>
    <t>ANGARITA GUERRERO DYLAN JOSUED</t>
  </si>
  <si>
    <t>ANGARITA ROJAS CHAROL CAMILA</t>
  </si>
  <si>
    <t>ARENAS PEINADO DANNA TORCOROMA</t>
  </si>
  <si>
    <t>CARRASCAL VILLAMIZAR YOHAN ANDREY</t>
  </si>
  <si>
    <t>GARCIA BONILLA JHONEFER</t>
  </si>
  <si>
    <t>GUERRERO DURAN MAICOL STIVEN</t>
  </si>
  <si>
    <t>GUERRERO OLIVERO VALERIN PAOLA</t>
  </si>
  <si>
    <t>LEON PINZON YURGEN ALEJANDRO</t>
  </si>
  <si>
    <t>LINDARTE MARQUEZ SHEILYN SOFIA</t>
  </si>
  <si>
    <t>LOBO CHINCHILLA YERSON ELIAN</t>
  </si>
  <si>
    <t>LOPEZ LEON DIEGO ALEJANDRO</t>
  </si>
  <si>
    <t>LOPEZ LEON NICOLE DANIELA</t>
  </si>
  <si>
    <t>MARQUEZ RIOBO YEFREN RONALDO</t>
  </si>
  <si>
    <t>MORENO VIELMA JESUS DAVID</t>
  </si>
  <si>
    <t>PICON TELLEZ YERLY LISBETH</t>
  </si>
  <si>
    <t>RIOS LEON MARIANGEL</t>
  </si>
  <si>
    <t>ROJAS CACERES IRIANA MICHEL</t>
  </si>
  <si>
    <t>ROMERO PALLARES JHOAN OSWALDO</t>
  </si>
  <si>
    <t>SANTIAGO ALVAREZ MAIRYN LORENA</t>
  </si>
  <si>
    <t>VEGA JAIME ROVIN RONAL</t>
  </si>
  <si>
    <t>VELASQUEZ SANCHEZ MARYI YULIANA</t>
  </si>
  <si>
    <t>VILLALONGA PAEZ EDINSON ALEXANDER</t>
  </si>
  <si>
    <t>8A</t>
  </si>
  <si>
    <t>ALFONSO GONZALEZ LINDA SOFIA</t>
  </si>
  <si>
    <t>ALVAREZ ARRIECHE JESUS ALEJANDRO</t>
  </si>
  <si>
    <t>ARDILA AREVALO MARIANGEL</t>
  </si>
  <si>
    <t>CARRASCAL DELGADO ANDRES FERNANDO</t>
  </si>
  <si>
    <t>CONTRERAS FLOREZ ANDREY</t>
  </si>
  <si>
    <t>HERNANDEZ MACHADO EMILY DE LOS ANGELES</t>
  </si>
  <si>
    <t>MENESES QUINTERO MAILYN SHARITH</t>
  </si>
  <si>
    <t>PALACIO PALLARES DAILYN MARIANY</t>
  </si>
  <si>
    <t>PALLARES SALCEDO SEBASTIAN</t>
  </si>
  <si>
    <t>PEDROZA QUINTERO ERIKA YURIANY</t>
  </si>
  <si>
    <t>PEREZ SANTOS LEIDY VALENTINA</t>
  </si>
  <si>
    <t>PORTILLO LIMA JHONFRY JHOAN</t>
  </si>
  <si>
    <t>PORTILLO ROJAS SNAIDER ADRIAN</t>
  </si>
  <si>
    <t>ROSALES CARRASCAL YORGELIS ANDREINA</t>
  </si>
  <si>
    <t>SANCHEZ RODRIGUEZ MARIA KAMILA</t>
  </si>
  <si>
    <t>SANGUINO CAICEDO WILDER ANDRES</t>
  </si>
  <si>
    <t>SANTIAGO AMAYA LAURA MILENA</t>
  </si>
  <si>
    <t>SOLANO NORIEGA ANGELA JULIANA</t>
  </si>
  <si>
    <t>VILLALBA OCHOA LUISA FERNANDA</t>
  </si>
  <si>
    <t>8B</t>
  </si>
  <si>
    <t>ANGARITA GARCIA YEISANDER STIVEN</t>
  </si>
  <si>
    <t>ANGARITA TORRES YAID ANDREY</t>
  </si>
  <si>
    <t>ASHCURIDA DOCHIMANU SHIRLEY ABOBE</t>
  </si>
  <si>
    <t>AULAR REA DARIANY TIBISAY</t>
  </si>
  <si>
    <t>BARBOSA ZAMBRANO YAIRI SANDRID</t>
  </si>
  <si>
    <t>BAYONA GUERRERO ANYI ESTEFANI</t>
  </si>
  <si>
    <t>BONETT VELASQUEZ MONICA FERNANDA</t>
  </si>
  <si>
    <t>CARRASCAL OJEDA YOSALYN TATIANA</t>
  </si>
  <si>
    <t>CAYSHIBACHIRA BISADORA JAIDER ACEICAN</t>
  </si>
  <si>
    <t>FLOREZ SOLANO YARIBETH DAYANA</t>
  </si>
  <si>
    <t>LAZARO PAEZ LUIS ALEJANDRO</t>
  </si>
  <si>
    <t>LEAL SANCHEZ CRISTIAN JOSE</t>
  </si>
  <si>
    <t>LOPEZ ROJAS WILFRED JOSE</t>
  </si>
  <si>
    <t>MARTINEZ GARAVIS SHEILY YULIANA</t>
  </si>
  <si>
    <t>PAREJO ROBLES ELIZABETH</t>
  </si>
  <si>
    <t>PINTO REA EDUARDO DAVID</t>
  </si>
  <si>
    <t>QUINTERO CARRASCAL YEILY FERNANDA</t>
  </si>
  <si>
    <t>QUINTERO DURAN LAURA SOFIA</t>
  </si>
  <si>
    <t>RAVELO DURAN MARIA ALEJANDRA</t>
  </si>
  <si>
    <t>8C</t>
  </si>
  <si>
    <t>AMAYA CASTRO JOSE ROBERTO</t>
  </si>
  <si>
    <t>BARRIENTOS VALERO ASHLEY NAHOMY DEL CARMEN</t>
  </si>
  <si>
    <t>BLANCO DURAN YESMIN ADRIANA</t>
  </si>
  <si>
    <t>CACERES LANDINES NASLY VIVIANA</t>
  </si>
  <si>
    <t>CAICEDO RIOS MARWILL</t>
  </si>
  <si>
    <t>CANTILLO ECHAVES LUIS MARIO</t>
  </si>
  <si>
    <t>CHINCHILLA RINCON JUAN JOSE</t>
  </si>
  <si>
    <t>GUERRERO GARAY MARIA ANGELICA</t>
  </si>
  <si>
    <t>LEON SANTIAGO JOSE ORLANDO</t>
  </si>
  <si>
    <t>MENESES BAYONA LAURA KATERINE</t>
  </si>
  <si>
    <t>MENESES PEÑA CARLOS MARIO</t>
  </si>
  <si>
    <t>PACHECO RINCON YANDRI CAROLINA</t>
  </si>
  <si>
    <t>PARADA AMAYA KIBERLY DANITZA</t>
  </si>
  <si>
    <t>PARADA SUAREZ BRANDON ELIAN</t>
  </si>
  <si>
    <t>PEDROZA SANCHEZ YEIMER YASID</t>
  </si>
  <si>
    <t>QUINTERO AVENDAÑO SHERIT VIVIANA</t>
  </si>
  <si>
    <t>RINCON SALCEDO LUIS ALEJANDRO</t>
  </si>
  <si>
    <t>TARAZONA GUERRERO ANDREA CAROLINA</t>
  </si>
  <si>
    <t>TORRES ANGARITA JEINER IVAN</t>
  </si>
  <si>
    <t>VEGA JAIME SARITH MICHELL</t>
  </si>
  <si>
    <t>9A</t>
  </si>
  <si>
    <t>ABRIL CORONEL JULIANA VALENTINA</t>
  </si>
  <si>
    <t>ANGARITA SOLANO YOHAN SEBASTIAN</t>
  </si>
  <si>
    <t>CARRASCAL VILLAMIZAR ANGIE JIMENA</t>
  </si>
  <si>
    <t>CARVAJAL CACERES DANNA VALENTINA</t>
  </si>
  <si>
    <t>CHINCHILLA ALVAREZ NORVAIRO</t>
  </si>
  <si>
    <t>CHINCHILLA VILLAMIZAR CRISTI FERNANDA</t>
  </si>
  <si>
    <t>GALVIS MENESES CAMILA ANDREA</t>
  </si>
  <si>
    <t>GARCIA RODRIGUEZ JESUS EDUARDO</t>
  </si>
  <si>
    <t>GRANADO CORONEL SANDRA MILENA</t>
  </si>
  <si>
    <t>GUERRERO GARAY ANDRES SEBASTIAN</t>
  </si>
  <si>
    <t>LOPEZ MONTAGUT DANIA GABRIELA</t>
  </si>
  <si>
    <t>MACHADO AMAYA LESLY</t>
  </si>
  <si>
    <t>MARQUEZ ABRIL DANNA FERNANDA</t>
  </si>
  <si>
    <t>MENESES SANCHEZ EILIN JULIANA</t>
  </si>
  <si>
    <t>PAEZ JACOME DANNA VALENTINA</t>
  </si>
  <si>
    <t>PICON PEINADO YESLY FERNANDA</t>
  </si>
  <si>
    <t>RIASCOS PARRA YOSSER SNEIDER</t>
  </si>
  <si>
    <t>RIOS ORTEGA DAYENIFER YISETH</t>
  </si>
  <si>
    <t>ROJAS COLINA ANYELBER ALEJANDRO</t>
  </si>
  <si>
    <t>SANTIAGO SANTIAGO DUVAN STEVEN</t>
  </si>
  <si>
    <t>TORRES GELVEZ SEILYN DANIELA</t>
  </si>
  <si>
    <t>TORRES MARTINEZ KAROL XIMENA</t>
  </si>
  <si>
    <t>9B</t>
  </si>
  <si>
    <t>BAYONA PEREZ JUAN DAVID</t>
  </si>
  <si>
    <t>CACERES PRADO KAREN JULIANA</t>
  </si>
  <si>
    <t>CHINCHILLA SANGUINO MARIA LICETH</t>
  </si>
  <si>
    <t>CONTRERAS BOTELLO LAURA MILENA</t>
  </si>
  <si>
    <t>DIAZ CONTRERAS ANA PAOLA</t>
  </si>
  <si>
    <t>GALVIS RANGEL ESTIVEN ALEXANDER</t>
  </si>
  <si>
    <t>GARCIA SANTIAGO JOSUE</t>
  </si>
  <si>
    <t>GARZON SANTANA DIXON STIVEN</t>
  </si>
  <si>
    <t>GUERRERO CASTILLA ANDRES FELIPE</t>
  </si>
  <si>
    <t>HERRERA ARENGAS SANDRITH DAYANA</t>
  </si>
  <si>
    <t>LEON AVILA DILAN ESNEIDER</t>
  </si>
  <si>
    <t>LINDARTE ANGARITA SARITH DAYANA</t>
  </si>
  <si>
    <t>MACHADO ACOSTA YULIANI KATHERINE</t>
  </si>
  <si>
    <t>MORA PUELLO YARISABEL</t>
  </si>
  <si>
    <t>PAEZ TORRES FABIAN ALEXANDER</t>
  </si>
  <si>
    <t>PEREZ PARRA ELIZABETH NOHEMI</t>
  </si>
  <si>
    <t>QUINTERO RODRIGUEZ JUAN DIEGO</t>
  </si>
  <si>
    <t>REY ACOSTA GABRIEL ALEXANDER</t>
  </si>
  <si>
    <t>RODRIGUEZ DIAZ LAURA SOFIA</t>
  </si>
  <si>
    <t>RUEDA LEON ISABELLA KARIANA</t>
  </si>
  <si>
    <t>SANCHEZ DURAN EILEEN MARIAN</t>
  </si>
  <si>
    <t>SANTIAGO EPALZA GISELLE KARINA</t>
  </si>
  <si>
    <t>SANTIAGO RAMIREZ JUAN DAVID</t>
  </si>
  <si>
    <t>SANTIAGO SANTIAGO JULIAN SEBASTIAN</t>
  </si>
  <si>
    <t>TOSCANO AMAYA DANNA MICHEL</t>
  </si>
  <si>
    <t>TRILLOS QUINTERO YARELIS</t>
  </si>
  <si>
    <t>URQUIJO GUEVARA JEAN FREY</t>
  </si>
  <si>
    <t>VARGAS AMAYA MARIANGEL</t>
  </si>
  <si>
    <r>
      <rPr>
        <b/>
        <sz val="8"/>
        <rFont val="Verdana"/>
        <family val="2"/>
      </rPr>
      <t>QUI</t>
    </r>
  </si>
  <si>
    <r>
      <rPr>
        <b/>
        <sz val="8"/>
        <rFont val="Verdana"/>
        <family val="2"/>
      </rPr>
      <t>FIS</t>
    </r>
  </si>
  <si>
    <r>
      <rPr>
        <b/>
        <sz val="8"/>
        <rFont val="Verdana"/>
        <family val="2"/>
      </rPr>
      <t>ECOPO</t>
    </r>
  </si>
  <si>
    <r>
      <rPr>
        <b/>
        <sz val="8"/>
        <rFont val="Verdana"/>
        <family val="2"/>
      </rPr>
      <t>LC</t>
    </r>
  </si>
  <si>
    <r>
      <rPr>
        <b/>
        <sz val="8"/>
        <rFont val="Verdana"/>
        <family val="2"/>
      </rPr>
      <t>ING</t>
    </r>
  </si>
  <si>
    <r>
      <rPr>
        <b/>
        <sz val="8"/>
        <rFont val="Verdana"/>
        <family val="2"/>
      </rPr>
      <t>LCRI</t>
    </r>
  </si>
  <si>
    <r>
      <rPr>
        <b/>
        <sz val="8"/>
        <rFont val="Verdana"/>
        <family val="2"/>
      </rPr>
      <t>MATH</t>
    </r>
  </si>
  <si>
    <r>
      <rPr>
        <b/>
        <sz val="8"/>
        <rFont val="Verdana"/>
        <family val="2"/>
      </rPr>
      <t>ART</t>
    </r>
  </si>
  <si>
    <r>
      <rPr>
        <b/>
        <sz val="8"/>
        <rFont val="Verdana"/>
        <family val="2"/>
      </rPr>
      <t>ETI</t>
    </r>
  </si>
  <si>
    <r>
      <rPr>
        <b/>
        <sz val="8"/>
        <rFont val="Verdana"/>
        <family val="2"/>
      </rPr>
      <t>EF</t>
    </r>
  </si>
  <si>
    <r>
      <rPr>
        <b/>
        <sz val="8"/>
        <rFont val="Verdana"/>
        <family val="2"/>
      </rPr>
      <t>REL</t>
    </r>
  </si>
  <si>
    <r>
      <rPr>
        <b/>
        <sz val="8"/>
        <rFont val="Verdana"/>
        <family val="2"/>
      </rPr>
      <t>INF</t>
    </r>
  </si>
  <si>
    <r>
      <rPr>
        <b/>
        <sz val="8"/>
        <rFont val="Verdana"/>
        <family val="2"/>
      </rPr>
      <t>CCSS</t>
    </r>
  </si>
  <si>
    <r>
      <rPr>
        <b/>
        <sz val="8"/>
        <rFont val="Verdana"/>
        <family val="2"/>
      </rPr>
      <t>FIL</t>
    </r>
  </si>
  <si>
    <t>CABELLOS SANTIAGO SHARON ROSE</t>
  </si>
  <si>
    <t>CASTELLANOS TERAN ISRAEL DAVID</t>
  </si>
  <si>
    <t>DOCHIMANU ASARA YILFREY ASIBADOU</t>
  </si>
  <si>
    <t>GARCIA BONILLA YESIKA NATALY</t>
  </si>
  <si>
    <t>GARCIA RODRIGUEZ ANDRES CAMILO</t>
  </si>
  <si>
    <t>GARCIA SANTIAGO CRISTIAN MAURICIO</t>
  </si>
  <si>
    <t>GUILLIN BOTELLO MIGUEL FERNANDO</t>
  </si>
  <si>
    <t>LORA ZAMBRANO LUIS ABRAHAM</t>
  </si>
  <si>
    <t>MANOSALVA SANCHEZ DAIRY MICHELL</t>
  </si>
  <si>
    <t>MENESES CARRASCAL DUVAN ALEJANDRO</t>
  </si>
  <si>
    <t>NAVARRO ORTEGA CRISTINA JIMENA</t>
  </si>
  <si>
    <t>NORIEGA PEREZ GABRIEL ANDRES</t>
  </si>
  <si>
    <t>ORTIZ GARCIA JULIAN FELIPE</t>
  </si>
  <si>
    <t>PEÑARANDA FRANCO ANGEL YERATH</t>
  </si>
  <si>
    <t>PORTILLO MENESES KEINER JULIAN</t>
  </si>
  <si>
    <t>RAMIREZ PORTILLO DIEGO ALEJANDRO</t>
  </si>
  <si>
    <t>RIOS DIAZ MATEO ALEXANDER</t>
  </si>
  <si>
    <t>RIOS DIAZ SANTIAGO ALEJANDRO</t>
  </si>
  <si>
    <t>RIOS JAIMES JUAN DAVID</t>
  </si>
  <si>
    <t>RIOS SANGUINO WENDY JOHANNA</t>
  </si>
  <si>
    <t>SANCHEZ PEÑARANDA DARIAN JOEL</t>
  </si>
  <si>
    <t>TARAZONA GARZON DAIRON</t>
  </si>
  <si>
    <t>TOSCANO RODRIGUEZ CRISTIAN CAMILO</t>
  </si>
  <si>
    <t>URQUIJO CARRASCAL ANDREA MELISSA</t>
  </si>
  <si>
    <t>10A</t>
  </si>
  <si>
    <t>10B</t>
  </si>
  <si>
    <t>AMAYA CASTRO DIOMEDES JESUS</t>
  </si>
  <si>
    <t>AMAYA RODRIGUEZ ANGIE KATHERINNE</t>
  </si>
  <si>
    <t>AREVALO RODRIGUEZ ANGEL DAVID</t>
  </si>
  <si>
    <t>BARBOSA PEREZ LEYSI YINETH</t>
  </si>
  <si>
    <t>BARRANCO QUINTERO YOJAN ARIDES</t>
  </si>
  <si>
    <t>BECERRA ROMERO KALET JOSUE</t>
  </si>
  <si>
    <t>COLMENARES SERRANO KEINER ALBERTO</t>
  </si>
  <si>
    <t>DIAZ LEON SHARID FERNANDA</t>
  </si>
  <si>
    <t>DURAN BACCA DIEGO ANDRES</t>
  </si>
  <si>
    <t>DURAN LEON LAUDITH VANESA</t>
  </si>
  <si>
    <t>GELVEZ QUINTERO KEIMER FERNANDO</t>
  </si>
  <si>
    <t>GRANADO CORONEL SOL MERY</t>
  </si>
  <si>
    <t>HERNANDEZ AMAYA JOAN CAMILO</t>
  </si>
  <si>
    <t>MORALES MARQUEZ YHODANNA VALENTINA</t>
  </si>
  <si>
    <t>ORTIZ CONTRERAS SHARIK YISELA</t>
  </si>
  <si>
    <t>PALLARES OJEDA SEBASTIAN</t>
  </si>
  <si>
    <t>PEREZ BARBOSA JESUS IVAN</t>
  </si>
  <si>
    <t>PINEDA USECHE JESUS ALBERTO</t>
  </si>
  <si>
    <t>QUINTERO PEREZ ANGIE LORENA</t>
  </si>
  <si>
    <t>RODRIGUEZ LOPEZ JUAN DIEGO</t>
  </si>
  <si>
    <t>BARBOSA MEJIA WILDER ALFONSO</t>
  </si>
  <si>
    <t>CACERES ALVAREZ CRISTIAN CAMILO</t>
  </si>
  <si>
    <t>CACERES PRADO YEILY CAMILA</t>
  </si>
  <si>
    <t>CASTILLO QUINTERO MERLI KATERIN</t>
  </si>
  <si>
    <t>DURAN GELVEZ JOSE ALEJANDRO</t>
  </si>
  <si>
    <t>ECHAVEZ ZUTA DIRLIANY ANDREA</t>
  </si>
  <si>
    <t>HERNANDEZ MACHADO AMY SOL</t>
  </si>
  <si>
    <t>LOPEZ TORRES WILFRAN CAMILO</t>
  </si>
  <si>
    <t>MARQUEZ SANTIAGO OMEL ALEJANDRO</t>
  </si>
  <si>
    <t>MARTINEZ REYES JOSETH ALEJANDRO</t>
  </si>
  <si>
    <t>PACHECO RIOS EYDER FERNANDO</t>
  </si>
  <si>
    <t>QUINTERO BARBOSA SHARITH LORENA</t>
  </si>
  <si>
    <t>QUINTERO ZAPARDIEL JUAN SEBASTIAN</t>
  </si>
  <si>
    <t>RINCON PEINADO YENCY NATHALIE</t>
  </si>
  <si>
    <t>RIOS SANGUINO LUIS ALEJANDRO</t>
  </si>
  <si>
    <t>ROSALES CARRASCAL YULIAN ALEXANDRA</t>
  </si>
  <si>
    <t>SANCHEZ BARBOSA MARIA CAMILA</t>
  </si>
  <si>
    <t>SANCHEZ BARBOSA MARIA FERNANDA</t>
  </si>
  <si>
    <t>SANCHEZ CARRASCAL EILER ELI</t>
  </si>
  <si>
    <t>SANGUINO AMAYA FRAN SEBASTIAN</t>
  </si>
  <si>
    <t>SANTIAGO BAYONA JESUS EVELIO</t>
  </si>
  <si>
    <t>SANTIAGO CASTILLA DANIELA</t>
  </si>
  <si>
    <t>SANTIAGO PARADA NAYLIN YISELA</t>
  </si>
  <si>
    <t>11A</t>
  </si>
  <si>
    <t>AMAYA GELVES ADRIAN JOSE</t>
  </si>
  <si>
    <t>ANGARITA GARCIA ALEXA YINDREI</t>
  </si>
  <si>
    <t>BARBOSA ZAMBRANO ALBENY ANTONIO</t>
  </si>
  <si>
    <t>CAICEDO TEJADA GISELL ALEXANDRA</t>
  </si>
  <si>
    <t>GALLARDO PEDRAZA CRISTIN XIMENA</t>
  </si>
  <si>
    <t>GALVAN ORTEGA SHARITH CAROLINA</t>
  </si>
  <si>
    <t>GARAVITO NAVARRO MAFFREN VALENTINA</t>
  </si>
  <si>
    <t>GARCIA CASADIEGO EMILY NATALIA</t>
  </si>
  <si>
    <t>GARCIA IDARRAGA YULIETH ANDREA</t>
  </si>
  <si>
    <t>MARTINEZ GOMEZ ADRIAN VLADIMIR</t>
  </si>
  <si>
    <t>PAEZ SANTIAGO ANYELIS LIZANGIE</t>
  </si>
  <si>
    <t>PALLAREZ TORO ELIBETH XIMENA</t>
  </si>
  <si>
    <t>PEREZ CHINCHILLA LUIS FRANCISCO</t>
  </si>
  <si>
    <t>QUINTERO DURAN MAILENT NATHALIA</t>
  </si>
  <si>
    <t>QUINTERO ESTRADA DIOSEMIRO</t>
  </si>
  <si>
    <t>RAMIREZ SANTIAGO LIZETH FERNANDA</t>
  </si>
  <si>
    <t>RODRIGUEZ FRANCO SHARICK DANIELA</t>
  </si>
  <si>
    <t>RODRIGUEZ GARAY JOHANN CAMILO</t>
  </si>
  <si>
    <t>RODRIGUEZ LIMA DIANA ISABEL</t>
  </si>
  <si>
    <t>TORRES ROJAS JAIDER FABIAN</t>
  </si>
  <si>
    <t>VACCA SARABIA CAMILA ANDREA</t>
  </si>
  <si>
    <t>VACCA SARABIA DINAEL</t>
  </si>
  <si>
    <t>11B</t>
  </si>
  <si>
    <t>Etiquetas de fila</t>
  </si>
  <si>
    <t>Total general</t>
  </si>
  <si>
    <t>Cuenta de Grado</t>
  </si>
  <si>
    <t>indice de reprobacion</t>
  </si>
  <si>
    <t>matricula</t>
  </si>
  <si>
    <t>porcentajes reprobacion</t>
  </si>
  <si>
    <t>reprob total</t>
  </si>
  <si>
    <t>Indice reprobacion Principal</t>
  </si>
  <si>
    <t>Indice reprobacion media</t>
  </si>
  <si>
    <t>Indice reprobacion basica sec</t>
  </si>
  <si>
    <t>per2</t>
  </si>
  <si>
    <t>Cuenta de PER</t>
  </si>
  <si>
    <t>Basica</t>
  </si>
  <si>
    <t>Media</t>
  </si>
  <si>
    <t>Total</t>
  </si>
  <si>
    <t>Etiquetas de columna</t>
  </si>
  <si>
    <t>estudiantes repr</t>
  </si>
  <si>
    <t>Pro</t>
  </si>
  <si>
    <t>SANCHEZ PALLARES ELKIN DARIO</t>
  </si>
  <si>
    <t>RODRIGUEZ TARAZONA YINDY TATIANA</t>
  </si>
  <si>
    <t>AMEZQUITA NAVARRO CAMILA</t>
  </si>
  <si>
    <t>SANGUINO AMAYA HECTOR JULIAN</t>
  </si>
  <si>
    <t>SANCHEZ PALLARES GISELLE TATIANA</t>
  </si>
  <si>
    <t>CONTRERAS CONTRERAS KEILA ALEJANDRA</t>
  </si>
  <si>
    <t>LINDARTE CONTRERAS MARLA DALIETH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</si>
</sst>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</font>
    <font>
      <b/>
      <sz val="8"/>
      <name val="Verdana"/>
      <family val="2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4">
    <xf numFmtId="0" fontId="0" fillId="0" borderId="0" xfId="0"/>
    <xf numFmtId="1" fontId="1" fillId="0" borderId="0" xfId="0" applyNumberFormat="1" applyFont="1" applyAlignment="1">
      <alignment horizontal="center" vertical="top" shrinkToFit="1"/>
    </xf>
    <xf numFmtId="164" fontId="1" fillId="0" borderId="0" xfId="0" applyNumberFormat="1" applyFont="1" applyAlignment="1">
      <alignment horizontal="center" vertical="top" shrinkToFit="1"/>
    </xf>
    <xf numFmtId="164" fontId="1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shrinkToFi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5" fillId="2" borderId="1" xfId="0" applyFont="1" applyFill="1" applyBorder="1"/>
    <xf numFmtId="0" fontId="0" fillId="3" borderId="1" xfId="0" applyFill="1" applyBorder="1"/>
    <xf numFmtId="10" fontId="5" fillId="4" borderId="1" xfId="0" applyNumberFormat="1" applyFont="1" applyFill="1" applyBorder="1"/>
    <xf numFmtId="10" fontId="0" fillId="0" borderId="1" xfId="0" applyNumberFormat="1" applyBorder="1"/>
    <xf numFmtId="0" fontId="0" fillId="5" borderId="0" xfId="0" applyFill="1"/>
    <xf numFmtId="9" fontId="0" fillId="0" borderId="0" xfId="0" applyNumberForma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5" xfId="0" applyBorder="1"/>
    <xf numFmtId="0" fontId="0" fillId="3" borderId="5" xfId="0" applyFill="1" applyBorder="1"/>
    <xf numFmtId="10" fontId="5" fillId="4" borderId="5" xfId="0" applyNumberFormat="1" applyFont="1" applyFill="1" applyBorder="1"/>
    <xf numFmtId="10" fontId="0" fillId="0" borderId="5" xfId="0" applyNumberFormat="1" applyBorder="1"/>
    <xf numFmtId="10" fontId="5" fillId="0" borderId="0" xfId="0" applyNumberFormat="1" applyFont="1"/>
    <xf numFmtId="10" fontId="0" fillId="0" borderId="0" xfId="0" applyNumberForma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2">
    <cellStyle name="Normal" xfId="0" builtinId="0"/>
    <cellStyle name="Normal 2" xfId="1" xr:uid="{5FE2AD7E-B91D-4A5E-B1D7-D23528F0A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015971128608923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estadis!$A$3</c:f>
              <c:strCache>
                <c:ptCount val="1"/>
                <c:pt idx="0">
                  <c:v>Indice reprobacion Principal</c:v>
                </c:pt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B61A-481A-B068-11487DC93BE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61A-481A-B068-11487DC93BE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estadis!$D$3:$E$3</c:f>
              <c:numCache>
                <c:formatCode>0.00%</c:formatCode>
                <c:ptCount val="2"/>
                <c:pt idx="0">
                  <c:v>0.61661341853035145</c:v>
                </c:pt>
                <c:pt idx="1">
                  <c:v>0.38338658146964855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A-481A-B068-11487DC93B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Asignatura perdida por grados y grupos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Hoja7!$N$2</c:f>
              <c:strCache>
                <c:ptCount val="1"/>
                <c:pt idx="0">
                  <c:v>6A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Hoja7!$O$1:$Y$1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Hoja7!$O$2:$Y$2</c:f>
              <c:numCache>
                <c:formatCode>General</c:formatCode>
                <c:ptCount val="11"/>
                <c:pt idx="0">
                  <c:v>6</c:v>
                </c:pt>
                <c:pt idx="1">
                  <c:v>3</c:v>
                </c:pt>
                <c:pt idx="2">
                  <c:v>9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C-4AF7-B80D-0BE0CCFF7C5C}"/>
            </c:ext>
          </c:extLst>
        </c:ser>
        <c:ser>
          <c:idx val="1"/>
          <c:order val="1"/>
          <c:tx>
            <c:strRef>
              <c:f>Hoja7!$N$3</c:f>
              <c:strCache>
                <c:ptCount val="1"/>
                <c:pt idx="0">
                  <c:v>6B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Hoja7!$O$1:$Y$1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Hoja7!$O$3:$Y$3</c:f>
              <c:numCache>
                <c:formatCode>General</c:formatCode>
                <c:ptCount val="11"/>
                <c:pt idx="0">
                  <c:v>9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2C-4AF7-B80D-0BE0CCFF7C5C}"/>
            </c:ext>
          </c:extLst>
        </c:ser>
        <c:ser>
          <c:idx val="2"/>
          <c:order val="2"/>
          <c:tx>
            <c:strRef>
              <c:f>Hoja7!$N$4</c:f>
              <c:strCache>
                <c:ptCount val="1"/>
                <c:pt idx="0">
                  <c:v>6C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Hoja7!$O$1:$Y$1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Hoja7!$O$4:$Y$4</c:f>
              <c:numCache>
                <c:formatCode>General</c:formatCode>
                <c:ptCount val="11"/>
                <c:pt idx="0">
                  <c:v>11</c:v>
                </c:pt>
                <c:pt idx="1">
                  <c:v>0</c:v>
                </c:pt>
                <c:pt idx="2">
                  <c:v>16</c:v>
                </c:pt>
                <c:pt idx="3">
                  <c:v>0</c:v>
                </c:pt>
                <c:pt idx="4">
                  <c:v>13</c:v>
                </c:pt>
                <c:pt idx="5">
                  <c:v>1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C-4AF7-B80D-0BE0CCFF7C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35811775"/>
        <c:axId val="1735810111"/>
      </c:barChart>
      <c:catAx>
        <c:axId val="1735811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5810111"/>
        <c:crosses val="autoZero"/>
        <c:auto val="1"/>
        <c:lblAlgn val="ctr"/>
        <c:lblOffset val="100"/>
        <c:noMultiLvlLbl val="0"/>
      </c:catAx>
      <c:valAx>
        <c:axId val="173581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5811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Hoja7!$N$7</c:f>
              <c:strCache>
                <c:ptCount val="1"/>
                <c:pt idx="0">
                  <c:v>7A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Hoja7!$O$6:$Y$6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Hoja7!$O$7:$Y$7</c:f>
              <c:numCache>
                <c:formatCode>General</c:formatCode>
                <c:ptCount val="11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13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2-403B-9947-743E2FE8EB56}"/>
            </c:ext>
          </c:extLst>
        </c:ser>
        <c:ser>
          <c:idx val="1"/>
          <c:order val="1"/>
          <c:tx>
            <c:strRef>
              <c:f>Hoja7!$N$8</c:f>
              <c:strCache>
                <c:ptCount val="1"/>
                <c:pt idx="0">
                  <c:v>7B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Hoja7!$O$6:$Y$6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Hoja7!$O$8:$Y$8</c:f>
              <c:numCache>
                <c:formatCode>General</c:formatCode>
                <c:ptCount val="11"/>
                <c:pt idx="0">
                  <c:v>8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2-403B-9947-743E2FE8EB56}"/>
            </c:ext>
          </c:extLst>
        </c:ser>
        <c:ser>
          <c:idx val="2"/>
          <c:order val="2"/>
          <c:tx>
            <c:strRef>
              <c:f>Hoja7!$N$9</c:f>
              <c:strCache>
                <c:ptCount val="1"/>
                <c:pt idx="0">
                  <c:v>7C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Hoja7!$O$6:$Y$6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Hoja7!$O$9:$Y$9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2-403B-9947-743E2FE8EB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24805679"/>
        <c:axId val="1724810255"/>
      </c:barChart>
      <c:catAx>
        <c:axId val="172480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810255"/>
        <c:crosses val="autoZero"/>
        <c:auto val="1"/>
        <c:lblAlgn val="ctr"/>
        <c:lblOffset val="100"/>
        <c:noMultiLvlLbl val="0"/>
      </c:catAx>
      <c:valAx>
        <c:axId val="1724810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80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Hoja7!$N$12</c:f>
              <c:strCache>
                <c:ptCount val="1"/>
                <c:pt idx="0">
                  <c:v>8A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Hoja7!$O$11:$Y$11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Hoja7!$O$12:$Y$12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A-4A9B-BD97-CD56873F2D5B}"/>
            </c:ext>
          </c:extLst>
        </c:ser>
        <c:ser>
          <c:idx val="1"/>
          <c:order val="1"/>
          <c:tx>
            <c:strRef>
              <c:f>Hoja7!$N$13</c:f>
              <c:strCache>
                <c:ptCount val="1"/>
                <c:pt idx="0">
                  <c:v>8B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Hoja7!$O$11:$Y$11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Hoja7!$O$13:$Y$13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A-4A9B-BD97-CD56873F2D5B}"/>
            </c:ext>
          </c:extLst>
        </c:ser>
        <c:ser>
          <c:idx val="2"/>
          <c:order val="2"/>
          <c:tx>
            <c:strRef>
              <c:f>Hoja7!$N$14</c:f>
              <c:strCache>
                <c:ptCount val="1"/>
                <c:pt idx="0">
                  <c:v>8C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Hoja7!$O$11:$Y$11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Hoja7!$O$14:$Y$14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11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A-4A9B-BD97-CD56873F2D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24814831"/>
        <c:axId val="1724820655"/>
      </c:barChart>
      <c:catAx>
        <c:axId val="1724814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820655"/>
        <c:crosses val="autoZero"/>
        <c:auto val="1"/>
        <c:lblAlgn val="ctr"/>
        <c:lblOffset val="100"/>
        <c:noMultiLvlLbl val="0"/>
      </c:catAx>
      <c:valAx>
        <c:axId val="172482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24814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Hoja7!$N$17</c:f>
              <c:strCache>
                <c:ptCount val="1"/>
                <c:pt idx="0">
                  <c:v>9A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Hoja7!$O$16:$Y$16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Hoja7!$O$17:$Y$17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6-4D25-9FF5-0A648D5B2365}"/>
            </c:ext>
          </c:extLst>
        </c:ser>
        <c:ser>
          <c:idx val="1"/>
          <c:order val="1"/>
          <c:tx>
            <c:strRef>
              <c:f>Hoja7!$N$18</c:f>
              <c:strCache>
                <c:ptCount val="1"/>
                <c:pt idx="0">
                  <c:v>9B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Hoja7!$O$16:$Y$16</c:f>
              <c:strCache>
                <c:ptCount val="11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</c:strCache>
            </c:strRef>
          </c:cat>
          <c:val>
            <c:numRef>
              <c:f>Hoja7!$O$18:$Y$18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6-4D25-9FF5-0A648D5B2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8110975"/>
        <c:axId val="1688103487"/>
      </c:barChart>
      <c:catAx>
        <c:axId val="168811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8103487"/>
        <c:crosses val="autoZero"/>
        <c:auto val="1"/>
        <c:lblAlgn val="ctr"/>
        <c:lblOffset val="100"/>
        <c:noMultiLvlLbl val="0"/>
      </c:catAx>
      <c:valAx>
        <c:axId val="168810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88110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estadis!$A$4</c:f>
              <c:strCache>
                <c:ptCount val="1"/>
                <c:pt idx="0">
                  <c:v>Indice reprobacion basica sec</c:v>
                </c:pt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2CDE-4563-9447-ABAC9A7B229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2CDE-4563-9447-ABAC9A7B22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estadis!$D$4:$E$4</c:f>
              <c:numCache>
                <c:formatCode>0.00%</c:formatCode>
                <c:ptCount val="2"/>
                <c:pt idx="0">
                  <c:v>0.6160714285714286</c:v>
                </c:pt>
                <c:pt idx="1">
                  <c:v>0.3839285714285714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E-4563-9447-ABAC9A7B229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estadis!$A$5</c:f>
              <c:strCache>
                <c:ptCount val="1"/>
                <c:pt idx="0">
                  <c:v>Indice reprobacion media</c:v>
                </c:pt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ED3-44C9-89B2-F276D83290E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ED3-44C9-89B2-F276D83290E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estadis!$D$5:$E$5</c:f>
              <c:numCache>
                <c:formatCode>0.00%</c:formatCode>
                <c:ptCount val="2"/>
                <c:pt idx="0">
                  <c:v>0.61797752808988771</c:v>
                </c:pt>
                <c:pt idx="1">
                  <c:v>0.38202247191011229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3-44C9-89B2-F276D83290E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Asignaturas con mayor reprobacion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estadis!$A$24</c:f>
              <c:strCache>
                <c:ptCount val="1"/>
                <c:pt idx="0">
                  <c:v>Basica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estadis!$B$23:$P$23</c:f>
              <c:strCache>
                <c:ptCount val="15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  <c:pt idx="11">
                  <c:v>QUI</c:v>
                </c:pt>
                <c:pt idx="12">
                  <c:v>FIS</c:v>
                </c:pt>
                <c:pt idx="13">
                  <c:v>ECOPO</c:v>
                </c:pt>
                <c:pt idx="14">
                  <c:v>FIL</c:v>
                </c:pt>
              </c:strCache>
            </c:strRef>
          </c:cat>
          <c:val>
            <c:numRef>
              <c:f>estadis!$B$24:$P$24</c:f>
              <c:numCache>
                <c:formatCode>General</c:formatCode>
                <c:ptCount val="15"/>
                <c:pt idx="0">
                  <c:v>43</c:v>
                </c:pt>
                <c:pt idx="1">
                  <c:v>17</c:v>
                </c:pt>
                <c:pt idx="2">
                  <c:v>95</c:v>
                </c:pt>
                <c:pt idx="3">
                  <c:v>19</c:v>
                </c:pt>
                <c:pt idx="4">
                  <c:v>55</c:v>
                </c:pt>
                <c:pt idx="5">
                  <c:v>19</c:v>
                </c:pt>
                <c:pt idx="6">
                  <c:v>23</c:v>
                </c:pt>
                <c:pt idx="7">
                  <c:v>6</c:v>
                </c:pt>
                <c:pt idx="8">
                  <c:v>3</c:v>
                </c:pt>
                <c:pt idx="9">
                  <c:v>18</c:v>
                </c:pt>
                <c:pt idx="10">
                  <c:v>46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F-4818-89DE-1827D2A80AA4}"/>
            </c:ext>
          </c:extLst>
        </c:ser>
        <c:ser>
          <c:idx val="1"/>
          <c:order val="1"/>
          <c:tx>
            <c:strRef>
              <c:f>estadis!$A$25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estadis!$B$23:$P$23</c:f>
              <c:strCache>
                <c:ptCount val="15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  <c:pt idx="11">
                  <c:v>QUI</c:v>
                </c:pt>
                <c:pt idx="12">
                  <c:v>FIS</c:v>
                </c:pt>
                <c:pt idx="13">
                  <c:v>ECOPO</c:v>
                </c:pt>
                <c:pt idx="14">
                  <c:v>FIL</c:v>
                </c:pt>
              </c:strCache>
            </c:strRef>
          </c:cat>
          <c:val>
            <c:numRef>
              <c:f>estadis!$B$25:$P$25</c:f>
              <c:numCache>
                <c:formatCode>General</c:formatCode>
                <c:ptCount val="15"/>
                <c:pt idx="0">
                  <c:v>0</c:v>
                </c:pt>
                <c:pt idx="1">
                  <c:v>24</c:v>
                </c:pt>
                <c:pt idx="2">
                  <c:v>15</c:v>
                </c:pt>
                <c:pt idx="3">
                  <c:v>15</c:v>
                </c:pt>
                <c:pt idx="4">
                  <c:v>30</c:v>
                </c:pt>
                <c:pt idx="5">
                  <c:v>20</c:v>
                </c:pt>
                <c:pt idx="6">
                  <c:v>7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4</c:v>
                </c:pt>
                <c:pt idx="12">
                  <c:v>27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F-4818-89DE-1827D2A80AA4}"/>
            </c:ext>
          </c:extLst>
        </c:ser>
        <c:ser>
          <c:idx val="2"/>
          <c:order val="2"/>
          <c:tx>
            <c:strRef>
              <c:f>estadis!$A$26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estadis!$B$23:$P$23</c:f>
              <c:strCache>
                <c:ptCount val="15"/>
                <c:pt idx="0">
                  <c:v>BIO</c:v>
                </c:pt>
                <c:pt idx="1">
                  <c:v>LC</c:v>
                </c:pt>
                <c:pt idx="2">
                  <c:v>ING</c:v>
                </c:pt>
                <c:pt idx="3">
                  <c:v>LCRI</c:v>
                </c:pt>
                <c:pt idx="4">
                  <c:v>MATH</c:v>
                </c:pt>
                <c:pt idx="5">
                  <c:v>ART</c:v>
                </c:pt>
                <c:pt idx="6">
                  <c:v>ETI</c:v>
                </c:pt>
                <c:pt idx="7">
                  <c:v>EF</c:v>
                </c:pt>
                <c:pt idx="8">
                  <c:v>REL</c:v>
                </c:pt>
                <c:pt idx="9">
                  <c:v>INF</c:v>
                </c:pt>
                <c:pt idx="10">
                  <c:v>CCSS</c:v>
                </c:pt>
                <c:pt idx="11">
                  <c:v>QUI</c:v>
                </c:pt>
                <c:pt idx="12">
                  <c:v>FIS</c:v>
                </c:pt>
                <c:pt idx="13">
                  <c:v>ECOPO</c:v>
                </c:pt>
                <c:pt idx="14">
                  <c:v>FIL</c:v>
                </c:pt>
              </c:strCache>
            </c:strRef>
          </c:cat>
          <c:val>
            <c:numRef>
              <c:f>estadis!$B$26:$P$26</c:f>
              <c:numCache>
                <c:formatCode>General</c:formatCode>
                <c:ptCount val="15"/>
                <c:pt idx="0">
                  <c:v>43</c:v>
                </c:pt>
                <c:pt idx="1">
                  <c:v>41</c:v>
                </c:pt>
                <c:pt idx="2">
                  <c:v>110</c:v>
                </c:pt>
                <c:pt idx="3">
                  <c:v>34</c:v>
                </c:pt>
                <c:pt idx="4">
                  <c:v>85</c:v>
                </c:pt>
                <c:pt idx="5">
                  <c:v>39</c:v>
                </c:pt>
                <c:pt idx="6">
                  <c:v>30</c:v>
                </c:pt>
                <c:pt idx="7">
                  <c:v>9</c:v>
                </c:pt>
                <c:pt idx="8">
                  <c:v>3</c:v>
                </c:pt>
                <c:pt idx="9">
                  <c:v>24</c:v>
                </c:pt>
                <c:pt idx="10">
                  <c:v>46</c:v>
                </c:pt>
                <c:pt idx="11">
                  <c:v>4</c:v>
                </c:pt>
                <c:pt idx="12">
                  <c:v>27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1F-4818-89DE-1827D2A80A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07812751"/>
        <c:axId val="1507813583"/>
      </c:barChart>
      <c:catAx>
        <c:axId val="150781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7813583"/>
        <c:crosses val="autoZero"/>
        <c:auto val="1"/>
        <c:lblAlgn val="ctr"/>
        <c:lblOffset val="100"/>
        <c:noMultiLvlLbl val="0"/>
      </c:catAx>
      <c:valAx>
        <c:axId val="150781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7812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promedio calificaciones</a:t>
            </a:r>
            <a:r>
              <a:rPr lang="es-CO" baseline="0"/>
              <a:t> por asignatura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estadis!$B$50:$P$50</c:f>
              <c:strCache>
                <c:ptCount val="15"/>
                <c:pt idx="0">
                  <c:v>MATH</c:v>
                </c:pt>
                <c:pt idx="1">
                  <c:v>ING</c:v>
                </c:pt>
                <c:pt idx="2">
                  <c:v>FIS</c:v>
                </c:pt>
                <c:pt idx="3">
                  <c:v>QUI</c:v>
                </c:pt>
                <c:pt idx="4">
                  <c:v>LC</c:v>
                </c:pt>
                <c:pt idx="5">
                  <c:v>LCRI</c:v>
                </c:pt>
                <c:pt idx="6">
                  <c:v>BIO</c:v>
                </c:pt>
                <c:pt idx="7">
                  <c:v>ART</c:v>
                </c:pt>
                <c:pt idx="8">
                  <c:v>INF</c:v>
                </c:pt>
                <c:pt idx="9">
                  <c:v>ECOPO</c:v>
                </c:pt>
                <c:pt idx="10">
                  <c:v>EF</c:v>
                </c:pt>
                <c:pt idx="11">
                  <c:v>CCSS</c:v>
                </c:pt>
                <c:pt idx="12">
                  <c:v>ETI</c:v>
                </c:pt>
                <c:pt idx="13">
                  <c:v>REL</c:v>
                </c:pt>
                <c:pt idx="14">
                  <c:v>FIL</c:v>
                </c:pt>
              </c:strCache>
            </c:strRef>
          </c:cat>
          <c:val>
            <c:numRef>
              <c:f>estadis!$B$51:$P$51</c:f>
              <c:numCache>
                <c:formatCode>General</c:formatCode>
                <c:ptCount val="15"/>
                <c:pt idx="0">
                  <c:v>3.17</c:v>
                </c:pt>
                <c:pt idx="1">
                  <c:v>3.2</c:v>
                </c:pt>
                <c:pt idx="2">
                  <c:v>3.23</c:v>
                </c:pt>
                <c:pt idx="3">
                  <c:v>3.25</c:v>
                </c:pt>
                <c:pt idx="4">
                  <c:v>3.36</c:v>
                </c:pt>
                <c:pt idx="5">
                  <c:v>3.37</c:v>
                </c:pt>
                <c:pt idx="6">
                  <c:v>3.37</c:v>
                </c:pt>
                <c:pt idx="7">
                  <c:v>3.38</c:v>
                </c:pt>
                <c:pt idx="8">
                  <c:v>3.5</c:v>
                </c:pt>
                <c:pt idx="9">
                  <c:v>3.75</c:v>
                </c:pt>
                <c:pt idx="10">
                  <c:v>3.81</c:v>
                </c:pt>
                <c:pt idx="11">
                  <c:v>3.8099999999999996</c:v>
                </c:pt>
                <c:pt idx="12">
                  <c:v>3.88</c:v>
                </c:pt>
                <c:pt idx="13">
                  <c:v>3.8899999999999997</c:v>
                </c:pt>
                <c:pt idx="14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E-4373-9B2A-6139D5D2A7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80863439"/>
        <c:axId val="1508168687"/>
      </c:barChart>
      <c:catAx>
        <c:axId val="118086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8168687"/>
        <c:crosses val="autoZero"/>
        <c:auto val="1"/>
        <c:lblAlgn val="ctr"/>
        <c:lblOffset val="100"/>
        <c:noMultiLvlLbl val="0"/>
      </c:catAx>
      <c:valAx>
        <c:axId val="15081686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0863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Numero</a:t>
            </a:r>
            <a:r>
              <a:rPr lang="es-CO" baseline="0"/>
              <a:t> de Asignaturas perdidas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estadis!$B$37:$B$44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estadis!$C$37:$C$44</c:f>
              <c:numCache>
                <c:formatCode>General</c:formatCode>
                <c:ptCount val="8"/>
                <c:pt idx="0">
                  <c:v>65</c:v>
                </c:pt>
                <c:pt idx="1">
                  <c:v>40</c:v>
                </c:pt>
                <c:pt idx="2">
                  <c:v>37</c:v>
                </c:pt>
                <c:pt idx="3">
                  <c:v>30</c:v>
                </c:pt>
                <c:pt idx="4">
                  <c:v>13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4-4BE6-AF1E-004F1032389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14099631"/>
        <c:axId val="1514100463"/>
      </c:barChart>
      <c:catAx>
        <c:axId val="15140996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4100463"/>
        <c:crosses val="autoZero"/>
        <c:auto val="1"/>
        <c:lblAlgn val="ctr"/>
        <c:lblOffset val="100"/>
        <c:noMultiLvlLbl val="0"/>
      </c:catAx>
      <c:valAx>
        <c:axId val="151410046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4099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Máx de asignatura reprobadas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estadis!$B$54:$B$64</c:f>
              <c:strCache>
                <c:ptCount val="11"/>
                <c:pt idx="0">
                  <c:v>6A</c:v>
                </c:pt>
                <c:pt idx="1">
                  <c:v>6B</c:v>
                </c:pt>
                <c:pt idx="2">
                  <c:v>6C</c:v>
                </c:pt>
                <c:pt idx="3">
                  <c:v>7A</c:v>
                </c:pt>
                <c:pt idx="4">
                  <c:v>7B</c:v>
                </c:pt>
                <c:pt idx="5">
                  <c:v>7C</c:v>
                </c:pt>
                <c:pt idx="6">
                  <c:v>8A</c:v>
                </c:pt>
                <c:pt idx="7">
                  <c:v>8B</c:v>
                </c:pt>
                <c:pt idx="8">
                  <c:v>8C</c:v>
                </c:pt>
                <c:pt idx="9">
                  <c:v>9A</c:v>
                </c:pt>
                <c:pt idx="10">
                  <c:v>9B</c:v>
                </c:pt>
              </c:strCache>
            </c:strRef>
          </c:cat>
          <c:val>
            <c:numRef>
              <c:f>estadis!$C$54:$C$64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2-4F2B-8293-B18745B5C0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58811119"/>
        <c:axId val="1458810287"/>
      </c:barChart>
      <c:catAx>
        <c:axId val="1458811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8810287"/>
        <c:crosses val="autoZero"/>
        <c:auto val="1"/>
        <c:lblAlgn val="ctr"/>
        <c:lblOffset val="100"/>
        <c:noMultiLvlLbl val="0"/>
      </c:catAx>
      <c:valAx>
        <c:axId val="145881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881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Grupos</a:t>
            </a:r>
            <a:r>
              <a:rPr lang="es-CO" baseline="0"/>
              <a:t> con mas reprobacion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Hoja4!$B$1</c:f>
              <c:strCache>
                <c:ptCount val="1"/>
                <c:pt idx="0">
                  <c:v>estudiantes repr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Hoja4!$A$2:$A$16</c:f>
              <c:strCache>
                <c:ptCount val="15"/>
                <c:pt idx="0">
                  <c:v>6A</c:v>
                </c:pt>
                <c:pt idx="1">
                  <c:v>6B</c:v>
                </c:pt>
                <c:pt idx="2">
                  <c:v>6C</c:v>
                </c:pt>
                <c:pt idx="3">
                  <c:v>7A</c:v>
                </c:pt>
                <c:pt idx="4">
                  <c:v>7B</c:v>
                </c:pt>
                <c:pt idx="5">
                  <c:v>7C</c:v>
                </c:pt>
                <c:pt idx="6">
                  <c:v>8A</c:v>
                </c:pt>
                <c:pt idx="7">
                  <c:v>8B</c:v>
                </c:pt>
                <c:pt idx="8">
                  <c:v>8C</c:v>
                </c:pt>
                <c:pt idx="9">
                  <c:v>9A</c:v>
                </c:pt>
                <c:pt idx="10">
                  <c:v>9B</c:v>
                </c:pt>
                <c:pt idx="11">
                  <c:v>10A</c:v>
                </c:pt>
                <c:pt idx="12">
                  <c:v>10B</c:v>
                </c:pt>
                <c:pt idx="13">
                  <c:v>11A</c:v>
                </c:pt>
                <c:pt idx="14">
                  <c:v>11B</c:v>
                </c:pt>
              </c:strCache>
            </c:strRef>
          </c:cat>
          <c:val>
            <c:numRef>
              <c:f>Hoja4!$B$2:$B$16</c:f>
              <c:numCache>
                <c:formatCode>General</c:formatCode>
                <c:ptCount val="15"/>
                <c:pt idx="0">
                  <c:v>10</c:v>
                </c:pt>
                <c:pt idx="1">
                  <c:v>16</c:v>
                </c:pt>
                <c:pt idx="2">
                  <c:v>16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13</c:v>
                </c:pt>
                <c:pt idx="7">
                  <c:v>10</c:v>
                </c:pt>
                <c:pt idx="8">
                  <c:v>15</c:v>
                </c:pt>
                <c:pt idx="9">
                  <c:v>10</c:v>
                </c:pt>
                <c:pt idx="10">
                  <c:v>16</c:v>
                </c:pt>
                <c:pt idx="11">
                  <c:v>13</c:v>
                </c:pt>
                <c:pt idx="12">
                  <c:v>11</c:v>
                </c:pt>
                <c:pt idx="13">
                  <c:v>17</c:v>
                </c:pt>
                <c:pt idx="1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A-4856-8C92-20D1DB3657A0}"/>
            </c:ext>
          </c:extLst>
        </c:ser>
        <c:ser>
          <c:idx val="1"/>
          <c:order val="1"/>
          <c:tx>
            <c:strRef>
              <c:f>Hoja4!$C$1</c:f>
              <c:strCache>
                <c:ptCount val="1"/>
                <c:pt idx="0">
                  <c:v>matricula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Hoja4!$A$2:$A$16</c:f>
              <c:strCache>
                <c:ptCount val="15"/>
                <c:pt idx="0">
                  <c:v>6A</c:v>
                </c:pt>
                <c:pt idx="1">
                  <c:v>6B</c:v>
                </c:pt>
                <c:pt idx="2">
                  <c:v>6C</c:v>
                </c:pt>
                <c:pt idx="3">
                  <c:v>7A</c:v>
                </c:pt>
                <c:pt idx="4">
                  <c:v>7B</c:v>
                </c:pt>
                <c:pt idx="5">
                  <c:v>7C</c:v>
                </c:pt>
                <c:pt idx="6">
                  <c:v>8A</c:v>
                </c:pt>
                <c:pt idx="7">
                  <c:v>8B</c:v>
                </c:pt>
                <c:pt idx="8">
                  <c:v>8C</c:v>
                </c:pt>
                <c:pt idx="9">
                  <c:v>9A</c:v>
                </c:pt>
                <c:pt idx="10">
                  <c:v>9B</c:v>
                </c:pt>
                <c:pt idx="11">
                  <c:v>10A</c:v>
                </c:pt>
                <c:pt idx="12">
                  <c:v>10B</c:v>
                </c:pt>
                <c:pt idx="13">
                  <c:v>11A</c:v>
                </c:pt>
                <c:pt idx="14">
                  <c:v>11B</c:v>
                </c:pt>
              </c:strCache>
            </c:strRef>
          </c:cat>
          <c:val>
            <c:numRef>
              <c:f>Hoja4!$C$2:$C$16</c:f>
              <c:numCache>
                <c:formatCode>General</c:formatCode>
                <c:ptCount val="15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21</c:v>
                </c:pt>
                <c:pt idx="4">
                  <c:v>19</c:v>
                </c:pt>
                <c:pt idx="5">
                  <c:v>22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28</c:v>
                </c:pt>
                <c:pt idx="11">
                  <c:v>24</c:v>
                </c:pt>
                <c:pt idx="12">
                  <c:v>20</c:v>
                </c:pt>
                <c:pt idx="13">
                  <c:v>23</c:v>
                </c:pt>
                <c:pt idx="1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A-4856-8C92-20D1DB3657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58811535"/>
        <c:axId val="1458809455"/>
        <c:axId val="0"/>
      </c:bar3DChart>
      <c:catAx>
        <c:axId val="145881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8809455"/>
        <c:crosses val="autoZero"/>
        <c:auto val="1"/>
        <c:lblAlgn val="ctr"/>
        <c:lblOffset val="100"/>
        <c:noMultiLvlLbl val="0"/>
      </c:catAx>
      <c:valAx>
        <c:axId val="14588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881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Asignatura</a:t>
            </a:r>
            <a:r>
              <a:rPr lang="es-CO" baseline="0"/>
              <a:t> perdida por grados y grupos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Hoja6!$A$2</c:f>
              <c:strCache>
                <c:ptCount val="1"/>
                <c:pt idx="0">
                  <c:v>10A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Hoja6!$B$1:$O$1</c:f>
              <c:strCache>
                <c:ptCount val="14"/>
                <c:pt idx="0">
                  <c:v>QUI</c:v>
                </c:pt>
                <c:pt idx="1">
                  <c:v>FIS</c:v>
                </c:pt>
                <c:pt idx="2">
                  <c:v>ECOPO</c:v>
                </c:pt>
                <c:pt idx="3">
                  <c:v>LC</c:v>
                </c:pt>
                <c:pt idx="4">
                  <c:v>ING</c:v>
                </c:pt>
                <c:pt idx="5">
                  <c:v>LCRI</c:v>
                </c:pt>
                <c:pt idx="6">
                  <c:v>MATH</c:v>
                </c:pt>
                <c:pt idx="7">
                  <c:v>ART</c:v>
                </c:pt>
                <c:pt idx="8">
                  <c:v>ETI</c:v>
                </c:pt>
                <c:pt idx="9">
                  <c:v>EF</c:v>
                </c:pt>
                <c:pt idx="10">
                  <c:v>REL</c:v>
                </c:pt>
                <c:pt idx="11">
                  <c:v>INF</c:v>
                </c:pt>
                <c:pt idx="12">
                  <c:v>CCSS</c:v>
                </c:pt>
                <c:pt idx="13">
                  <c:v>FIL</c:v>
                </c:pt>
              </c:strCache>
            </c:strRef>
          </c:cat>
          <c:val>
            <c:numRef>
              <c:f>Hoja6!$B$2:$O$2</c:f>
              <c:numCache>
                <c:formatCode>General</c:formatCode>
                <c:ptCount val="14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10</c:v>
                </c:pt>
                <c:pt idx="4">
                  <c:v>3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C-4758-94FD-76104D8393F2}"/>
            </c:ext>
          </c:extLst>
        </c:ser>
        <c:ser>
          <c:idx val="1"/>
          <c:order val="1"/>
          <c:tx>
            <c:strRef>
              <c:f>Hoja6!$A$3</c:f>
              <c:strCache>
                <c:ptCount val="1"/>
                <c:pt idx="0">
                  <c:v>10B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Hoja6!$B$1:$O$1</c:f>
              <c:strCache>
                <c:ptCount val="14"/>
                <c:pt idx="0">
                  <c:v>QUI</c:v>
                </c:pt>
                <c:pt idx="1">
                  <c:v>FIS</c:v>
                </c:pt>
                <c:pt idx="2">
                  <c:v>ECOPO</c:v>
                </c:pt>
                <c:pt idx="3">
                  <c:v>LC</c:v>
                </c:pt>
                <c:pt idx="4">
                  <c:v>ING</c:v>
                </c:pt>
                <c:pt idx="5">
                  <c:v>LCRI</c:v>
                </c:pt>
                <c:pt idx="6">
                  <c:v>MATH</c:v>
                </c:pt>
                <c:pt idx="7">
                  <c:v>ART</c:v>
                </c:pt>
                <c:pt idx="8">
                  <c:v>ETI</c:v>
                </c:pt>
                <c:pt idx="9">
                  <c:v>EF</c:v>
                </c:pt>
                <c:pt idx="10">
                  <c:v>REL</c:v>
                </c:pt>
                <c:pt idx="11">
                  <c:v>INF</c:v>
                </c:pt>
                <c:pt idx="12">
                  <c:v>CCSS</c:v>
                </c:pt>
                <c:pt idx="13">
                  <c:v>FIL</c:v>
                </c:pt>
              </c:strCache>
            </c:strRef>
          </c:cat>
          <c:val>
            <c:numRef>
              <c:f>Hoja6!$B$3:$O$3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9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C-4758-94FD-76104D8393F2}"/>
            </c:ext>
          </c:extLst>
        </c:ser>
        <c:ser>
          <c:idx val="2"/>
          <c:order val="2"/>
          <c:tx>
            <c:strRef>
              <c:f>Hoja6!$A$4</c:f>
              <c:strCache>
                <c:ptCount val="1"/>
                <c:pt idx="0">
                  <c:v>11A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Hoja6!$B$1:$O$1</c:f>
              <c:strCache>
                <c:ptCount val="14"/>
                <c:pt idx="0">
                  <c:v>QUI</c:v>
                </c:pt>
                <c:pt idx="1">
                  <c:v>FIS</c:v>
                </c:pt>
                <c:pt idx="2">
                  <c:v>ECOPO</c:v>
                </c:pt>
                <c:pt idx="3">
                  <c:v>LC</c:v>
                </c:pt>
                <c:pt idx="4">
                  <c:v>ING</c:v>
                </c:pt>
                <c:pt idx="5">
                  <c:v>LCRI</c:v>
                </c:pt>
                <c:pt idx="6">
                  <c:v>MATH</c:v>
                </c:pt>
                <c:pt idx="7">
                  <c:v>ART</c:v>
                </c:pt>
                <c:pt idx="8">
                  <c:v>ETI</c:v>
                </c:pt>
                <c:pt idx="9">
                  <c:v>EF</c:v>
                </c:pt>
                <c:pt idx="10">
                  <c:v>REL</c:v>
                </c:pt>
                <c:pt idx="11">
                  <c:v>INF</c:v>
                </c:pt>
                <c:pt idx="12">
                  <c:v>CCSS</c:v>
                </c:pt>
                <c:pt idx="13">
                  <c:v>FIL</c:v>
                </c:pt>
              </c:strCache>
            </c:strRef>
          </c:cat>
          <c:val>
            <c:numRef>
              <c:f>Hoja6!$B$4:$O$4</c:f>
              <c:numCache>
                <c:formatCode>General</c:formatCode>
                <c:ptCount val="14"/>
                <c:pt idx="0">
                  <c:v>2</c:v>
                </c:pt>
                <c:pt idx="1">
                  <c:v>11</c:v>
                </c:pt>
                <c:pt idx="2">
                  <c:v>0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C-4758-94FD-76104D8393F2}"/>
            </c:ext>
          </c:extLst>
        </c:ser>
        <c:ser>
          <c:idx val="3"/>
          <c:order val="3"/>
          <c:tx>
            <c:strRef>
              <c:f>Hoja6!$A$5</c:f>
              <c:strCache>
                <c:ptCount val="1"/>
                <c:pt idx="0">
                  <c:v>11B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Hoja6!$B$1:$O$1</c:f>
              <c:strCache>
                <c:ptCount val="14"/>
                <c:pt idx="0">
                  <c:v>QUI</c:v>
                </c:pt>
                <c:pt idx="1">
                  <c:v>FIS</c:v>
                </c:pt>
                <c:pt idx="2">
                  <c:v>ECOPO</c:v>
                </c:pt>
                <c:pt idx="3">
                  <c:v>LC</c:v>
                </c:pt>
                <c:pt idx="4">
                  <c:v>ING</c:v>
                </c:pt>
                <c:pt idx="5">
                  <c:v>LCRI</c:v>
                </c:pt>
                <c:pt idx="6">
                  <c:v>MATH</c:v>
                </c:pt>
                <c:pt idx="7">
                  <c:v>ART</c:v>
                </c:pt>
                <c:pt idx="8">
                  <c:v>ETI</c:v>
                </c:pt>
                <c:pt idx="9">
                  <c:v>EF</c:v>
                </c:pt>
                <c:pt idx="10">
                  <c:v>REL</c:v>
                </c:pt>
                <c:pt idx="11">
                  <c:v>INF</c:v>
                </c:pt>
                <c:pt idx="12">
                  <c:v>CCSS</c:v>
                </c:pt>
                <c:pt idx="13">
                  <c:v>FIL</c:v>
                </c:pt>
              </c:strCache>
            </c:strRef>
          </c:cat>
          <c:val>
            <c:numRef>
              <c:f>Hoja6!$B$5:$O$5</c:f>
              <c:numCache>
                <c:formatCode>General</c:formatCode>
                <c:ptCount val="14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C-4758-94FD-76104D8393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85927151"/>
        <c:axId val="1185929647"/>
      </c:barChart>
      <c:catAx>
        <c:axId val="118592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5929647"/>
        <c:crosses val="autoZero"/>
        <c:auto val="1"/>
        <c:lblAlgn val="ctr"/>
        <c:lblOffset val="100"/>
        <c:noMultiLvlLbl val="0"/>
      </c:catAx>
      <c:valAx>
        <c:axId val="118592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5927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6</xdr:row>
      <xdr:rowOff>128587</xdr:rowOff>
    </xdr:from>
    <xdr:to>
      <xdr:col>7</xdr:col>
      <xdr:colOff>685800</xdr:colOff>
      <xdr:row>15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422D90-5380-0D4E-B762-DB160CD0F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723900</xdr:colOff>
      <xdr:row>12</xdr:row>
      <xdr:rowOff>180974</xdr:rowOff>
    </xdr:from>
    <xdr:to>
      <xdr:col>11</xdr:col>
      <xdr:colOff>133350</xdr:colOff>
      <xdr:row>21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E1B8A6F-39B3-0F96-F1D8-6672C2000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</xdr:row>
      <xdr:rowOff>100012</xdr:rowOff>
    </xdr:from>
    <xdr:to>
      <xdr:col>2</xdr:col>
      <xdr:colOff>361950</xdr:colOff>
      <xdr:row>15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AAD8EE-943F-2777-1F1C-AF2403ECC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192876</xdr:colOff>
      <xdr:row>11</xdr:row>
      <xdr:rowOff>59532</xdr:rowOff>
    </xdr:from>
    <xdr:to>
      <xdr:col>14</xdr:col>
      <xdr:colOff>735801</xdr:colOff>
      <xdr:row>21</xdr:row>
      <xdr:rowOff>145257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E92575-416C-44EC-F0B8-C286869E3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676275</xdr:colOff>
      <xdr:row>33</xdr:row>
      <xdr:rowOff>85725</xdr:rowOff>
    </xdr:from>
    <xdr:to>
      <xdr:col>11</xdr:col>
      <xdr:colOff>695325</xdr:colOff>
      <xdr:row>44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A633C9A-974C-31AA-3132-DB8774634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342899</xdr:colOff>
      <xdr:row>33</xdr:row>
      <xdr:rowOff>123824</xdr:rowOff>
    </xdr:from>
    <xdr:to>
      <xdr:col>7</xdr:col>
      <xdr:colOff>542924</xdr:colOff>
      <xdr:row>43</xdr:row>
      <xdr:rowOff>152399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F80C514-4DED-9A28-5431-CDA39379A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104775</xdr:colOff>
      <xdr:row>54</xdr:row>
      <xdr:rowOff>4762</xdr:rowOff>
    </xdr:from>
    <xdr:to>
      <xdr:col>10</xdr:col>
      <xdr:colOff>457200</xdr:colOff>
      <xdr:row>68</xdr:row>
      <xdr:rowOff>80962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3BA3344-C7DB-5245-C9BA-A849E0BA9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4</xdr:row>
      <xdr:rowOff>23811</xdr:rowOff>
    </xdr:from>
    <xdr:to>
      <xdr:col>12</xdr:col>
      <xdr:colOff>276225</xdr:colOff>
      <xdr:row>21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7D871F-A876-CE14-801E-0D1F1321E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</xdr:row>
      <xdr:rowOff>128586</xdr:rowOff>
    </xdr:from>
    <xdr:to>
      <xdr:col>14</xdr:col>
      <xdr:colOff>209550</xdr:colOff>
      <xdr:row>26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83544A-B236-FFEB-DB71-CEB902230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85725</xdr:colOff>
      <xdr:row>0</xdr:row>
      <xdr:rowOff>90487</xdr:rowOff>
    </xdr:from>
    <xdr:to>
      <xdr:col>31</xdr:col>
      <xdr:colOff>85725</xdr:colOff>
      <xdr:row>14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843F11-48C5-94EB-4DD5-1611394FE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57150</xdr:colOff>
      <xdr:row>14</xdr:row>
      <xdr:rowOff>138112</xdr:rowOff>
    </xdr:from>
    <xdr:to>
      <xdr:col>31</xdr:col>
      <xdr:colOff>57150</xdr:colOff>
      <xdr:row>28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B461C2-4267-C685-E87F-2D0B8823B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466725</xdr:colOff>
      <xdr:row>21</xdr:row>
      <xdr:rowOff>23812</xdr:rowOff>
    </xdr:from>
    <xdr:to>
      <xdr:col>24</xdr:col>
      <xdr:colOff>342900</xdr:colOff>
      <xdr:row>35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6FD3BDE-AF85-3695-68CC-51220C37D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552450</xdr:colOff>
      <xdr:row>29</xdr:row>
      <xdr:rowOff>190499</xdr:rowOff>
    </xdr:from>
    <xdr:to>
      <xdr:col>29</xdr:col>
      <xdr:colOff>323849</xdr:colOff>
      <xdr:row>40</xdr:row>
      <xdr:rowOff>142874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919E75-F2C4-380B-8616-8EEA10F75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fe_Joel" refreshedDate="45484.868417361111" createdVersion="8" refreshedVersion="8" minRefreshableVersion="3" recordCount="224" xr:uid="{88C351DE-119D-4FD8-9A81-B78D90F7512F}">
  <cacheSource type="worksheet">
    <worksheetSource ref="A1:A225" sheet="2p"/>
  </cacheSource>
  <cacheFields count="1">
    <cacheField name="Grado" numFmtId="0">
      <sharedItems count="11">
        <s v="6A"/>
        <s v="6B"/>
        <s v="6C"/>
        <s v="7A"/>
        <s v="7B"/>
        <s v="7C"/>
        <s v="8A"/>
        <s v="8B"/>
        <s v="8C"/>
        <s v="9A"/>
        <s v="9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fe_Joel" refreshedDate="45484.868949421296" createdVersion="8" refreshedVersion="8" minRefreshableVersion="3" recordCount="89" xr:uid="{C12BFC8A-910D-4223-9F9F-976CA6452609}">
  <cacheSource type="worksheet">
    <worksheetSource ref="A1:A90" sheet="MEDIA 2p"/>
  </cacheSource>
  <cacheFields count="1">
    <cacheField name="Grado" numFmtId="0">
      <sharedItems count="4">
        <s v="10A"/>
        <s v="10B"/>
        <s v="11A"/>
        <s v="11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fe_Joel" refreshedDate="45484.897377546295" createdVersion="8" refreshedVersion="8" minRefreshableVersion="3" recordCount="224" xr:uid="{03166944-34BF-4AFE-B12C-667221D4BE22}">
  <cacheSource type="worksheet">
    <worksheetSource ref="Q1:Q225" sheet="2p"/>
  </cacheSource>
  <cacheFields count="1">
    <cacheField name="PER" numFmtId="0">
      <sharedItems containsSemiMixedTypes="0" containsString="0" containsNumber="1" containsInteger="1" minValue="0" maxValue="8" count="9">
        <n v="0"/>
        <n v="4"/>
        <n v="1"/>
        <n v="2"/>
        <n v="5"/>
        <n v="3"/>
        <n v="8"/>
        <n v="7"/>
        <n v="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fe_Joel" refreshedDate="45485.310461342589" createdVersion="8" refreshedVersion="8" minRefreshableVersion="3" recordCount="313" xr:uid="{698385CE-273C-4F04-9EC6-FBB6471098FD}">
  <cacheSource type="worksheet">
    <worksheetSource ref="A1:A314" sheet="Hoja1"/>
  </cacheSource>
  <cacheFields count="1">
    <cacheField name="PER" numFmtId="0">
      <sharedItems containsSemiMixedTypes="0" containsString="0" containsNumber="1" containsInteger="1" minValue="0" maxValue="8" count="9">
        <n v="0"/>
        <n v="4"/>
        <n v="1"/>
        <n v="2"/>
        <n v="5"/>
        <n v="3"/>
        <n v="8"/>
        <n v="7"/>
        <n v="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fe_Joel" refreshedDate="45498.915820138885" createdVersion="8" refreshedVersion="8" minRefreshableVersion="3" recordCount="17" xr:uid="{0B5CE81A-60B9-4EB8-9895-8CD5B719D10C}">
  <cacheSource type="worksheet">
    <worksheetSource ref="A1:B18" sheet="Hoja3"/>
  </cacheSource>
  <cacheFields count="2">
    <cacheField name="Grado" numFmtId="0">
      <sharedItems count="1">
        <s v="6A"/>
      </sharedItems>
    </cacheField>
    <cacheField name="PER" numFmtId="0">
      <sharedItems containsSemiMixedTypes="0" containsString="0" containsNumber="1" containsInteger="1" minValue="0" maxValue="5" count="6">
        <n v="0"/>
        <n v="4"/>
        <n v="1"/>
        <n v="2"/>
        <n v="5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4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4">
  <r>
    <x v="0"/>
  </r>
  <r>
    <x v="0"/>
  </r>
  <r>
    <x v="0"/>
  </r>
  <r>
    <x v="0"/>
  </r>
  <r>
    <x v="1"/>
  </r>
  <r>
    <x v="0"/>
  </r>
  <r>
    <x v="2"/>
  </r>
  <r>
    <x v="3"/>
  </r>
  <r>
    <x v="0"/>
  </r>
  <r>
    <x v="0"/>
  </r>
  <r>
    <x v="2"/>
  </r>
  <r>
    <x v="1"/>
  </r>
  <r>
    <x v="4"/>
  </r>
  <r>
    <x v="4"/>
  </r>
  <r>
    <x v="5"/>
  </r>
  <r>
    <x v="2"/>
  </r>
  <r>
    <x v="4"/>
  </r>
  <r>
    <x v="5"/>
  </r>
  <r>
    <x v="1"/>
  </r>
  <r>
    <x v="2"/>
  </r>
  <r>
    <x v="5"/>
  </r>
  <r>
    <x v="3"/>
  </r>
  <r>
    <x v="3"/>
  </r>
  <r>
    <x v="4"/>
  </r>
  <r>
    <x v="5"/>
  </r>
  <r>
    <x v="0"/>
  </r>
  <r>
    <x v="0"/>
  </r>
  <r>
    <x v="5"/>
  </r>
  <r>
    <x v="1"/>
  </r>
  <r>
    <x v="2"/>
  </r>
  <r>
    <x v="3"/>
  </r>
  <r>
    <x v="5"/>
  </r>
  <r>
    <x v="3"/>
  </r>
  <r>
    <x v="2"/>
  </r>
  <r>
    <x v="1"/>
  </r>
  <r>
    <x v="1"/>
  </r>
  <r>
    <x v="4"/>
  </r>
  <r>
    <x v="3"/>
  </r>
  <r>
    <x v="3"/>
  </r>
  <r>
    <x v="0"/>
  </r>
  <r>
    <x v="5"/>
  </r>
  <r>
    <x v="6"/>
  </r>
  <r>
    <x v="0"/>
  </r>
  <r>
    <x v="1"/>
  </r>
  <r>
    <x v="1"/>
  </r>
  <r>
    <x v="4"/>
  </r>
  <r>
    <x v="3"/>
  </r>
  <r>
    <x v="0"/>
  </r>
  <r>
    <x v="4"/>
  </r>
  <r>
    <x v="4"/>
  </r>
  <r>
    <x v="5"/>
  </r>
  <r>
    <x v="4"/>
  </r>
  <r>
    <x v="5"/>
  </r>
  <r>
    <x v="5"/>
  </r>
  <r>
    <x v="2"/>
  </r>
  <r>
    <x v="0"/>
  </r>
  <r>
    <x v="0"/>
  </r>
  <r>
    <x v="1"/>
  </r>
  <r>
    <x v="1"/>
  </r>
  <r>
    <x v="5"/>
  </r>
  <r>
    <x v="2"/>
  </r>
  <r>
    <x v="5"/>
  </r>
  <r>
    <x v="0"/>
  </r>
  <r>
    <x v="1"/>
  </r>
  <r>
    <x v="7"/>
  </r>
  <r>
    <x v="3"/>
  </r>
  <r>
    <x v="1"/>
  </r>
  <r>
    <x v="0"/>
  </r>
  <r>
    <x v="2"/>
  </r>
  <r>
    <x v="5"/>
  </r>
  <r>
    <x v="4"/>
  </r>
  <r>
    <x v="5"/>
  </r>
  <r>
    <x v="5"/>
  </r>
  <r>
    <x v="3"/>
  </r>
  <r>
    <x v="0"/>
  </r>
  <r>
    <x v="8"/>
  </r>
  <r>
    <x v="0"/>
  </r>
  <r>
    <x v="0"/>
  </r>
  <r>
    <x v="5"/>
  </r>
  <r>
    <x v="0"/>
  </r>
  <r>
    <x v="5"/>
  </r>
  <r>
    <x v="5"/>
  </r>
  <r>
    <x v="2"/>
  </r>
  <r>
    <x v="0"/>
  </r>
  <r>
    <x v="2"/>
  </r>
  <r>
    <x v="5"/>
  </r>
  <r>
    <x v="0"/>
  </r>
  <r>
    <x v="0"/>
  </r>
  <r>
    <x v="0"/>
  </r>
  <r>
    <x v="0"/>
  </r>
  <r>
    <x v="5"/>
  </r>
  <r>
    <x v="0"/>
  </r>
  <r>
    <x v="1"/>
  </r>
  <r>
    <x v="3"/>
  </r>
  <r>
    <x v="0"/>
  </r>
  <r>
    <x v="0"/>
  </r>
  <r>
    <x v="0"/>
  </r>
  <r>
    <x v="0"/>
  </r>
  <r>
    <x v="3"/>
  </r>
  <r>
    <x v="3"/>
  </r>
  <r>
    <x v="0"/>
  </r>
  <r>
    <x v="4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1"/>
  </r>
  <r>
    <x v="3"/>
  </r>
  <r>
    <x v="0"/>
  </r>
  <r>
    <x v="0"/>
  </r>
  <r>
    <x v="1"/>
  </r>
  <r>
    <x v="0"/>
  </r>
  <r>
    <x v="0"/>
  </r>
  <r>
    <x v="4"/>
  </r>
  <r>
    <x v="3"/>
  </r>
  <r>
    <x v="1"/>
  </r>
  <r>
    <x v="1"/>
  </r>
  <r>
    <x v="2"/>
  </r>
  <r>
    <x v="2"/>
  </r>
  <r>
    <x v="3"/>
  </r>
  <r>
    <x v="2"/>
  </r>
  <r>
    <x v="0"/>
  </r>
  <r>
    <x v="3"/>
  </r>
  <r>
    <x v="3"/>
  </r>
  <r>
    <x v="0"/>
  </r>
  <r>
    <x v="2"/>
  </r>
  <r>
    <x v="3"/>
  </r>
  <r>
    <x v="0"/>
  </r>
  <r>
    <x v="2"/>
  </r>
  <r>
    <x v="2"/>
  </r>
  <r>
    <x v="0"/>
  </r>
  <r>
    <x v="0"/>
  </r>
  <r>
    <x v="0"/>
  </r>
  <r>
    <x v="5"/>
  </r>
  <r>
    <x v="0"/>
  </r>
  <r>
    <x v="0"/>
  </r>
  <r>
    <x v="2"/>
  </r>
  <r>
    <x v="0"/>
  </r>
  <r>
    <x v="5"/>
  </r>
  <r>
    <x v="5"/>
  </r>
  <r>
    <x v="2"/>
  </r>
  <r>
    <x v="0"/>
  </r>
  <r>
    <x v="3"/>
  </r>
  <r>
    <x v="0"/>
  </r>
  <r>
    <x v="3"/>
  </r>
  <r>
    <x v="2"/>
  </r>
  <r>
    <x v="2"/>
  </r>
  <r>
    <x v="2"/>
  </r>
  <r>
    <x v="0"/>
  </r>
  <r>
    <x v="2"/>
  </r>
  <r>
    <x v="2"/>
  </r>
  <r>
    <x v="2"/>
  </r>
  <r>
    <x v="3"/>
  </r>
  <r>
    <x v="0"/>
  </r>
  <r>
    <x v="2"/>
  </r>
  <r>
    <x v="0"/>
  </r>
  <r>
    <x v="5"/>
  </r>
  <r>
    <x v="2"/>
  </r>
  <r>
    <x v="1"/>
  </r>
  <r>
    <x v="5"/>
  </r>
  <r>
    <x v="2"/>
  </r>
  <r>
    <x v="3"/>
  </r>
  <r>
    <x v="0"/>
  </r>
  <r>
    <x v="0"/>
  </r>
  <r>
    <x v="3"/>
  </r>
  <r>
    <x v="0"/>
  </r>
  <r>
    <x v="5"/>
  </r>
  <r>
    <x v="3"/>
  </r>
  <r>
    <x v="5"/>
  </r>
  <r>
    <x v="0"/>
  </r>
  <r>
    <x v="5"/>
  </r>
  <r>
    <x v="3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0"/>
  </r>
  <r>
    <x v="0"/>
  </r>
  <r>
    <x v="0"/>
  </r>
  <r>
    <x v="3"/>
  </r>
  <r>
    <x v="2"/>
  </r>
  <r>
    <x v="2"/>
  </r>
  <r>
    <x v="2"/>
  </r>
  <r>
    <x v="0"/>
  </r>
  <r>
    <x v="2"/>
  </r>
  <r>
    <x v="2"/>
  </r>
  <r>
    <x v="0"/>
  </r>
  <r>
    <x v="0"/>
  </r>
  <r>
    <x v="2"/>
  </r>
  <r>
    <x v="2"/>
  </r>
  <r>
    <x v="2"/>
  </r>
  <r>
    <x v="3"/>
  </r>
  <r>
    <x v="2"/>
  </r>
  <r>
    <x v="2"/>
  </r>
  <r>
    <x v="0"/>
  </r>
  <r>
    <x v="2"/>
  </r>
  <r>
    <x v="0"/>
  </r>
  <r>
    <x v="0"/>
  </r>
  <r>
    <x v="0"/>
  </r>
  <r>
    <x v="0"/>
  </r>
  <r>
    <x v="0"/>
  </r>
  <r>
    <x v="3"/>
  </r>
  <r>
    <x v="3"/>
  </r>
  <r>
    <x v="2"/>
  </r>
  <r>
    <x v="0"/>
  </r>
  <r>
    <x v="0"/>
  </r>
  <r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">
  <r>
    <x v="0"/>
  </r>
  <r>
    <x v="0"/>
  </r>
  <r>
    <x v="0"/>
  </r>
  <r>
    <x v="0"/>
  </r>
  <r>
    <x v="1"/>
  </r>
  <r>
    <x v="0"/>
  </r>
  <r>
    <x v="2"/>
  </r>
  <r>
    <x v="3"/>
  </r>
  <r>
    <x v="0"/>
  </r>
  <r>
    <x v="0"/>
  </r>
  <r>
    <x v="2"/>
  </r>
  <r>
    <x v="1"/>
  </r>
  <r>
    <x v="4"/>
  </r>
  <r>
    <x v="4"/>
  </r>
  <r>
    <x v="5"/>
  </r>
  <r>
    <x v="2"/>
  </r>
  <r>
    <x v="4"/>
  </r>
  <r>
    <x v="5"/>
  </r>
  <r>
    <x v="1"/>
  </r>
  <r>
    <x v="2"/>
  </r>
  <r>
    <x v="5"/>
  </r>
  <r>
    <x v="3"/>
  </r>
  <r>
    <x v="3"/>
  </r>
  <r>
    <x v="4"/>
  </r>
  <r>
    <x v="5"/>
  </r>
  <r>
    <x v="0"/>
  </r>
  <r>
    <x v="0"/>
  </r>
  <r>
    <x v="5"/>
  </r>
  <r>
    <x v="1"/>
  </r>
  <r>
    <x v="2"/>
  </r>
  <r>
    <x v="3"/>
  </r>
  <r>
    <x v="5"/>
  </r>
  <r>
    <x v="3"/>
  </r>
  <r>
    <x v="2"/>
  </r>
  <r>
    <x v="1"/>
  </r>
  <r>
    <x v="1"/>
  </r>
  <r>
    <x v="4"/>
  </r>
  <r>
    <x v="3"/>
  </r>
  <r>
    <x v="3"/>
  </r>
  <r>
    <x v="0"/>
  </r>
  <r>
    <x v="5"/>
  </r>
  <r>
    <x v="6"/>
  </r>
  <r>
    <x v="0"/>
  </r>
  <r>
    <x v="1"/>
  </r>
  <r>
    <x v="1"/>
  </r>
  <r>
    <x v="4"/>
  </r>
  <r>
    <x v="3"/>
  </r>
  <r>
    <x v="0"/>
  </r>
  <r>
    <x v="4"/>
  </r>
  <r>
    <x v="4"/>
  </r>
  <r>
    <x v="5"/>
  </r>
  <r>
    <x v="4"/>
  </r>
  <r>
    <x v="5"/>
  </r>
  <r>
    <x v="5"/>
  </r>
  <r>
    <x v="2"/>
  </r>
  <r>
    <x v="0"/>
  </r>
  <r>
    <x v="0"/>
  </r>
  <r>
    <x v="1"/>
  </r>
  <r>
    <x v="1"/>
  </r>
  <r>
    <x v="5"/>
  </r>
  <r>
    <x v="2"/>
  </r>
  <r>
    <x v="5"/>
  </r>
  <r>
    <x v="0"/>
  </r>
  <r>
    <x v="1"/>
  </r>
  <r>
    <x v="7"/>
  </r>
  <r>
    <x v="3"/>
  </r>
  <r>
    <x v="1"/>
  </r>
  <r>
    <x v="0"/>
  </r>
  <r>
    <x v="2"/>
  </r>
  <r>
    <x v="5"/>
  </r>
  <r>
    <x v="4"/>
  </r>
  <r>
    <x v="5"/>
  </r>
  <r>
    <x v="5"/>
  </r>
  <r>
    <x v="3"/>
  </r>
  <r>
    <x v="0"/>
  </r>
  <r>
    <x v="8"/>
  </r>
  <r>
    <x v="0"/>
  </r>
  <r>
    <x v="0"/>
  </r>
  <r>
    <x v="5"/>
  </r>
  <r>
    <x v="0"/>
  </r>
  <r>
    <x v="5"/>
  </r>
  <r>
    <x v="5"/>
  </r>
  <r>
    <x v="2"/>
  </r>
  <r>
    <x v="0"/>
  </r>
  <r>
    <x v="2"/>
  </r>
  <r>
    <x v="5"/>
  </r>
  <r>
    <x v="0"/>
  </r>
  <r>
    <x v="0"/>
  </r>
  <r>
    <x v="0"/>
  </r>
  <r>
    <x v="0"/>
  </r>
  <r>
    <x v="5"/>
  </r>
  <r>
    <x v="0"/>
  </r>
  <r>
    <x v="1"/>
  </r>
  <r>
    <x v="3"/>
  </r>
  <r>
    <x v="0"/>
  </r>
  <r>
    <x v="0"/>
  </r>
  <r>
    <x v="0"/>
  </r>
  <r>
    <x v="0"/>
  </r>
  <r>
    <x v="3"/>
  </r>
  <r>
    <x v="3"/>
  </r>
  <r>
    <x v="0"/>
  </r>
  <r>
    <x v="4"/>
  </r>
  <r>
    <x v="0"/>
  </r>
  <r>
    <x v="2"/>
  </r>
  <r>
    <x v="0"/>
  </r>
  <r>
    <x v="0"/>
  </r>
  <r>
    <x v="0"/>
  </r>
  <r>
    <x v="0"/>
  </r>
  <r>
    <x v="0"/>
  </r>
  <r>
    <x v="2"/>
  </r>
  <r>
    <x v="2"/>
  </r>
  <r>
    <x v="0"/>
  </r>
  <r>
    <x v="0"/>
  </r>
  <r>
    <x v="0"/>
  </r>
  <r>
    <x v="0"/>
  </r>
  <r>
    <x v="0"/>
  </r>
  <r>
    <x v="0"/>
  </r>
  <r>
    <x v="1"/>
  </r>
  <r>
    <x v="3"/>
  </r>
  <r>
    <x v="0"/>
  </r>
  <r>
    <x v="0"/>
  </r>
  <r>
    <x v="1"/>
  </r>
  <r>
    <x v="0"/>
  </r>
  <r>
    <x v="0"/>
  </r>
  <r>
    <x v="4"/>
  </r>
  <r>
    <x v="3"/>
  </r>
  <r>
    <x v="1"/>
  </r>
  <r>
    <x v="1"/>
  </r>
  <r>
    <x v="2"/>
  </r>
  <r>
    <x v="2"/>
  </r>
  <r>
    <x v="3"/>
  </r>
  <r>
    <x v="2"/>
  </r>
  <r>
    <x v="0"/>
  </r>
  <r>
    <x v="3"/>
  </r>
  <r>
    <x v="3"/>
  </r>
  <r>
    <x v="0"/>
  </r>
  <r>
    <x v="2"/>
  </r>
  <r>
    <x v="3"/>
  </r>
  <r>
    <x v="0"/>
  </r>
  <r>
    <x v="2"/>
  </r>
  <r>
    <x v="2"/>
  </r>
  <r>
    <x v="0"/>
  </r>
  <r>
    <x v="0"/>
  </r>
  <r>
    <x v="0"/>
  </r>
  <r>
    <x v="5"/>
  </r>
  <r>
    <x v="0"/>
  </r>
  <r>
    <x v="0"/>
  </r>
  <r>
    <x v="2"/>
  </r>
  <r>
    <x v="0"/>
  </r>
  <r>
    <x v="5"/>
  </r>
  <r>
    <x v="5"/>
  </r>
  <r>
    <x v="2"/>
  </r>
  <r>
    <x v="0"/>
  </r>
  <r>
    <x v="3"/>
  </r>
  <r>
    <x v="0"/>
  </r>
  <r>
    <x v="3"/>
  </r>
  <r>
    <x v="2"/>
  </r>
  <r>
    <x v="2"/>
  </r>
  <r>
    <x v="2"/>
  </r>
  <r>
    <x v="0"/>
  </r>
  <r>
    <x v="2"/>
  </r>
  <r>
    <x v="2"/>
  </r>
  <r>
    <x v="2"/>
  </r>
  <r>
    <x v="3"/>
  </r>
  <r>
    <x v="0"/>
  </r>
  <r>
    <x v="2"/>
  </r>
  <r>
    <x v="0"/>
  </r>
  <r>
    <x v="5"/>
  </r>
  <r>
    <x v="2"/>
  </r>
  <r>
    <x v="1"/>
  </r>
  <r>
    <x v="5"/>
  </r>
  <r>
    <x v="2"/>
  </r>
  <r>
    <x v="3"/>
  </r>
  <r>
    <x v="0"/>
  </r>
  <r>
    <x v="0"/>
  </r>
  <r>
    <x v="3"/>
  </r>
  <r>
    <x v="0"/>
  </r>
  <r>
    <x v="5"/>
  </r>
  <r>
    <x v="3"/>
  </r>
  <r>
    <x v="5"/>
  </r>
  <r>
    <x v="0"/>
  </r>
  <r>
    <x v="5"/>
  </r>
  <r>
    <x v="3"/>
  </r>
  <r>
    <x v="0"/>
  </r>
  <r>
    <x v="0"/>
  </r>
  <r>
    <x v="0"/>
  </r>
  <r>
    <x v="2"/>
  </r>
  <r>
    <x v="2"/>
  </r>
  <r>
    <x v="0"/>
  </r>
  <r>
    <x v="2"/>
  </r>
  <r>
    <x v="0"/>
  </r>
  <r>
    <x v="2"/>
  </r>
  <r>
    <x v="0"/>
  </r>
  <r>
    <x v="0"/>
  </r>
  <r>
    <x v="0"/>
  </r>
  <r>
    <x v="0"/>
  </r>
  <r>
    <x v="3"/>
  </r>
  <r>
    <x v="2"/>
  </r>
  <r>
    <x v="2"/>
  </r>
  <r>
    <x v="2"/>
  </r>
  <r>
    <x v="0"/>
  </r>
  <r>
    <x v="2"/>
  </r>
  <r>
    <x v="2"/>
  </r>
  <r>
    <x v="0"/>
  </r>
  <r>
    <x v="0"/>
  </r>
  <r>
    <x v="2"/>
  </r>
  <r>
    <x v="2"/>
  </r>
  <r>
    <x v="2"/>
  </r>
  <r>
    <x v="3"/>
  </r>
  <r>
    <x v="2"/>
  </r>
  <r>
    <x v="2"/>
  </r>
  <r>
    <x v="0"/>
  </r>
  <r>
    <x v="2"/>
  </r>
  <r>
    <x v="0"/>
  </r>
  <r>
    <x v="0"/>
  </r>
  <r>
    <x v="0"/>
  </r>
  <r>
    <x v="0"/>
  </r>
  <r>
    <x v="0"/>
  </r>
  <r>
    <x v="3"/>
  </r>
  <r>
    <x v="3"/>
  </r>
  <r>
    <x v="2"/>
  </r>
  <r>
    <x v="0"/>
  </r>
  <r>
    <x v="0"/>
  </r>
  <r>
    <x v="0"/>
  </r>
  <r>
    <x v="0"/>
  </r>
  <r>
    <x v="1"/>
  </r>
  <r>
    <x v="5"/>
  </r>
  <r>
    <x v="2"/>
  </r>
  <r>
    <x v="2"/>
  </r>
  <r>
    <x v="5"/>
  </r>
  <r>
    <x v="0"/>
  </r>
  <r>
    <x v="0"/>
  </r>
  <r>
    <x v="0"/>
  </r>
  <r>
    <x v="7"/>
  </r>
  <r>
    <x v="0"/>
  </r>
  <r>
    <x v="0"/>
  </r>
  <r>
    <x v="0"/>
  </r>
  <r>
    <x v="3"/>
  </r>
  <r>
    <x v="1"/>
  </r>
  <r>
    <x v="0"/>
  </r>
  <r>
    <x v="0"/>
  </r>
  <r>
    <x v="0"/>
  </r>
  <r>
    <x v="5"/>
  </r>
  <r>
    <x v="1"/>
  </r>
  <r>
    <x v="8"/>
  </r>
  <r>
    <x v="7"/>
  </r>
  <r>
    <x v="0"/>
  </r>
  <r>
    <x v="5"/>
  </r>
  <r>
    <x v="0"/>
  </r>
  <r>
    <x v="0"/>
  </r>
  <r>
    <x v="0"/>
  </r>
  <r>
    <x v="2"/>
  </r>
  <r>
    <x v="2"/>
  </r>
  <r>
    <x v="5"/>
  </r>
  <r>
    <x v="0"/>
  </r>
  <r>
    <x v="2"/>
  </r>
  <r>
    <x v="3"/>
  </r>
  <r>
    <x v="0"/>
  </r>
  <r>
    <x v="1"/>
  </r>
  <r>
    <x v="0"/>
  </r>
  <r>
    <x v="0"/>
  </r>
  <r>
    <x v="2"/>
  </r>
  <r>
    <x v="1"/>
  </r>
  <r>
    <x v="2"/>
  </r>
  <r>
    <x v="0"/>
  </r>
  <r>
    <x v="1"/>
  </r>
  <r>
    <x v="0"/>
  </r>
  <r>
    <x v="3"/>
  </r>
  <r>
    <x v="0"/>
  </r>
  <r>
    <x v="3"/>
  </r>
  <r>
    <x v="2"/>
  </r>
  <r>
    <x v="1"/>
  </r>
  <r>
    <x v="0"/>
  </r>
  <r>
    <x v="1"/>
  </r>
  <r>
    <x v="0"/>
  </r>
  <r>
    <x v="1"/>
  </r>
  <r>
    <x v="2"/>
  </r>
  <r>
    <x v="5"/>
  </r>
  <r>
    <x v="0"/>
  </r>
  <r>
    <x v="8"/>
  </r>
  <r>
    <x v="3"/>
  </r>
  <r>
    <x v="5"/>
  </r>
  <r>
    <x v="7"/>
  </r>
  <r>
    <x v="0"/>
  </r>
  <r>
    <x v="2"/>
  </r>
  <r>
    <x v="3"/>
  </r>
  <r>
    <x v="0"/>
  </r>
  <r>
    <x v="2"/>
  </r>
  <r>
    <x v="2"/>
  </r>
  <r>
    <x v="3"/>
  </r>
  <r>
    <x v="3"/>
  </r>
  <r>
    <x v="0"/>
  </r>
  <r>
    <x v="0"/>
  </r>
  <r>
    <x v="0"/>
  </r>
  <r>
    <x v="2"/>
  </r>
  <r>
    <x v="2"/>
  </r>
  <r>
    <x v="0"/>
  </r>
  <r>
    <x v="2"/>
  </r>
  <r>
    <x v="1"/>
  </r>
  <r>
    <x v="0"/>
  </r>
  <r>
    <x v="1"/>
  </r>
  <r>
    <x v="2"/>
  </r>
  <r>
    <x v="3"/>
  </r>
  <r>
    <x v="3"/>
  </r>
  <r>
    <x v="0"/>
  </r>
  <r>
    <x v="2"/>
  </r>
  <r>
    <x v="0"/>
  </r>
  <r>
    <x v="5"/>
  </r>
  <r>
    <x v="0"/>
  </r>
  <r>
    <x v="4"/>
  </r>
  <r>
    <x v="2"/>
  </r>
  <r>
    <x v="1"/>
  </r>
  <r>
    <x v="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x v="0"/>
  </r>
  <r>
    <x v="0"/>
    <x v="0"/>
  </r>
  <r>
    <x v="0"/>
    <x v="0"/>
  </r>
  <r>
    <x v="0"/>
    <x v="0"/>
  </r>
  <r>
    <x v="0"/>
    <x v="1"/>
  </r>
  <r>
    <x v="0"/>
    <x v="0"/>
  </r>
  <r>
    <x v="0"/>
    <x v="2"/>
  </r>
  <r>
    <x v="0"/>
    <x v="3"/>
  </r>
  <r>
    <x v="0"/>
    <x v="0"/>
  </r>
  <r>
    <x v="0"/>
    <x v="0"/>
  </r>
  <r>
    <x v="0"/>
    <x v="2"/>
  </r>
  <r>
    <x v="0"/>
    <x v="1"/>
  </r>
  <r>
    <x v="0"/>
    <x v="4"/>
  </r>
  <r>
    <x v="0"/>
    <x v="4"/>
  </r>
  <r>
    <x v="0"/>
    <x v="5"/>
  </r>
  <r>
    <x v="0"/>
    <x v="2"/>
  </r>
  <r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8982D2-5117-416C-9D4F-986CFD7428D5}" name="TablaDinámica7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Z2:AA12" firstHeaderRow="1" firstDataRow="1" firstDataCol="1"/>
  <pivotFields count="1">
    <pivotField axis="axisRow" dataField="1" showAll="0">
      <items count="10">
        <item x="0"/>
        <item x="2"/>
        <item x="3"/>
        <item x="5"/>
        <item x="1"/>
        <item x="4"/>
        <item x="8"/>
        <item x="7"/>
        <item x="6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uenta de P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534E6F-4642-4332-8ED7-B49E0B743B01}" name="TablaDinámica7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Y2:Z12" firstHeaderRow="1" firstDataRow="1" firstDataCol="1"/>
  <pivotFields count="1">
    <pivotField axis="axisRow" dataField="1" showAll="0">
      <items count="10">
        <item x="0"/>
        <item x="2"/>
        <item x="3"/>
        <item x="5"/>
        <item x="1"/>
        <item x="4"/>
        <item x="8"/>
        <item x="7"/>
        <item x="6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uenta de P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CBCFF4-CB3F-49F1-A382-3D4A4691FC40}" name="TablaDinámica32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D3:K6" firstHeaderRow="1" firstDataRow="2" firstDataCol="1"/>
  <pivotFields count="2">
    <pivotField axis="axisRow" showAll="0">
      <items count="2">
        <item x="0"/>
        <item t="default"/>
      </items>
    </pivotField>
    <pivotField axis="axisCol" dataField="1" showAll="0">
      <items count="7">
        <item x="0"/>
        <item x="2"/>
        <item x="3"/>
        <item x="5"/>
        <item x="1"/>
        <item x="4"/>
        <item t="default"/>
      </items>
    </pivotField>
  </pivotFields>
  <rowFields count="1">
    <field x="0"/>
  </rowFields>
  <rowItems count="2">
    <i>
      <x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uenta de PER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30BDB4-11D0-4FDC-A8DB-64E97367DC90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M1:N6" firstHeaderRow="1" firstDataRow="1" firstDataCol="1"/>
  <pivotFields count="1">
    <pivotField axis="axisRow" dataField="1" showAll="0">
      <items count="5">
        <item x="0"/>
        <item x="1"/>
        <item x="2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Grad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58BB62-8E2F-45B1-8554-DA029E055504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J1:K13" firstHeaderRow="1" firstDataRow="1" firstDataCol="1"/>
  <pivotFields count="1">
    <pivotField axis="axisRow" dataField="1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Grad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82E922-F797-47DF-9476-527E0B20EF71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C4:D14" firstHeaderRow="1" firstDataRow="1" firstDataCol="1"/>
  <pivotFields count="1">
    <pivotField axis="axisRow" dataField="1" showAll="0">
      <items count="10">
        <item x="0"/>
        <item x="2"/>
        <item x="3"/>
        <item x="5"/>
        <item x="1"/>
        <item x="4"/>
        <item x="8"/>
        <item x="7"/>
        <item x="6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uenta de P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5144-E7B4-4A5A-946C-755DB6CF799A}">
  <dimension ref="A1:AA458"/>
  <sheetViews>
    <sheetView topLeftCell="A6" workbookViewId="0">
      <selection activeCell="C228" sqref="C228"/>
    </sheetView>
  </sheetViews>
  <sheetFormatPr baseColWidth="10" defaultRowHeight="15" x14ac:dyDescent="0.25"/>
  <cols>
    <col min="2" max="2" width="37.140625" bestFit="1" customWidth="1"/>
    <col min="3" max="5" width="4.42578125" bestFit="1" customWidth="1"/>
    <col min="6" max="6" width="5.140625" bestFit="1" customWidth="1"/>
    <col min="7" max="7" width="6.7109375" bestFit="1" customWidth="1"/>
    <col min="8" max="8" width="4.7109375" bestFit="1" customWidth="1"/>
    <col min="9" max="12" width="4.42578125" bestFit="1" customWidth="1"/>
    <col min="13" max="13" width="5.5703125" bestFit="1" customWidth="1"/>
    <col min="14" max="14" width="4.7109375" bestFit="1" customWidth="1"/>
    <col min="15" max="15" width="3.28515625" bestFit="1" customWidth="1"/>
    <col min="16" max="16" width="4.42578125" bestFit="1" customWidth="1"/>
    <col min="17" max="17" width="4.5703125" bestFit="1" customWidth="1"/>
    <col min="18" max="24" width="3.7109375" customWidth="1"/>
    <col min="26" max="26" width="15.85546875" bestFit="1" customWidth="1"/>
    <col min="27" max="27" width="22.42578125" bestFit="1" customWidth="1"/>
    <col min="28" max="29" width="3.140625" bestFit="1" customWidth="1"/>
    <col min="30" max="30" width="3.28515625" bestFit="1" customWidth="1"/>
    <col min="31" max="32" width="3.140625" bestFit="1" customWidth="1"/>
    <col min="33" max="33" width="3.28515625" bestFit="1" customWidth="1"/>
    <col min="34" max="35" width="3.140625" bestFit="1" customWidth="1"/>
    <col min="36" max="36" width="3.28515625" bestFit="1" customWidth="1"/>
    <col min="37" max="37" width="3.140625" bestFit="1" customWidth="1"/>
    <col min="38" max="38" width="12.5703125" bestFit="1" customWidth="1"/>
  </cols>
  <sheetData>
    <row r="1" spans="1:27" ht="15.75" x14ac:dyDescent="0.25">
      <c r="A1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31</v>
      </c>
      <c r="O1" s="5" t="s">
        <v>32</v>
      </c>
      <c r="P1" s="5" t="s">
        <v>33</v>
      </c>
      <c r="Q1" s="5" t="s">
        <v>34</v>
      </c>
    </row>
    <row r="2" spans="1:27" ht="15.75" x14ac:dyDescent="0.25">
      <c r="A2" t="s">
        <v>1</v>
      </c>
      <c r="B2" s="6" t="s">
        <v>14</v>
      </c>
      <c r="C2" s="7">
        <v>4.0999999999999996</v>
      </c>
      <c r="D2" s="7">
        <v>4.7</v>
      </c>
      <c r="E2" s="7">
        <v>4</v>
      </c>
      <c r="F2" s="7">
        <v>4</v>
      </c>
      <c r="G2" s="7">
        <v>4.5</v>
      </c>
      <c r="H2" s="7">
        <v>4.5</v>
      </c>
      <c r="I2" s="7">
        <v>5</v>
      </c>
      <c r="J2" s="7">
        <v>4</v>
      </c>
      <c r="K2" s="7">
        <v>4.5</v>
      </c>
      <c r="L2" s="7">
        <v>4</v>
      </c>
      <c r="M2" s="7">
        <v>4.5</v>
      </c>
      <c r="N2" s="7">
        <v>2</v>
      </c>
      <c r="O2" s="7">
        <v>0</v>
      </c>
      <c r="P2" s="7">
        <v>4.3</v>
      </c>
      <c r="Q2" s="7">
        <v>0</v>
      </c>
      <c r="R2" s="3"/>
      <c r="S2" s="1"/>
      <c r="T2" s="2"/>
      <c r="U2" s="1"/>
      <c r="V2" s="2"/>
      <c r="W2" s="1"/>
      <c r="X2" s="3"/>
      <c r="Z2" s="11" t="s">
        <v>359</v>
      </c>
      <c r="AA2" t="s">
        <v>370</v>
      </c>
    </row>
    <row r="3" spans="1:27" ht="15.75" x14ac:dyDescent="0.25">
      <c r="A3" t="s">
        <v>1</v>
      </c>
      <c r="B3" s="6" t="s">
        <v>15</v>
      </c>
      <c r="C3" s="6">
        <v>4.4000000000000004</v>
      </c>
      <c r="D3" s="6">
        <v>4</v>
      </c>
      <c r="E3" s="6">
        <v>3.4</v>
      </c>
      <c r="F3" s="6">
        <v>4</v>
      </c>
      <c r="G3" s="6">
        <v>4.4000000000000004</v>
      </c>
      <c r="H3" s="6">
        <v>4.5</v>
      </c>
      <c r="I3" s="6">
        <v>4.5999999999999996</v>
      </c>
      <c r="J3" s="6">
        <v>4</v>
      </c>
      <c r="K3" s="6">
        <v>4.3</v>
      </c>
      <c r="L3" s="6">
        <v>3.7</v>
      </c>
      <c r="M3" s="6">
        <v>4.5</v>
      </c>
      <c r="N3" s="6">
        <v>4</v>
      </c>
      <c r="O3" s="6">
        <v>1</v>
      </c>
      <c r="P3" s="6">
        <v>4.2</v>
      </c>
      <c r="Q3" s="6">
        <v>0</v>
      </c>
      <c r="Z3" s="12">
        <v>0</v>
      </c>
      <c r="AA3">
        <v>86</v>
      </c>
    </row>
    <row r="4" spans="1:27" ht="15.75" x14ac:dyDescent="0.25">
      <c r="A4" t="s">
        <v>1</v>
      </c>
      <c r="B4" s="6" t="s">
        <v>16</v>
      </c>
      <c r="C4" s="6">
        <v>4.3</v>
      </c>
      <c r="D4" s="6">
        <v>4.5999999999999996</v>
      </c>
      <c r="E4" s="6">
        <v>3.9</v>
      </c>
      <c r="F4" s="6">
        <v>4</v>
      </c>
      <c r="G4" s="6">
        <v>4</v>
      </c>
      <c r="H4" s="6">
        <v>4.2</v>
      </c>
      <c r="I4" s="6">
        <v>4.7</v>
      </c>
      <c r="J4" s="6">
        <v>4.7</v>
      </c>
      <c r="K4" s="6">
        <v>4.2</v>
      </c>
      <c r="L4" s="6">
        <v>4</v>
      </c>
      <c r="M4" s="6">
        <v>4.5</v>
      </c>
      <c r="N4" s="6">
        <v>3</v>
      </c>
      <c r="O4" s="6">
        <v>3</v>
      </c>
      <c r="P4" s="6">
        <v>4.3</v>
      </c>
      <c r="Q4" s="6">
        <v>0</v>
      </c>
      <c r="Z4" s="12">
        <v>1</v>
      </c>
      <c r="AA4">
        <v>47</v>
      </c>
    </row>
    <row r="5" spans="1:27" ht="15.75" x14ac:dyDescent="0.25">
      <c r="A5" t="s">
        <v>1</v>
      </c>
      <c r="B5" s="6" t="s">
        <v>17</v>
      </c>
      <c r="C5" s="6">
        <v>3.6</v>
      </c>
      <c r="D5" s="6">
        <v>3.6</v>
      </c>
      <c r="E5" s="6">
        <v>3.9</v>
      </c>
      <c r="F5" s="6">
        <v>4</v>
      </c>
      <c r="G5" s="6">
        <v>3.8</v>
      </c>
      <c r="H5" s="6">
        <v>3.5</v>
      </c>
      <c r="I5" s="6">
        <v>4.5</v>
      </c>
      <c r="J5" s="6">
        <v>4</v>
      </c>
      <c r="K5" s="6">
        <v>4.2</v>
      </c>
      <c r="L5" s="6">
        <v>4</v>
      </c>
      <c r="M5" s="6">
        <v>4.5</v>
      </c>
      <c r="N5" s="6">
        <v>5</v>
      </c>
      <c r="O5" s="6">
        <v>8</v>
      </c>
      <c r="P5" s="6">
        <v>4</v>
      </c>
      <c r="Q5" s="6">
        <v>0</v>
      </c>
      <c r="Z5" s="12">
        <v>2</v>
      </c>
      <c r="AA5">
        <v>30</v>
      </c>
    </row>
    <row r="6" spans="1:27" ht="15.75" x14ac:dyDescent="0.25">
      <c r="A6" t="s">
        <v>1</v>
      </c>
      <c r="B6" s="6" t="s">
        <v>18</v>
      </c>
      <c r="C6" s="6">
        <v>2</v>
      </c>
      <c r="D6" s="6">
        <v>2.5</v>
      </c>
      <c r="E6" s="6">
        <v>2.5</v>
      </c>
      <c r="F6" s="6">
        <v>3.8</v>
      </c>
      <c r="G6" s="6">
        <v>3.4</v>
      </c>
      <c r="H6" s="6">
        <v>4.2</v>
      </c>
      <c r="I6" s="6">
        <v>4</v>
      </c>
      <c r="J6" s="6">
        <v>3.3</v>
      </c>
      <c r="K6" s="6">
        <v>3.7</v>
      </c>
      <c r="L6" s="6">
        <v>3.2</v>
      </c>
      <c r="M6" s="6">
        <v>2.8</v>
      </c>
      <c r="N6" s="6">
        <v>12</v>
      </c>
      <c r="O6" s="6">
        <v>2</v>
      </c>
      <c r="P6" s="6">
        <v>3.2</v>
      </c>
      <c r="Q6" s="6">
        <v>4</v>
      </c>
      <c r="Z6" s="12">
        <v>3</v>
      </c>
      <c r="AA6">
        <v>28</v>
      </c>
    </row>
    <row r="7" spans="1:27" ht="15.75" x14ac:dyDescent="0.25">
      <c r="A7" t="s">
        <v>1</v>
      </c>
      <c r="B7" s="6" t="s">
        <v>19</v>
      </c>
      <c r="C7" s="6">
        <v>3.5</v>
      </c>
      <c r="D7" s="6">
        <v>3.5</v>
      </c>
      <c r="E7" s="6">
        <v>3.3</v>
      </c>
      <c r="F7" s="6">
        <v>3.5</v>
      </c>
      <c r="G7" s="6">
        <v>3.5</v>
      </c>
      <c r="H7" s="6">
        <v>3</v>
      </c>
      <c r="I7" s="6">
        <v>3.1</v>
      </c>
      <c r="J7" s="6">
        <v>3</v>
      </c>
      <c r="K7" s="6">
        <v>3</v>
      </c>
      <c r="L7" s="6">
        <v>3</v>
      </c>
      <c r="M7" s="6">
        <v>3</v>
      </c>
      <c r="N7" s="6">
        <v>13</v>
      </c>
      <c r="O7" s="6">
        <v>0</v>
      </c>
      <c r="P7" s="6">
        <v>3.2</v>
      </c>
      <c r="Q7" s="6">
        <v>0</v>
      </c>
      <c r="Z7" s="12">
        <v>4</v>
      </c>
      <c r="AA7">
        <v>18</v>
      </c>
    </row>
    <row r="8" spans="1:27" ht="15.75" x14ac:dyDescent="0.25">
      <c r="A8" t="s">
        <v>1</v>
      </c>
      <c r="B8" s="6" t="s">
        <v>20</v>
      </c>
      <c r="C8" s="6">
        <v>3.3</v>
      </c>
      <c r="D8" s="6">
        <v>3</v>
      </c>
      <c r="E8" s="6">
        <v>2.9</v>
      </c>
      <c r="F8" s="6">
        <v>3.5</v>
      </c>
      <c r="G8" s="6">
        <v>3.6</v>
      </c>
      <c r="H8" s="6">
        <v>3.8</v>
      </c>
      <c r="I8" s="6">
        <v>3.1</v>
      </c>
      <c r="J8" s="6">
        <v>4.8</v>
      </c>
      <c r="K8" s="6">
        <v>4.0999999999999996</v>
      </c>
      <c r="L8" s="6">
        <v>3.7</v>
      </c>
      <c r="M8" s="6">
        <v>3</v>
      </c>
      <c r="N8" s="6">
        <v>8</v>
      </c>
      <c r="O8" s="6">
        <v>0</v>
      </c>
      <c r="P8" s="6">
        <v>3.5</v>
      </c>
      <c r="Q8" s="6">
        <v>1</v>
      </c>
      <c r="Z8" s="12">
        <v>5</v>
      </c>
      <c r="AA8">
        <v>12</v>
      </c>
    </row>
    <row r="9" spans="1:27" ht="15.75" x14ac:dyDescent="0.25">
      <c r="A9" t="s">
        <v>1</v>
      </c>
      <c r="B9" s="6" t="s">
        <v>21</v>
      </c>
      <c r="C9" s="6">
        <v>3.1</v>
      </c>
      <c r="D9" s="6">
        <v>3</v>
      </c>
      <c r="E9" s="6">
        <v>2.8</v>
      </c>
      <c r="F9" s="6">
        <v>3.5</v>
      </c>
      <c r="G9" s="6">
        <v>3</v>
      </c>
      <c r="H9" s="6">
        <v>3.5</v>
      </c>
      <c r="I9" s="6">
        <v>3</v>
      </c>
      <c r="J9" s="6">
        <v>3</v>
      </c>
      <c r="K9" s="6">
        <v>4</v>
      </c>
      <c r="L9" s="6">
        <v>3</v>
      </c>
      <c r="M9" s="6">
        <v>2.8</v>
      </c>
      <c r="N9" s="6">
        <v>14</v>
      </c>
      <c r="O9" s="6">
        <v>1</v>
      </c>
      <c r="P9" s="6">
        <v>3.2</v>
      </c>
      <c r="Q9" s="6">
        <v>2</v>
      </c>
      <c r="Z9" s="12">
        <v>6</v>
      </c>
      <c r="AA9">
        <v>1</v>
      </c>
    </row>
    <row r="10" spans="1:27" ht="15.75" x14ac:dyDescent="0.25">
      <c r="A10" t="s">
        <v>1</v>
      </c>
      <c r="B10" s="6" t="s">
        <v>22</v>
      </c>
      <c r="C10" s="6">
        <v>3.6</v>
      </c>
      <c r="D10" s="6">
        <v>4</v>
      </c>
      <c r="E10" s="6">
        <v>3</v>
      </c>
      <c r="F10" s="6">
        <v>3.5</v>
      </c>
      <c r="G10" s="6">
        <v>3.3</v>
      </c>
      <c r="H10" s="6">
        <v>4</v>
      </c>
      <c r="I10" s="6">
        <v>3.5</v>
      </c>
      <c r="J10" s="6">
        <v>4</v>
      </c>
      <c r="K10" s="6">
        <v>4</v>
      </c>
      <c r="L10" s="6">
        <v>3.5</v>
      </c>
      <c r="M10" s="6">
        <v>3.7</v>
      </c>
      <c r="N10" s="6">
        <v>7</v>
      </c>
      <c r="O10" s="6">
        <v>4</v>
      </c>
      <c r="P10" s="6">
        <v>3.6</v>
      </c>
      <c r="Q10" s="6">
        <v>0</v>
      </c>
      <c r="Z10" s="12">
        <v>7</v>
      </c>
      <c r="AA10">
        <v>1</v>
      </c>
    </row>
    <row r="11" spans="1:27" ht="15.75" x14ac:dyDescent="0.25">
      <c r="A11" t="s">
        <v>1</v>
      </c>
      <c r="B11" s="6" t="s">
        <v>23</v>
      </c>
      <c r="C11" s="6">
        <v>4.7</v>
      </c>
      <c r="D11" s="6">
        <v>4.7</v>
      </c>
      <c r="E11" s="6">
        <v>4.5</v>
      </c>
      <c r="F11" s="6">
        <v>4.5</v>
      </c>
      <c r="G11" s="6">
        <v>4.5</v>
      </c>
      <c r="H11" s="6">
        <v>4.5</v>
      </c>
      <c r="I11" s="6">
        <v>5</v>
      </c>
      <c r="J11" s="6">
        <v>4.5999999999999996</v>
      </c>
      <c r="K11" s="6">
        <v>4.2</v>
      </c>
      <c r="L11" s="6">
        <v>4.5</v>
      </c>
      <c r="M11" s="6">
        <v>5</v>
      </c>
      <c r="N11" s="6">
        <v>1</v>
      </c>
      <c r="O11" s="6">
        <v>0</v>
      </c>
      <c r="P11" s="6">
        <v>4.5999999999999996</v>
      </c>
      <c r="Q11" s="6">
        <v>0</v>
      </c>
      <c r="Z11" s="12">
        <v>8</v>
      </c>
      <c r="AA11">
        <v>1</v>
      </c>
    </row>
    <row r="12" spans="1:27" ht="15.75" x14ac:dyDescent="0.25">
      <c r="A12" t="s">
        <v>1</v>
      </c>
      <c r="B12" s="6" t="s">
        <v>24</v>
      </c>
      <c r="C12" s="6">
        <v>3.1</v>
      </c>
      <c r="D12" s="6">
        <v>3.2</v>
      </c>
      <c r="E12" s="6">
        <v>2.8</v>
      </c>
      <c r="F12" s="6">
        <v>4</v>
      </c>
      <c r="G12" s="6">
        <v>3.5</v>
      </c>
      <c r="H12" s="6">
        <v>4.2</v>
      </c>
      <c r="I12" s="6">
        <v>3.9</v>
      </c>
      <c r="J12" s="6">
        <v>4</v>
      </c>
      <c r="K12" s="6">
        <v>4.2</v>
      </c>
      <c r="L12" s="6">
        <v>3.7</v>
      </c>
      <c r="M12" s="6">
        <v>3.7</v>
      </c>
      <c r="N12" s="6">
        <v>6</v>
      </c>
      <c r="O12" s="6">
        <v>0</v>
      </c>
      <c r="P12" s="6">
        <v>3.7</v>
      </c>
      <c r="Q12" s="6">
        <v>1</v>
      </c>
      <c r="Z12" s="12" t="s">
        <v>360</v>
      </c>
      <c r="AA12">
        <v>224</v>
      </c>
    </row>
    <row r="13" spans="1:27" ht="15.75" x14ac:dyDescent="0.25">
      <c r="A13" t="s">
        <v>1</v>
      </c>
      <c r="B13" s="6" t="s">
        <v>25</v>
      </c>
      <c r="C13" s="6">
        <v>2.7</v>
      </c>
      <c r="D13" s="6">
        <v>3.9</v>
      </c>
      <c r="E13" s="6">
        <v>2.5</v>
      </c>
      <c r="F13" s="6">
        <v>3.5</v>
      </c>
      <c r="G13" s="6">
        <v>2.6</v>
      </c>
      <c r="H13" s="6">
        <v>3.5</v>
      </c>
      <c r="I13" s="6">
        <v>3</v>
      </c>
      <c r="J13" s="6">
        <v>3.5</v>
      </c>
      <c r="K13" s="6">
        <v>3</v>
      </c>
      <c r="L13" s="6">
        <v>3</v>
      </c>
      <c r="M13" s="6">
        <v>2.8</v>
      </c>
      <c r="N13" s="6">
        <v>15</v>
      </c>
      <c r="O13" s="6">
        <v>1</v>
      </c>
      <c r="P13" s="6">
        <v>3.1</v>
      </c>
      <c r="Q13" s="6">
        <v>4</v>
      </c>
    </row>
    <row r="14" spans="1:27" ht="15.75" x14ac:dyDescent="0.25">
      <c r="A14" t="s">
        <v>1</v>
      </c>
      <c r="B14" s="6" t="s">
        <v>26</v>
      </c>
      <c r="C14" s="6">
        <v>2</v>
      </c>
      <c r="D14" s="6">
        <v>2.5</v>
      </c>
      <c r="E14" s="6">
        <v>3.1</v>
      </c>
      <c r="F14" s="6">
        <v>3</v>
      </c>
      <c r="G14" s="6">
        <v>2.8</v>
      </c>
      <c r="H14" s="6">
        <v>3.5</v>
      </c>
      <c r="I14" s="6">
        <v>3.1</v>
      </c>
      <c r="J14" s="6">
        <v>4.7</v>
      </c>
      <c r="K14" s="6">
        <v>3.7</v>
      </c>
      <c r="L14" s="6">
        <v>2.5</v>
      </c>
      <c r="M14" s="6">
        <v>2.8</v>
      </c>
      <c r="N14" s="6">
        <v>16</v>
      </c>
      <c r="O14" s="6">
        <v>0</v>
      </c>
      <c r="P14" s="6">
        <v>3.1</v>
      </c>
      <c r="Q14" s="6">
        <v>5</v>
      </c>
    </row>
    <row r="15" spans="1:27" ht="15.75" x14ac:dyDescent="0.25">
      <c r="A15" t="s">
        <v>1</v>
      </c>
      <c r="B15" s="6" t="s">
        <v>27</v>
      </c>
      <c r="C15" s="6">
        <v>2.5</v>
      </c>
      <c r="D15" s="6">
        <v>2.5</v>
      </c>
      <c r="E15" s="6">
        <v>2.6</v>
      </c>
      <c r="F15" s="6">
        <v>3.5</v>
      </c>
      <c r="G15" s="6">
        <v>4</v>
      </c>
      <c r="H15" s="6">
        <v>3.8</v>
      </c>
      <c r="I15" s="6">
        <v>4.5999999999999996</v>
      </c>
      <c r="J15" s="6">
        <v>3</v>
      </c>
      <c r="K15" s="6">
        <v>4</v>
      </c>
      <c r="L15" s="6">
        <v>2.7</v>
      </c>
      <c r="M15" s="6">
        <v>2.8</v>
      </c>
      <c r="N15" s="6">
        <v>11</v>
      </c>
      <c r="O15" s="6">
        <v>9</v>
      </c>
      <c r="P15" s="6">
        <v>3.3</v>
      </c>
      <c r="Q15" s="6">
        <v>5</v>
      </c>
    </row>
    <row r="16" spans="1:27" ht="15.75" x14ac:dyDescent="0.25">
      <c r="A16" t="s">
        <v>1</v>
      </c>
      <c r="B16" s="6" t="s">
        <v>28</v>
      </c>
      <c r="C16" s="6">
        <v>2.6</v>
      </c>
      <c r="D16" s="6">
        <v>3</v>
      </c>
      <c r="E16" s="6">
        <v>2.9</v>
      </c>
      <c r="F16" s="6">
        <v>3</v>
      </c>
      <c r="G16" s="6">
        <v>2.8</v>
      </c>
      <c r="H16" s="6">
        <v>4</v>
      </c>
      <c r="I16" s="6">
        <v>4.4000000000000004</v>
      </c>
      <c r="J16" s="6">
        <v>4.2</v>
      </c>
      <c r="K16" s="6">
        <v>3.8</v>
      </c>
      <c r="L16" s="6">
        <v>3.6</v>
      </c>
      <c r="M16" s="6">
        <v>3.7</v>
      </c>
      <c r="N16" s="6">
        <v>10</v>
      </c>
      <c r="O16" s="6">
        <v>0</v>
      </c>
      <c r="P16" s="6">
        <v>3.5</v>
      </c>
      <c r="Q16" s="6">
        <v>3</v>
      </c>
    </row>
    <row r="17" spans="1:17" ht="15.75" x14ac:dyDescent="0.25">
      <c r="A17" t="s">
        <v>1</v>
      </c>
      <c r="B17" s="6" t="s">
        <v>29</v>
      </c>
      <c r="C17" s="6">
        <v>3.2</v>
      </c>
      <c r="D17" s="6">
        <v>3.1</v>
      </c>
      <c r="E17" s="6">
        <v>2.5</v>
      </c>
      <c r="F17" s="6">
        <v>3.5</v>
      </c>
      <c r="G17" s="6">
        <v>3.3</v>
      </c>
      <c r="H17" s="6">
        <v>4.2</v>
      </c>
      <c r="I17" s="6">
        <v>3</v>
      </c>
      <c r="J17" s="6">
        <v>4.3</v>
      </c>
      <c r="K17" s="6">
        <v>3.7</v>
      </c>
      <c r="L17" s="6">
        <v>3.7</v>
      </c>
      <c r="M17" s="6">
        <v>3.7</v>
      </c>
      <c r="N17" s="6">
        <v>9</v>
      </c>
      <c r="O17" s="6">
        <v>6</v>
      </c>
      <c r="P17" s="6">
        <v>3.5</v>
      </c>
      <c r="Q17" s="6">
        <v>1</v>
      </c>
    </row>
    <row r="18" spans="1:17" ht="15.75" x14ac:dyDescent="0.25">
      <c r="A18" t="s">
        <v>1</v>
      </c>
      <c r="B18" s="6" t="s">
        <v>30</v>
      </c>
      <c r="C18" s="6">
        <v>2.5</v>
      </c>
      <c r="D18" s="6">
        <v>3</v>
      </c>
      <c r="E18" s="6">
        <v>2.9</v>
      </c>
      <c r="F18" s="6">
        <v>3</v>
      </c>
      <c r="G18" s="6">
        <v>2.5</v>
      </c>
      <c r="H18" s="6">
        <v>3.5</v>
      </c>
      <c r="I18" s="6">
        <v>4.5</v>
      </c>
      <c r="J18" s="6">
        <v>3</v>
      </c>
      <c r="K18" s="6">
        <v>3.4</v>
      </c>
      <c r="L18" s="6">
        <v>2.5</v>
      </c>
      <c r="M18" s="6">
        <v>2.8</v>
      </c>
      <c r="N18" s="6">
        <v>17</v>
      </c>
      <c r="O18" s="6">
        <v>17</v>
      </c>
      <c r="P18" s="6">
        <v>3.1</v>
      </c>
      <c r="Q18" s="6">
        <v>5</v>
      </c>
    </row>
    <row r="19" spans="1:17" x14ac:dyDescent="0.25">
      <c r="A19" t="s">
        <v>35</v>
      </c>
      <c r="B19" s="4" t="s">
        <v>36</v>
      </c>
      <c r="C19" s="4">
        <v>2.7</v>
      </c>
      <c r="D19" s="4">
        <v>3.6</v>
      </c>
      <c r="E19" s="4">
        <v>1.8</v>
      </c>
      <c r="F19" s="4">
        <v>3.7</v>
      </c>
      <c r="G19" s="4">
        <v>3</v>
      </c>
      <c r="H19" s="4">
        <v>3.6</v>
      </c>
      <c r="I19" s="4">
        <v>3</v>
      </c>
      <c r="J19" s="4">
        <v>4.3</v>
      </c>
      <c r="K19" s="4">
        <v>3</v>
      </c>
      <c r="L19" s="4">
        <v>4.0999999999999996</v>
      </c>
      <c r="M19" s="4">
        <v>2.8</v>
      </c>
      <c r="N19" s="4">
        <v>13</v>
      </c>
      <c r="O19" s="4">
        <v>1</v>
      </c>
      <c r="P19" s="4">
        <v>3.2</v>
      </c>
      <c r="Q19" s="4">
        <v>3</v>
      </c>
    </row>
    <row r="20" spans="1:17" x14ac:dyDescent="0.25">
      <c r="A20" t="s">
        <v>35</v>
      </c>
      <c r="B20" s="4" t="s">
        <v>37</v>
      </c>
      <c r="C20" s="4">
        <v>2.4</v>
      </c>
      <c r="D20" s="4">
        <v>3.9</v>
      </c>
      <c r="E20" s="4">
        <v>2.4</v>
      </c>
      <c r="F20" s="4">
        <v>3.6</v>
      </c>
      <c r="G20" s="4">
        <v>2.8</v>
      </c>
      <c r="H20" s="4">
        <v>3.8</v>
      </c>
      <c r="I20" s="4">
        <v>3</v>
      </c>
      <c r="J20" s="4">
        <v>4</v>
      </c>
      <c r="K20" s="4">
        <v>3</v>
      </c>
      <c r="L20" s="4">
        <v>3.2</v>
      </c>
      <c r="M20" s="4">
        <v>2.8</v>
      </c>
      <c r="N20" s="4">
        <v>15</v>
      </c>
      <c r="O20" s="4">
        <v>1</v>
      </c>
      <c r="P20" s="4">
        <v>3.2</v>
      </c>
      <c r="Q20" s="4">
        <v>4</v>
      </c>
    </row>
    <row r="21" spans="1:17" x14ac:dyDescent="0.25">
      <c r="A21" t="s">
        <v>35</v>
      </c>
      <c r="B21" s="4" t="s">
        <v>38</v>
      </c>
      <c r="C21" s="4">
        <v>3.8</v>
      </c>
      <c r="D21" s="4">
        <v>4.5</v>
      </c>
      <c r="E21" s="4">
        <v>2.5</v>
      </c>
      <c r="F21" s="4">
        <v>4.3</v>
      </c>
      <c r="G21" s="4">
        <v>3.9</v>
      </c>
      <c r="H21" s="4">
        <v>4</v>
      </c>
      <c r="I21" s="4">
        <v>4</v>
      </c>
      <c r="J21" s="4">
        <v>3.2</v>
      </c>
      <c r="K21" s="4">
        <v>4.0999999999999996</v>
      </c>
      <c r="L21" s="4">
        <v>4.0999999999999996</v>
      </c>
      <c r="M21" s="4">
        <v>3.7</v>
      </c>
      <c r="N21" s="4">
        <v>5</v>
      </c>
      <c r="O21" s="4">
        <v>0</v>
      </c>
      <c r="P21" s="4">
        <v>3.8</v>
      </c>
      <c r="Q21" s="4">
        <v>1</v>
      </c>
    </row>
    <row r="22" spans="1:17" x14ac:dyDescent="0.25">
      <c r="A22" t="s">
        <v>35</v>
      </c>
      <c r="B22" s="4" t="s">
        <v>39</v>
      </c>
      <c r="C22" s="4">
        <v>2.5</v>
      </c>
      <c r="D22" s="4">
        <v>3.5</v>
      </c>
      <c r="E22" s="4">
        <v>2.2000000000000002</v>
      </c>
      <c r="F22" s="4">
        <v>3.2</v>
      </c>
      <c r="G22" s="4">
        <v>2.5</v>
      </c>
      <c r="H22" s="4">
        <v>3.5</v>
      </c>
      <c r="I22" s="4">
        <v>3.7</v>
      </c>
      <c r="J22" s="4">
        <v>3</v>
      </c>
      <c r="K22" s="4">
        <v>4</v>
      </c>
      <c r="L22" s="4">
        <v>3.2</v>
      </c>
      <c r="M22" s="4">
        <v>3.5</v>
      </c>
      <c r="N22" s="4">
        <v>16</v>
      </c>
      <c r="O22" s="4">
        <v>0</v>
      </c>
      <c r="P22" s="4">
        <v>3.2</v>
      </c>
      <c r="Q22" s="4">
        <v>3</v>
      </c>
    </row>
    <row r="23" spans="1:17" x14ac:dyDescent="0.25">
      <c r="A23" t="s">
        <v>35</v>
      </c>
      <c r="B23" s="4" t="s">
        <v>40</v>
      </c>
      <c r="C23" s="4">
        <v>3.3</v>
      </c>
      <c r="D23" s="4">
        <v>4.5</v>
      </c>
      <c r="E23" s="4">
        <v>2.2999999999999998</v>
      </c>
      <c r="F23" s="4">
        <v>4.7</v>
      </c>
      <c r="G23" s="4">
        <v>2.2000000000000002</v>
      </c>
      <c r="H23" s="4">
        <v>4.4000000000000004</v>
      </c>
      <c r="I23" s="4">
        <v>3.5</v>
      </c>
      <c r="J23" s="4">
        <v>4.3</v>
      </c>
      <c r="K23" s="4">
        <v>4.0999999999999996</v>
      </c>
      <c r="L23" s="4">
        <v>4.0999999999999996</v>
      </c>
      <c r="M23" s="4">
        <v>4.5</v>
      </c>
      <c r="N23" s="4">
        <v>6</v>
      </c>
      <c r="O23" s="4">
        <v>0</v>
      </c>
      <c r="P23" s="4">
        <v>3.8</v>
      </c>
      <c r="Q23" s="4">
        <v>2</v>
      </c>
    </row>
    <row r="24" spans="1:17" x14ac:dyDescent="0.25">
      <c r="A24" t="s">
        <v>35</v>
      </c>
      <c r="B24" s="4" t="s">
        <v>41</v>
      </c>
      <c r="C24" s="4">
        <v>2.8</v>
      </c>
      <c r="D24" s="4">
        <v>4.5999999999999996</v>
      </c>
      <c r="E24" s="4">
        <v>2.9</v>
      </c>
      <c r="F24" s="4">
        <v>4.7</v>
      </c>
      <c r="G24" s="4">
        <v>3</v>
      </c>
      <c r="H24" s="4">
        <v>4.5</v>
      </c>
      <c r="I24" s="4">
        <v>3.6</v>
      </c>
      <c r="J24" s="4">
        <v>4.2</v>
      </c>
      <c r="K24" s="4">
        <v>4.5</v>
      </c>
      <c r="L24" s="4">
        <v>4.0999999999999996</v>
      </c>
      <c r="M24" s="4">
        <v>4.4000000000000004</v>
      </c>
      <c r="N24" s="4">
        <v>2</v>
      </c>
      <c r="O24" s="4">
        <v>6</v>
      </c>
      <c r="P24" s="4">
        <v>3.9</v>
      </c>
      <c r="Q24" s="4">
        <v>2</v>
      </c>
    </row>
    <row r="25" spans="1:17" x14ac:dyDescent="0.25">
      <c r="A25" t="s">
        <v>35</v>
      </c>
      <c r="B25" s="4" t="s">
        <v>42</v>
      </c>
      <c r="C25" s="4">
        <v>2</v>
      </c>
      <c r="D25" s="4">
        <v>3.5</v>
      </c>
      <c r="E25" s="4">
        <v>2.2999999999999998</v>
      </c>
      <c r="F25" s="4">
        <v>3.1</v>
      </c>
      <c r="G25" s="4">
        <v>2.5</v>
      </c>
      <c r="H25" s="4">
        <v>3.1</v>
      </c>
      <c r="I25" s="4">
        <v>2</v>
      </c>
      <c r="J25" s="4">
        <v>2</v>
      </c>
      <c r="K25" s="4">
        <v>3</v>
      </c>
      <c r="L25" s="4">
        <v>3.3</v>
      </c>
      <c r="M25" s="4">
        <v>3</v>
      </c>
      <c r="N25" s="4">
        <v>18</v>
      </c>
      <c r="O25" s="4">
        <v>24</v>
      </c>
      <c r="P25" s="4">
        <v>2.7</v>
      </c>
      <c r="Q25" s="4">
        <v>5</v>
      </c>
    </row>
    <row r="26" spans="1:17" x14ac:dyDescent="0.25">
      <c r="A26" t="s">
        <v>35</v>
      </c>
      <c r="B26" s="4" t="s">
        <v>43</v>
      </c>
      <c r="C26" s="4">
        <v>2.5</v>
      </c>
      <c r="D26" s="4">
        <v>4.4000000000000004</v>
      </c>
      <c r="E26" s="4">
        <v>2.4</v>
      </c>
      <c r="F26" s="4">
        <v>4.5999999999999996</v>
      </c>
      <c r="G26" s="4">
        <v>2.8</v>
      </c>
      <c r="H26" s="4">
        <v>3.5</v>
      </c>
      <c r="I26" s="4">
        <v>3.3</v>
      </c>
      <c r="J26" s="4">
        <v>4</v>
      </c>
      <c r="K26" s="4">
        <v>3</v>
      </c>
      <c r="L26" s="4">
        <v>4</v>
      </c>
      <c r="M26" s="4">
        <v>3</v>
      </c>
      <c r="N26" s="4">
        <v>10</v>
      </c>
      <c r="O26" s="4">
        <v>2</v>
      </c>
      <c r="P26" s="4">
        <v>3.4</v>
      </c>
      <c r="Q26" s="4">
        <v>3</v>
      </c>
    </row>
    <row r="27" spans="1:17" x14ac:dyDescent="0.25">
      <c r="A27" t="s">
        <v>35</v>
      </c>
      <c r="B27" s="4" t="s">
        <v>44</v>
      </c>
      <c r="C27" s="4">
        <v>3.7</v>
      </c>
      <c r="D27" s="4">
        <v>4.2</v>
      </c>
      <c r="E27" s="4">
        <v>4.3</v>
      </c>
      <c r="F27" s="4">
        <v>4.5</v>
      </c>
      <c r="G27" s="4">
        <v>3.5</v>
      </c>
      <c r="H27" s="4">
        <v>4.2</v>
      </c>
      <c r="I27" s="4">
        <v>4.7</v>
      </c>
      <c r="J27" s="4">
        <v>4</v>
      </c>
      <c r="K27" s="4">
        <v>4</v>
      </c>
      <c r="L27" s="4">
        <v>4.2</v>
      </c>
      <c r="M27" s="4">
        <v>3.7</v>
      </c>
      <c r="N27" s="4">
        <v>1</v>
      </c>
      <c r="O27" s="4">
        <v>0</v>
      </c>
      <c r="P27" s="4">
        <v>4.0999999999999996</v>
      </c>
      <c r="Q27" s="4">
        <v>0</v>
      </c>
    </row>
    <row r="28" spans="1:17" x14ac:dyDescent="0.25">
      <c r="A28" t="s">
        <v>35</v>
      </c>
      <c r="B28" s="4" t="s">
        <v>45</v>
      </c>
      <c r="C28" s="4">
        <v>3.4</v>
      </c>
      <c r="D28" s="4">
        <v>4.5</v>
      </c>
      <c r="E28" s="4">
        <v>3</v>
      </c>
      <c r="F28" s="4">
        <v>4.8</v>
      </c>
      <c r="G28" s="4">
        <v>3.5</v>
      </c>
      <c r="H28" s="4">
        <v>4.3</v>
      </c>
      <c r="I28" s="4">
        <v>4</v>
      </c>
      <c r="J28" s="4">
        <v>3.5</v>
      </c>
      <c r="K28" s="4">
        <v>4.2</v>
      </c>
      <c r="L28" s="4">
        <v>3.7</v>
      </c>
      <c r="M28" s="4">
        <v>4</v>
      </c>
      <c r="N28" s="4">
        <v>3</v>
      </c>
      <c r="O28" s="4">
        <v>3</v>
      </c>
      <c r="P28" s="4">
        <v>3.9</v>
      </c>
      <c r="Q28" s="4">
        <v>0</v>
      </c>
    </row>
    <row r="29" spans="1:17" x14ac:dyDescent="0.25">
      <c r="A29" t="s">
        <v>35</v>
      </c>
      <c r="B29" s="4" t="s">
        <v>46</v>
      </c>
      <c r="C29" s="4">
        <v>3.2</v>
      </c>
      <c r="D29" s="4">
        <v>3.5</v>
      </c>
      <c r="E29" s="4">
        <v>2.2000000000000002</v>
      </c>
      <c r="F29" s="4">
        <v>3.9</v>
      </c>
      <c r="G29" s="4">
        <v>2.5</v>
      </c>
      <c r="H29" s="4">
        <v>4.4000000000000004</v>
      </c>
      <c r="I29" s="4">
        <v>4.5999999999999996</v>
      </c>
      <c r="J29" s="4">
        <v>3</v>
      </c>
      <c r="K29" s="4">
        <v>4</v>
      </c>
      <c r="L29" s="4">
        <v>3.2</v>
      </c>
      <c r="M29" s="4">
        <v>2.8</v>
      </c>
      <c r="N29" s="4">
        <v>11</v>
      </c>
      <c r="O29" s="4">
        <v>0</v>
      </c>
      <c r="P29" s="4">
        <v>3.4</v>
      </c>
      <c r="Q29" s="4">
        <v>3</v>
      </c>
    </row>
    <row r="30" spans="1:17" x14ac:dyDescent="0.25">
      <c r="A30" t="s">
        <v>35</v>
      </c>
      <c r="B30" s="4" t="s">
        <v>47</v>
      </c>
      <c r="C30" s="4">
        <v>2.5</v>
      </c>
      <c r="D30" s="4">
        <v>4</v>
      </c>
      <c r="E30" s="4">
        <v>2.6</v>
      </c>
      <c r="F30" s="4">
        <v>4.0999999999999996</v>
      </c>
      <c r="G30" s="4">
        <v>2.5</v>
      </c>
      <c r="H30" s="4">
        <v>4</v>
      </c>
      <c r="I30" s="4">
        <v>3.8</v>
      </c>
      <c r="J30" s="4">
        <v>4.3</v>
      </c>
      <c r="K30" s="4">
        <v>4</v>
      </c>
      <c r="L30" s="4">
        <v>3</v>
      </c>
      <c r="M30" s="4">
        <v>2.8</v>
      </c>
      <c r="N30" s="4">
        <v>9</v>
      </c>
      <c r="O30" s="4">
        <v>1</v>
      </c>
      <c r="P30" s="4">
        <v>3.4</v>
      </c>
      <c r="Q30" s="4">
        <v>4</v>
      </c>
    </row>
    <row r="31" spans="1:17" x14ac:dyDescent="0.25">
      <c r="A31" t="s">
        <v>35</v>
      </c>
      <c r="B31" s="4" t="s">
        <v>48</v>
      </c>
      <c r="C31" s="4">
        <v>3.1</v>
      </c>
      <c r="D31" s="4">
        <v>3.6</v>
      </c>
      <c r="E31" s="4">
        <v>3.1</v>
      </c>
      <c r="F31" s="4">
        <v>3.1</v>
      </c>
      <c r="G31" s="4">
        <v>2.5</v>
      </c>
      <c r="H31" s="4">
        <v>3.7</v>
      </c>
      <c r="I31" s="4">
        <v>3.8</v>
      </c>
      <c r="J31" s="4">
        <v>3</v>
      </c>
      <c r="K31" s="4">
        <v>3.5</v>
      </c>
      <c r="L31" s="4">
        <v>3.1</v>
      </c>
      <c r="M31" s="4">
        <v>3</v>
      </c>
      <c r="N31" s="4">
        <v>14</v>
      </c>
      <c r="O31" s="4">
        <v>2</v>
      </c>
      <c r="P31" s="4">
        <v>3.2</v>
      </c>
      <c r="Q31" s="4">
        <v>1</v>
      </c>
    </row>
    <row r="32" spans="1:17" x14ac:dyDescent="0.25">
      <c r="A32" t="s">
        <v>35</v>
      </c>
      <c r="B32" s="4" t="s">
        <v>49</v>
      </c>
      <c r="C32" s="4">
        <v>3</v>
      </c>
      <c r="D32" s="4">
        <v>3.8</v>
      </c>
      <c r="E32" s="4">
        <v>2.8</v>
      </c>
      <c r="F32" s="4">
        <v>3.6</v>
      </c>
      <c r="G32" s="4">
        <v>2.5</v>
      </c>
      <c r="H32" s="4">
        <v>4.4000000000000004</v>
      </c>
      <c r="I32" s="4">
        <v>3.3</v>
      </c>
      <c r="J32" s="4">
        <v>3</v>
      </c>
      <c r="K32" s="4">
        <v>4.2</v>
      </c>
      <c r="L32" s="4">
        <v>4</v>
      </c>
      <c r="M32" s="4">
        <v>3.3</v>
      </c>
      <c r="N32" s="4">
        <v>8</v>
      </c>
      <c r="O32" s="4">
        <v>0</v>
      </c>
      <c r="P32" s="4">
        <v>3.4</v>
      </c>
      <c r="Q32" s="4">
        <v>2</v>
      </c>
    </row>
    <row r="33" spans="1:17" x14ac:dyDescent="0.25">
      <c r="A33" t="s">
        <v>35</v>
      </c>
      <c r="B33" s="4" t="s">
        <v>50</v>
      </c>
      <c r="C33" s="4">
        <v>2.5</v>
      </c>
      <c r="D33" s="4">
        <v>3.9</v>
      </c>
      <c r="E33" s="4">
        <v>2.4</v>
      </c>
      <c r="F33" s="4">
        <v>3.5</v>
      </c>
      <c r="G33" s="4">
        <v>2.5</v>
      </c>
      <c r="H33" s="4">
        <v>4</v>
      </c>
      <c r="I33" s="4">
        <v>4</v>
      </c>
      <c r="J33" s="4">
        <v>3</v>
      </c>
      <c r="K33" s="4">
        <v>3.8</v>
      </c>
      <c r="L33" s="4">
        <v>4</v>
      </c>
      <c r="M33" s="4">
        <v>3.4</v>
      </c>
      <c r="N33" s="4">
        <v>12</v>
      </c>
      <c r="O33" s="4">
        <v>0</v>
      </c>
      <c r="P33" s="4">
        <v>3.4</v>
      </c>
      <c r="Q33" s="4">
        <v>3</v>
      </c>
    </row>
    <row r="34" spans="1:17" x14ac:dyDescent="0.25">
      <c r="A34" t="s">
        <v>35</v>
      </c>
      <c r="B34" s="4" t="s">
        <v>51</v>
      </c>
      <c r="C34" s="4">
        <v>3.2</v>
      </c>
      <c r="D34" s="4">
        <v>4.5</v>
      </c>
      <c r="E34" s="4">
        <v>2.7</v>
      </c>
      <c r="F34" s="4">
        <v>4.5999999999999996</v>
      </c>
      <c r="G34" s="4">
        <v>2.5</v>
      </c>
      <c r="H34" s="4">
        <v>4.0999999999999996</v>
      </c>
      <c r="I34" s="4">
        <v>3.1</v>
      </c>
      <c r="J34" s="4">
        <v>4.4000000000000004</v>
      </c>
      <c r="K34" s="4">
        <v>3.4</v>
      </c>
      <c r="L34" s="4">
        <v>4</v>
      </c>
      <c r="M34" s="4">
        <v>3</v>
      </c>
      <c r="N34" s="4">
        <v>7</v>
      </c>
      <c r="O34" s="4">
        <v>1</v>
      </c>
      <c r="P34" s="4">
        <v>3.6</v>
      </c>
      <c r="Q34" s="4">
        <v>2</v>
      </c>
    </row>
    <row r="35" spans="1:17" x14ac:dyDescent="0.25">
      <c r="A35" t="s">
        <v>35</v>
      </c>
      <c r="B35" s="4" t="s">
        <v>52</v>
      </c>
      <c r="C35" s="4">
        <v>3.3</v>
      </c>
      <c r="D35" s="4">
        <v>4.5</v>
      </c>
      <c r="E35" s="4">
        <v>2.5</v>
      </c>
      <c r="F35" s="4">
        <v>4.5999999999999996</v>
      </c>
      <c r="G35" s="4">
        <v>3.5</v>
      </c>
      <c r="H35" s="4">
        <v>4</v>
      </c>
      <c r="I35" s="4">
        <v>4</v>
      </c>
      <c r="J35" s="4">
        <v>4.5</v>
      </c>
      <c r="K35" s="4">
        <v>4</v>
      </c>
      <c r="L35" s="4">
        <v>4</v>
      </c>
      <c r="M35" s="4">
        <v>4</v>
      </c>
      <c r="N35" s="4">
        <v>4</v>
      </c>
      <c r="O35" s="4">
        <v>0</v>
      </c>
      <c r="P35" s="4">
        <v>3.9</v>
      </c>
      <c r="Q35" s="4">
        <v>1</v>
      </c>
    </row>
    <row r="36" spans="1:17" x14ac:dyDescent="0.25">
      <c r="A36" t="s">
        <v>35</v>
      </c>
      <c r="B36" s="4" t="s">
        <v>53</v>
      </c>
      <c r="C36" s="4">
        <v>2.6</v>
      </c>
      <c r="D36" s="4">
        <v>3.6</v>
      </c>
      <c r="E36" s="4">
        <v>2.5</v>
      </c>
      <c r="F36" s="4">
        <v>3.5</v>
      </c>
      <c r="G36" s="4">
        <v>2.5</v>
      </c>
      <c r="H36" s="4">
        <v>3.6</v>
      </c>
      <c r="I36" s="4">
        <v>3</v>
      </c>
      <c r="J36" s="4">
        <v>3</v>
      </c>
      <c r="K36" s="4">
        <v>4.4000000000000004</v>
      </c>
      <c r="L36" s="4">
        <v>3.2</v>
      </c>
      <c r="M36" s="4">
        <v>2.8</v>
      </c>
      <c r="N36" s="4">
        <v>17</v>
      </c>
      <c r="O36" s="4">
        <v>5</v>
      </c>
      <c r="P36" s="4">
        <v>3.2</v>
      </c>
      <c r="Q36" s="4">
        <v>4</v>
      </c>
    </row>
    <row r="37" spans="1:17" x14ac:dyDescent="0.25">
      <c r="A37" t="s">
        <v>55</v>
      </c>
      <c r="B37" s="4" t="s">
        <v>56</v>
      </c>
      <c r="C37" s="4">
        <v>2.7</v>
      </c>
      <c r="D37" s="4">
        <v>3.2</v>
      </c>
      <c r="E37" s="4">
        <v>1.8</v>
      </c>
      <c r="F37" s="4">
        <v>3.8</v>
      </c>
      <c r="G37" s="4">
        <v>2.5</v>
      </c>
      <c r="H37" s="4">
        <v>3.8</v>
      </c>
      <c r="I37" s="4">
        <v>2</v>
      </c>
      <c r="J37" s="4">
        <v>3</v>
      </c>
      <c r="K37" s="4">
        <v>4.5</v>
      </c>
      <c r="L37" s="4">
        <v>3.5</v>
      </c>
      <c r="M37" s="4">
        <v>3.3</v>
      </c>
      <c r="N37" s="4">
        <v>12</v>
      </c>
      <c r="O37" s="4">
        <v>6</v>
      </c>
      <c r="P37" s="4">
        <v>3.1</v>
      </c>
      <c r="Q37" s="4">
        <v>4</v>
      </c>
    </row>
    <row r="38" spans="1:17" x14ac:dyDescent="0.25">
      <c r="A38" t="s">
        <v>55</v>
      </c>
      <c r="B38" s="4" t="s">
        <v>57</v>
      </c>
      <c r="C38" s="4">
        <v>2.6</v>
      </c>
      <c r="D38" s="4">
        <v>3</v>
      </c>
      <c r="E38" s="4">
        <v>2.2000000000000002</v>
      </c>
      <c r="F38" s="4">
        <v>3</v>
      </c>
      <c r="G38" s="4">
        <v>2</v>
      </c>
      <c r="H38" s="4">
        <v>3.8</v>
      </c>
      <c r="I38" s="4">
        <v>3</v>
      </c>
      <c r="J38" s="4">
        <v>3</v>
      </c>
      <c r="K38" s="4">
        <v>4</v>
      </c>
      <c r="L38" s="4">
        <v>2.5</v>
      </c>
      <c r="M38" s="4">
        <v>2.8</v>
      </c>
      <c r="N38" s="4">
        <v>16</v>
      </c>
      <c r="O38" s="4">
        <v>1</v>
      </c>
      <c r="P38" s="4">
        <v>2.9</v>
      </c>
      <c r="Q38" s="4">
        <v>5</v>
      </c>
    </row>
    <row r="39" spans="1:17" x14ac:dyDescent="0.25">
      <c r="A39" t="s">
        <v>55</v>
      </c>
      <c r="B39" s="4" t="s">
        <v>58</v>
      </c>
      <c r="C39" s="4">
        <v>3.1</v>
      </c>
      <c r="D39" s="4">
        <v>3</v>
      </c>
      <c r="E39" s="4">
        <v>2.4</v>
      </c>
      <c r="F39" s="4">
        <v>3.1</v>
      </c>
      <c r="G39" s="4">
        <v>2.8</v>
      </c>
      <c r="H39" s="4">
        <v>3.4</v>
      </c>
      <c r="I39" s="4">
        <v>3.2</v>
      </c>
      <c r="J39" s="4">
        <v>3</v>
      </c>
      <c r="K39" s="4">
        <v>3.5</v>
      </c>
      <c r="L39" s="4">
        <v>3</v>
      </c>
      <c r="M39" s="4">
        <v>3.3</v>
      </c>
      <c r="N39" s="4">
        <v>13</v>
      </c>
      <c r="O39" s="4">
        <v>4</v>
      </c>
      <c r="P39" s="4">
        <v>3.1</v>
      </c>
      <c r="Q39" s="4">
        <v>2</v>
      </c>
    </row>
    <row r="40" spans="1:17" x14ac:dyDescent="0.25">
      <c r="A40" t="s">
        <v>55</v>
      </c>
      <c r="B40" s="4" t="s">
        <v>59</v>
      </c>
      <c r="C40" s="4">
        <v>3.4</v>
      </c>
      <c r="D40" s="4">
        <v>4.2</v>
      </c>
      <c r="E40" s="4">
        <v>2.6</v>
      </c>
      <c r="F40" s="4">
        <v>4</v>
      </c>
      <c r="G40" s="4">
        <v>3.5</v>
      </c>
      <c r="H40" s="4">
        <v>3.8</v>
      </c>
      <c r="I40" s="4">
        <v>2</v>
      </c>
      <c r="J40" s="4">
        <v>4</v>
      </c>
      <c r="K40" s="4">
        <v>4.5</v>
      </c>
      <c r="L40" s="4">
        <v>3.1</v>
      </c>
      <c r="M40" s="4">
        <v>3.8</v>
      </c>
      <c r="N40" s="4">
        <v>6</v>
      </c>
      <c r="O40" s="4">
        <v>3</v>
      </c>
      <c r="P40" s="4">
        <v>3.5</v>
      </c>
      <c r="Q40" s="4">
        <v>2</v>
      </c>
    </row>
    <row r="41" spans="1:17" x14ac:dyDescent="0.25">
      <c r="A41" t="s">
        <v>55</v>
      </c>
      <c r="B41" s="4" t="s">
        <v>60</v>
      </c>
      <c r="C41" s="4">
        <v>4.3</v>
      </c>
      <c r="D41" s="4">
        <v>4.3</v>
      </c>
      <c r="E41" s="4">
        <v>4</v>
      </c>
      <c r="F41" s="4">
        <v>4.5</v>
      </c>
      <c r="G41" s="4">
        <v>3</v>
      </c>
      <c r="H41" s="4">
        <v>3.2</v>
      </c>
      <c r="I41" s="4">
        <v>4.7</v>
      </c>
      <c r="J41" s="4">
        <v>4.7</v>
      </c>
      <c r="K41" s="4">
        <v>4.7</v>
      </c>
      <c r="L41" s="4">
        <v>3.8</v>
      </c>
      <c r="M41" s="4">
        <v>3.7</v>
      </c>
      <c r="N41" s="4">
        <v>2</v>
      </c>
      <c r="O41" s="4">
        <v>1</v>
      </c>
      <c r="P41" s="4">
        <v>4.0999999999999996</v>
      </c>
      <c r="Q41" s="4">
        <v>0</v>
      </c>
    </row>
    <row r="42" spans="1:17" x14ac:dyDescent="0.25">
      <c r="A42" t="s">
        <v>55</v>
      </c>
      <c r="B42" s="4" t="s">
        <v>61</v>
      </c>
      <c r="C42" s="4">
        <v>3.2</v>
      </c>
      <c r="D42" s="4">
        <v>4.0999999999999996</v>
      </c>
      <c r="E42" s="4">
        <v>2.5</v>
      </c>
      <c r="F42" s="4">
        <v>4.5999999999999996</v>
      </c>
      <c r="G42" s="4">
        <v>2.5</v>
      </c>
      <c r="H42" s="4">
        <v>3.7</v>
      </c>
      <c r="I42" s="4">
        <v>3.8</v>
      </c>
      <c r="J42" s="4">
        <v>3</v>
      </c>
      <c r="K42" s="4">
        <v>4.5</v>
      </c>
      <c r="L42" s="4">
        <v>4</v>
      </c>
      <c r="M42" s="4">
        <v>2.8</v>
      </c>
      <c r="N42" s="4">
        <v>7</v>
      </c>
      <c r="O42" s="4">
        <v>0</v>
      </c>
      <c r="P42" s="4">
        <v>3.5</v>
      </c>
      <c r="Q42" s="4">
        <v>3</v>
      </c>
    </row>
    <row r="43" spans="1:17" x14ac:dyDescent="0.25">
      <c r="A43" t="s">
        <v>55</v>
      </c>
      <c r="B43" s="4" t="s">
        <v>62</v>
      </c>
      <c r="C43" s="4">
        <v>1.6</v>
      </c>
      <c r="D43" s="4">
        <v>3.2</v>
      </c>
      <c r="E43" s="4">
        <v>1.6</v>
      </c>
      <c r="F43" s="4">
        <v>3</v>
      </c>
      <c r="G43" s="4">
        <v>2.5</v>
      </c>
      <c r="H43" s="4">
        <v>2</v>
      </c>
      <c r="I43" s="4">
        <v>2.4</v>
      </c>
      <c r="J43" s="4">
        <v>3</v>
      </c>
      <c r="K43" s="4">
        <v>2.8</v>
      </c>
      <c r="L43" s="4">
        <v>2.8</v>
      </c>
      <c r="M43" s="4">
        <v>2</v>
      </c>
      <c r="N43" s="4">
        <v>19</v>
      </c>
      <c r="O43" s="4">
        <v>16</v>
      </c>
      <c r="P43" s="4">
        <v>2.4</v>
      </c>
      <c r="Q43" s="4">
        <v>8</v>
      </c>
    </row>
    <row r="44" spans="1:17" x14ac:dyDescent="0.25">
      <c r="A44" t="s">
        <v>55</v>
      </c>
      <c r="B44" s="4" t="s">
        <v>63</v>
      </c>
      <c r="C44" s="4">
        <v>3.5</v>
      </c>
      <c r="D44" s="4">
        <v>4</v>
      </c>
      <c r="E44" s="4">
        <v>3.6</v>
      </c>
      <c r="F44" s="4">
        <v>4.5</v>
      </c>
      <c r="G44" s="4">
        <v>3</v>
      </c>
      <c r="H44" s="4">
        <v>3.1</v>
      </c>
      <c r="I44" s="4">
        <v>4.7</v>
      </c>
      <c r="J44" s="4">
        <v>4.7</v>
      </c>
      <c r="K44" s="4">
        <v>4.7</v>
      </c>
      <c r="L44" s="4">
        <v>3.8</v>
      </c>
      <c r="M44" s="4">
        <v>3.8</v>
      </c>
      <c r="N44" s="4">
        <v>3</v>
      </c>
      <c r="O44" s="4">
        <v>0</v>
      </c>
      <c r="P44" s="4">
        <v>3.9</v>
      </c>
      <c r="Q44" s="4">
        <v>0</v>
      </c>
    </row>
    <row r="45" spans="1:17" x14ac:dyDescent="0.25">
      <c r="A45" t="s">
        <v>55</v>
      </c>
      <c r="B45" s="4" t="s">
        <v>64</v>
      </c>
      <c r="C45" s="4">
        <v>2.7</v>
      </c>
      <c r="D45" s="4">
        <v>3.2</v>
      </c>
      <c r="E45" s="4">
        <v>1.9</v>
      </c>
      <c r="F45" s="4">
        <v>3.8</v>
      </c>
      <c r="G45" s="4">
        <v>3</v>
      </c>
      <c r="H45" s="4">
        <v>4</v>
      </c>
      <c r="I45" s="4">
        <v>2.8</v>
      </c>
      <c r="J45" s="4">
        <v>3</v>
      </c>
      <c r="K45" s="4">
        <v>4.5999999999999996</v>
      </c>
      <c r="L45" s="4">
        <v>3.8</v>
      </c>
      <c r="M45" s="4">
        <v>2.8</v>
      </c>
      <c r="N45" s="4">
        <v>10</v>
      </c>
      <c r="O45" s="4">
        <v>3</v>
      </c>
      <c r="P45" s="4">
        <v>3.2</v>
      </c>
      <c r="Q45" s="4">
        <v>4</v>
      </c>
    </row>
    <row r="46" spans="1:17" x14ac:dyDescent="0.25">
      <c r="A46" t="s">
        <v>55</v>
      </c>
      <c r="B46" s="4" t="s">
        <v>65</v>
      </c>
      <c r="C46" s="4">
        <v>2.7</v>
      </c>
      <c r="D46" s="4">
        <v>3.1</v>
      </c>
      <c r="E46" s="4">
        <v>2.2999999999999998</v>
      </c>
      <c r="F46" s="4">
        <v>3.2</v>
      </c>
      <c r="G46" s="4">
        <v>2.5</v>
      </c>
      <c r="H46" s="4">
        <v>3.2</v>
      </c>
      <c r="I46" s="4">
        <v>2.8</v>
      </c>
      <c r="J46" s="4">
        <v>4</v>
      </c>
      <c r="K46" s="4">
        <v>4</v>
      </c>
      <c r="L46" s="4">
        <v>4</v>
      </c>
      <c r="M46" s="4">
        <v>3</v>
      </c>
      <c r="N46" s="4">
        <v>11</v>
      </c>
      <c r="O46" s="4">
        <v>6</v>
      </c>
      <c r="P46" s="4">
        <v>3.2</v>
      </c>
      <c r="Q46" s="4">
        <v>4</v>
      </c>
    </row>
    <row r="47" spans="1:17" x14ac:dyDescent="0.25">
      <c r="A47" t="s">
        <v>55</v>
      </c>
      <c r="B47" s="4" t="s">
        <v>66</v>
      </c>
      <c r="C47" s="4">
        <v>2.4</v>
      </c>
      <c r="D47" s="4">
        <v>3.3</v>
      </c>
      <c r="E47" s="4">
        <v>2.1</v>
      </c>
      <c r="F47" s="4">
        <v>3.3</v>
      </c>
      <c r="G47" s="4">
        <v>1</v>
      </c>
      <c r="H47" s="4">
        <v>3</v>
      </c>
      <c r="I47" s="4">
        <v>2</v>
      </c>
      <c r="J47" s="4">
        <v>5</v>
      </c>
      <c r="K47" s="4">
        <v>3.8</v>
      </c>
      <c r="L47" s="4">
        <v>3.7</v>
      </c>
      <c r="M47" s="4">
        <v>2</v>
      </c>
      <c r="N47" s="4">
        <v>17</v>
      </c>
      <c r="O47" s="4">
        <v>8</v>
      </c>
      <c r="P47" s="4">
        <v>2.9</v>
      </c>
      <c r="Q47" s="4">
        <v>5</v>
      </c>
    </row>
    <row r="48" spans="1:17" x14ac:dyDescent="0.25">
      <c r="A48" t="s">
        <v>55</v>
      </c>
      <c r="B48" s="4" t="s">
        <v>67</v>
      </c>
      <c r="C48" s="4">
        <v>3.2</v>
      </c>
      <c r="D48" s="4">
        <v>3.6</v>
      </c>
      <c r="E48" s="4">
        <v>2.8</v>
      </c>
      <c r="F48" s="4">
        <v>4.0999999999999996</v>
      </c>
      <c r="G48" s="4">
        <v>3</v>
      </c>
      <c r="H48" s="4">
        <v>3.7</v>
      </c>
      <c r="I48" s="4">
        <v>4.8</v>
      </c>
      <c r="J48" s="4">
        <v>4.5</v>
      </c>
      <c r="K48" s="4">
        <v>4.2</v>
      </c>
      <c r="L48" s="4">
        <v>3.7</v>
      </c>
      <c r="M48" s="4">
        <v>2.5</v>
      </c>
      <c r="N48" s="4">
        <v>4</v>
      </c>
      <c r="O48" s="4">
        <v>4</v>
      </c>
      <c r="P48" s="4">
        <v>3.6</v>
      </c>
      <c r="Q48" s="4">
        <v>2</v>
      </c>
    </row>
    <row r="49" spans="1:17" x14ac:dyDescent="0.25">
      <c r="A49" t="s">
        <v>55</v>
      </c>
      <c r="B49" s="4" t="s">
        <v>68</v>
      </c>
      <c r="C49" s="4">
        <v>4.7</v>
      </c>
      <c r="D49" s="4">
        <v>4.5999999999999996</v>
      </c>
      <c r="E49" s="4">
        <v>3.3</v>
      </c>
      <c r="F49" s="4">
        <v>4.7</v>
      </c>
      <c r="G49" s="4">
        <v>5</v>
      </c>
      <c r="H49" s="4">
        <v>4</v>
      </c>
      <c r="I49" s="4">
        <v>4.8</v>
      </c>
      <c r="J49" s="4">
        <v>3</v>
      </c>
      <c r="K49" s="4">
        <v>4.5</v>
      </c>
      <c r="L49" s="4">
        <v>4.2</v>
      </c>
      <c r="M49" s="4">
        <v>4.3</v>
      </c>
      <c r="N49" s="4">
        <v>1</v>
      </c>
      <c r="O49" s="4">
        <v>0</v>
      </c>
      <c r="P49" s="4">
        <v>4.3</v>
      </c>
      <c r="Q49" s="4">
        <v>0</v>
      </c>
    </row>
    <row r="50" spans="1:17" x14ac:dyDescent="0.25">
      <c r="A50" t="s">
        <v>55</v>
      </c>
      <c r="B50" s="4" t="s">
        <v>69</v>
      </c>
      <c r="C50" s="4">
        <v>2.5</v>
      </c>
      <c r="D50" s="4">
        <v>3.4</v>
      </c>
      <c r="E50" s="4">
        <v>1.6</v>
      </c>
      <c r="F50" s="4">
        <v>3.5</v>
      </c>
      <c r="G50" s="4">
        <v>2.5</v>
      </c>
      <c r="H50" s="4">
        <v>3</v>
      </c>
      <c r="I50" s="4">
        <v>4.7</v>
      </c>
      <c r="J50" s="4">
        <v>3</v>
      </c>
      <c r="K50" s="4">
        <v>3.4</v>
      </c>
      <c r="L50" s="4">
        <v>2.5</v>
      </c>
      <c r="M50" s="4">
        <v>2.8</v>
      </c>
      <c r="N50" s="4">
        <v>14</v>
      </c>
      <c r="O50" s="4">
        <v>12</v>
      </c>
      <c r="P50" s="4">
        <v>3</v>
      </c>
      <c r="Q50" s="4">
        <v>5</v>
      </c>
    </row>
    <row r="51" spans="1:17" x14ac:dyDescent="0.25">
      <c r="A51" t="s">
        <v>55</v>
      </c>
      <c r="B51" s="4" t="s">
        <v>70</v>
      </c>
      <c r="C51" s="4">
        <v>2</v>
      </c>
      <c r="D51" s="4">
        <v>3</v>
      </c>
      <c r="E51" s="4">
        <v>2.2999999999999998</v>
      </c>
      <c r="F51" s="4">
        <v>3.6</v>
      </c>
      <c r="G51" s="4">
        <v>2.2999999999999998</v>
      </c>
      <c r="H51" s="4">
        <v>3.6</v>
      </c>
      <c r="I51" s="4">
        <v>2.7</v>
      </c>
      <c r="J51" s="4">
        <v>3</v>
      </c>
      <c r="K51" s="4">
        <v>3.2</v>
      </c>
      <c r="L51" s="4">
        <v>3.7</v>
      </c>
      <c r="M51" s="4">
        <v>2.8</v>
      </c>
      <c r="N51" s="4">
        <v>15</v>
      </c>
      <c r="O51" s="4">
        <v>0</v>
      </c>
      <c r="P51" s="4">
        <v>2.9</v>
      </c>
      <c r="Q51" s="4">
        <v>5</v>
      </c>
    </row>
    <row r="52" spans="1:17" x14ac:dyDescent="0.25">
      <c r="A52" t="s">
        <v>55</v>
      </c>
      <c r="B52" s="4" t="s">
        <v>71</v>
      </c>
      <c r="C52" s="4">
        <v>2.6</v>
      </c>
      <c r="D52" s="4">
        <v>3.2</v>
      </c>
      <c r="E52" s="4">
        <v>2.2999999999999998</v>
      </c>
      <c r="F52" s="4">
        <v>3.4</v>
      </c>
      <c r="G52" s="4">
        <v>2.5</v>
      </c>
      <c r="H52" s="4">
        <v>3.1</v>
      </c>
      <c r="I52" s="4">
        <v>4.7</v>
      </c>
      <c r="J52" s="4">
        <v>3</v>
      </c>
      <c r="K52" s="4">
        <v>4.5</v>
      </c>
      <c r="L52" s="4">
        <v>3.8</v>
      </c>
      <c r="M52" s="4">
        <v>3.8</v>
      </c>
      <c r="N52" s="4">
        <v>8</v>
      </c>
      <c r="O52" s="4">
        <v>4</v>
      </c>
      <c r="P52" s="4">
        <v>3.4</v>
      </c>
      <c r="Q52" s="4">
        <v>3</v>
      </c>
    </row>
    <row r="53" spans="1:17" x14ac:dyDescent="0.25">
      <c r="A53" t="s">
        <v>55</v>
      </c>
      <c r="B53" s="4" t="s">
        <v>72</v>
      </c>
      <c r="C53" s="4">
        <v>2.6</v>
      </c>
      <c r="D53" s="4">
        <v>3.3</v>
      </c>
      <c r="E53" s="4">
        <v>1.8</v>
      </c>
      <c r="F53" s="4">
        <v>3.4</v>
      </c>
      <c r="G53" s="4">
        <v>2.5</v>
      </c>
      <c r="H53" s="4">
        <v>3.5</v>
      </c>
      <c r="I53" s="4">
        <v>2</v>
      </c>
      <c r="J53" s="4">
        <v>3</v>
      </c>
      <c r="K53" s="4">
        <v>3</v>
      </c>
      <c r="L53" s="4">
        <v>3.4</v>
      </c>
      <c r="M53" s="4">
        <v>2.8</v>
      </c>
      <c r="N53" s="4">
        <v>18</v>
      </c>
      <c r="O53" s="4">
        <v>14</v>
      </c>
      <c r="P53" s="4">
        <v>2.8</v>
      </c>
      <c r="Q53" s="4">
        <v>5</v>
      </c>
    </row>
    <row r="54" spans="1:17" x14ac:dyDescent="0.25">
      <c r="A54" t="s">
        <v>55</v>
      </c>
      <c r="B54" s="4" t="s">
        <v>73</v>
      </c>
      <c r="C54" s="4">
        <v>2.2999999999999998</v>
      </c>
      <c r="D54" s="4">
        <v>3.9</v>
      </c>
      <c r="E54" s="4">
        <v>2.5</v>
      </c>
      <c r="F54" s="4">
        <v>4</v>
      </c>
      <c r="G54" s="4">
        <v>2.5</v>
      </c>
      <c r="H54" s="4">
        <v>3.4</v>
      </c>
      <c r="I54" s="4">
        <v>3.2</v>
      </c>
      <c r="J54" s="4">
        <v>3</v>
      </c>
      <c r="K54" s="4">
        <v>4.5</v>
      </c>
      <c r="L54" s="4">
        <v>3.5</v>
      </c>
      <c r="M54" s="4">
        <v>3.5</v>
      </c>
      <c r="N54" s="4">
        <v>9</v>
      </c>
      <c r="O54" s="4">
        <v>13</v>
      </c>
      <c r="P54" s="4">
        <v>3.3</v>
      </c>
      <c r="Q54" s="4">
        <v>3</v>
      </c>
    </row>
    <row r="55" spans="1:17" x14ac:dyDescent="0.25">
      <c r="A55" t="s">
        <v>55</v>
      </c>
      <c r="B55" s="4" t="s">
        <v>74</v>
      </c>
      <c r="C55" s="4">
        <v>3.1</v>
      </c>
      <c r="D55" s="4">
        <v>4.5</v>
      </c>
      <c r="E55" s="4">
        <v>2.6</v>
      </c>
      <c r="F55" s="4">
        <v>4</v>
      </c>
      <c r="G55" s="4">
        <v>2.5</v>
      </c>
      <c r="H55" s="4">
        <v>3.5</v>
      </c>
      <c r="I55" s="4">
        <v>4.8</v>
      </c>
      <c r="J55" s="4">
        <v>4.5</v>
      </c>
      <c r="K55" s="4">
        <v>3.7</v>
      </c>
      <c r="L55" s="4">
        <v>3.7</v>
      </c>
      <c r="M55" s="4">
        <v>2.8</v>
      </c>
      <c r="N55" s="4">
        <v>5</v>
      </c>
      <c r="O55" s="4">
        <v>1</v>
      </c>
      <c r="P55" s="4">
        <v>3.6</v>
      </c>
      <c r="Q55" s="4">
        <v>3</v>
      </c>
    </row>
    <row r="56" spans="1:17" x14ac:dyDescent="0.25">
      <c r="A56" t="s">
        <v>54</v>
      </c>
      <c r="B56" s="4" t="s">
        <v>75</v>
      </c>
      <c r="C56" s="4">
        <v>3.5</v>
      </c>
      <c r="D56" s="4">
        <v>3.5</v>
      </c>
      <c r="E56" s="4">
        <v>2.9</v>
      </c>
      <c r="F56" s="4">
        <v>4</v>
      </c>
      <c r="G56" s="4">
        <v>3.8</v>
      </c>
      <c r="H56" s="4">
        <v>3.5</v>
      </c>
      <c r="I56" s="4">
        <v>4</v>
      </c>
      <c r="J56" s="4">
        <v>4.5999999999999996</v>
      </c>
      <c r="K56" s="4">
        <v>4</v>
      </c>
      <c r="L56" s="4">
        <v>3.7</v>
      </c>
      <c r="M56" s="4">
        <v>4.3</v>
      </c>
      <c r="N56" s="4">
        <v>4</v>
      </c>
      <c r="O56" s="4">
        <v>0</v>
      </c>
      <c r="P56" s="4">
        <v>3.8</v>
      </c>
      <c r="Q56" s="4">
        <v>1</v>
      </c>
    </row>
    <row r="57" spans="1:17" x14ac:dyDescent="0.25">
      <c r="A57" t="s">
        <v>54</v>
      </c>
      <c r="B57" s="4" t="s">
        <v>76</v>
      </c>
      <c r="C57" s="4">
        <v>3</v>
      </c>
      <c r="D57" s="4">
        <v>3.3</v>
      </c>
      <c r="E57" s="4">
        <v>3</v>
      </c>
      <c r="F57" s="4">
        <v>3</v>
      </c>
      <c r="G57" s="4">
        <v>3</v>
      </c>
      <c r="H57" s="4">
        <v>3.5</v>
      </c>
      <c r="I57" s="4" t="s">
        <v>33</v>
      </c>
      <c r="J57" s="4">
        <v>3</v>
      </c>
      <c r="K57" s="4">
        <v>3</v>
      </c>
      <c r="L57" s="4">
        <v>3</v>
      </c>
      <c r="M57" s="4">
        <v>3</v>
      </c>
      <c r="N57" s="4">
        <v>14</v>
      </c>
      <c r="O57" s="4">
        <v>0</v>
      </c>
      <c r="P57" s="4">
        <v>3.1</v>
      </c>
      <c r="Q57" s="4">
        <v>0</v>
      </c>
    </row>
    <row r="58" spans="1:17" x14ac:dyDescent="0.25">
      <c r="A58" t="s">
        <v>54</v>
      </c>
      <c r="B58" s="4" t="s">
        <v>77</v>
      </c>
      <c r="C58" s="4">
        <v>3</v>
      </c>
      <c r="D58" s="4">
        <v>3.6</v>
      </c>
      <c r="E58" s="4">
        <v>3.1</v>
      </c>
      <c r="F58" s="4">
        <v>3.7</v>
      </c>
      <c r="G58" s="4">
        <v>3.4</v>
      </c>
      <c r="H58" s="4">
        <v>3.5</v>
      </c>
      <c r="I58" s="4">
        <v>4.5999999999999996</v>
      </c>
      <c r="J58" s="4">
        <v>4.3</v>
      </c>
      <c r="K58" s="4">
        <v>5</v>
      </c>
      <c r="L58" s="4">
        <v>3.8</v>
      </c>
      <c r="M58" s="4">
        <v>3.5</v>
      </c>
      <c r="N58" s="4">
        <v>5</v>
      </c>
      <c r="O58" s="4">
        <v>2</v>
      </c>
      <c r="P58" s="4">
        <v>3.8</v>
      </c>
      <c r="Q58" s="4">
        <v>0</v>
      </c>
    </row>
    <row r="59" spans="1:17" x14ac:dyDescent="0.25">
      <c r="A59" t="s">
        <v>54</v>
      </c>
      <c r="B59" s="4" t="s">
        <v>78</v>
      </c>
      <c r="C59" s="4" t="s">
        <v>33</v>
      </c>
      <c r="D59" s="4">
        <v>2</v>
      </c>
      <c r="E59" s="4">
        <v>3</v>
      </c>
      <c r="F59" s="4">
        <v>2</v>
      </c>
      <c r="G59" s="4" t="s">
        <v>33</v>
      </c>
      <c r="H59" s="4">
        <v>3.5</v>
      </c>
      <c r="I59" s="4" t="s">
        <v>33</v>
      </c>
      <c r="J59" s="4">
        <v>1</v>
      </c>
      <c r="K59" s="4">
        <v>4.5</v>
      </c>
      <c r="L59" s="4">
        <v>1</v>
      </c>
      <c r="M59" s="4" t="s">
        <v>33</v>
      </c>
      <c r="N59" s="4">
        <v>18</v>
      </c>
      <c r="O59" s="4">
        <v>14</v>
      </c>
      <c r="P59" s="4">
        <v>2.4</v>
      </c>
      <c r="Q59" s="4">
        <v>4</v>
      </c>
    </row>
    <row r="60" spans="1:17" x14ac:dyDescent="0.25">
      <c r="A60" t="s">
        <v>54</v>
      </c>
      <c r="B60" s="4" t="s">
        <v>79</v>
      </c>
      <c r="C60" s="4">
        <v>3</v>
      </c>
      <c r="D60" s="4">
        <v>2.2000000000000002</v>
      </c>
      <c r="E60" s="4">
        <v>3.1</v>
      </c>
      <c r="F60" s="4">
        <v>2</v>
      </c>
      <c r="G60" s="4">
        <v>3</v>
      </c>
      <c r="H60" s="4">
        <v>3</v>
      </c>
      <c r="I60" s="4">
        <v>2</v>
      </c>
      <c r="J60" s="4">
        <v>3</v>
      </c>
      <c r="K60" s="4">
        <v>3</v>
      </c>
      <c r="L60" s="4">
        <v>3.7</v>
      </c>
      <c r="M60" s="4">
        <v>2.8</v>
      </c>
      <c r="N60" s="4">
        <v>17</v>
      </c>
      <c r="O60" s="4">
        <v>8</v>
      </c>
      <c r="P60" s="4">
        <v>2.8</v>
      </c>
      <c r="Q60" s="4">
        <v>4</v>
      </c>
    </row>
    <row r="61" spans="1:17" x14ac:dyDescent="0.25">
      <c r="A61" t="s">
        <v>54</v>
      </c>
      <c r="B61" s="4" t="s">
        <v>80</v>
      </c>
      <c r="C61" s="4">
        <v>2</v>
      </c>
      <c r="D61" s="4">
        <v>3.4</v>
      </c>
      <c r="E61" s="4">
        <v>3</v>
      </c>
      <c r="F61" s="4">
        <v>3.5</v>
      </c>
      <c r="G61" s="4">
        <v>2.8</v>
      </c>
      <c r="H61" s="4">
        <v>3.5</v>
      </c>
      <c r="I61" s="4">
        <v>3</v>
      </c>
      <c r="J61" s="4">
        <v>4.2</v>
      </c>
      <c r="K61" s="4">
        <v>4.5</v>
      </c>
      <c r="L61" s="4">
        <v>3.5</v>
      </c>
      <c r="M61" s="4">
        <v>2.8</v>
      </c>
      <c r="N61" s="4">
        <v>8</v>
      </c>
      <c r="O61" s="4">
        <v>2</v>
      </c>
      <c r="P61" s="4">
        <v>3.3</v>
      </c>
      <c r="Q61" s="4">
        <v>3</v>
      </c>
    </row>
    <row r="62" spans="1:17" x14ac:dyDescent="0.25">
      <c r="A62" t="s">
        <v>54</v>
      </c>
      <c r="B62" s="4" t="s">
        <v>81</v>
      </c>
      <c r="C62" s="4">
        <v>3</v>
      </c>
      <c r="D62" s="4">
        <v>3</v>
      </c>
      <c r="E62" s="4">
        <v>3.4</v>
      </c>
      <c r="F62" s="4">
        <v>2.9</v>
      </c>
      <c r="G62" s="4">
        <v>3.2</v>
      </c>
      <c r="H62" s="4">
        <v>3.5</v>
      </c>
      <c r="I62" s="4">
        <v>3</v>
      </c>
      <c r="J62" s="4">
        <v>3</v>
      </c>
      <c r="K62" s="4">
        <v>4</v>
      </c>
      <c r="L62" s="4">
        <v>3.4</v>
      </c>
      <c r="M62" s="4">
        <v>3.3</v>
      </c>
      <c r="N62" s="4">
        <v>10</v>
      </c>
      <c r="O62" s="4">
        <v>0</v>
      </c>
      <c r="P62" s="4">
        <v>3.2</v>
      </c>
      <c r="Q62" s="4">
        <v>1</v>
      </c>
    </row>
    <row r="63" spans="1:17" x14ac:dyDescent="0.25">
      <c r="A63" t="s">
        <v>54</v>
      </c>
      <c r="B63" s="4" t="s">
        <v>82</v>
      </c>
      <c r="C63" s="4">
        <v>2.2999999999999998</v>
      </c>
      <c r="D63" s="4">
        <v>3.2</v>
      </c>
      <c r="E63" s="4">
        <v>2.8</v>
      </c>
      <c r="F63" s="4">
        <v>2.5</v>
      </c>
      <c r="G63" s="4">
        <v>3.1</v>
      </c>
      <c r="H63" s="4">
        <v>3.5</v>
      </c>
      <c r="I63" s="4">
        <v>3</v>
      </c>
      <c r="J63" s="4">
        <v>3</v>
      </c>
      <c r="K63" s="4">
        <v>4</v>
      </c>
      <c r="L63" s="4">
        <v>3.1</v>
      </c>
      <c r="M63" s="4">
        <v>3.5</v>
      </c>
      <c r="N63" s="4">
        <v>13</v>
      </c>
      <c r="O63" s="4">
        <v>2</v>
      </c>
      <c r="P63" s="4">
        <v>3.1</v>
      </c>
      <c r="Q63" s="4">
        <v>3</v>
      </c>
    </row>
    <row r="64" spans="1:17" x14ac:dyDescent="0.25">
      <c r="A64" t="s">
        <v>54</v>
      </c>
      <c r="B64" s="4" t="s">
        <v>83</v>
      </c>
      <c r="C64" s="4">
        <v>4.3</v>
      </c>
      <c r="D64" s="4">
        <v>4.3</v>
      </c>
      <c r="E64" s="4">
        <v>4.5999999999999996</v>
      </c>
      <c r="F64" s="4">
        <v>4.4000000000000004</v>
      </c>
      <c r="G64" s="4">
        <v>4.4000000000000004</v>
      </c>
      <c r="H64" s="4">
        <v>3.5</v>
      </c>
      <c r="I64" s="4">
        <v>5</v>
      </c>
      <c r="J64" s="4">
        <v>4.7</v>
      </c>
      <c r="K64" s="4">
        <v>5</v>
      </c>
      <c r="L64" s="4">
        <v>4</v>
      </c>
      <c r="M64" s="4">
        <v>4.0999999999999996</v>
      </c>
      <c r="N64" s="4">
        <v>1</v>
      </c>
      <c r="O64" s="4">
        <v>3</v>
      </c>
      <c r="P64" s="4">
        <v>4.4000000000000004</v>
      </c>
      <c r="Q64" s="4">
        <v>0</v>
      </c>
    </row>
    <row r="65" spans="1:17" x14ac:dyDescent="0.25">
      <c r="A65" t="s">
        <v>54</v>
      </c>
      <c r="B65" s="4" t="s">
        <v>84</v>
      </c>
      <c r="C65" s="4" t="s">
        <v>33</v>
      </c>
      <c r="D65" s="4">
        <v>1</v>
      </c>
      <c r="E65" s="4" t="s">
        <v>33</v>
      </c>
      <c r="F65" s="4">
        <v>1</v>
      </c>
      <c r="G65" s="4" t="s">
        <v>33</v>
      </c>
      <c r="H65" s="4">
        <v>2</v>
      </c>
      <c r="I65" s="4" t="s">
        <v>33</v>
      </c>
      <c r="J65" s="4" t="s">
        <v>33</v>
      </c>
      <c r="K65" s="4" t="s">
        <v>33</v>
      </c>
      <c r="L65" s="4">
        <v>1</v>
      </c>
      <c r="M65" s="4" t="s">
        <v>33</v>
      </c>
      <c r="N65" s="4">
        <v>21</v>
      </c>
      <c r="O65" s="4">
        <v>10</v>
      </c>
      <c r="P65" s="4">
        <v>1.3</v>
      </c>
      <c r="Q65" s="4">
        <v>4</v>
      </c>
    </row>
    <row r="66" spans="1:17" x14ac:dyDescent="0.25">
      <c r="A66" t="s">
        <v>54</v>
      </c>
      <c r="B66" s="4" t="s">
        <v>85</v>
      </c>
      <c r="C66" s="4">
        <v>2.2999999999999998</v>
      </c>
      <c r="D66" s="4">
        <v>2.9</v>
      </c>
      <c r="E66" s="4">
        <v>2.7</v>
      </c>
      <c r="F66" s="4">
        <v>2.4</v>
      </c>
      <c r="G66" s="4">
        <v>2.8</v>
      </c>
      <c r="H66" s="4">
        <v>3.5</v>
      </c>
      <c r="I66" s="4">
        <v>2.4</v>
      </c>
      <c r="J66" s="4">
        <v>3</v>
      </c>
      <c r="K66" s="4">
        <v>3.5</v>
      </c>
      <c r="L66" s="4">
        <v>3</v>
      </c>
      <c r="M66" s="4">
        <v>2.8</v>
      </c>
      <c r="N66" s="4">
        <v>16</v>
      </c>
      <c r="O66" s="4">
        <v>2</v>
      </c>
      <c r="P66" s="4">
        <v>2.8</v>
      </c>
      <c r="Q66" s="4">
        <v>7</v>
      </c>
    </row>
    <row r="67" spans="1:17" x14ac:dyDescent="0.25">
      <c r="A67" t="s">
        <v>54</v>
      </c>
      <c r="B67" s="4" t="s">
        <v>86</v>
      </c>
      <c r="C67" s="4">
        <v>3</v>
      </c>
      <c r="D67" s="4">
        <v>2.9</v>
      </c>
      <c r="E67" s="4">
        <v>3.4</v>
      </c>
      <c r="F67" s="4">
        <v>2.8</v>
      </c>
      <c r="G67" s="4">
        <v>3.4</v>
      </c>
      <c r="H67" s="4">
        <v>3.5</v>
      </c>
      <c r="I67" s="4">
        <v>3.5</v>
      </c>
      <c r="J67" s="4">
        <v>4.2</v>
      </c>
      <c r="K67" s="4">
        <v>3.8</v>
      </c>
      <c r="L67" s="4">
        <v>4.2</v>
      </c>
      <c r="M67" s="4">
        <v>4</v>
      </c>
      <c r="N67" s="4">
        <v>7</v>
      </c>
      <c r="O67" s="4">
        <v>0</v>
      </c>
      <c r="P67" s="4">
        <v>3.5</v>
      </c>
      <c r="Q67" s="4">
        <v>2</v>
      </c>
    </row>
    <row r="68" spans="1:17" x14ac:dyDescent="0.25">
      <c r="A68" t="s">
        <v>54</v>
      </c>
      <c r="B68" s="4" t="s">
        <v>87</v>
      </c>
      <c r="C68" s="4" t="s">
        <v>33</v>
      </c>
      <c r="D68" s="4">
        <v>1</v>
      </c>
      <c r="E68" s="4" t="s">
        <v>33</v>
      </c>
      <c r="F68" s="4">
        <v>1</v>
      </c>
      <c r="G68" s="4" t="s">
        <v>33</v>
      </c>
      <c r="H68" s="4">
        <v>2</v>
      </c>
      <c r="I68" s="4" t="s">
        <v>33</v>
      </c>
      <c r="J68" s="4" t="s">
        <v>33</v>
      </c>
      <c r="K68" s="4" t="s">
        <v>33</v>
      </c>
      <c r="L68" s="4">
        <v>1</v>
      </c>
      <c r="M68" s="4" t="s">
        <v>33</v>
      </c>
      <c r="N68" s="4">
        <v>20</v>
      </c>
      <c r="O68" s="4">
        <v>0</v>
      </c>
      <c r="P68" s="4">
        <v>1.3</v>
      </c>
      <c r="Q68" s="4">
        <v>4</v>
      </c>
    </row>
    <row r="69" spans="1:17" x14ac:dyDescent="0.25">
      <c r="A69" t="s">
        <v>54</v>
      </c>
      <c r="B69" s="4" t="s">
        <v>88</v>
      </c>
      <c r="C69" s="4">
        <v>4.7</v>
      </c>
      <c r="D69" s="4">
        <v>4</v>
      </c>
      <c r="E69" s="4">
        <v>3.5</v>
      </c>
      <c r="F69" s="4">
        <v>3.8</v>
      </c>
      <c r="G69" s="4">
        <v>4.4000000000000004</v>
      </c>
      <c r="H69" s="4">
        <v>3.5</v>
      </c>
      <c r="I69" s="4">
        <v>4.0999999999999996</v>
      </c>
      <c r="J69" s="4">
        <v>4.3</v>
      </c>
      <c r="K69" s="4">
        <v>4.2</v>
      </c>
      <c r="L69" s="4">
        <v>3.8</v>
      </c>
      <c r="M69" s="4">
        <v>4.3</v>
      </c>
      <c r="N69" s="4">
        <v>3</v>
      </c>
      <c r="O69" s="4">
        <v>2</v>
      </c>
      <c r="P69" s="4">
        <v>4.0999999999999996</v>
      </c>
      <c r="Q69" s="4">
        <v>0</v>
      </c>
    </row>
    <row r="70" spans="1:17" x14ac:dyDescent="0.25">
      <c r="A70" t="s">
        <v>54</v>
      </c>
      <c r="B70" s="4" t="s">
        <v>89</v>
      </c>
      <c r="C70" s="4">
        <v>3</v>
      </c>
      <c r="D70" s="4">
        <v>2.8</v>
      </c>
      <c r="E70" s="4">
        <v>3.2</v>
      </c>
      <c r="F70" s="4">
        <v>3.8</v>
      </c>
      <c r="G70" s="4">
        <v>3.4</v>
      </c>
      <c r="H70" s="4">
        <v>3.5</v>
      </c>
      <c r="I70" s="4">
        <v>5</v>
      </c>
      <c r="J70" s="4">
        <v>4.3</v>
      </c>
      <c r="K70" s="4">
        <v>5</v>
      </c>
      <c r="L70" s="4">
        <v>3.7</v>
      </c>
      <c r="M70" s="4">
        <v>3.5</v>
      </c>
      <c r="N70" s="4">
        <v>6</v>
      </c>
      <c r="O70" s="4">
        <v>0</v>
      </c>
      <c r="P70" s="4">
        <v>3.7</v>
      </c>
      <c r="Q70" s="4">
        <v>1</v>
      </c>
    </row>
    <row r="71" spans="1:17" x14ac:dyDescent="0.25">
      <c r="A71" t="s">
        <v>54</v>
      </c>
      <c r="B71" s="4" t="s">
        <v>90</v>
      </c>
      <c r="C71" s="4" t="s">
        <v>33</v>
      </c>
      <c r="D71" s="4">
        <v>1</v>
      </c>
      <c r="E71" s="4" t="s">
        <v>33</v>
      </c>
      <c r="F71" s="4">
        <v>1</v>
      </c>
      <c r="G71" s="4" t="s">
        <v>33</v>
      </c>
      <c r="H71" s="4">
        <v>3.5</v>
      </c>
      <c r="I71" s="4" t="s">
        <v>33</v>
      </c>
      <c r="J71" s="4" t="s">
        <v>33</v>
      </c>
      <c r="K71" s="4" t="s">
        <v>33</v>
      </c>
      <c r="L71" s="4">
        <v>1</v>
      </c>
      <c r="M71" s="4" t="s">
        <v>33</v>
      </c>
      <c r="N71" s="4">
        <v>19</v>
      </c>
      <c r="O71" s="4">
        <v>0</v>
      </c>
      <c r="P71" s="4">
        <v>1.6</v>
      </c>
      <c r="Q71" s="4">
        <v>3</v>
      </c>
    </row>
    <row r="72" spans="1:17" x14ac:dyDescent="0.25">
      <c r="A72" t="s">
        <v>54</v>
      </c>
      <c r="B72" s="4" t="s">
        <v>91</v>
      </c>
      <c r="C72" s="4">
        <v>2.2999999999999998</v>
      </c>
      <c r="D72" s="4">
        <v>2.4</v>
      </c>
      <c r="E72" s="4">
        <v>2.5</v>
      </c>
      <c r="F72" s="4">
        <v>2.6</v>
      </c>
      <c r="G72" s="4">
        <v>3</v>
      </c>
      <c r="H72" s="4">
        <v>3.5</v>
      </c>
      <c r="I72" s="4">
        <v>2</v>
      </c>
      <c r="J72" s="4">
        <v>3</v>
      </c>
      <c r="K72" s="4">
        <v>4.5</v>
      </c>
      <c r="L72" s="4">
        <v>3.3</v>
      </c>
      <c r="M72" s="4">
        <v>3.5</v>
      </c>
      <c r="N72" s="4">
        <v>15</v>
      </c>
      <c r="O72" s="4">
        <v>2</v>
      </c>
      <c r="P72" s="4">
        <v>3</v>
      </c>
      <c r="Q72" s="4">
        <v>5</v>
      </c>
    </row>
    <row r="73" spans="1:17" x14ac:dyDescent="0.25">
      <c r="A73" t="s">
        <v>54</v>
      </c>
      <c r="B73" s="4" t="s">
        <v>92</v>
      </c>
      <c r="C73" s="4">
        <v>2.8</v>
      </c>
      <c r="D73" s="4">
        <v>3.3</v>
      </c>
      <c r="E73" s="4">
        <v>2.8</v>
      </c>
      <c r="F73" s="4">
        <v>2.4</v>
      </c>
      <c r="G73" s="4">
        <v>3.1</v>
      </c>
      <c r="H73" s="4">
        <v>3.5</v>
      </c>
      <c r="I73" s="4">
        <v>3</v>
      </c>
      <c r="J73" s="4">
        <v>3</v>
      </c>
      <c r="K73" s="4">
        <v>4.2</v>
      </c>
      <c r="L73" s="4">
        <v>3.3</v>
      </c>
      <c r="M73" s="4">
        <v>4.3</v>
      </c>
      <c r="N73" s="4">
        <v>11</v>
      </c>
      <c r="O73" s="4">
        <v>2</v>
      </c>
      <c r="P73" s="4">
        <v>3.2</v>
      </c>
      <c r="Q73" s="4">
        <v>3</v>
      </c>
    </row>
    <row r="74" spans="1:17" x14ac:dyDescent="0.25">
      <c r="A74" t="s">
        <v>54</v>
      </c>
      <c r="B74" s="4" t="s">
        <v>93</v>
      </c>
      <c r="C74" s="4">
        <v>2</v>
      </c>
      <c r="D74" s="4">
        <v>3.3</v>
      </c>
      <c r="E74" s="4">
        <v>2.5</v>
      </c>
      <c r="F74" s="4">
        <v>2.7</v>
      </c>
      <c r="G74" s="4">
        <v>3.1</v>
      </c>
      <c r="H74" s="4">
        <v>3.5</v>
      </c>
      <c r="I74" s="4">
        <v>3</v>
      </c>
      <c r="J74" s="4">
        <v>4.3</v>
      </c>
      <c r="K74" s="4">
        <v>3.8</v>
      </c>
      <c r="L74" s="4">
        <v>3</v>
      </c>
      <c r="M74" s="4">
        <v>3.5</v>
      </c>
      <c r="N74" s="4">
        <v>12</v>
      </c>
      <c r="O74" s="4">
        <v>6</v>
      </c>
      <c r="P74" s="4">
        <v>3.2</v>
      </c>
      <c r="Q74" s="4">
        <v>3</v>
      </c>
    </row>
    <row r="75" spans="1:17" x14ac:dyDescent="0.25">
      <c r="A75" t="s">
        <v>54</v>
      </c>
      <c r="B75" s="4" t="s">
        <v>94</v>
      </c>
      <c r="C75" s="4">
        <v>2.1</v>
      </c>
      <c r="D75" s="4">
        <v>3.1</v>
      </c>
      <c r="E75" s="4">
        <v>3.2</v>
      </c>
      <c r="F75" s="4">
        <v>2.9</v>
      </c>
      <c r="G75" s="4">
        <v>3.3</v>
      </c>
      <c r="H75" s="4">
        <v>3.5</v>
      </c>
      <c r="I75" s="4">
        <v>3</v>
      </c>
      <c r="J75" s="4">
        <v>3</v>
      </c>
      <c r="K75" s="4">
        <v>4</v>
      </c>
      <c r="L75" s="4">
        <v>4</v>
      </c>
      <c r="M75" s="4">
        <v>4</v>
      </c>
      <c r="N75" s="4">
        <v>9</v>
      </c>
      <c r="O75" s="4">
        <v>0</v>
      </c>
      <c r="P75" s="4">
        <v>3.3</v>
      </c>
      <c r="Q75" s="4">
        <v>2</v>
      </c>
    </row>
    <row r="76" spans="1:17" x14ac:dyDescent="0.25">
      <c r="A76" t="s">
        <v>54</v>
      </c>
      <c r="B76" s="4" t="s">
        <v>95</v>
      </c>
      <c r="C76" s="4">
        <v>4.7</v>
      </c>
      <c r="D76" s="4">
        <v>3.8</v>
      </c>
      <c r="E76" s="4">
        <v>3.5</v>
      </c>
      <c r="F76" s="4">
        <v>4.3</v>
      </c>
      <c r="G76" s="4">
        <v>3.9</v>
      </c>
      <c r="H76" s="4">
        <v>3.5</v>
      </c>
      <c r="I76" s="4">
        <v>4</v>
      </c>
      <c r="J76" s="4">
        <v>4.5999999999999996</v>
      </c>
      <c r="K76" s="4">
        <v>5</v>
      </c>
      <c r="L76" s="4">
        <v>3.2</v>
      </c>
      <c r="M76" s="4">
        <v>4.5</v>
      </c>
      <c r="N76" s="4">
        <v>2</v>
      </c>
      <c r="O76" s="4">
        <v>4</v>
      </c>
      <c r="P76" s="4">
        <v>4.0999999999999996</v>
      </c>
      <c r="Q76" s="4">
        <v>0</v>
      </c>
    </row>
    <row r="77" spans="1:17" x14ac:dyDescent="0.25">
      <c r="A77" s="4" t="s">
        <v>96</v>
      </c>
      <c r="B77" s="4" t="s">
        <v>97</v>
      </c>
      <c r="C77" s="4">
        <v>2</v>
      </c>
      <c r="D77" s="4">
        <v>3</v>
      </c>
      <c r="E77" s="4">
        <v>2.7</v>
      </c>
      <c r="F77" s="4">
        <v>2.5</v>
      </c>
      <c r="G77" s="4">
        <v>2.7</v>
      </c>
      <c r="H77" s="4">
        <v>3.5</v>
      </c>
      <c r="I77" s="4">
        <v>2.5</v>
      </c>
      <c r="J77" s="4">
        <v>3</v>
      </c>
      <c r="K77" s="4">
        <v>4.5</v>
      </c>
      <c r="L77" s="4">
        <v>2.2999999999999998</v>
      </c>
      <c r="M77" s="4">
        <v>3</v>
      </c>
      <c r="N77" s="4">
        <v>17</v>
      </c>
      <c r="O77" s="4">
        <v>18</v>
      </c>
      <c r="P77" s="4">
        <v>2.9</v>
      </c>
      <c r="Q77" s="4">
        <v>6</v>
      </c>
    </row>
    <row r="78" spans="1:17" x14ac:dyDescent="0.25">
      <c r="A78" s="4" t="s">
        <v>96</v>
      </c>
      <c r="B78" s="4" t="s">
        <v>98</v>
      </c>
      <c r="C78" s="4">
        <v>4.3</v>
      </c>
      <c r="D78" s="4">
        <v>4.2</v>
      </c>
      <c r="E78" s="4">
        <v>3.9</v>
      </c>
      <c r="F78" s="4">
        <v>4.3</v>
      </c>
      <c r="G78" s="4">
        <v>3.7</v>
      </c>
      <c r="H78" s="4">
        <v>3.3</v>
      </c>
      <c r="I78" s="4">
        <v>4.4000000000000004</v>
      </c>
      <c r="J78" s="4">
        <v>4.7</v>
      </c>
      <c r="K78" s="4">
        <v>4.7</v>
      </c>
      <c r="L78" s="4">
        <v>3.8</v>
      </c>
      <c r="M78" s="4">
        <v>4.3</v>
      </c>
      <c r="N78" s="4">
        <v>2</v>
      </c>
      <c r="O78" s="4">
        <v>0</v>
      </c>
      <c r="P78" s="4">
        <v>4.0999999999999996</v>
      </c>
      <c r="Q78" s="4">
        <v>0</v>
      </c>
    </row>
    <row r="79" spans="1:17" x14ac:dyDescent="0.25">
      <c r="A79" s="4" t="s">
        <v>96</v>
      </c>
      <c r="B79" s="4" t="s">
        <v>99</v>
      </c>
      <c r="C79" s="4">
        <v>3.5</v>
      </c>
      <c r="D79" s="4">
        <v>4</v>
      </c>
      <c r="E79" s="4">
        <v>4.3</v>
      </c>
      <c r="F79" s="4">
        <v>4.0999999999999996</v>
      </c>
      <c r="G79" s="4">
        <v>3.6</v>
      </c>
      <c r="H79" s="4">
        <v>4</v>
      </c>
      <c r="I79" s="4">
        <v>5</v>
      </c>
      <c r="J79" s="4">
        <v>4.2</v>
      </c>
      <c r="K79" s="4">
        <v>4.5</v>
      </c>
      <c r="L79" s="4">
        <v>3.7</v>
      </c>
      <c r="M79" s="4">
        <v>4</v>
      </c>
      <c r="N79" s="4">
        <v>4</v>
      </c>
      <c r="O79" s="4">
        <v>0</v>
      </c>
      <c r="P79" s="4">
        <v>4.0999999999999996</v>
      </c>
      <c r="Q79" s="4">
        <v>0</v>
      </c>
    </row>
    <row r="80" spans="1:17" x14ac:dyDescent="0.25">
      <c r="A80" s="4" t="s">
        <v>96</v>
      </c>
      <c r="B80" s="4" t="s">
        <v>100</v>
      </c>
      <c r="C80" s="4">
        <v>2.2999999999999998</v>
      </c>
      <c r="D80" s="4">
        <v>2.8</v>
      </c>
      <c r="E80" s="4">
        <v>3</v>
      </c>
      <c r="F80" s="4">
        <v>2.8</v>
      </c>
      <c r="G80" s="4">
        <v>3.1</v>
      </c>
      <c r="H80" s="4">
        <v>3.5</v>
      </c>
      <c r="I80" s="4">
        <v>3.7</v>
      </c>
      <c r="J80" s="4">
        <v>3.1</v>
      </c>
      <c r="K80" s="4">
        <v>4.8</v>
      </c>
      <c r="L80" s="4">
        <v>3.2</v>
      </c>
      <c r="M80" s="4">
        <v>3.3</v>
      </c>
      <c r="N80" s="4">
        <v>9</v>
      </c>
      <c r="O80" s="4">
        <v>6</v>
      </c>
      <c r="P80" s="4">
        <v>3.2</v>
      </c>
      <c r="Q80" s="4">
        <v>3</v>
      </c>
    </row>
    <row r="81" spans="1:17" x14ac:dyDescent="0.25">
      <c r="A81" s="4" t="s">
        <v>96</v>
      </c>
      <c r="B81" s="4" t="s">
        <v>101</v>
      </c>
      <c r="C81" s="4">
        <v>3</v>
      </c>
      <c r="D81" s="4">
        <v>3.6</v>
      </c>
      <c r="E81" s="4">
        <v>3</v>
      </c>
      <c r="F81" s="4">
        <v>3.5</v>
      </c>
      <c r="G81" s="4">
        <v>3.4</v>
      </c>
      <c r="H81" s="4">
        <v>4</v>
      </c>
      <c r="I81" s="4">
        <v>3.7</v>
      </c>
      <c r="J81" s="4">
        <v>4.8</v>
      </c>
      <c r="K81" s="4">
        <v>4.5</v>
      </c>
      <c r="L81" s="4">
        <v>3.5</v>
      </c>
      <c r="M81" s="4">
        <v>3.7</v>
      </c>
      <c r="N81" s="4">
        <v>8</v>
      </c>
      <c r="O81" s="4">
        <v>2</v>
      </c>
      <c r="P81" s="4">
        <v>3.7</v>
      </c>
      <c r="Q81" s="4">
        <v>0</v>
      </c>
    </row>
    <row r="82" spans="1:17" x14ac:dyDescent="0.25">
      <c r="A82" s="4" t="s">
        <v>96</v>
      </c>
      <c r="B82" s="4" t="s">
        <v>102</v>
      </c>
      <c r="C82" s="4">
        <v>2</v>
      </c>
      <c r="D82" s="4">
        <v>3</v>
      </c>
      <c r="E82" s="4">
        <v>2.4</v>
      </c>
      <c r="F82" s="4">
        <v>3.5</v>
      </c>
      <c r="G82" s="4">
        <v>2.9</v>
      </c>
      <c r="H82" s="4">
        <v>3</v>
      </c>
      <c r="I82" s="4">
        <v>3.5</v>
      </c>
      <c r="J82" s="4">
        <v>3.1</v>
      </c>
      <c r="K82" s="4">
        <v>3</v>
      </c>
      <c r="L82" s="4">
        <v>3.4</v>
      </c>
      <c r="M82" s="4">
        <v>3.7</v>
      </c>
      <c r="N82" s="4">
        <v>14</v>
      </c>
      <c r="O82" s="4">
        <v>27</v>
      </c>
      <c r="P82" s="4">
        <v>3</v>
      </c>
      <c r="Q82" s="4">
        <v>3</v>
      </c>
    </row>
    <row r="83" spans="1:17" x14ac:dyDescent="0.25">
      <c r="A83" s="4" t="s">
        <v>96</v>
      </c>
      <c r="B83" s="4" t="s">
        <v>103</v>
      </c>
      <c r="C83" s="4">
        <v>2.1</v>
      </c>
      <c r="D83" s="4">
        <v>3</v>
      </c>
      <c r="E83" s="4">
        <v>3.3</v>
      </c>
      <c r="F83" s="4">
        <v>2.2999999999999998</v>
      </c>
      <c r="G83" s="4">
        <v>3.1</v>
      </c>
      <c r="H83" s="4">
        <v>3</v>
      </c>
      <c r="I83" s="4">
        <v>2</v>
      </c>
      <c r="J83" s="4">
        <v>3</v>
      </c>
      <c r="K83" s="4">
        <v>3</v>
      </c>
      <c r="L83" s="4">
        <v>3.5</v>
      </c>
      <c r="M83" s="4">
        <v>3.3</v>
      </c>
      <c r="N83" s="4">
        <v>18</v>
      </c>
      <c r="O83" s="4">
        <v>4</v>
      </c>
      <c r="P83" s="4">
        <v>2.9</v>
      </c>
      <c r="Q83" s="4">
        <v>3</v>
      </c>
    </row>
    <row r="84" spans="1:17" x14ac:dyDescent="0.25">
      <c r="A84" s="4" t="s">
        <v>96</v>
      </c>
      <c r="B84" s="4" t="s">
        <v>104</v>
      </c>
      <c r="C84" s="4" t="s">
        <v>33</v>
      </c>
      <c r="D84" s="4" t="s">
        <v>33</v>
      </c>
      <c r="E84" s="4" t="s">
        <v>33</v>
      </c>
      <c r="F84" s="4" t="s">
        <v>33</v>
      </c>
      <c r="G84" s="4" t="s">
        <v>33</v>
      </c>
      <c r="H84" s="4">
        <v>3.5</v>
      </c>
      <c r="I84" s="4" t="s">
        <v>33</v>
      </c>
      <c r="J84" s="4" t="s">
        <v>33</v>
      </c>
      <c r="K84" s="4" t="s">
        <v>33</v>
      </c>
      <c r="L84" s="4">
        <v>1</v>
      </c>
      <c r="M84" s="4" t="s">
        <v>33</v>
      </c>
      <c r="N84" s="4">
        <v>19</v>
      </c>
      <c r="O84" s="4">
        <v>0</v>
      </c>
      <c r="P84" s="4">
        <v>2.2999999999999998</v>
      </c>
      <c r="Q84" s="4">
        <v>1</v>
      </c>
    </row>
    <row r="85" spans="1:17" x14ac:dyDescent="0.25">
      <c r="A85" s="4" t="s">
        <v>96</v>
      </c>
      <c r="B85" s="4" t="s">
        <v>105</v>
      </c>
      <c r="C85" s="4">
        <v>3.3</v>
      </c>
      <c r="D85" s="4">
        <v>4.3</v>
      </c>
      <c r="E85" s="4">
        <v>4.2</v>
      </c>
      <c r="F85" s="4">
        <v>4.5</v>
      </c>
      <c r="G85" s="4">
        <v>3.9</v>
      </c>
      <c r="H85" s="4">
        <v>3.5</v>
      </c>
      <c r="I85" s="4">
        <v>4.5999999999999996</v>
      </c>
      <c r="J85" s="4">
        <v>4.3</v>
      </c>
      <c r="K85" s="4">
        <v>5</v>
      </c>
      <c r="L85" s="4">
        <v>3.7</v>
      </c>
      <c r="M85" s="4">
        <v>4</v>
      </c>
      <c r="N85" s="4">
        <v>3</v>
      </c>
      <c r="O85" s="4">
        <v>0</v>
      </c>
      <c r="P85" s="4">
        <v>4.0999999999999996</v>
      </c>
      <c r="Q85" s="4">
        <v>0</v>
      </c>
    </row>
    <row r="86" spans="1:17" x14ac:dyDescent="0.25">
      <c r="A86" s="4" t="s">
        <v>96</v>
      </c>
      <c r="B86" s="4" t="s">
        <v>106</v>
      </c>
      <c r="C86" s="4">
        <v>2</v>
      </c>
      <c r="D86" s="4">
        <v>3.4</v>
      </c>
      <c r="E86" s="4">
        <v>3.4</v>
      </c>
      <c r="F86" s="4">
        <v>3.8</v>
      </c>
      <c r="G86" s="4">
        <v>3.2</v>
      </c>
      <c r="H86" s="4">
        <v>3.3</v>
      </c>
      <c r="I86" s="4">
        <v>3</v>
      </c>
      <c r="J86" s="4">
        <v>3</v>
      </c>
      <c r="K86" s="4">
        <v>3.5</v>
      </c>
      <c r="L86" s="4">
        <v>3</v>
      </c>
      <c r="M86" s="4">
        <v>4</v>
      </c>
      <c r="N86" s="4">
        <v>10</v>
      </c>
      <c r="O86" s="4">
        <v>0</v>
      </c>
      <c r="P86" s="4">
        <v>3.2</v>
      </c>
      <c r="Q86" s="4">
        <v>1</v>
      </c>
    </row>
    <row r="87" spans="1:17" x14ac:dyDescent="0.25">
      <c r="A87" s="4" t="s">
        <v>96</v>
      </c>
      <c r="B87" s="4" t="s">
        <v>107</v>
      </c>
      <c r="C87" s="4">
        <v>3</v>
      </c>
      <c r="D87" s="4">
        <v>2.7</v>
      </c>
      <c r="E87" s="4">
        <v>3</v>
      </c>
      <c r="F87" s="4">
        <v>2.5</v>
      </c>
      <c r="G87" s="4">
        <v>3.1</v>
      </c>
      <c r="H87" s="4">
        <v>3</v>
      </c>
      <c r="I87" s="4">
        <v>2</v>
      </c>
      <c r="J87" s="4">
        <v>3.1</v>
      </c>
      <c r="K87" s="4">
        <v>3</v>
      </c>
      <c r="L87" s="4">
        <v>3.3</v>
      </c>
      <c r="M87" s="4">
        <v>3.3</v>
      </c>
      <c r="N87" s="4">
        <v>16</v>
      </c>
      <c r="O87" s="4">
        <v>0</v>
      </c>
      <c r="P87" s="4">
        <v>2.9</v>
      </c>
      <c r="Q87" s="4">
        <v>3</v>
      </c>
    </row>
    <row r="88" spans="1:17" x14ac:dyDescent="0.25">
      <c r="A88" s="4" t="s">
        <v>96</v>
      </c>
      <c r="B88" s="4" t="s">
        <v>108</v>
      </c>
      <c r="C88" s="4">
        <v>3.5</v>
      </c>
      <c r="D88" s="4">
        <v>4</v>
      </c>
      <c r="E88" s="4">
        <v>3.4</v>
      </c>
      <c r="F88" s="4">
        <v>3.4</v>
      </c>
      <c r="G88" s="4">
        <v>3.8</v>
      </c>
      <c r="H88" s="4">
        <v>3.3</v>
      </c>
      <c r="I88" s="4">
        <v>4.5</v>
      </c>
      <c r="J88" s="4">
        <v>4.3</v>
      </c>
      <c r="K88" s="4">
        <v>4.7</v>
      </c>
      <c r="L88" s="4">
        <v>4</v>
      </c>
      <c r="M88" s="4">
        <v>3.4</v>
      </c>
      <c r="N88" s="4">
        <v>7</v>
      </c>
      <c r="O88" s="4">
        <v>0</v>
      </c>
      <c r="P88" s="4">
        <v>3.8</v>
      </c>
      <c r="Q88" s="4">
        <v>0</v>
      </c>
    </row>
    <row r="89" spans="1:17" x14ac:dyDescent="0.25">
      <c r="A89" s="4" t="s">
        <v>96</v>
      </c>
      <c r="B89" s="4" t="s">
        <v>109</v>
      </c>
      <c r="C89" s="4">
        <v>3.7</v>
      </c>
      <c r="D89" s="4">
        <v>3.8</v>
      </c>
      <c r="E89" s="4">
        <v>3.4</v>
      </c>
      <c r="F89" s="4">
        <v>3.8</v>
      </c>
      <c r="G89" s="4">
        <v>3.9</v>
      </c>
      <c r="H89" s="4">
        <v>3.5</v>
      </c>
      <c r="I89" s="4">
        <v>4.5</v>
      </c>
      <c r="J89" s="4">
        <v>4.3</v>
      </c>
      <c r="K89" s="4">
        <v>5</v>
      </c>
      <c r="L89" s="4">
        <v>3</v>
      </c>
      <c r="M89" s="4">
        <v>3.8</v>
      </c>
      <c r="N89" s="4">
        <v>6</v>
      </c>
      <c r="O89" s="4">
        <v>18</v>
      </c>
      <c r="P89" s="4">
        <v>3.9</v>
      </c>
      <c r="Q89" s="4">
        <v>0</v>
      </c>
    </row>
    <row r="90" spans="1:17" x14ac:dyDescent="0.25">
      <c r="A90" s="4" t="s">
        <v>96</v>
      </c>
      <c r="B90" s="4" t="s">
        <v>110</v>
      </c>
      <c r="C90" s="4">
        <v>3.8</v>
      </c>
      <c r="D90" s="4">
        <v>4.3</v>
      </c>
      <c r="E90" s="4">
        <v>3.3</v>
      </c>
      <c r="F90" s="4">
        <v>4.5</v>
      </c>
      <c r="G90" s="4">
        <v>3.9</v>
      </c>
      <c r="H90" s="4">
        <v>3.5</v>
      </c>
      <c r="I90" s="4">
        <v>4.3</v>
      </c>
      <c r="J90" s="4">
        <v>4.3</v>
      </c>
      <c r="K90" s="4">
        <v>4.8</v>
      </c>
      <c r="L90" s="4">
        <v>3.4</v>
      </c>
      <c r="M90" s="4">
        <v>4</v>
      </c>
      <c r="N90" s="4">
        <v>5</v>
      </c>
      <c r="O90" s="4">
        <v>1</v>
      </c>
      <c r="P90" s="4">
        <v>4</v>
      </c>
      <c r="Q90" s="4">
        <v>0</v>
      </c>
    </row>
    <row r="91" spans="1:17" x14ac:dyDescent="0.25">
      <c r="A91" s="4" t="s">
        <v>96</v>
      </c>
      <c r="B91" s="4" t="s">
        <v>111</v>
      </c>
      <c r="C91" s="4" t="s">
        <v>33</v>
      </c>
      <c r="D91" s="4">
        <v>3</v>
      </c>
      <c r="E91" s="4">
        <v>3</v>
      </c>
      <c r="F91" s="4">
        <v>3</v>
      </c>
      <c r="G91" s="4">
        <v>3</v>
      </c>
      <c r="H91" s="4">
        <v>3.2</v>
      </c>
      <c r="I91" s="4">
        <v>3.5</v>
      </c>
      <c r="J91" s="4">
        <v>3</v>
      </c>
      <c r="K91" s="4" t="s">
        <v>33</v>
      </c>
      <c r="L91" s="4">
        <v>3</v>
      </c>
      <c r="M91" s="4">
        <v>3</v>
      </c>
      <c r="N91" s="4">
        <v>13</v>
      </c>
      <c r="O91" s="4">
        <v>0</v>
      </c>
      <c r="P91" s="4">
        <v>3.1</v>
      </c>
      <c r="Q91" s="4">
        <v>0</v>
      </c>
    </row>
    <row r="92" spans="1:17" x14ac:dyDescent="0.25">
      <c r="A92" s="4" t="s">
        <v>96</v>
      </c>
      <c r="B92" s="4" t="s">
        <v>112</v>
      </c>
      <c r="C92" s="4">
        <v>2</v>
      </c>
      <c r="D92" s="4">
        <v>2.5</v>
      </c>
      <c r="E92" s="4">
        <v>3</v>
      </c>
      <c r="F92" s="4">
        <v>2.5</v>
      </c>
      <c r="G92" s="4">
        <v>3</v>
      </c>
      <c r="H92" s="4">
        <v>3.5</v>
      </c>
      <c r="I92" s="4">
        <v>4</v>
      </c>
      <c r="J92" s="4">
        <v>4.5</v>
      </c>
      <c r="K92" s="4">
        <v>3.4</v>
      </c>
      <c r="L92" s="4">
        <v>3.2</v>
      </c>
      <c r="M92" s="4">
        <v>3</v>
      </c>
      <c r="N92" s="4">
        <v>12</v>
      </c>
      <c r="O92" s="4">
        <v>11</v>
      </c>
      <c r="P92" s="4">
        <v>3.1</v>
      </c>
      <c r="Q92" s="4">
        <v>3</v>
      </c>
    </row>
    <row r="93" spans="1:17" x14ac:dyDescent="0.25">
      <c r="A93" s="4" t="s">
        <v>96</v>
      </c>
      <c r="B93" s="4" t="s">
        <v>113</v>
      </c>
      <c r="C93" s="4">
        <v>5</v>
      </c>
      <c r="D93" s="4">
        <v>4.5999999999999996</v>
      </c>
      <c r="E93" s="4">
        <v>4.5999999999999996</v>
      </c>
      <c r="F93" s="4">
        <v>4.5999999999999996</v>
      </c>
      <c r="G93" s="4">
        <v>4.0999999999999996</v>
      </c>
      <c r="H93" s="4">
        <v>3.4</v>
      </c>
      <c r="I93" s="4">
        <v>5</v>
      </c>
      <c r="J93" s="4">
        <v>4.3</v>
      </c>
      <c r="K93" s="4">
        <v>5</v>
      </c>
      <c r="L93" s="4">
        <v>4</v>
      </c>
      <c r="M93" s="4">
        <v>4.5</v>
      </c>
      <c r="N93" s="4">
        <v>1</v>
      </c>
      <c r="O93" s="4">
        <v>1</v>
      </c>
      <c r="P93" s="4">
        <v>4.5</v>
      </c>
      <c r="Q93" s="4">
        <v>0</v>
      </c>
    </row>
    <row r="94" spans="1:17" x14ac:dyDescent="0.25">
      <c r="A94" s="4" t="s">
        <v>96</v>
      </c>
      <c r="B94" s="4" t="s">
        <v>114</v>
      </c>
      <c r="C94" s="4">
        <v>2.5</v>
      </c>
      <c r="D94" s="4">
        <v>2.7</v>
      </c>
      <c r="E94" s="4">
        <v>2.6</v>
      </c>
      <c r="F94" s="4">
        <v>2.5</v>
      </c>
      <c r="G94" s="4">
        <v>3</v>
      </c>
      <c r="H94" s="4">
        <v>3.2</v>
      </c>
      <c r="I94" s="4">
        <v>4</v>
      </c>
      <c r="J94" s="4">
        <v>4</v>
      </c>
      <c r="K94" s="4">
        <v>4.5</v>
      </c>
      <c r="L94" s="4">
        <v>3</v>
      </c>
      <c r="M94" s="4">
        <v>3</v>
      </c>
      <c r="N94" s="4">
        <v>11</v>
      </c>
      <c r="O94" s="4">
        <v>5</v>
      </c>
      <c r="P94" s="4">
        <v>3.2</v>
      </c>
      <c r="Q94" s="4">
        <v>4</v>
      </c>
    </row>
    <row r="95" spans="1:17" x14ac:dyDescent="0.25">
      <c r="A95" s="4" t="s">
        <v>96</v>
      </c>
      <c r="B95" s="4" t="s">
        <v>115</v>
      </c>
      <c r="C95" s="4">
        <v>2.2999999999999998</v>
      </c>
      <c r="D95" s="4">
        <v>3</v>
      </c>
      <c r="E95" s="4">
        <v>3</v>
      </c>
      <c r="F95" s="4">
        <v>3</v>
      </c>
      <c r="G95" s="4">
        <v>3.1</v>
      </c>
      <c r="H95" s="4">
        <v>3.2</v>
      </c>
      <c r="I95" s="4">
        <v>2</v>
      </c>
      <c r="J95" s="4">
        <v>3</v>
      </c>
      <c r="K95" s="4">
        <v>3.4</v>
      </c>
      <c r="L95" s="4">
        <v>3.7</v>
      </c>
      <c r="M95" s="4">
        <v>3</v>
      </c>
      <c r="N95" s="4">
        <v>15</v>
      </c>
      <c r="O95" s="4">
        <v>13</v>
      </c>
      <c r="P95" s="4">
        <v>3</v>
      </c>
      <c r="Q95" s="4">
        <v>2</v>
      </c>
    </row>
    <row r="96" spans="1:17" x14ac:dyDescent="0.25">
      <c r="A96" s="4" t="s">
        <v>116</v>
      </c>
      <c r="B96" s="4" t="s">
        <v>117</v>
      </c>
      <c r="C96" s="4">
        <v>3.2</v>
      </c>
      <c r="D96" s="4">
        <v>4.2</v>
      </c>
      <c r="E96" s="4">
        <v>3.4</v>
      </c>
      <c r="F96" s="4" t="s">
        <v>33</v>
      </c>
      <c r="G96" s="4">
        <v>3.5</v>
      </c>
      <c r="H96" s="4">
        <v>3.3</v>
      </c>
      <c r="I96" s="4">
        <v>3.7</v>
      </c>
      <c r="J96" s="4">
        <v>4.3</v>
      </c>
      <c r="K96" s="4">
        <v>4.8</v>
      </c>
      <c r="L96" s="4">
        <v>3.7</v>
      </c>
      <c r="M96" s="4">
        <v>3.8</v>
      </c>
      <c r="N96" s="4">
        <v>8</v>
      </c>
      <c r="O96" s="4">
        <v>0</v>
      </c>
      <c r="P96" s="4">
        <v>3.8</v>
      </c>
      <c r="Q96" s="4">
        <v>0</v>
      </c>
    </row>
    <row r="97" spans="1:17" x14ac:dyDescent="0.25">
      <c r="A97" s="4" t="s">
        <v>116</v>
      </c>
      <c r="B97" s="4" t="s">
        <v>118</v>
      </c>
      <c r="C97" s="4">
        <v>3.5</v>
      </c>
      <c r="D97" s="4">
        <v>3</v>
      </c>
      <c r="E97" s="4">
        <v>3.5</v>
      </c>
      <c r="F97" s="4" t="s">
        <v>33</v>
      </c>
      <c r="G97" s="4">
        <v>3.4</v>
      </c>
      <c r="H97" s="4">
        <v>3.5</v>
      </c>
      <c r="I97" s="4">
        <v>3.1</v>
      </c>
      <c r="J97" s="4">
        <v>3</v>
      </c>
      <c r="K97" s="4">
        <v>4</v>
      </c>
      <c r="L97" s="4">
        <v>3.6</v>
      </c>
      <c r="M97" s="4">
        <v>4</v>
      </c>
      <c r="N97" s="4">
        <v>17</v>
      </c>
      <c r="O97" s="4">
        <v>7</v>
      </c>
      <c r="P97" s="4">
        <v>3.5</v>
      </c>
      <c r="Q97" s="4">
        <v>0</v>
      </c>
    </row>
    <row r="98" spans="1:17" x14ac:dyDescent="0.25">
      <c r="A98" s="4" t="s">
        <v>116</v>
      </c>
      <c r="B98" s="4" t="s">
        <v>119</v>
      </c>
      <c r="C98" s="4">
        <v>5</v>
      </c>
      <c r="D98" s="4">
        <v>4.5999999999999996</v>
      </c>
      <c r="E98" s="4">
        <v>4.8</v>
      </c>
      <c r="F98" s="4" t="s">
        <v>33</v>
      </c>
      <c r="G98" s="4">
        <v>4.5999999999999996</v>
      </c>
      <c r="H98" s="4">
        <v>3.5</v>
      </c>
      <c r="I98" s="4">
        <v>5</v>
      </c>
      <c r="J98" s="4">
        <v>4.8</v>
      </c>
      <c r="K98" s="4">
        <v>5</v>
      </c>
      <c r="L98" s="4">
        <v>4</v>
      </c>
      <c r="M98" s="4">
        <v>5</v>
      </c>
      <c r="N98" s="4">
        <v>1</v>
      </c>
      <c r="O98" s="4">
        <v>2</v>
      </c>
      <c r="P98" s="4">
        <v>4.5999999999999996</v>
      </c>
      <c r="Q98" s="4">
        <v>0</v>
      </c>
    </row>
    <row r="99" spans="1:17" x14ac:dyDescent="0.25">
      <c r="A99" s="4" t="s">
        <v>116</v>
      </c>
      <c r="B99" s="4" t="s">
        <v>120</v>
      </c>
      <c r="C99" s="4">
        <v>3</v>
      </c>
      <c r="D99" s="4">
        <v>3.6</v>
      </c>
      <c r="E99" s="4">
        <v>3</v>
      </c>
      <c r="F99" s="4" t="s">
        <v>33</v>
      </c>
      <c r="G99" s="4">
        <v>3.4</v>
      </c>
      <c r="H99" s="4">
        <v>3.5</v>
      </c>
      <c r="I99" s="4">
        <v>4</v>
      </c>
      <c r="J99" s="4">
        <v>4.8</v>
      </c>
      <c r="K99" s="4">
        <v>4.4000000000000004</v>
      </c>
      <c r="L99" s="4">
        <v>3.7</v>
      </c>
      <c r="M99" s="4">
        <v>3.8</v>
      </c>
      <c r="N99" s="4">
        <v>11</v>
      </c>
      <c r="O99" s="4">
        <v>0</v>
      </c>
      <c r="P99" s="4">
        <v>3.7</v>
      </c>
      <c r="Q99" s="4">
        <v>0</v>
      </c>
    </row>
    <row r="100" spans="1:17" x14ac:dyDescent="0.25">
      <c r="A100" s="4" t="s">
        <v>116</v>
      </c>
      <c r="B100" s="4" t="s">
        <v>121</v>
      </c>
      <c r="C100" s="4">
        <v>2.5</v>
      </c>
      <c r="D100" s="4">
        <v>3.1</v>
      </c>
      <c r="E100" s="4">
        <v>2.8</v>
      </c>
      <c r="F100" s="4" t="s">
        <v>33</v>
      </c>
      <c r="G100" s="4">
        <v>3</v>
      </c>
      <c r="H100" s="4">
        <v>3.5</v>
      </c>
      <c r="I100" s="4">
        <v>3.2</v>
      </c>
      <c r="J100" s="4">
        <v>3.4</v>
      </c>
      <c r="K100" s="4">
        <v>4</v>
      </c>
      <c r="L100" s="4">
        <v>3.8</v>
      </c>
      <c r="M100" s="4">
        <v>3.3</v>
      </c>
      <c r="N100" s="4">
        <v>21</v>
      </c>
      <c r="O100" s="4">
        <v>0</v>
      </c>
      <c r="P100" s="4">
        <v>3.3</v>
      </c>
      <c r="Q100" s="4">
        <v>2</v>
      </c>
    </row>
    <row r="101" spans="1:17" x14ac:dyDescent="0.25">
      <c r="A101" s="4" t="s">
        <v>116</v>
      </c>
      <c r="B101" s="4" t="s">
        <v>122</v>
      </c>
      <c r="C101" s="4">
        <v>3.2</v>
      </c>
      <c r="D101" s="4">
        <v>3.2</v>
      </c>
      <c r="E101" s="4">
        <v>2.6</v>
      </c>
      <c r="F101" s="4" t="s">
        <v>33</v>
      </c>
      <c r="G101" s="4">
        <v>3.5</v>
      </c>
      <c r="H101" s="4">
        <v>3.5</v>
      </c>
      <c r="I101" s="4">
        <v>3</v>
      </c>
      <c r="J101" s="4">
        <v>4.3</v>
      </c>
      <c r="K101" s="4">
        <v>4</v>
      </c>
      <c r="L101" s="4">
        <v>3.7</v>
      </c>
      <c r="M101" s="4">
        <v>2.5</v>
      </c>
      <c r="N101" s="4">
        <v>19</v>
      </c>
      <c r="O101" s="4">
        <v>4</v>
      </c>
      <c r="P101" s="4">
        <v>3.4</v>
      </c>
      <c r="Q101" s="4">
        <v>2</v>
      </c>
    </row>
    <row r="102" spans="1:17" x14ac:dyDescent="0.25">
      <c r="A102" s="4" t="s">
        <v>116</v>
      </c>
      <c r="B102" s="4" t="s">
        <v>123</v>
      </c>
      <c r="C102" s="4">
        <v>3</v>
      </c>
      <c r="D102" s="4">
        <v>3.6</v>
      </c>
      <c r="E102" s="4">
        <v>3.3</v>
      </c>
      <c r="F102" s="4" t="s">
        <v>33</v>
      </c>
      <c r="G102" s="4">
        <v>3.8</v>
      </c>
      <c r="H102" s="4">
        <v>3.5</v>
      </c>
      <c r="I102" s="4">
        <v>3.8</v>
      </c>
      <c r="J102" s="4">
        <v>4.3</v>
      </c>
      <c r="K102" s="4">
        <v>4.8</v>
      </c>
      <c r="L102" s="4">
        <v>3.4</v>
      </c>
      <c r="M102" s="4">
        <v>4</v>
      </c>
      <c r="N102" s="4">
        <v>9</v>
      </c>
      <c r="O102" s="4">
        <v>3</v>
      </c>
      <c r="P102" s="4">
        <v>3.8</v>
      </c>
      <c r="Q102" s="4">
        <v>0</v>
      </c>
    </row>
    <row r="103" spans="1:17" x14ac:dyDescent="0.25">
      <c r="A103" s="4" t="s">
        <v>116</v>
      </c>
      <c r="B103" s="4" t="s">
        <v>124</v>
      </c>
      <c r="C103" s="4">
        <v>2.5</v>
      </c>
      <c r="D103" s="4">
        <v>2.4</v>
      </c>
      <c r="E103" s="4">
        <v>1.6</v>
      </c>
      <c r="F103" s="4" t="s">
        <v>33</v>
      </c>
      <c r="G103" s="4">
        <v>2.5</v>
      </c>
      <c r="H103" s="4">
        <v>3.5</v>
      </c>
      <c r="I103" s="4">
        <v>3.9</v>
      </c>
      <c r="J103" s="4">
        <v>2.8</v>
      </c>
      <c r="K103" s="4">
        <v>3</v>
      </c>
      <c r="L103" s="4">
        <v>3.5</v>
      </c>
      <c r="M103" s="4">
        <v>3</v>
      </c>
      <c r="N103" s="4">
        <v>22</v>
      </c>
      <c r="O103" s="4">
        <v>7</v>
      </c>
      <c r="P103" s="4">
        <v>2.9</v>
      </c>
      <c r="Q103" s="4">
        <v>5</v>
      </c>
    </row>
    <row r="104" spans="1:17" x14ac:dyDescent="0.25">
      <c r="A104" s="4" t="s">
        <v>116</v>
      </c>
      <c r="B104" s="4" t="s">
        <v>125</v>
      </c>
      <c r="C104" s="4">
        <v>3.2</v>
      </c>
      <c r="D104" s="4">
        <v>3.3</v>
      </c>
      <c r="E104" s="4">
        <v>3.2</v>
      </c>
      <c r="F104" s="4" t="s">
        <v>33</v>
      </c>
      <c r="G104" s="4">
        <v>3.1</v>
      </c>
      <c r="H104" s="4">
        <v>3.5</v>
      </c>
      <c r="I104" s="4">
        <v>4.2</v>
      </c>
      <c r="J104" s="4">
        <v>3</v>
      </c>
      <c r="K104" s="4">
        <v>3.4</v>
      </c>
      <c r="L104" s="4">
        <v>3.3</v>
      </c>
      <c r="M104" s="4">
        <v>4</v>
      </c>
      <c r="N104" s="4">
        <v>18</v>
      </c>
      <c r="O104" s="4">
        <v>4</v>
      </c>
      <c r="P104" s="4">
        <v>3.4</v>
      </c>
      <c r="Q104" s="4">
        <v>0</v>
      </c>
    </row>
    <row r="105" spans="1:17" x14ac:dyDescent="0.25">
      <c r="A105" s="4" t="s">
        <v>116</v>
      </c>
      <c r="B105" s="4" t="s">
        <v>126</v>
      </c>
      <c r="C105" s="4">
        <v>3.2</v>
      </c>
      <c r="D105" s="4">
        <v>3.8</v>
      </c>
      <c r="E105" s="4">
        <v>2.8</v>
      </c>
      <c r="F105" s="4" t="s">
        <v>33</v>
      </c>
      <c r="G105" s="4">
        <v>3.5</v>
      </c>
      <c r="H105" s="4">
        <v>3.5</v>
      </c>
      <c r="I105" s="4">
        <v>4.2</v>
      </c>
      <c r="J105" s="4">
        <v>4.4000000000000004</v>
      </c>
      <c r="K105" s="4">
        <v>4.8</v>
      </c>
      <c r="L105" s="4">
        <v>3.6</v>
      </c>
      <c r="M105" s="4">
        <v>3.5</v>
      </c>
      <c r="N105" s="4">
        <v>10</v>
      </c>
      <c r="O105" s="4">
        <v>1</v>
      </c>
      <c r="P105" s="4">
        <v>3.7</v>
      </c>
      <c r="Q105" s="4">
        <v>1</v>
      </c>
    </row>
    <row r="106" spans="1:17" x14ac:dyDescent="0.25">
      <c r="A106" s="4" t="s">
        <v>116</v>
      </c>
      <c r="B106" s="4" t="s">
        <v>127</v>
      </c>
      <c r="C106" s="4">
        <v>4.5999999999999996</v>
      </c>
      <c r="D106" s="4">
        <v>4.2</v>
      </c>
      <c r="E106" s="4">
        <v>4.0999999999999996</v>
      </c>
      <c r="F106" s="4" t="s">
        <v>33</v>
      </c>
      <c r="G106" s="4">
        <v>3.9</v>
      </c>
      <c r="H106" s="4">
        <v>3.5</v>
      </c>
      <c r="I106" s="4">
        <v>3.2</v>
      </c>
      <c r="J106" s="4">
        <v>4.4000000000000004</v>
      </c>
      <c r="K106" s="4">
        <v>4</v>
      </c>
      <c r="L106" s="4">
        <v>4</v>
      </c>
      <c r="M106" s="4">
        <v>4.5</v>
      </c>
      <c r="N106" s="4">
        <v>4</v>
      </c>
      <c r="O106" s="4">
        <v>9</v>
      </c>
      <c r="P106" s="4">
        <v>4</v>
      </c>
      <c r="Q106" s="4">
        <v>0</v>
      </c>
    </row>
    <row r="107" spans="1:17" x14ac:dyDescent="0.25">
      <c r="A107" s="4" t="s">
        <v>116</v>
      </c>
      <c r="B107" s="4" t="s">
        <v>128</v>
      </c>
      <c r="C107" s="4">
        <v>3.2</v>
      </c>
      <c r="D107" s="4">
        <v>3.9</v>
      </c>
      <c r="E107" s="4">
        <v>3.3</v>
      </c>
      <c r="F107" s="4" t="s">
        <v>33</v>
      </c>
      <c r="G107" s="4">
        <v>3.2</v>
      </c>
      <c r="H107" s="4">
        <v>3.5</v>
      </c>
      <c r="I107" s="4">
        <v>3.7</v>
      </c>
      <c r="J107" s="4">
        <v>4.3</v>
      </c>
      <c r="K107" s="4">
        <v>4</v>
      </c>
      <c r="L107" s="4">
        <v>3.8</v>
      </c>
      <c r="M107" s="4">
        <v>3.5</v>
      </c>
      <c r="N107" s="4">
        <v>12</v>
      </c>
      <c r="O107" s="4">
        <v>7</v>
      </c>
      <c r="P107" s="4">
        <v>3.6</v>
      </c>
      <c r="Q107" s="4">
        <v>0</v>
      </c>
    </row>
    <row r="108" spans="1:17" x14ac:dyDescent="0.25">
      <c r="A108" s="4" t="s">
        <v>116</v>
      </c>
      <c r="B108" s="4" t="s">
        <v>129</v>
      </c>
      <c r="C108" s="4">
        <v>3</v>
      </c>
      <c r="D108" s="4">
        <v>3</v>
      </c>
      <c r="E108" s="4">
        <v>3.5</v>
      </c>
      <c r="F108" s="4" t="s">
        <v>33</v>
      </c>
      <c r="G108" s="4">
        <v>3.5</v>
      </c>
      <c r="H108" s="4">
        <v>3.5</v>
      </c>
      <c r="I108" s="4">
        <v>3.3</v>
      </c>
      <c r="J108" s="4">
        <v>3</v>
      </c>
      <c r="K108" s="4">
        <v>4.8</v>
      </c>
      <c r="L108" s="4">
        <v>3.5</v>
      </c>
      <c r="M108" s="4">
        <v>4.5</v>
      </c>
      <c r="N108" s="4">
        <v>14</v>
      </c>
      <c r="O108" s="4">
        <v>5</v>
      </c>
      <c r="P108" s="4">
        <v>3.6</v>
      </c>
      <c r="Q108" s="4">
        <v>0</v>
      </c>
    </row>
    <row r="109" spans="1:17" x14ac:dyDescent="0.25">
      <c r="A109" s="4" t="s">
        <v>116</v>
      </c>
      <c r="B109" s="4" t="s">
        <v>130</v>
      </c>
      <c r="C109" s="4">
        <v>4.3</v>
      </c>
      <c r="D109" s="4">
        <v>4</v>
      </c>
      <c r="E109" s="4">
        <v>3.3</v>
      </c>
      <c r="F109" s="4" t="s">
        <v>33</v>
      </c>
      <c r="G109" s="4">
        <v>4</v>
      </c>
      <c r="H109" s="4">
        <v>3.5</v>
      </c>
      <c r="I109" s="4">
        <v>4.2</v>
      </c>
      <c r="J109" s="4">
        <v>4.7</v>
      </c>
      <c r="K109" s="4">
        <v>5</v>
      </c>
      <c r="L109" s="4">
        <v>3</v>
      </c>
      <c r="M109" s="4">
        <v>4.5</v>
      </c>
      <c r="N109" s="4">
        <v>3</v>
      </c>
      <c r="O109" s="4">
        <v>20</v>
      </c>
      <c r="P109" s="4">
        <v>4.0999999999999996</v>
      </c>
      <c r="Q109" s="4">
        <v>0</v>
      </c>
    </row>
    <row r="110" spans="1:17" x14ac:dyDescent="0.25">
      <c r="A110" s="4" t="s">
        <v>116</v>
      </c>
      <c r="B110" s="4" t="s">
        <v>131</v>
      </c>
      <c r="C110" s="4">
        <v>5</v>
      </c>
      <c r="D110" s="4">
        <v>4.3</v>
      </c>
      <c r="E110" s="4">
        <v>4.7</v>
      </c>
      <c r="F110" s="4" t="s">
        <v>33</v>
      </c>
      <c r="G110" s="4">
        <v>4.0999999999999996</v>
      </c>
      <c r="H110" s="4">
        <v>3.5</v>
      </c>
      <c r="I110" s="4">
        <v>5</v>
      </c>
      <c r="J110" s="4">
        <v>4.7</v>
      </c>
      <c r="K110" s="4">
        <v>5</v>
      </c>
      <c r="L110" s="4">
        <v>4</v>
      </c>
      <c r="M110" s="4">
        <v>4.8</v>
      </c>
      <c r="N110" s="4">
        <v>2</v>
      </c>
      <c r="O110" s="4">
        <v>2</v>
      </c>
      <c r="P110" s="4">
        <v>4.5</v>
      </c>
      <c r="Q110" s="4">
        <v>0</v>
      </c>
    </row>
    <row r="111" spans="1:17" x14ac:dyDescent="0.25">
      <c r="A111" s="4" t="s">
        <v>116</v>
      </c>
      <c r="B111" s="4" t="s">
        <v>132</v>
      </c>
      <c r="C111" s="4">
        <v>3</v>
      </c>
      <c r="D111" s="4">
        <v>3.9</v>
      </c>
      <c r="E111" s="4">
        <v>2.6</v>
      </c>
      <c r="F111" s="4" t="s">
        <v>33</v>
      </c>
      <c r="G111" s="4">
        <v>3</v>
      </c>
      <c r="H111" s="4">
        <v>3.5</v>
      </c>
      <c r="I111" s="4">
        <v>4.4000000000000004</v>
      </c>
      <c r="J111" s="4">
        <v>3</v>
      </c>
      <c r="K111" s="4">
        <v>4.8</v>
      </c>
      <c r="L111" s="4">
        <v>3</v>
      </c>
      <c r="M111" s="4">
        <v>4</v>
      </c>
      <c r="N111" s="4">
        <v>16</v>
      </c>
      <c r="O111" s="4">
        <v>2</v>
      </c>
      <c r="P111" s="4">
        <v>3.5</v>
      </c>
      <c r="Q111" s="4">
        <v>1</v>
      </c>
    </row>
    <row r="112" spans="1:17" x14ac:dyDescent="0.25">
      <c r="A112" s="4" t="s">
        <v>116</v>
      </c>
      <c r="B112" s="4" t="s">
        <v>133</v>
      </c>
      <c r="C112" s="4">
        <v>3</v>
      </c>
      <c r="D112" s="4">
        <v>3.9</v>
      </c>
      <c r="E112" s="4">
        <v>2.6</v>
      </c>
      <c r="F112" s="4" t="s">
        <v>33</v>
      </c>
      <c r="G112" s="4">
        <v>3.2</v>
      </c>
      <c r="H112" s="4">
        <v>3.5</v>
      </c>
      <c r="I112" s="4">
        <v>3.6</v>
      </c>
      <c r="J112" s="4">
        <v>3</v>
      </c>
      <c r="K112" s="4">
        <v>4.7</v>
      </c>
      <c r="L112" s="4">
        <v>3.7</v>
      </c>
      <c r="M112" s="4">
        <v>4</v>
      </c>
      <c r="N112" s="4">
        <v>15</v>
      </c>
      <c r="O112" s="4">
        <v>3</v>
      </c>
      <c r="P112" s="4">
        <v>3.5</v>
      </c>
      <c r="Q112" s="4">
        <v>1</v>
      </c>
    </row>
    <row r="113" spans="1:17" x14ac:dyDescent="0.25">
      <c r="A113" s="4" t="s">
        <v>116</v>
      </c>
      <c r="B113" s="4" t="s">
        <v>134</v>
      </c>
      <c r="C113" s="4">
        <v>4</v>
      </c>
      <c r="D113" s="4">
        <v>3.9</v>
      </c>
      <c r="E113" s="4">
        <v>3.6</v>
      </c>
      <c r="F113" s="4" t="s">
        <v>33</v>
      </c>
      <c r="G113" s="4">
        <v>3.9</v>
      </c>
      <c r="H113" s="4">
        <v>3.5</v>
      </c>
      <c r="I113" s="4">
        <v>4.4000000000000004</v>
      </c>
      <c r="J113" s="4">
        <v>4.7</v>
      </c>
      <c r="K113" s="4">
        <v>3.5</v>
      </c>
      <c r="L113" s="4">
        <v>4</v>
      </c>
      <c r="M113" s="4">
        <v>4</v>
      </c>
      <c r="N113" s="4">
        <v>5</v>
      </c>
      <c r="O113" s="4">
        <v>5</v>
      </c>
      <c r="P113" s="4">
        <v>4</v>
      </c>
      <c r="Q113" s="4">
        <v>0</v>
      </c>
    </row>
    <row r="114" spans="1:17" x14ac:dyDescent="0.25">
      <c r="A114" s="4" t="s">
        <v>116</v>
      </c>
      <c r="B114" s="4" t="s">
        <v>135</v>
      </c>
      <c r="C114" s="4">
        <v>3.5</v>
      </c>
      <c r="D114" s="4">
        <v>3.7</v>
      </c>
      <c r="E114" s="4">
        <v>3.5</v>
      </c>
      <c r="F114" s="4" t="s">
        <v>33</v>
      </c>
      <c r="G114" s="4">
        <v>3.4</v>
      </c>
      <c r="H114" s="4">
        <v>3.5</v>
      </c>
      <c r="I114" s="4">
        <v>3.2</v>
      </c>
      <c r="J114" s="4">
        <v>3</v>
      </c>
      <c r="K114" s="4">
        <v>4.8</v>
      </c>
      <c r="L114" s="4">
        <v>3.7</v>
      </c>
      <c r="M114" s="4">
        <v>4</v>
      </c>
      <c r="N114" s="4">
        <v>13</v>
      </c>
      <c r="O114" s="4">
        <v>3</v>
      </c>
      <c r="P114" s="4">
        <v>3.6</v>
      </c>
      <c r="Q114" s="4">
        <v>0</v>
      </c>
    </row>
    <row r="115" spans="1:17" x14ac:dyDescent="0.25">
      <c r="A115" s="4" t="s">
        <v>116</v>
      </c>
      <c r="B115" s="4" t="s">
        <v>136</v>
      </c>
      <c r="C115" s="4">
        <v>3.7</v>
      </c>
      <c r="D115" s="4">
        <v>3.5</v>
      </c>
      <c r="E115" s="4">
        <v>3.1</v>
      </c>
      <c r="F115" s="4" t="s">
        <v>33</v>
      </c>
      <c r="G115" s="4">
        <v>3.4</v>
      </c>
      <c r="H115" s="4">
        <v>3.5</v>
      </c>
      <c r="I115" s="4">
        <v>4.4000000000000004</v>
      </c>
      <c r="J115" s="4">
        <v>4</v>
      </c>
      <c r="K115" s="4">
        <v>4.7</v>
      </c>
      <c r="L115" s="4">
        <v>4</v>
      </c>
      <c r="M115" s="4">
        <v>4</v>
      </c>
      <c r="N115" s="4">
        <v>7</v>
      </c>
      <c r="O115" s="4">
        <v>6</v>
      </c>
      <c r="P115" s="4">
        <v>3.8</v>
      </c>
      <c r="Q115" s="4">
        <v>0</v>
      </c>
    </row>
    <row r="116" spans="1:17" x14ac:dyDescent="0.25">
      <c r="A116" s="4" t="s">
        <v>116</v>
      </c>
      <c r="B116" s="4" t="s">
        <v>137</v>
      </c>
      <c r="C116" s="4">
        <v>3.5</v>
      </c>
      <c r="D116" s="4" t="s">
        <v>33</v>
      </c>
      <c r="E116" s="4">
        <v>3</v>
      </c>
      <c r="F116" s="4" t="s">
        <v>33</v>
      </c>
      <c r="G116" s="4">
        <v>3</v>
      </c>
      <c r="H116" s="4">
        <v>3.5</v>
      </c>
      <c r="I116" s="4">
        <v>4</v>
      </c>
      <c r="J116" s="4">
        <v>3</v>
      </c>
      <c r="K116" s="4">
        <v>3.4</v>
      </c>
      <c r="L116" s="4">
        <v>3.2</v>
      </c>
      <c r="M116" s="4">
        <v>3</v>
      </c>
      <c r="N116" s="4">
        <v>20</v>
      </c>
      <c r="O116" s="4">
        <v>16</v>
      </c>
      <c r="P116" s="4">
        <v>3.3</v>
      </c>
      <c r="Q116" s="4">
        <v>0</v>
      </c>
    </row>
    <row r="117" spans="1:17" x14ac:dyDescent="0.25">
      <c r="A117" s="4" t="s">
        <v>116</v>
      </c>
      <c r="B117" s="4" t="s">
        <v>138</v>
      </c>
      <c r="C117" s="4">
        <v>3</v>
      </c>
      <c r="D117" s="4">
        <v>4</v>
      </c>
      <c r="E117" s="4">
        <v>3.2</v>
      </c>
      <c r="F117" s="4" t="s">
        <v>33</v>
      </c>
      <c r="G117" s="4">
        <v>3.6</v>
      </c>
      <c r="H117" s="4">
        <v>3.5</v>
      </c>
      <c r="I117" s="4">
        <v>4</v>
      </c>
      <c r="J117" s="4">
        <v>4.7</v>
      </c>
      <c r="K117" s="4">
        <v>4.7</v>
      </c>
      <c r="L117" s="4">
        <v>4</v>
      </c>
      <c r="M117" s="4">
        <v>4</v>
      </c>
      <c r="N117" s="4">
        <v>6</v>
      </c>
      <c r="O117" s="4">
        <v>0</v>
      </c>
      <c r="P117" s="4">
        <v>3.9</v>
      </c>
      <c r="Q117" s="4">
        <v>0</v>
      </c>
    </row>
    <row r="118" spans="1:17" x14ac:dyDescent="0.25">
      <c r="A118" s="4" t="s">
        <v>139</v>
      </c>
      <c r="B118" s="4" t="s">
        <v>140</v>
      </c>
      <c r="C118" s="4">
        <v>4.5999999999999996</v>
      </c>
      <c r="D118" s="4">
        <v>4.5</v>
      </c>
      <c r="E118" s="4">
        <v>4.5999999999999996</v>
      </c>
      <c r="F118" s="4">
        <v>4.5</v>
      </c>
      <c r="G118" s="4">
        <v>3.4</v>
      </c>
      <c r="H118" s="4">
        <v>5</v>
      </c>
      <c r="I118" s="4">
        <v>5</v>
      </c>
      <c r="J118" s="4">
        <v>4.5999999999999996</v>
      </c>
      <c r="K118" s="4">
        <v>4.5999999999999996</v>
      </c>
      <c r="L118" s="4">
        <v>4</v>
      </c>
      <c r="M118" s="4">
        <v>4</v>
      </c>
      <c r="N118" s="4">
        <v>1</v>
      </c>
      <c r="O118" s="4">
        <v>1</v>
      </c>
      <c r="P118" s="4">
        <v>4.4000000000000004</v>
      </c>
      <c r="Q118" s="4">
        <v>0</v>
      </c>
    </row>
    <row r="119" spans="1:17" x14ac:dyDescent="0.25">
      <c r="A119" s="4" t="s">
        <v>139</v>
      </c>
      <c r="B119" s="4" t="s">
        <v>141</v>
      </c>
      <c r="C119" s="4">
        <v>3.2</v>
      </c>
      <c r="D119" s="4">
        <v>3.8</v>
      </c>
      <c r="E119" s="4">
        <v>2.6</v>
      </c>
      <c r="F119" s="4">
        <v>3.8</v>
      </c>
      <c r="G119" s="4">
        <v>2.1</v>
      </c>
      <c r="H119" s="4">
        <v>2.5</v>
      </c>
      <c r="I119" s="4">
        <v>2.7</v>
      </c>
      <c r="J119" s="4">
        <v>3</v>
      </c>
      <c r="K119" s="4">
        <v>4.5999999999999996</v>
      </c>
      <c r="L119" s="4">
        <v>3</v>
      </c>
      <c r="M119" s="4">
        <v>3</v>
      </c>
      <c r="N119" s="4">
        <v>17</v>
      </c>
      <c r="O119" s="4">
        <v>16</v>
      </c>
      <c r="P119" s="4">
        <v>3.1</v>
      </c>
      <c r="Q119" s="4">
        <v>4</v>
      </c>
    </row>
    <row r="120" spans="1:17" x14ac:dyDescent="0.25">
      <c r="A120" s="4" t="s">
        <v>139</v>
      </c>
      <c r="B120" s="4" t="s">
        <v>142</v>
      </c>
      <c r="C120" s="4">
        <v>3.2</v>
      </c>
      <c r="D120" s="4">
        <v>3.5</v>
      </c>
      <c r="E120" s="4">
        <v>2.5</v>
      </c>
      <c r="F120" s="4">
        <v>3.5</v>
      </c>
      <c r="G120" s="4">
        <v>2.2999999999999998</v>
      </c>
      <c r="H120" s="4">
        <v>4</v>
      </c>
      <c r="I120" s="4">
        <v>4.0999999999999996</v>
      </c>
      <c r="J120" s="4">
        <v>3</v>
      </c>
      <c r="K120" s="4">
        <v>4.5999999999999996</v>
      </c>
      <c r="L120" s="4">
        <v>3</v>
      </c>
      <c r="M120" s="4">
        <v>3</v>
      </c>
      <c r="N120" s="4">
        <v>14</v>
      </c>
      <c r="O120" s="4">
        <v>3</v>
      </c>
      <c r="P120" s="4">
        <v>3.3</v>
      </c>
      <c r="Q120" s="4">
        <v>2</v>
      </c>
    </row>
    <row r="121" spans="1:17" x14ac:dyDescent="0.25">
      <c r="A121" s="4" t="s">
        <v>139</v>
      </c>
      <c r="B121" s="4" t="s">
        <v>143</v>
      </c>
      <c r="C121" s="4">
        <v>3.9</v>
      </c>
      <c r="D121" s="4">
        <v>3.7</v>
      </c>
      <c r="E121" s="4">
        <v>3.3</v>
      </c>
      <c r="F121" s="4">
        <v>3.7</v>
      </c>
      <c r="G121" s="4">
        <v>3</v>
      </c>
      <c r="H121" s="4">
        <v>5</v>
      </c>
      <c r="I121" s="4">
        <v>4.5</v>
      </c>
      <c r="J121" s="4">
        <v>4.5</v>
      </c>
      <c r="K121" s="4">
        <v>4.5999999999999996</v>
      </c>
      <c r="L121" s="4">
        <v>3.5</v>
      </c>
      <c r="M121" s="4">
        <v>3.2</v>
      </c>
      <c r="N121" s="4">
        <v>3</v>
      </c>
      <c r="O121" s="4">
        <v>0</v>
      </c>
      <c r="P121" s="4">
        <v>3.9</v>
      </c>
      <c r="Q121" s="4">
        <v>0</v>
      </c>
    </row>
    <row r="122" spans="1:17" x14ac:dyDescent="0.25">
      <c r="A122" s="4" t="s">
        <v>139</v>
      </c>
      <c r="B122" s="4" t="s">
        <v>144</v>
      </c>
      <c r="C122" s="4">
        <v>4</v>
      </c>
      <c r="D122" s="4">
        <v>4</v>
      </c>
      <c r="E122" s="4">
        <v>3.1</v>
      </c>
      <c r="F122" s="4">
        <v>4</v>
      </c>
      <c r="G122" s="4">
        <v>3.2</v>
      </c>
      <c r="H122" s="4">
        <v>4.2</v>
      </c>
      <c r="I122" s="4">
        <v>4.5</v>
      </c>
      <c r="J122" s="4">
        <v>3</v>
      </c>
      <c r="K122" s="4">
        <v>4.5999999999999996</v>
      </c>
      <c r="L122" s="4">
        <v>4</v>
      </c>
      <c r="M122" s="4">
        <v>3.6</v>
      </c>
      <c r="N122" s="4">
        <v>6</v>
      </c>
      <c r="O122" s="4">
        <v>1</v>
      </c>
      <c r="P122" s="4">
        <v>3.8</v>
      </c>
      <c r="Q122" s="4">
        <v>0</v>
      </c>
    </row>
    <row r="123" spans="1:17" x14ac:dyDescent="0.25">
      <c r="A123" s="4" t="s">
        <v>139</v>
      </c>
      <c r="B123" s="4" t="s">
        <v>145</v>
      </c>
      <c r="C123" s="4">
        <v>3.4</v>
      </c>
      <c r="D123" s="4">
        <v>3.2</v>
      </c>
      <c r="E123" s="4">
        <v>2.5</v>
      </c>
      <c r="F123" s="4">
        <v>3.2</v>
      </c>
      <c r="G123" s="4">
        <v>2.6</v>
      </c>
      <c r="H123" s="4">
        <v>4</v>
      </c>
      <c r="I123" s="4">
        <v>2.5</v>
      </c>
      <c r="J123" s="4">
        <v>3</v>
      </c>
      <c r="K123" s="4">
        <v>4.5999999999999996</v>
      </c>
      <c r="L123" s="4">
        <v>3</v>
      </c>
      <c r="M123" s="4">
        <v>2</v>
      </c>
      <c r="N123" s="4">
        <v>18</v>
      </c>
      <c r="O123" s="4">
        <v>4</v>
      </c>
      <c r="P123" s="4">
        <v>3.1</v>
      </c>
      <c r="Q123" s="4">
        <v>4</v>
      </c>
    </row>
    <row r="124" spans="1:17" x14ac:dyDescent="0.25">
      <c r="A124" s="4" t="s">
        <v>139</v>
      </c>
      <c r="B124" s="4" t="s">
        <v>146</v>
      </c>
      <c r="C124" s="4">
        <v>3.7</v>
      </c>
      <c r="D124" s="4">
        <v>3.8</v>
      </c>
      <c r="E124" s="4">
        <v>3.4</v>
      </c>
      <c r="F124" s="4">
        <v>3.8</v>
      </c>
      <c r="G124" s="4">
        <v>3</v>
      </c>
      <c r="H124" s="4">
        <v>5</v>
      </c>
      <c r="I124" s="4">
        <v>4.5999999999999996</v>
      </c>
      <c r="J124" s="4">
        <v>3</v>
      </c>
      <c r="K124" s="4">
        <v>4.5999999999999996</v>
      </c>
      <c r="L124" s="4">
        <v>4.5</v>
      </c>
      <c r="M124" s="4">
        <v>3.1</v>
      </c>
      <c r="N124" s="4">
        <v>5</v>
      </c>
      <c r="O124" s="4">
        <v>2</v>
      </c>
      <c r="P124" s="4">
        <v>3.9</v>
      </c>
      <c r="Q124" s="4">
        <v>0</v>
      </c>
    </row>
    <row r="125" spans="1:17" x14ac:dyDescent="0.25">
      <c r="A125" s="4" t="s">
        <v>139</v>
      </c>
      <c r="B125" s="4" t="s">
        <v>147</v>
      </c>
      <c r="C125" s="4">
        <v>4.2</v>
      </c>
      <c r="D125" s="4">
        <v>3.8</v>
      </c>
      <c r="E125" s="4">
        <v>3.3</v>
      </c>
      <c r="F125" s="4">
        <v>3.8</v>
      </c>
      <c r="G125" s="4">
        <v>3.2</v>
      </c>
      <c r="H125" s="4">
        <v>4.7</v>
      </c>
      <c r="I125" s="4">
        <v>4.5</v>
      </c>
      <c r="J125" s="4">
        <v>4.5</v>
      </c>
      <c r="K125" s="4">
        <v>4.5</v>
      </c>
      <c r="L125" s="4">
        <v>3</v>
      </c>
      <c r="M125" s="4">
        <v>3.3</v>
      </c>
      <c r="N125" s="4">
        <v>4</v>
      </c>
      <c r="O125" s="4">
        <v>2</v>
      </c>
      <c r="P125" s="4">
        <v>3.9</v>
      </c>
      <c r="Q125" s="4">
        <v>0</v>
      </c>
    </row>
    <row r="126" spans="1:17" x14ac:dyDescent="0.25">
      <c r="A126" s="4" t="s">
        <v>139</v>
      </c>
      <c r="B126" s="4" t="s">
        <v>148</v>
      </c>
      <c r="C126" s="4">
        <v>3.3</v>
      </c>
      <c r="D126" s="4">
        <v>3</v>
      </c>
      <c r="E126" s="4">
        <v>2.5</v>
      </c>
      <c r="F126" s="4">
        <v>3.3</v>
      </c>
      <c r="G126" s="4">
        <v>3</v>
      </c>
      <c r="H126" s="4">
        <v>2.9</v>
      </c>
      <c r="I126" s="4">
        <v>2.6</v>
      </c>
      <c r="J126" s="4">
        <v>3</v>
      </c>
      <c r="K126" s="4">
        <v>4.5999999999999996</v>
      </c>
      <c r="L126" s="4">
        <v>2.9</v>
      </c>
      <c r="M126" s="4">
        <v>2</v>
      </c>
      <c r="N126" s="4">
        <v>19</v>
      </c>
      <c r="O126" s="4">
        <v>13</v>
      </c>
      <c r="P126" s="4">
        <v>3</v>
      </c>
      <c r="Q126" s="4">
        <v>5</v>
      </c>
    </row>
    <row r="127" spans="1:17" x14ac:dyDescent="0.25">
      <c r="A127" s="4" t="s">
        <v>139</v>
      </c>
      <c r="B127" s="4" t="s">
        <v>149</v>
      </c>
      <c r="C127" s="4">
        <v>3.9</v>
      </c>
      <c r="D127" s="4">
        <v>4</v>
      </c>
      <c r="E127" s="4">
        <v>3.3</v>
      </c>
      <c r="F127" s="4">
        <v>4</v>
      </c>
      <c r="G127" s="4">
        <v>3</v>
      </c>
      <c r="H127" s="4">
        <v>4.8</v>
      </c>
      <c r="I127" s="4">
        <v>3.2</v>
      </c>
      <c r="J127" s="4">
        <v>3</v>
      </c>
      <c r="K127" s="4">
        <v>4.5999999999999996</v>
      </c>
      <c r="L127" s="4">
        <v>2.9</v>
      </c>
      <c r="M127" s="4">
        <v>2.7</v>
      </c>
      <c r="N127" s="4">
        <v>10</v>
      </c>
      <c r="O127" s="4">
        <v>10</v>
      </c>
      <c r="P127" s="4">
        <v>3.6</v>
      </c>
      <c r="Q127" s="4">
        <v>2</v>
      </c>
    </row>
    <row r="128" spans="1:17" x14ac:dyDescent="0.25">
      <c r="A128" s="4" t="s">
        <v>139</v>
      </c>
      <c r="B128" s="4" t="s">
        <v>150</v>
      </c>
      <c r="C128" s="4">
        <v>3.7</v>
      </c>
      <c r="D128" s="4">
        <v>3.8</v>
      </c>
      <c r="E128" s="4">
        <v>2.6</v>
      </c>
      <c r="F128" s="4">
        <v>3.8</v>
      </c>
      <c r="G128" s="4">
        <v>2</v>
      </c>
      <c r="H128" s="4">
        <v>4.7</v>
      </c>
      <c r="I128" s="4">
        <v>2.8</v>
      </c>
      <c r="J128" s="4">
        <v>3.5</v>
      </c>
      <c r="K128" s="4">
        <v>4.5999999999999996</v>
      </c>
      <c r="L128" s="4">
        <v>3</v>
      </c>
      <c r="M128" s="4">
        <v>2.5</v>
      </c>
      <c r="N128" s="4">
        <v>13</v>
      </c>
      <c r="O128" s="4">
        <v>11</v>
      </c>
      <c r="P128" s="4">
        <v>3.4</v>
      </c>
      <c r="Q128" s="4">
        <v>4</v>
      </c>
    </row>
    <row r="129" spans="1:17" x14ac:dyDescent="0.25">
      <c r="A129" s="4" t="s">
        <v>139</v>
      </c>
      <c r="B129" s="4" t="s">
        <v>151</v>
      </c>
      <c r="C129" s="4">
        <v>4.0999999999999996</v>
      </c>
      <c r="D129" s="4">
        <v>4</v>
      </c>
      <c r="E129" s="4">
        <v>2.5</v>
      </c>
      <c r="F129" s="4">
        <v>4</v>
      </c>
      <c r="G129" s="4">
        <v>2</v>
      </c>
      <c r="H129" s="4">
        <v>2.9</v>
      </c>
      <c r="I129" s="4">
        <v>3.9</v>
      </c>
      <c r="J129" s="4">
        <v>3</v>
      </c>
      <c r="K129" s="4">
        <v>4</v>
      </c>
      <c r="L129" s="4">
        <v>3.5</v>
      </c>
      <c r="M129" s="4">
        <v>2.5</v>
      </c>
      <c r="N129" s="4">
        <v>15</v>
      </c>
      <c r="O129" s="4">
        <v>5</v>
      </c>
      <c r="P129" s="4">
        <v>3.3</v>
      </c>
      <c r="Q129" s="4">
        <v>4</v>
      </c>
    </row>
    <row r="130" spans="1:17" x14ac:dyDescent="0.25">
      <c r="A130" s="4" t="s">
        <v>139</v>
      </c>
      <c r="B130" s="4" t="s">
        <v>152</v>
      </c>
      <c r="C130" s="4">
        <v>3.4</v>
      </c>
      <c r="D130" s="4">
        <v>3</v>
      </c>
      <c r="E130" s="4">
        <v>3.1</v>
      </c>
      <c r="F130" s="4">
        <v>3</v>
      </c>
      <c r="G130" s="4">
        <v>2</v>
      </c>
      <c r="H130" s="4">
        <v>4</v>
      </c>
      <c r="I130" s="4">
        <v>3.7</v>
      </c>
      <c r="J130" s="4">
        <v>3</v>
      </c>
      <c r="K130" s="4">
        <v>4.5999999999999996</v>
      </c>
      <c r="L130" s="4">
        <v>3</v>
      </c>
      <c r="M130" s="4">
        <v>3.1</v>
      </c>
      <c r="N130" s="4">
        <v>16</v>
      </c>
      <c r="O130" s="4">
        <v>4</v>
      </c>
      <c r="P130" s="4">
        <v>3.3</v>
      </c>
      <c r="Q130" s="4">
        <v>1</v>
      </c>
    </row>
    <row r="131" spans="1:17" x14ac:dyDescent="0.25">
      <c r="A131" s="4" t="s">
        <v>139</v>
      </c>
      <c r="B131" s="4" t="s">
        <v>153</v>
      </c>
      <c r="C131" s="4">
        <v>4.2</v>
      </c>
      <c r="D131" s="4">
        <v>4</v>
      </c>
      <c r="E131" s="4">
        <v>3.1</v>
      </c>
      <c r="F131" s="4">
        <v>4</v>
      </c>
      <c r="G131" s="4">
        <v>3.3</v>
      </c>
      <c r="H131" s="4">
        <v>4.8</v>
      </c>
      <c r="I131" s="4">
        <v>3.1</v>
      </c>
      <c r="J131" s="4">
        <v>4.5999999999999996</v>
      </c>
      <c r="K131" s="4">
        <v>4.5999999999999996</v>
      </c>
      <c r="L131" s="4">
        <v>4</v>
      </c>
      <c r="M131" s="4">
        <v>2.5</v>
      </c>
      <c r="N131" s="4">
        <v>7</v>
      </c>
      <c r="O131" s="4">
        <v>10</v>
      </c>
      <c r="P131" s="4">
        <v>3.8</v>
      </c>
      <c r="Q131" s="4">
        <v>1</v>
      </c>
    </row>
    <row r="132" spans="1:17" x14ac:dyDescent="0.25">
      <c r="A132" s="4" t="s">
        <v>139</v>
      </c>
      <c r="B132" s="4" t="s">
        <v>154</v>
      </c>
      <c r="C132" s="4">
        <v>4.0999999999999996</v>
      </c>
      <c r="D132" s="4">
        <v>3.8</v>
      </c>
      <c r="E132" s="4">
        <v>2.8</v>
      </c>
      <c r="F132" s="4">
        <v>3.8</v>
      </c>
      <c r="G132" s="4">
        <v>3</v>
      </c>
      <c r="H132" s="4">
        <v>5</v>
      </c>
      <c r="I132" s="4">
        <v>3.3</v>
      </c>
      <c r="J132" s="4">
        <v>4.5999999999999996</v>
      </c>
      <c r="K132" s="4">
        <v>4.5999999999999996</v>
      </c>
      <c r="L132" s="4">
        <v>3</v>
      </c>
      <c r="M132" s="4">
        <v>2.2999999999999998</v>
      </c>
      <c r="N132" s="4">
        <v>9</v>
      </c>
      <c r="O132" s="4">
        <v>3</v>
      </c>
      <c r="P132" s="4">
        <v>3.7</v>
      </c>
      <c r="Q132" s="4">
        <v>2</v>
      </c>
    </row>
    <row r="133" spans="1:17" x14ac:dyDescent="0.25">
      <c r="A133" s="4" t="s">
        <v>139</v>
      </c>
      <c r="B133" s="4" t="s">
        <v>155</v>
      </c>
      <c r="C133" s="4">
        <v>4.2</v>
      </c>
      <c r="D133" s="4">
        <v>4</v>
      </c>
      <c r="E133" s="4">
        <v>3.7</v>
      </c>
      <c r="F133" s="4">
        <v>4</v>
      </c>
      <c r="G133" s="4">
        <v>3</v>
      </c>
      <c r="H133" s="4">
        <v>4</v>
      </c>
      <c r="I133" s="4">
        <v>3.2</v>
      </c>
      <c r="J133" s="4">
        <v>3</v>
      </c>
      <c r="K133" s="4">
        <v>4.5999999999999996</v>
      </c>
      <c r="L133" s="4">
        <v>4.5</v>
      </c>
      <c r="M133" s="4">
        <v>2.8</v>
      </c>
      <c r="N133" s="4">
        <v>8</v>
      </c>
      <c r="O133" s="4">
        <v>8</v>
      </c>
      <c r="P133" s="4">
        <v>3.7</v>
      </c>
      <c r="Q133" s="4">
        <v>1</v>
      </c>
    </row>
    <row r="134" spans="1:17" x14ac:dyDescent="0.25">
      <c r="A134" s="4" t="s">
        <v>139</v>
      </c>
      <c r="B134" s="4" t="s">
        <v>156</v>
      </c>
      <c r="C134" s="4">
        <v>4.2</v>
      </c>
      <c r="D134" s="4">
        <v>4</v>
      </c>
      <c r="E134" s="4">
        <v>3.8</v>
      </c>
      <c r="F134" s="4">
        <v>4</v>
      </c>
      <c r="G134" s="4">
        <v>3.1</v>
      </c>
      <c r="H134" s="4">
        <v>4.5999999999999996</v>
      </c>
      <c r="I134" s="4">
        <v>4.8</v>
      </c>
      <c r="J134" s="4">
        <v>4.5999999999999996</v>
      </c>
      <c r="K134" s="4">
        <v>4.5999999999999996</v>
      </c>
      <c r="L134" s="4">
        <v>3</v>
      </c>
      <c r="M134" s="4">
        <v>3.2</v>
      </c>
      <c r="N134" s="4">
        <v>2</v>
      </c>
      <c r="O134" s="4">
        <v>0</v>
      </c>
      <c r="P134" s="4">
        <v>4</v>
      </c>
      <c r="Q134" s="4">
        <v>0</v>
      </c>
    </row>
    <row r="135" spans="1:17" x14ac:dyDescent="0.25">
      <c r="A135" s="4" t="s">
        <v>139</v>
      </c>
      <c r="B135" s="4" t="s">
        <v>157</v>
      </c>
      <c r="C135" s="4">
        <v>3.9</v>
      </c>
      <c r="D135" s="4">
        <v>4</v>
      </c>
      <c r="E135" s="4">
        <v>2.5</v>
      </c>
      <c r="F135" s="4">
        <v>4</v>
      </c>
      <c r="G135" s="4">
        <v>3</v>
      </c>
      <c r="H135" s="4">
        <v>4</v>
      </c>
      <c r="I135" s="4">
        <v>3</v>
      </c>
      <c r="J135" s="4">
        <v>3</v>
      </c>
      <c r="K135" s="4">
        <v>4.5999999999999996</v>
      </c>
      <c r="L135" s="4">
        <v>3</v>
      </c>
      <c r="M135" s="4">
        <v>2.1</v>
      </c>
      <c r="N135" s="4">
        <v>12</v>
      </c>
      <c r="O135" s="4">
        <v>10</v>
      </c>
      <c r="P135" s="4">
        <v>3.4</v>
      </c>
      <c r="Q135" s="4">
        <v>2</v>
      </c>
    </row>
    <row r="136" spans="1:17" x14ac:dyDescent="0.25">
      <c r="A136" s="4" t="s">
        <v>139</v>
      </c>
      <c r="B136" s="4" t="s">
        <v>158</v>
      </c>
      <c r="C136" s="4">
        <v>3.7</v>
      </c>
      <c r="D136" s="4">
        <v>3.5</v>
      </c>
      <c r="E136" s="4">
        <v>2.7</v>
      </c>
      <c r="F136" s="4">
        <v>3.5</v>
      </c>
      <c r="G136" s="4">
        <v>3.3</v>
      </c>
      <c r="H136" s="4">
        <v>4.5</v>
      </c>
      <c r="I136" s="4">
        <v>3.1</v>
      </c>
      <c r="J136" s="4">
        <v>4.5999999999999996</v>
      </c>
      <c r="K136" s="4">
        <v>4.5999999999999996</v>
      </c>
      <c r="L136" s="4">
        <v>3</v>
      </c>
      <c r="M136" s="4">
        <v>2</v>
      </c>
      <c r="N136" s="4">
        <v>11</v>
      </c>
      <c r="O136" s="4">
        <v>11</v>
      </c>
      <c r="P136" s="4">
        <v>3.5</v>
      </c>
      <c r="Q136" s="4">
        <v>2</v>
      </c>
    </row>
    <row r="137" spans="1:17" x14ac:dyDescent="0.25">
      <c r="A137" s="4" t="s">
        <v>159</v>
      </c>
      <c r="B137" s="4" t="s">
        <v>160</v>
      </c>
      <c r="C137" s="4">
        <v>3.8</v>
      </c>
      <c r="D137" s="4">
        <v>3</v>
      </c>
      <c r="E137" s="4">
        <v>3</v>
      </c>
      <c r="F137" s="4">
        <v>3</v>
      </c>
      <c r="G137" s="4">
        <v>3.1</v>
      </c>
      <c r="H137" s="4" t="s">
        <v>33</v>
      </c>
      <c r="I137" s="4">
        <v>3.3</v>
      </c>
      <c r="J137" s="4">
        <v>4.5</v>
      </c>
      <c r="K137" s="4">
        <v>3.9</v>
      </c>
      <c r="L137" s="4" t="s">
        <v>33</v>
      </c>
      <c r="M137" s="4">
        <v>3.3</v>
      </c>
      <c r="N137" s="4">
        <v>12</v>
      </c>
      <c r="O137" s="4">
        <v>3</v>
      </c>
      <c r="P137" s="4">
        <v>3.4</v>
      </c>
      <c r="Q137" s="4">
        <v>0</v>
      </c>
    </row>
    <row r="138" spans="1:17" x14ac:dyDescent="0.25">
      <c r="A138" s="4" t="s">
        <v>159</v>
      </c>
      <c r="B138" s="4" t="s">
        <v>161</v>
      </c>
      <c r="C138" s="4">
        <v>3.2</v>
      </c>
      <c r="D138" s="4">
        <v>3</v>
      </c>
      <c r="E138" s="4">
        <v>2.6</v>
      </c>
      <c r="F138" s="4">
        <v>3</v>
      </c>
      <c r="G138" s="4">
        <v>3.2</v>
      </c>
      <c r="H138" s="4">
        <v>3.5</v>
      </c>
      <c r="I138" s="4">
        <v>3.8</v>
      </c>
      <c r="J138" s="4">
        <v>4.5</v>
      </c>
      <c r="K138" s="4">
        <v>4.5</v>
      </c>
      <c r="L138" s="4">
        <v>3</v>
      </c>
      <c r="M138" s="4">
        <v>3.9</v>
      </c>
      <c r="N138" s="4">
        <v>11</v>
      </c>
      <c r="O138" s="4">
        <v>4</v>
      </c>
      <c r="P138" s="4">
        <v>3.5</v>
      </c>
      <c r="Q138" s="4">
        <v>1</v>
      </c>
    </row>
    <row r="139" spans="1:17" x14ac:dyDescent="0.25">
      <c r="A139" s="4" t="s">
        <v>159</v>
      </c>
      <c r="B139" s="4" t="s">
        <v>162</v>
      </c>
      <c r="C139" s="4">
        <v>3.5</v>
      </c>
      <c r="D139" s="4">
        <v>3.8</v>
      </c>
      <c r="E139" s="4">
        <v>3</v>
      </c>
      <c r="F139" s="4">
        <v>3.8</v>
      </c>
      <c r="G139" s="4">
        <v>2.5</v>
      </c>
      <c r="H139" s="4">
        <v>3</v>
      </c>
      <c r="I139" s="4">
        <v>3.8</v>
      </c>
      <c r="J139" s="4">
        <v>3</v>
      </c>
      <c r="K139" s="4">
        <v>4</v>
      </c>
      <c r="L139" s="4">
        <v>3.5</v>
      </c>
      <c r="M139" s="4">
        <v>2.4</v>
      </c>
      <c r="N139" s="4">
        <v>15</v>
      </c>
      <c r="O139" s="4">
        <v>16</v>
      </c>
      <c r="P139" s="4">
        <v>3.3</v>
      </c>
      <c r="Q139" s="4">
        <v>2</v>
      </c>
    </row>
    <row r="140" spans="1:17" x14ac:dyDescent="0.25">
      <c r="A140" s="4" t="s">
        <v>159</v>
      </c>
      <c r="B140" s="4" t="s">
        <v>163</v>
      </c>
      <c r="C140" s="4">
        <v>3.5</v>
      </c>
      <c r="D140" s="4">
        <v>4</v>
      </c>
      <c r="E140" s="4">
        <v>3.1</v>
      </c>
      <c r="F140" s="4">
        <v>4</v>
      </c>
      <c r="G140" s="4">
        <v>3</v>
      </c>
      <c r="H140" s="4">
        <v>3.5</v>
      </c>
      <c r="I140" s="4">
        <v>4</v>
      </c>
      <c r="J140" s="4">
        <v>4.5</v>
      </c>
      <c r="K140" s="4">
        <v>4.5999999999999996</v>
      </c>
      <c r="L140" s="4">
        <v>3.5</v>
      </c>
      <c r="M140" s="4">
        <v>3.3</v>
      </c>
      <c r="N140" s="4">
        <v>6</v>
      </c>
      <c r="O140" s="4">
        <v>1</v>
      </c>
      <c r="P140" s="4">
        <v>3.7</v>
      </c>
      <c r="Q140" s="4">
        <v>0</v>
      </c>
    </row>
    <row r="141" spans="1:17" x14ac:dyDescent="0.25">
      <c r="A141" s="4" t="s">
        <v>159</v>
      </c>
      <c r="B141" s="4" t="s">
        <v>164</v>
      </c>
      <c r="C141" s="4">
        <v>3.2</v>
      </c>
      <c r="D141" s="4">
        <v>3.5</v>
      </c>
      <c r="E141" s="4">
        <v>3</v>
      </c>
      <c r="F141" s="4">
        <v>3.5</v>
      </c>
      <c r="G141" s="4">
        <v>3.1</v>
      </c>
      <c r="H141" s="4">
        <v>3</v>
      </c>
      <c r="I141" s="4">
        <v>3.5</v>
      </c>
      <c r="J141" s="4">
        <v>3</v>
      </c>
      <c r="K141" s="4">
        <v>4.5999999999999996</v>
      </c>
      <c r="L141" s="4">
        <v>2.5</v>
      </c>
      <c r="M141" s="4">
        <v>3.2</v>
      </c>
      <c r="N141" s="4">
        <v>18</v>
      </c>
      <c r="O141" s="4">
        <v>13</v>
      </c>
      <c r="P141" s="4">
        <v>3.3</v>
      </c>
      <c r="Q141" s="4">
        <v>1</v>
      </c>
    </row>
    <row r="142" spans="1:17" x14ac:dyDescent="0.25">
      <c r="A142" s="4" t="s">
        <v>159</v>
      </c>
      <c r="B142" s="4" t="s">
        <v>165</v>
      </c>
      <c r="C142" s="4">
        <v>3.7</v>
      </c>
      <c r="D142" s="4">
        <v>4</v>
      </c>
      <c r="E142" s="4">
        <v>2.8</v>
      </c>
      <c r="F142" s="4">
        <v>4</v>
      </c>
      <c r="G142" s="4">
        <v>3</v>
      </c>
      <c r="H142" s="4">
        <v>3</v>
      </c>
      <c r="I142" s="4">
        <v>4</v>
      </c>
      <c r="J142" s="4">
        <v>3.2</v>
      </c>
      <c r="K142" s="4">
        <v>4</v>
      </c>
      <c r="L142" s="4">
        <v>4.5</v>
      </c>
      <c r="M142" s="4">
        <v>3.3</v>
      </c>
      <c r="N142" s="4">
        <v>8</v>
      </c>
      <c r="O142" s="4">
        <v>19</v>
      </c>
      <c r="P142" s="4">
        <v>3.6</v>
      </c>
      <c r="Q142" s="4">
        <v>1</v>
      </c>
    </row>
    <row r="143" spans="1:17" x14ac:dyDescent="0.25">
      <c r="A143" s="4" t="s">
        <v>159</v>
      </c>
      <c r="B143" s="4" t="s">
        <v>166</v>
      </c>
      <c r="C143" s="4">
        <v>4.3</v>
      </c>
      <c r="D143" s="4">
        <v>4.5</v>
      </c>
      <c r="E143" s="4">
        <v>4.3</v>
      </c>
      <c r="F143" s="4">
        <v>4.5</v>
      </c>
      <c r="G143" s="4">
        <v>3.6</v>
      </c>
      <c r="H143" s="4">
        <v>5</v>
      </c>
      <c r="I143" s="4">
        <v>5</v>
      </c>
      <c r="J143" s="4">
        <v>4.5</v>
      </c>
      <c r="K143" s="4">
        <v>4.5999999999999996</v>
      </c>
      <c r="L143" s="4">
        <v>4.5</v>
      </c>
      <c r="M143" s="4">
        <v>4</v>
      </c>
      <c r="N143" s="4">
        <v>1</v>
      </c>
      <c r="O143" s="4">
        <v>0</v>
      </c>
      <c r="P143" s="4">
        <v>4.4000000000000004</v>
      </c>
      <c r="Q143" s="4">
        <v>0</v>
      </c>
    </row>
    <row r="144" spans="1:17" x14ac:dyDescent="0.25">
      <c r="A144" s="4" t="s">
        <v>159</v>
      </c>
      <c r="B144" s="4" t="s">
        <v>167</v>
      </c>
      <c r="C144" s="4">
        <v>4.4000000000000004</v>
      </c>
      <c r="D144" s="4">
        <v>4.5</v>
      </c>
      <c r="E144" s="4">
        <v>4.2</v>
      </c>
      <c r="F144" s="4">
        <v>4.5</v>
      </c>
      <c r="G144" s="4">
        <v>3.8</v>
      </c>
      <c r="H144" s="4">
        <v>3.7</v>
      </c>
      <c r="I144" s="4">
        <v>5</v>
      </c>
      <c r="J144" s="4">
        <v>4.5</v>
      </c>
      <c r="K144" s="4">
        <v>4.5999999999999996</v>
      </c>
      <c r="L144" s="4">
        <v>4</v>
      </c>
      <c r="M144" s="4">
        <v>4</v>
      </c>
      <c r="N144" s="4">
        <v>3</v>
      </c>
      <c r="O144" s="4">
        <v>0</v>
      </c>
      <c r="P144" s="4">
        <v>4.3</v>
      </c>
      <c r="Q144" s="4">
        <v>0</v>
      </c>
    </row>
    <row r="145" spans="1:17" x14ac:dyDescent="0.25">
      <c r="A145" s="4" t="s">
        <v>159</v>
      </c>
      <c r="B145" s="4" t="s">
        <v>168</v>
      </c>
      <c r="C145" s="4">
        <v>4.4000000000000004</v>
      </c>
      <c r="D145" s="4">
        <v>4.5</v>
      </c>
      <c r="E145" s="4">
        <v>4.4000000000000004</v>
      </c>
      <c r="F145" s="4">
        <v>4.5</v>
      </c>
      <c r="G145" s="4">
        <v>4.4000000000000004</v>
      </c>
      <c r="H145" s="4">
        <v>5</v>
      </c>
      <c r="I145" s="4">
        <v>4.4000000000000004</v>
      </c>
      <c r="J145" s="4">
        <v>4.3</v>
      </c>
      <c r="K145" s="4">
        <v>4.5999999999999996</v>
      </c>
      <c r="L145" s="4">
        <v>3.3</v>
      </c>
      <c r="M145" s="4">
        <v>4</v>
      </c>
      <c r="N145" s="4">
        <v>2</v>
      </c>
      <c r="O145" s="4">
        <v>1</v>
      </c>
      <c r="P145" s="4">
        <v>4.3</v>
      </c>
      <c r="Q145" s="4">
        <v>0</v>
      </c>
    </row>
    <row r="146" spans="1:17" x14ac:dyDescent="0.25">
      <c r="A146" s="4" t="s">
        <v>159</v>
      </c>
      <c r="B146" s="4" t="s">
        <v>169</v>
      </c>
      <c r="C146" s="4">
        <v>3.6</v>
      </c>
      <c r="D146" s="4">
        <v>3.8</v>
      </c>
      <c r="E146" s="4">
        <v>2.9</v>
      </c>
      <c r="F146" s="4">
        <v>3.8</v>
      </c>
      <c r="G146" s="4">
        <v>2.6</v>
      </c>
      <c r="H146" s="4">
        <v>3</v>
      </c>
      <c r="I146" s="4">
        <v>4</v>
      </c>
      <c r="J146" s="4">
        <v>2.8</v>
      </c>
      <c r="K146" s="4">
        <v>4</v>
      </c>
      <c r="L146" s="4">
        <v>3.5</v>
      </c>
      <c r="M146" s="4">
        <v>3.3</v>
      </c>
      <c r="N146" s="4">
        <v>13</v>
      </c>
      <c r="O146" s="4">
        <v>9</v>
      </c>
      <c r="P146" s="4">
        <v>3.4</v>
      </c>
      <c r="Q146" s="4">
        <v>3</v>
      </c>
    </row>
    <row r="147" spans="1:17" x14ac:dyDescent="0.25">
      <c r="A147" s="4" t="s">
        <v>159</v>
      </c>
      <c r="B147" s="4" t="s">
        <v>170</v>
      </c>
      <c r="C147" s="4">
        <v>4.0999999999999996</v>
      </c>
      <c r="D147" s="4">
        <v>3.5</v>
      </c>
      <c r="E147" s="4">
        <v>3.2</v>
      </c>
      <c r="F147" s="4">
        <v>3.5</v>
      </c>
      <c r="G147" s="4">
        <v>3.4</v>
      </c>
      <c r="H147" s="4">
        <v>3.2</v>
      </c>
      <c r="I147" s="4">
        <v>3.9</v>
      </c>
      <c r="J147" s="4">
        <v>4.5</v>
      </c>
      <c r="K147" s="4">
        <v>4.5999999999999996</v>
      </c>
      <c r="L147" s="4">
        <v>3</v>
      </c>
      <c r="M147" s="4">
        <v>3.9</v>
      </c>
      <c r="N147" s="4">
        <v>7</v>
      </c>
      <c r="O147" s="4">
        <v>0</v>
      </c>
      <c r="P147" s="4">
        <v>3.7</v>
      </c>
      <c r="Q147" s="4">
        <v>0</v>
      </c>
    </row>
    <row r="148" spans="1:17" x14ac:dyDescent="0.25">
      <c r="A148" s="4" t="s">
        <v>159</v>
      </c>
      <c r="B148" s="4" t="s">
        <v>171</v>
      </c>
      <c r="C148" s="4">
        <v>3.8</v>
      </c>
      <c r="D148" s="4">
        <v>3.8</v>
      </c>
      <c r="E148" s="4">
        <v>3</v>
      </c>
      <c r="F148" s="4">
        <v>3.5</v>
      </c>
      <c r="G148" s="4">
        <v>3</v>
      </c>
      <c r="H148" s="4">
        <v>3</v>
      </c>
      <c r="I148" s="4">
        <v>4</v>
      </c>
      <c r="J148" s="4">
        <v>4.3</v>
      </c>
      <c r="K148" s="4">
        <v>3.8</v>
      </c>
      <c r="L148" s="4">
        <v>3</v>
      </c>
      <c r="M148" s="4">
        <v>3.7</v>
      </c>
      <c r="N148" s="4">
        <v>10</v>
      </c>
      <c r="O148" s="4">
        <v>10</v>
      </c>
      <c r="P148" s="4">
        <v>3.5</v>
      </c>
      <c r="Q148" s="4">
        <v>0</v>
      </c>
    </row>
    <row r="149" spans="1:17" x14ac:dyDescent="0.25">
      <c r="A149" s="4" t="s">
        <v>159</v>
      </c>
      <c r="B149" s="4" t="s">
        <v>172</v>
      </c>
      <c r="C149" s="4">
        <v>3.7</v>
      </c>
      <c r="D149" s="4">
        <v>3</v>
      </c>
      <c r="E149" s="4">
        <v>3</v>
      </c>
      <c r="F149" s="4">
        <v>3</v>
      </c>
      <c r="G149" s="4">
        <v>3</v>
      </c>
      <c r="H149" s="4">
        <v>2.9</v>
      </c>
      <c r="I149" s="4">
        <v>3.8</v>
      </c>
      <c r="J149" s="4">
        <v>3</v>
      </c>
      <c r="K149" s="4">
        <v>4</v>
      </c>
      <c r="L149" s="4">
        <v>3</v>
      </c>
      <c r="M149" s="4">
        <v>3.7</v>
      </c>
      <c r="N149" s="4">
        <v>17</v>
      </c>
      <c r="O149" s="4">
        <v>9</v>
      </c>
      <c r="P149" s="4">
        <v>3.3</v>
      </c>
      <c r="Q149" s="4">
        <v>1</v>
      </c>
    </row>
    <row r="150" spans="1:17" x14ac:dyDescent="0.25">
      <c r="A150" s="4" t="s">
        <v>159</v>
      </c>
      <c r="B150" s="4" t="s">
        <v>173</v>
      </c>
      <c r="C150" s="4">
        <v>3.7</v>
      </c>
      <c r="D150" s="4">
        <v>3.8</v>
      </c>
      <c r="E150" s="4">
        <v>3.1</v>
      </c>
      <c r="F150" s="4">
        <v>3.8</v>
      </c>
      <c r="G150" s="4">
        <v>3</v>
      </c>
      <c r="H150" s="4">
        <v>4.2</v>
      </c>
      <c r="I150" s="4">
        <v>4.5</v>
      </c>
      <c r="J150" s="4">
        <v>4.5</v>
      </c>
      <c r="K150" s="4">
        <v>4.5999999999999996</v>
      </c>
      <c r="L150" s="4">
        <v>4.5</v>
      </c>
      <c r="M150" s="4">
        <v>3.6</v>
      </c>
      <c r="N150" s="4">
        <v>5</v>
      </c>
      <c r="O150" s="4">
        <v>2</v>
      </c>
      <c r="P150" s="4">
        <v>3.9</v>
      </c>
      <c r="Q150" s="4">
        <v>0</v>
      </c>
    </row>
    <row r="151" spans="1:17" x14ac:dyDescent="0.25">
      <c r="A151" s="4" t="s">
        <v>159</v>
      </c>
      <c r="B151" s="4" t="s">
        <v>174</v>
      </c>
      <c r="C151" s="4">
        <v>3.7</v>
      </c>
      <c r="D151" s="4">
        <v>3.5</v>
      </c>
      <c r="E151" s="4">
        <v>2.9</v>
      </c>
      <c r="F151" s="4">
        <v>3.5</v>
      </c>
      <c r="G151" s="4">
        <v>2.5</v>
      </c>
      <c r="H151" s="4">
        <v>3.2</v>
      </c>
      <c r="I151" s="4">
        <v>4.5</v>
      </c>
      <c r="J151" s="4">
        <v>4.5</v>
      </c>
      <c r="K151" s="4">
        <v>4.5999999999999996</v>
      </c>
      <c r="L151" s="4">
        <v>4</v>
      </c>
      <c r="M151" s="4">
        <v>2.4</v>
      </c>
      <c r="N151" s="4">
        <v>9</v>
      </c>
      <c r="O151" s="4">
        <v>0</v>
      </c>
      <c r="P151" s="4">
        <v>3.6</v>
      </c>
      <c r="Q151" s="4">
        <v>3</v>
      </c>
    </row>
    <row r="152" spans="1:17" x14ac:dyDescent="0.25">
      <c r="A152" s="4" t="s">
        <v>159</v>
      </c>
      <c r="B152" s="4" t="s">
        <v>175</v>
      </c>
      <c r="C152" s="4">
        <v>3.5</v>
      </c>
      <c r="D152" s="4">
        <v>3.5</v>
      </c>
      <c r="E152" s="4">
        <v>2.5</v>
      </c>
      <c r="F152" s="4">
        <v>3.5</v>
      </c>
      <c r="G152" s="4">
        <v>2.7</v>
      </c>
      <c r="H152" s="4">
        <v>3.5</v>
      </c>
      <c r="I152" s="4">
        <v>2.8</v>
      </c>
      <c r="J152" s="4">
        <v>4.3</v>
      </c>
      <c r="K152" s="4">
        <v>4.5999999999999996</v>
      </c>
      <c r="L152" s="4">
        <v>3</v>
      </c>
      <c r="M152" s="4">
        <v>3.2</v>
      </c>
      <c r="N152" s="4">
        <v>14</v>
      </c>
      <c r="O152" s="4">
        <v>13</v>
      </c>
      <c r="P152" s="4">
        <v>3.4</v>
      </c>
      <c r="Q152" s="4">
        <v>3</v>
      </c>
    </row>
    <row r="153" spans="1:17" x14ac:dyDescent="0.25">
      <c r="A153" s="4" t="s">
        <v>159</v>
      </c>
      <c r="B153" s="4" t="s">
        <v>176</v>
      </c>
      <c r="C153" s="4" t="s">
        <v>33</v>
      </c>
      <c r="D153" s="4">
        <v>3.5</v>
      </c>
      <c r="E153" s="4" t="s">
        <v>33</v>
      </c>
      <c r="F153" s="4">
        <v>3</v>
      </c>
      <c r="G153" s="4" t="s">
        <v>33</v>
      </c>
      <c r="H153" s="4" t="s">
        <v>33</v>
      </c>
      <c r="I153" s="4">
        <v>4.5</v>
      </c>
      <c r="J153" s="4" t="s">
        <v>33</v>
      </c>
      <c r="K153" s="4" t="s">
        <v>33</v>
      </c>
      <c r="L153" s="4" t="s">
        <v>33</v>
      </c>
      <c r="M153" s="4">
        <v>1</v>
      </c>
      <c r="N153" s="4">
        <v>19</v>
      </c>
      <c r="O153" s="4">
        <v>40</v>
      </c>
      <c r="P153" s="4">
        <v>3</v>
      </c>
      <c r="Q153" s="4">
        <v>1</v>
      </c>
    </row>
    <row r="154" spans="1:17" x14ac:dyDescent="0.25">
      <c r="A154" s="4" t="s">
        <v>159</v>
      </c>
      <c r="B154" s="4" t="s">
        <v>177</v>
      </c>
      <c r="C154" s="4">
        <v>3.8</v>
      </c>
      <c r="D154" s="4">
        <v>3.5</v>
      </c>
      <c r="E154" s="4">
        <v>3.7</v>
      </c>
      <c r="F154" s="4">
        <v>3.5</v>
      </c>
      <c r="G154" s="4">
        <v>3.3</v>
      </c>
      <c r="H154" s="4">
        <v>5</v>
      </c>
      <c r="I154" s="4">
        <v>4</v>
      </c>
      <c r="J154" s="4">
        <v>4.5</v>
      </c>
      <c r="K154" s="4">
        <v>4.5999999999999996</v>
      </c>
      <c r="L154" s="4">
        <v>4.5</v>
      </c>
      <c r="M154" s="4">
        <v>3.8</v>
      </c>
      <c r="N154" s="4">
        <v>4</v>
      </c>
      <c r="O154" s="4">
        <v>3</v>
      </c>
      <c r="P154" s="4">
        <v>4</v>
      </c>
      <c r="Q154" s="4">
        <v>0</v>
      </c>
    </row>
    <row r="155" spans="1:17" x14ac:dyDescent="0.25">
      <c r="A155" s="4" t="s">
        <v>159</v>
      </c>
      <c r="B155" s="4" t="s">
        <v>178</v>
      </c>
      <c r="C155" s="4">
        <v>3.7</v>
      </c>
      <c r="D155" s="4">
        <v>3.5</v>
      </c>
      <c r="E155" s="4">
        <v>3.1</v>
      </c>
      <c r="F155" s="4">
        <v>3.5</v>
      </c>
      <c r="G155" s="4">
        <v>3</v>
      </c>
      <c r="H155" s="4">
        <v>3</v>
      </c>
      <c r="I155" s="4">
        <v>4</v>
      </c>
      <c r="J155" s="4">
        <v>3</v>
      </c>
      <c r="K155" s="4">
        <v>4.3</v>
      </c>
      <c r="L155" s="4">
        <v>2.5</v>
      </c>
      <c r="M155" s="4">
        <v>2.7</v>
      </c>
      <c r="N155" s="4">
        <v>16</v>
      </c>
      <c r="O155" s="4">
        <v>15</v>
      </c>
      <c r="P155" s="4">
        <v>3.3</v>
      </c>
      <c r="Q155" s="4">
        <v>2</v>
      </c>
    </row>
    <row r="156" spans="1:17" x14ac:dyDescent="0.25">
      <c r="A156" s="4" t="s">
        <v>179</v>
      </c>
      <c r="B156" s="4" t="s">
        <v>180</v>
      </c>
      <c r="C156" s="4">
        <v>4.5</v>
      </c>
      <c r="D156" s="4">
        <v>3.5</v>
      </c>
      <c r="E156" s="4">
        <v>4.5999999999999996</v>
      </c>
      <c r="F156" s="4">
        <v>3.5</v>
      </c>
      <c r="G156" s="4">
        <v>3</v>
      </c>
      <c r="H156" s="4">
        <v>4.5</v>
      </c>
      <c r="I156" s="4">
        <v>4.4000000000000004</v>
      </c>
      <c r="J156" s="4">
        <v>3.1</v>
      </c>
      <c r="K156" s="4">
        <v>3.5</v>
      </c>
      <c r="L156" s="4">
        <v>4</v>
      </c>
      <c r="M156" s="4">
        <v>3.8</v>
      </c>
      <c r="N156" s="4">
        <v>6</v>
      </c>
      <c r="O156" s="4">
        <v>0</v>
      </c>
      <c r="P156" s="4">
        <v>3.9</v>
      </c>
      <c r="Q156" s="4">
        <v>0</v>
      </c>
    </row>
    <row r="157" spans="1:17" x14ac:dyDescent="0.25">
      <c r="A157" s="4" t="s">
        <v>179</v>
      </c>
      <c r="B157" s="4" t="s">
        <v>181</v>
      </c>
      <c r="C157" s="4">
        <v>4.0999999999999996</v>
      </c>
      <c r="D157" s="4">
        <v>3.5</v>
      </c>
      <c r="E157" s="4">
        <v>3.4</v>
      </c>
      <c r="F157" s="4">
        <v>3.5</v>
      </c>
      <c r="G157" s="4">
        <v>2.4</v>
      </c>
      <c r="H157" s="4">
        <v>4</v>
      </c>
      <c r="I157" s="4">
        <v>2.4</v>
      </c>
      <c r="J157" s="4">
        <v>3</v>
      </c>
      <c r="K157" s="4">
        <v>4.5</v>
      </c>
      <c r="L157" s="4">
        <v>4</v>
      </c>
      <c r="M157" s="4">
        <v>3.2</v>
      </c>
      <c r="N157" s="4">
        <v>16</v>
      </c>
      <c r="O157" s="4">
        <v>9</v>
      </c>
      <c r="P157" s="4">
        <v>3.5</v>
      </c>
      <c r="Q157" s="4">
        <v>2</v>
      </c>
    </row>
    <row r="158" spans="1:17" x14ac:dyDescent="0.25">
      <c r="A158" s="4" t="s">
        <v>179</v>
      </c>
      <c r="B158" s="4" t="s">
        <v>182</v>
      </c>
      <c r="C158" s="4">
        <v>3.8</v>
      </c>
      <c r="D158" s="4">
        <v>3.4</v>
      </c>
      <c r="E158" s="4">
        <v>2.7</v>
      </c>
      <c r="F158" s="4">
        <v>3.6</v>
      </c>
      <c r="G158" s="4">
        <v>3</v>
      </c>
      <c r="H158" s="4">
        <v>4</v>
      </c>
      <c r="I158" s="4">
        <v>4.5</v>
      </c>
      <c r="J158" s="4">
        <v>3.7</v>
      </c>
      <c r="K158" s="4">
        <v>3.7</v>
      </c>
      <c r="L158" s="4">
        <v>3.5</v>
      </c>
      <c r="M158" s="4">
        <v>3.5</v>
      </c>
      <c r="N158" s="4">
        <v>12</v>
      </c>
      <c r="O158" s="4">
        <v>6</v>
      </c>
      <c r="P158" s="4">
        <v>3.6</v>
      </c>
      <c r="Q158" s="4">
        <v>1</v>
      </c>
    </row>
    <row r="159" spans="1:17" x14ac:dyDescent="0.25">
      <c r="A159" s="4" t="s">
        <v>179</v>
      </c>
      <c r="B159" s="4" t="s">
        <v>183</v>
      </c>
      <c r="C159" s="4">
        <v>4.3</v>
      </c>
      <c r="D159" s="4">
        <v>3.8</v>
      </c>
      <c r="E159" s="4">
        <v>3.7</v>
      </c>
      <c r="F159" s="4">
        <v>3.8</v>
      </c>
      <c r="G159" s="4">
        <v>2.6</v>
      </c>
      <c r="H159" s="4">
        <v>4.5</v>
      </c>
      <c r="I159" s="4">
        <v>4.4000000000000004</v>
      </c>
      <c r="J159" s="4">
        <v>4.7</v>
      </c>
      <c r="K159" s="4">
        <v>4</v>
      </c>
      <c r="L159" s="4">
        <v>4</v>
      </c>
      <c r="M159" s="4">
        <v>3.8</v>
      </c>
      <c r="N159" s="4">
        <v>5</v>
      </c>
      <c r="O159" s="4">
        <v>0</v>
      </c>
      <c r="P159" s="4">
        <v>4</v>
      </c>
      <c r="Q159" s="4">
        <v>1</v>
      </c>
    </row>
    <row r="160" spans="1:17" x14ac:dyDescent="0.25">
      <c r="A160" s="4" t="s">
        <v>179</v>
      </c>
      <c r="B160" s="4" t="s">
        <v>184</v>
      </c>
      <c r="C160" s="4">
        <v>4.3</v>
      </c>
      <c r="D160" s="4">
        <v>3.5</v>
      </c>
      <c r="E160" s="4">
        <v>3.8</v>
      </c>
      <c r="F160" s="4">
        <v>3.5</v>
      </c>
      <c r="G160" s="4">
        <v>2.5</v>
      </c>
      <c r="H160" s="4">
        <v>4.5</v>
      </c>
      <c r="I160" s="4">
        <v>3.7</v>
      </c>
      <c r="J160" s="4">
        <v>3.1</v>
      </c>
      <c r="K160" s="4">
        <v>4</v>
      </c>
      <c r="L160" s="4">
        <v>3.5</v>
      </c>
      <c r="M160" s="4">
        <v>3.8</v>
      </c>
      <c r="N160" s="4">
        <v>10</v>
      </c>
      <c r="O160" s="4">
        <v>0</v>
      </c>
      <c r="P160" s="4">
        <v>3.7</v>
      </c>
      <c r="Q160" s="4">
        <v>1</v>
      </c>
    </row>
    <row r="161" spans="1:17" x14ac:dyDescent="0.25">
      <c r="A161" s="4" t="s">
        <v>179</v>
      </c>
      <c r="B161" s="4" t="s">
        <v>185</v>
      </c>
      <c r="C161" s="4">
        <v>4.5</v>
      </c>
      <c r="D161" s="4">
        <v>3.8</v>
      </c>
      <c r="E161" s="4">
        <v>4.0999999999999996</v>
      </c>
      <c r="F161" s="4">
        <v>3.8</v>
      </c>
      <c r="G161" s="4">
        <v>3.2</v>
      </c>
      <c r="H161" s="4">
        <v>4.5</v>
      </c>
      <c r="I161" s="4">
        <v>4.4000000000000004</v>
      </c>
      <c r="J161" s="4">
        <v>5</v>
      </c>
      <c r="K161" s="4">
        <v>4</v>
      </c>
      <c r="L161" s="4">
        <v>4.5</v>
      </c>
      <c r="M161" s="4">
        <v>4</v>
      </c>
      <c r="N161" s="4">
        <v>2</v>
      </c>
      <c r="O161" s="4">
        <v>0</v>
      </c>
      <c r="P161" s="4">
        <v>4.2</v>
      </c>
      <c r="Q161" s="4">
        <v>0</v>
      </c>
    </row>
    <row r="162" spans="1:17" x14ac:dyDescent="0.25">
      <c r="A162" s="4" t="s">
        <v>179</v>
      </c>
      <c r="B162" s="4" t="s">
        <v>186</v>
      </c>
      <c r="C162" s="4">
        <v>3.6</v>
      </c>
      <c r="D162" s="4">
        <v>3.5</v>
      </c>
      <c r="E162" s="4">
        <v>2.5</v>
      </c>
      <c r="F162" s="4">
        <v>3.5</v>
      </c>
      <c r="G162" s="4">
        <v>3</v>
      </c>
      <c r="H162" s="4">
        <v>4.5</v>
      </c>
      <c r="I162" s="4">
        <v>4.3</v>
      </c>
      <c r="J162" s="4">
        <v>3.1</v>
      </c>
      <c r="K162" s="4">
        <v>4</v>
      </c>
      <c r="L162" s="4">
        <v>4</v>
      </c>
      <c r="M162" s="4">
        <v>3.8</v>
      </c>
      <c r="N162" s="4">
        <v>11</v>
      </c>
      <c r="O162" s="4">
        <v>2</v>
      </c>
      <c r="P162" s="4">
        <v>3.6</v>
      </c>
      <c r="Q162" s="4">
        <v>1</v>
      </c>
    </row>
    <row r="163" spans="1:17" x14ac:dyDescent="0.25">
      <c r="A163" s="4" t="s">
        <v>179</v>
      </c>
      <c r="B163" s="4" t="s">
        <v>187</v>
      </c>
      <c r="C163" s="4">
        <v>3.2</v>
      </c>
      <c r="D163" s="4">
        <v>3.5</v>
      </c>
      <c r="E163" s="4">
        <v>2.6</v>
      </c>
      <c r="F163" s="4">
        <v>3.5</v>
      </c>
      <c r="G163" s="4">
        <v>3</v>
      </c>
      <c r="H163" s="4">
        <v>4</v>
      </c>
      <c r="I163" s="4">
        <v>4.0999999999999996</v>
      </c>
      <c r="J163" s="4">
        <v>3.6</v>
      </c>
      <c r="K163" s="4">
        <v>3.5</v>
      </c>
      <c r="L163" s="4">
        <v>3.5</v>
      </c>
      <c r="M163" s="4">
        <v>3.6</v>
      </c>
      <c r="N163" s="4">
        <v>15</v>
      </c>
      <c r="O163" s="4">
        <v>6</v>
      </c>
      <c r="P163" s="4">
        <v>3.5</v>
      </c>
      <c r="Q163" s="4">
        <v>1</v>
      </c>
    </row>
    <row r="164" spans="1:17" x14ac:dyDescent="0.25">
      <c r="A164" s="4" t="s">
        <v>179</v>
      </c>
      <c r="B164" s="4" t="s">
        <v>188</v>
      </c>
      <c r="C164" s="4">
        <v>3.2</v>
      </c>
      <c r="D164" s="4">
        <v>3.2</v>
      </c>
      <c r="E164" s="4">
        <v>3</v>
      </c>
      <c r="F164" s="4">
        <v>3.2</v>
      </c>
      <c r="G164" s="4">
        <v>2.1</v>
      </c>
      <c r="H164" s="4">
        <v>4.5</v>
      </c>
      <c r="I164" s="4">
        <v>3</v>
      </c>
      <c r="J164" s="4">
        <v>4</v>
      </c>
      <c r="K164" s="4">
        <v>3.5</v>
      </c>
      <c r="L164" s="4">
        <v>3</v>
      </c>
      <c r="M164" s="4">
        <v>3.5</v>
      </c>
      <c r="N164" s="4">
        <v>17</v>
      </c>
      <c r="O164" s="4">
        <v>9</v>
      </c>
      <c r="P164" s="4">
        <v>3.3</v>
      </c>
      <c r="Q164" s="4">
        <v>1</v>
      </c>
    </row>
    <row r="165" spans="1:17" x14ac:dyDescent="0.25">
      <c r="A165" s="4" t="s">
        <v>179</v>
      </c>
      <c r="B165" s="4" t="s">
        <v>189</v>
      </c>
      <c r="C165" s="4">
        <v>4.4000000000000004</v>
      </c>
      <c r="D165" s="4">
        <v>4</v>
      </c>
      <c r="E165" s="4">
        <v>2.7</v>
      </c>
      <c r="F165" s="4">
        <v>4</v>
      </c>
      <c r="G165" s="4">
        <v>2.5</v>
      </c>
      <c r="H165" s="4">
        <v>4.5</v>
      </c>
      <c r="I165" s="4">
        <v>4.5999999999999996</v>
      </c>
      <c r="J165" s="4">
        <v>3</v>
      </c>
      <c r="K165" s="4">
        <v>4</v>
      </c>
      <c r="L165" s="4">
        <v>3.5</v>
      </c>
      <c r="M165" s="4">
        <v>3.5</v>
      </c>
      <c r="N165" s="4">
        <v>9</v>
      </c>
      <c r="O165" s="4">
        <v>2</v>
      </c>
      <c r="P165" s="4">
        <v>3.7</v>
      </c>
      <c r="Q165" s="4">
        <v>2</v>
      </c>
    </row>
    <row r="166" spans="1:17" x14ac:dyDescent="0.25">
      <c r="A166" s="4" t="s">
        <v>179</v>
      </c>
      <c r="B166" s="4" t="s">
        <v>190</v>
      </c>
      <c r="C166" s="4">
        <v>4.5999999999999996</v>
      </c>
      <c r="D166" s="4">
        <v>3.8</v>
      </c>
      <c r="E166" s="4">
        <v>4.3</v>
      </c>
      <c r="F166" s="4">
        <v>3.5</v>
      </c>
      <c r="G166" s="4">
        <v>3.4</v>
      </c>
      <c r="H166" s="4">
        <v>4</v>
      </c>
      <c r="I166" s="4">
        <v>4.5999999999999996</v>
      </c>
      <c r="J166" s="4">
        <v>3.2</v>
      </c>
      <c r="K166" s="4">
        <v>4.2</v>
      </c>
      <c r="L166" s="4">
        <v>4.5</v>
      </c>
      <c r="M166" s="4">
        <v>4</v>
      </c>
      <c r="N166" s="4">
        <v>4</v>
      </c>
      <c r="O166" s="4">
        <v>0</v>
      </c>
      <c r="P166" s="4">
        <v>4</v>
      </c>
      <c r="Q166" s="4">
        <v>0</v>
      </c>
    </row>
    <row r="167" spans="1:17" x14ac:dyDescent="0.25">
      <c r="A167" s="4" t="s">
        <v>179</v>
      </c>
      <c r="B167" s="4" t="s">
        <v>191</v>
      </c>
      <c r="C167" s="4">
        <v>3.8</v>
      </c>
      <c r="D167" s="4">
        <v>3.5</v>
      </c>
      <c r="E167" s="4">
        <v>3</v>
      </c>
      <c r="F167" s="4">
        <v>3.5</v>
      </c>
      <c r="G167" s="4">
        <v>2.5</v>
      </c>
      <c r="H167" s="4">
        <v>3</v>
      </c>
      <c r="I167" s="4">
        <v>3.8</v>
      </c>
      <c r="J167" s="4">
        <v>4.5999999999999996</v>
      </c>
      <c r="K167" s="4">
        <v>3.5</v>
      </c>
      <c r="L167" s="4">
        <v>4</v>
      </c>
      <c r="M167" s="4">
        <v>3.2</v>
      </c>
      <c r="N167" s="4">
        <v>13</v>
      </c>
      <c r="O167" s="4">
        <v>6</v>
      </c>
      <c r="P167" s="4">
        <v>3.5</v>
      </c>
      <c r="Q167" s="4">
        <v>1</v>
      </c>
    </row>
    <row r="168" spans="1:17" x14ac:dyDescent="0.25">
      <c r="A168" s="4" t="s">
        <v>179</v>
      </c>
      <c r="B168" s="4" t="s">
        <v>192</v>
      </c>
      <c r="C168" s="4">
        <v>4.8</v>
      </c>
      <c r="D168" s="4">
        <v>4</v>
      </c>
      <c r="E168" s="4">
        <v>3.7</v>
      </c>
      <c r="F168" s="4">
        <v>4</v>
      </c>
      <c r="G168" s="4">
        <v>3</v>
      </c>
      <c r="H168" s="4">
        <v>4.5</v>
      </c>
      <c r="I168" s="4">
        <v>4</v>
      </c>
      <c r="J168" s="4">
        <v>4.7</v>
      </c>
      <c r="K168" s="4">
        <v>4.7</v>
      </c>
      <c r="L168" s="4">
        <v>4.5</v>
      </c>
      <c r="M168" s="4">
        <v>3.7</v>
      </c>
      <c r="N168" s="4">
        <v>3</v>
      </c>
      <c r="O168" s="4">
        <v>6</v>
      </c>
      <c r="P168" s="4">
        <v>4.0999999999999996</v>
      </c>
      <c r="Q168" s="4">
        <v>0</v>
      </c>
    </row>
    <row r="169" spans="1:17" x14ac:dyDescent="0.25">
      <c r="A169" s="4" t="s">
        <v>179</v>
      </c>
      <c r="B169" s="4" t="s">
        <v>193</v>
      </c>
      <c r="C169" s="4">
        <v>3.3</v>
      </c>
      <c r="D169" s="4">
        <v>3.5</v>
      </c>
      <c r="E169" s="4">
        <v>2.4</v>
      </c>
      <c r="F169" s="4">
        <v>3.5</v>
      </c>
      <c r="G169" s="4">
        <v>2</v>
      </c>
      <c r="H169" s="4">
        <v>4</v>
      </c>
      <c r="I169" s="4">
        <v>3</v>
      </c>
      <c r="J169" s="4">
        <v>3.2</v>
      </c>
      <c r="K169" s="4">
        <v>3.3</v>
      </c>
      <c r="L169" s="4">
        <v>2.5</v>
      </c>
      <c r="M169" s="4">
        <v>3.2</v>
      </c>
      <c r="N169" s="4">
        <v>19</v>
      </c>
      <c r="O169" s="4">
        <v>5</v>
      </c>
      <c r="P169" s="4">
        <v>3.1</v>
      </c>
      <c r="Q169" s="4">
        <v>3</v>
      </c>
    </row>
    <row r="170" spans="1:17" x14ac:dyDescent="0.25">
      <c r="A170" s="4" t="s">
        <v>179</v>
      </c>
      <c r="B170" s="4" t="s">
        <v>194</v>
      </c>
      <c r="C170" s="4">
        <v>4.0999999999999996</v>
      </c>
      <c r="D170" s="4">
        <v>3.5</v>
      </c>
      <c r="E170" s="4">
        <v>3</v>
      </c>
      <c r="F170" s="4">
        <v>3.5</v>
      </c>
      <c r="G170" s="4">
        <v>2.5</v>
      </c>
      <c r="H170" s="4">
        <v>4.5</v>
      </c>
      <c r="I170" s="4">
        <v>3.6</v>
      </c>
      <c r="J170" s="4">
        <v>3</v>
      </c>
      <c r="K170" s="4">
        <v>3.3</v>
      </c>
      <c r="L170" s="4">
        <v>4</v>
      </c>
      <c r="M170" s="4">
        <v>3.4</v>
      </c>
      <c r="N170" s="4">
        <v>14</v>
      </c>
      <c r="O170" s="4">
        <v>14</v>
      </c>
      <c r="P170" s="4">
        <v>3.5</v>
      </c>
      <c r="Q170" s="4">
        <v>1</v>
      </c>
    </row>
    <row r="171" spans="1:17" x14ac:dyDescent="0.25">
      <c r="A171" s="4" t="s">
        <v>179</v>
      </c>
      <c r="B171" s="4" t="s">
        <v>195</v>
      </c>
      <c r="C171" s="4" t="s">
        <v>33</v>
      </c>
      <c r="D171" s="4">
        <v>3.5</v>
      </c>
      <c r="E171" s="4">
        <v>2.7</v>
      </c>
      <c r="F171" s="4">
        <v>3.5</v>
      </c>
      <c r="G171" s="4">
        <v>2.2999999999999998</v>
      </c>
      <c r="H171" s="4">
        <v>3</v>
      </c>
      <c r="I171" s="4">
        <v>3.6</v>
      </c>
      <c r="J171" s="4">
        <v>2.8</v>
      </c>
      <c r="K171" s="4">
        <v>2.7</v>
      </c>
      <c r="L171" s="4">
        <v>4</v>
      </c>
      <c r="M171" s="4">
        <v>3.3</v>
      </c>
      <c r="N171" s="4">
        <v>18</v>
      </c>
      <c r="O171" s="4">
        <v>15</v>
      </c>
      <c r="P171" s="4">
        <v>3.1</v>
      </c>
      <c r="Q171" s="4">
        <v>4</v>
      </c>
    </row>
    <row r="172" spans="1:17" x14ac:dyDescent="0.25">
      <c r="A172" s="4" t="s">
        <v>179</v>
      </c>
      <c r="B172" s="4" t="s">
        <v>196</v>
      </c>
      <c r="C172" s="4" t="s">
        <v>33</v>
      </c>
      <c r="D172" s="4">
        <v>3</v>
      </c>
      <c r="E172" s="4" t="s">
        <v>33</v>
      </c>
      <c r="F172" s="4">
        <v>3</v>
      </c>
      <c r="G172" s="4" t="s">
        <v>33</v>
      </c>
      <c r="H172" s="4">
        <v>3.3</v>
      </c>
      <c r="I172" s="4" t="s">
        <v>33</v>
      </c>
      <c r="J172" s="4">
        <v>2</v>
      </c>
      <c r="K172" s="4">
        <v>2</v>
      </c>
      <c r="L172" s="4">
        <v>2</v>
      </c>
      <c r="M172" s="4" t="s">
        <v>33</v>
      </c>
      <c r="N172" s="4">
        <v>20</v>
      </c>
      <c r="O172" s="4">
        <v>10</v>
      </c>
      <c r="P172" s="4">
        <v>2.6</v>
      </c>
      <c r="Q172" s="4">
        <v>3</v>
      </c>
    </row>
    <row r="173" spans="1:17" x14ac:dyDescent="0.25">
      <c r="A173" s="4" t="s">
        <v>179</v>
      </c>
      <c r="B173" s="4" t="s">
        <v>197</v>
      </c>
      <c r="C173" s="4">
        <v>3.9</v>
      </c>
      <c r="D173" s="4">
        <v>3.5</v>
      </c>
      <c r="E173" s="4">
        <v>3.2</v>
      </c>
      <c r="F173" s="4">
        <v>3.5</v>
      </c>
      <c r="G173" s="4">
        <v>2.6</v>
      </c>
      <c r="H173" s="4">
        <v>4.5</v>
      </c>
      <c r="I173" s="4">
        <v>4.3</v>
      </c>
      <c r="J173" s="4">
        <v>4</v>
      </c>
      <c r="K173" s="4">
        <v>3.5</v>
      </c>
      <c r="L173" s="4">
        <v>4.5</v>
      </c>
      <c r="M173" s="4">
        <v>3.3</v>
      </c>
      <c r="N173" s="4">
        <v>8</v>
      </c>
      <c r="O173" s="4">
        <v>9</v>
      </c>
      <c r="P173" s="4">
        <v>3.7</v>
      </c>
      <c r="Q173" s="4">
        <v>1</v>
      </c>
    </row>
    <row r="174" spans="1:17" x14ac:dyDescent="0.25">
      <c r="A174" s="4" t="s">
        <v>179</v>
      </c>
      <c r="B174" s="4" t="s">
        <v>198</v>
      </c>
      <c r="C174" s="4">
        <v>4.3</v>
      </c>
      <c r="D174" s="4">
        <v>4</v>
      </c>
      <c r="E174" s="4">
        <v>2.9</v>
      </c>
      <c r="F174" s="4">
        <v>4</v>
      </c>
      <c r="G174" s="4">
        <v>2.6</v>
      </c>
      <c r="H174" s="4">
        <v>4.5999999999999996</v>
      </c>
      <c r="I174" s="4">
        <v>4.5999999999999996</v>
      </c>
      <c r="J174" s="4">
        <v>4.3</v>
      </c>
      <c r="K174" s="4">
        <v>3</v>
      </c>
      <c r="L174" s="4">
        <v>4</v>
      </c>
      <c r="M174" s="4">
        <v>3.6</v>
      </c>
      <c r="N174" s="4">
        <v>7</v>
      </c>
      <c r="O174" s="4">
        <v>5</v>
      </c>
      <c r="P174" s="4">
        <v>3.8</v>
      </c>
      <c r="Q174" s="4">
        <v>2</v>
      </c>
    </row>
    <row r="175" spans="1:17" x14ac:dyDescent="0.25">
      <c r="A175" s="4" t="s">
        <v>179</v>
      </c>
      <c r="B175" s="4" t="s">
        <v>199</v>
      </c>
      <c r="C175" s="4">
        <v>4.7</v>
      </c>
      <c r="D175" s="4">
        <v>4</v>
      </c>
      <c r="E175" s="4">
        <v>3.7</v>
      </c>
      <c r="F175" s="4">
        <v>4</v>
      </c>
      <c r="G175" s="4">
        <v>3</v>
      </c>
      <c r="H175" s="4">
        <v>5</v>
      </c>
      <c r="I175" s="4">
        <v>4.5</v>
      </c>
      <c r="J175" s="4">
        <v>4.5999999999999996</v>
      </c>
      <c r="K175" s="4">
        <v>4</v>
      </c>
      <c r="L175" s="4">
        <v>4.5</v>
      </c>
      <c r="M175" s="4">
        <v>4</v>
      </c>
      <c r="N175" s="4">
        <v>1</v>
      </c>
      <c r="O175" s="4">
        <v>0</v>
      </c>
      <c r="P175" s="4">
        <v>4.2</v>
      </c>
      <c r="Q175" s="4">
        <v>0</v>
      </c>
    </row>
    <row r="176" spans="1:17" x14ac:dyDescent="0.25">
      <c r="A176" s="4" t="s">
        <v>200</v>
      </c>
      <c r="B176" s="4" t="s">
        <v>201</v>
      </c>
      <c r="C176" s="4">
        <v>3.8</v>
      </c>
      <c r="D176" s="4">
        <v>4.5</v>
      </c>
      <c r="E176" s="4">
        <v>4.5</v>
      </c>
      <c r="F176" s="4">
        <v>4.2</v>
      </c>
      <c r="G176" s="4">
        <v>3.6</v>
      </c>
      <c r="H176" s="4">
        <v>4</v>
      </c>
      <c r="I176" s="4">
        <v>4.5999999999999996</v>
      </c>
      <c r="J176" s="4">
        <v>3</v>
      </c>
      <c r="K176" s="4">
        <v>3.5</v>
      </c>
      <c r="L176" s="4">
        <v>4</v>
      </c>
      <c r="M176" s="4">
        <v>3.5</v>
      </c>
      <c r="N176" s="4">
        <v>5</v>
      </c>
      <c r="O176" s="4">
        <v>13</v>
      </c>
      <c r="P176" s="4">
        <v>3.9</v>
      </c>
      <c r="Q176" s="4">
        <v>0</v>
      </c>
    </row>
    <row r="177" spans="1:17" x14ac:dyDescent="0.25">
      <c r="A177" s="4" t="s">
        <v>200</v>
      </c>
      <c r="B177" s="4" t="s">
        <v>202</v>
      </c>
      <c r="C177" s="4">
        <v>3</v>
      </c>
      <c r="D177" s="4">
        <v>3.2</v>
      </c>
      <c r="E177" s="4">
        <v>3</v>
      </c>
      <c r="F177" s="4">
        <v>3.4</v>
      </c>
      <c r="G177" s="4">
        <v>3.4</v>
      </c>
      <c r="H177" s="4">
        <v>2</v>
      </c>
      <c r="I177" s="4">
        <v>4</v>
      </c>
      <c r="J177" s="4">
        <v>3</v>
      </c>
      <c r="K177" s="4">
        <v>3.3</v>
      </c>
      <c r="L177" s="4">
        <v>4</v>
      </c>
      <c r="M177" s="4">
        <v>2.5</v>
      </c>
      <c r="N177" s="4">
        <v>18</v>
      </c>
      <c r="O177" s="4">
        <v>3</v>
      </c>
      <c r="P177" s="4">
        <v>3.2</v>
      </c>
      <c r="Q177" s="4">
        <v>2</v>
      </c>
    </row>
    <row r="178" spans="1:17" x14ac:dyDescent="0.25">
      <c r="A178" s="4" t="s">
        <v>200</v>
      </c>
      <c r="B178" s="4" t="s">
        <v>203</v>
      </c>
      <c r="C178" s="4">
        <v>3.6</v>
      </c>
      <c r="D178" s="4">
        <v>4.3</v>
      </c>
      <c r="E178" s="4">
        <v>4</v>
      </c>
      <c r="F178" s="4">
        <v>3.7</v>
      </c>
      <c r="G178" s="4">
        <v>3.5</v>
      </c>
      <c r="H178" s="4">
        <v>4</v>
      </c>
      <c r="I178" s="4">
        <v>4.5</v>
      </c>
      <c r="J178" s="4">
        <v>4.3</v>
      </c>
      <c r="K178" s="4">
        <v>4</v>
      </c>
      <c r="L178" s="4">
        <v>3.6</v>
      </c>
      <c r="M178" s="4">
        <v>3.3</v>
      </c>
      <c r="N178" s="4">
        <v>6</v>
      </c>
      <c r="O178" s="4">
        <v>2</v>
      </c>
      <c r="P178" s="4">
        <v>3.9</v>
      </c>
      <c r="Q178" s="4">
        <v>0</v>
      </c>
    </row>
    <row r="179" spans="1:17" x14ac:dyDescent="0.25">
      <c r="A179" s="4" t="s">
        <v>200</v>
      </c>
      <c r="B179" s="4" t="s">
        <v>204</v>
      </c>
      <c r="C179" s="4">
        <v>3</v>
      </c>
      <c r="D179" s="4">
        <v>3.1</v>
      </c>
      <c r="E179" s="4">
        <v>2.2999999999999998</v>
      </c>
      <c r="F179" s="4">
        <v>3.6</v>
      </c>
      <c r="G179" s="4">
        <v>3</v>
      </c>
      <c r="H179" s="4">
        <v>2</v>
      </c>
      <c r="I179" s="4">
        <v>4.0999999999999996</v>
      </c>
      <c r="J179" s="4">
        <v>3</v>
      </c>
      <c r="K179" s="4">
        <v>3.2</v>
      </c>
      <c r="L179" s="4">
        <v>3</v>
      </c>
      <c r="M179" s="4">
        <v>2.5</v>
      </c>
      <c r="N179" s="4">
        <v>21</v>
      </c>
      <c r="O179" s="4">
        <v>8</v>
      </c>
      <c r="P179" s="4">
        <v>3</v>
      </c>
      <c r="Q179" s="4">
        <v>3</v>
      </c>
    </row>
    <row r="180" spans="1:17" x14ac:dyDescent="0.25">
      <c r="A180" s="4" t="s">
        <v>200</v>
      </c>
      <c r="B180" s="4" t="s">
        <v>205</v>
      </c>
      <c r="C180" s="4">
        <v>3.2</v>
      </c>
      <c r="D180" s="4">
        <v>3.3</v>
      </c>
      <c r="E180" s="4">
        <v>2.8</v>
      </c>
      <c r="F180" s="4">
        <v>4</v>
      </c>
      <c r="G180" s="4">
        <v>3.9</v>
      </c>
      <c r="H180" s="4">
        <v>3</v>
      </c>
      <c r="I180" s="4">
        <v>3.9</v>
      </c>
      <c r="J180" s="4">
        <v>4</v>
      </c>
      <c r="K180" s="4">
        <v>3.3</v>
      </c>
      <c r="L180" s="4">
        <v>3</v>
      </c>
      <c r="M180" s="4">
        <v>2.2999999999999998</v>
      </c>
      <c r="N180" s="4">
        <v>17</v>
      </c>
      <c r="O180" s="4">
        <v>1</v>
      </c>
      <c r="P180" s="4">
        <v>3.3</v>
      </c>
      <c r="Q180" s="4">
        <v>2</v>
      </c>
    </row>
    <row r="181" spans="1:17" x14ac:dyDescent="0.25">
      <c r="A181" s="4" t="s">
        <v>200</v>
      </c>
      <c r="B181" s="4" t="s">
        <v>206</v>
      </c>
      <c r="C181" s="4">
        <v>3.4</v>
      </c>
      <c r="D181" s="4">
        <v>4</v>
      </c>
      <c r="E181" s="4">
        <v>2.8</v>
      </c>
      <c r="F181" s="4">
        <v>3.7</v>
      </c>
      <c r="G181" s="4">
        <v>3.3</v>
      </c>
      <c r="H181" s="4">
        <v>2</v>
      </c>
      <c r="I181" s="4">
        <v>3</v>
      </c>
      <c r="J181" s="4">
        <v>3</v>
      </c>
      <c r="K181" s="4">
        <v>3.5</v>
      </c>
      <c r="L181" s="4">
        <v>3.3</v>
      </c>
      <c r="M181" s="4">
        <v>2</v>
      </c>
      <c r="N181" s="4">
        <v>19</v>
      </c>
      <c r="O181" s="4">
        <v>35</v>
      </c>
      <c r="P181" s="4">
        <v>3.1</v>
      </c>
      <c r="Q181" s="4">
        <v>3</v>
      </c>
    </row>
    <row r="182" spans="1:17" x14ac:dyDescent="0.25">
      <c r="A182" s="4" t="s">
        <v>200</v>
      </c>
      <c r="B182" s="4" t="s">
        <v>207</v>
      </c>
      <c r="C182" s="4">
        <v>3.6</v>
      </c>
      <c r="D182" s="4">
        <v>4.2</v>
      </c>
      <c r="E182" s="4">
        <v>3.4</v>
      </c>
      <c r="F182" s="4">
        <v>4.3</v>
      </c>
      <c r="G182" s="4">
        <v>4.3</v>
      </c>
      <c r="H182" s="4">
        <v>4</v>
      </c>
      <c r="I182" s="4">
        <v>4.5999999999999996</v>
      </c>
      <c r="J182" s="4">
        <v>4.3</v>
      </c>
      <c r="K182" s="4">
        <v>3.6</v>
      </c>
      <c r="L182" s="4">
        <v>4.0999999999999996</v>
      </c>
      <c r="M182" s="4">
        <v>3.2</v>
      </c>
      <c r="N182" s="4">
        <v>4</v>
      </c>
      <c r="O182" s="4">
        <v>5</v>
      </c>
      <c r="P182" s="4">
        <v>4</v>
      </c>
      <c r="Q182" s="4">
        <v>0</v>
      </c>
    </row>
    <row r="183" spans="1:17" x14ac:dyDescent="0.25">
      <c r="A183" s="4" t="s">
        <v>200</v>
      </c>
      <c r="B183" s="4" t="s">
        <v>208</v>
      </c>
      <c r="C183" s="4">
        <v>3</v>
      </c>
      <c r="D183" s="4">
        <v>3.2</v>
      </c>
      <c r="E183" s="4">
        <v>2.4</v>
      </c>
      <c r="F183" s="4">
        <v>3.2</v>
      </c>
      <c r="G183" s="4">
        <v>3</v>
      </c>
      <c r="H183" s="4">
        <v>2</v>
      </c>
      <c r="I183" s="4">
        <v>2</v>
      </c>
      <c r="J183" s="4">
        <v>3</v>
      </c>
      <c r="K183" s="4">
        <v>3</v>
      </c>
      <c r="L183" s="4">
        <v>3</v>
      </c>
      <c r="M183" s="4">
        <v>3.2</v>
      </c>
      <c r="N183" s="4">
        <v>22</v>
      </c>
      <c r="O183" s="4">
        <v>31</v>
      </c>
      <c r="P183" s="4">
        <v>2.8</v>
      </c>
      <c r="Q183" s="4">
        <v>3</v>
      </c>
    </row>
    <row r="184" spans="1:17" x14ac:dyDescent="0.25">
      <c r="A184" s="4" t="s">
        <v>200</v>
      </c>
      <c r="B184" s="4" t="s">
        <v>209</v>
      </c>
      <c r="C184" s="4">
        <v>3</v>
      </c>
      <c r="D184" s="4">
        <v>3</v>
      </c>
      <c r="E184" s="4">
        <v>1.9</v>
      </c>
      <c r="F184" s="4">
        <v>3.4</v>
      </c>
      <c r="G184" s="4">
        <v>3</v>
      </c>
      <c r="H184" s="4">
        <v>3</v>
      </c>
      <c r="I184" s="4">
        <v>3.9</v>
      </c>
      <c r="J184" s="4">
        <v>3</v>
      </c>
      <c r="K184" s="4">
        <v>3</v>
      </c>
      <c r="L184" s="4">
        <v>3.5</v>
      </c>
      <c r="M184" s="4">
        <v>2.1</v>
      </c>
      <c r="N184" s="4">
        <v>20</v>
      </c>
      <c r="O184" s="4">
        <v>8</v>
      </c>
      <c r="P184" s="4">
        <v>3</v>
      </c>
      <c r="Q184" s="4">
        <v>2</v>
      </c>
    </row>
    <row r="185" spans="1:17" x14ac:dyDescent="0.25">
      <c r="A185" s="4" t="s">
        <v>200</v>
      </c>
      <c r="B185" s="4" t="s">
        <v>210</v>
      </c>
      <c r="C185" s="4">
        <v>3</v>
      </c>
      <c r="D185" s="4">
        <v>3.1</v>
      </c>
      <c r="E185" s="4">
        <v>3.6</v>
      </c>
      <c r="F185" s="4">
        <v>3</v>
      </c>
      <c r="G185" s="4">
        <v>4</v>
      </c>
      <c r="H185" s="4">
        <v>4</v>
      </c>
      <c r="I185" s="4">
        <v>3.9</v>
      </c>
      <c r="J185" s="4">
        <v>3</v>
      </c>
      <c r="K185" s="4">
        <v>4</v>
      </c>
      <c r="L185" s="4">
        <v>3.8</v>
      </c>
      <c r="M185" s="4">
        <v>3.7</v>
      </c>
      <c r="N185" s="4">
        <v>14</v>
      </c>
      <c r="O185" s="4">
        <v>5</v>
      </c>
      <c r="P185" s="4">
        <v>3.6</v>
      </c>
      <c r="Q185" s="4">
        <v>0</v>
      </c>
    </row>
    <row r="186" spans="1:17" x14ac:dyDescent="0.25">
      <c r="A186" s="4" t="s">
        <v>200</v>
      </c>
      <c r="B186" s="4" t="s">
        <v>211</v>
      </c>
      <c r="C186" s="4">
        <v>3.7</v>
      </c>
      <c r="D186" s="4">
        <v>4.3</v>
      </c>
      <c r="E186" s="4">
        <v>3.8</v>
      </c>
      <c r="F186" s="4">
        <v>4.3</v>
      </c>
      <c r="G186" s="4">
        <v>4.3</v>
      </c>
      <c r="H186" s="4">
        <v>4</v>
      </c>
      <c r="I186" s="4">
        <v>3.9</v>
      </c>
      <c r="J186" s="4">
        <v>3</v>
      </c>
      <c r="K186" s="4">
        <v>4.3</v>
      </c>
      <c r="L186" s="4">
        <v>4</v>
      </c>
      <c r="M186" s="4">
        <v>3</v>
      </c>
      <c r="N186" s="4">
        <v>7</v>
      </c>
      <c r="O186" s="4">
        <v>9</v>
      </c>
      <c r="P186" s="4">
        <v>3.9</v>
      </c>
      <c r="Q186" s="4">
        <v>0</v>
      </c>
    </row>
    <row r="187" spans="1:17" x14ac:dyDescent="0.25">
      <c r="A187" s="4" t="s">
        <v>200</v>
      </c>
      <c r="B187" s="4" t="s">
        <v>212</v>
      </c>
      <c r="C187" s="4">
        <v>3.8</v>
      </c>
      <c r="D187" s="4">
        <v>4.4000000000000004</v>
      </c>
      <c r="E187" s="4">
        <v>3.9</v>
      </c>
      <c r="F187" s="4">
        <v>4.2</v>
      </c>
      <c r="G187" s="4">
        <v>4.2</v>
      </c>
      <c r="H187" s="4">
        <v>4</v>
      </c>
      <c r="I187" s="4">
        <v>4.5999999999999996</v>
      </c>
      <c r="J187" s="4">
        <v>4</v>
      </c>
      <c r="K187" s="4">
        <v>4.8</v>
      </c>
      <c r="L187" s="4">
        <v>3.8</v>
      </c>
      <c r="M187" s="4">
        <v>3.4</v>
      </c>
      <c r="N187" s="4">
        <v>1</v>
      </c>
      <c r="O187" s="4">
        <v>2</v>
      </c>
      <c r="P187" s="4">
        <v>4.0999999999999996</v>
      </c>
      <c r="Q187" s="4">
        <v>0</v>
      </c>
    </row>
    <row r="188" spans="1:17" x14ac:dyDescent="0.25">
      <c r="A188" s="4" t="s">
        <v>200</v>
      </c>
      <c r="B188" s="4" t="s">
        <v>213</v>
      </c>
      <c r="C188" s="4">
        <v>3.6</v>
      </c>
      <c r="D188" s="4">
        <v>4</v>
      </c>
      <c r="E188" s="4">
        <v>3.4</v>
      </c>
      <c r="F188" s="4">
        <v>4.7</v>
      </c>
      <c r="G188" s="4">
        <v>3.3</v>
      </c>
      <c r="H188" s="4">
        <v>3</v>
      </c>
      <c r="I188" s="4">
        <v>4</v>
      </c>
      <c r="J188" s="4">
        <v>3</v>
      </c>
      <c r="K188" s="4">
        <v>4</v>
      </c>
      <c r="L188" s="4">
        <v>3.8</v>
      </c>
      <c r="M188" s="4">
        <v>2.7</v>
      </c>
      <c r="N188" s="4">
        <v>13</v>
      </c>
      <c r="O188" s="4">
        <v>5</v>
      </c>
      <c r="P188" s="4">
        <v>3.6</v>
      </c>
      <c r="Q188" s="4">
        <v>1</v>
      </c>
    </row>
    <row r="189" spans="1:17" x14ac:dyDescent="0.25">
      <c r="A189" s="4" t="s">
        <v>200</v>
      </c>
      <c r="B189" s="4" t="s">
        <v>214</v>
      </c>
      <c r="C189" s="4">
        <v>3.3</v>
      </c>
      <c r="D189" s="4">
        <v>3.8</v>
      </c>
      <c r="E189" s="4">
        <v>3.9</v>
      </c>
      <c r="F189" s="4">
        <v>4.2</v>
      </c>
      <c r="G189" s="4">
        <v>3.7</v>
      </c>
      <c r="H189" s="4">
        <v>2</v>
      </c>
      <c r="I189" s="4">
        <v>3</v>
      </c>
      <c r="J189" s="4">
        <v>3</v>
      </c>
      <c r="K189" s="4">
        <v>4</v>
      </c>
      <c r="L189" s="4">
        <v>3.8</v>
      </c>
      <c r="M189" s="4">
        <v>3</v>
      </c>
      <c r="N189" s="4">
        <v>16</v>
      </c>
      <c r="O189" s="4">
        <v>16</v>
      </c>
      <c r="P189" s="4">
        <v>3.4</v>
      </c>
      <c r="Q189" s="4">
        <v>1</v>
      </c>
    </row>
    <row r="190" spans="1:17" x14ac:dyDescent="0.25">
      <c r="A190" s="4" t="s">
        <v>200</v>
      </c>
      <c r="B190" s="4" t="s">
        <v>215</v>
      </c>
      <c r="C190" s="4">
        <v>3.7</v>
      </c>
      <c r="D190" s="4">
        <v>3.7</v>
      </c>
      <c r="E190" s="4">
        <v>4</v>
      </c>
      <c r="F190" s="4">
        <v>4</v>
      </c>
      <c r="G190" s="4">
        <v>4.0999999999999996</v>
      </c>
      <c r="H190" s="4">
        <v>4</v>
      </c>
      <c r="I190" s="4">
        <v>4.8</v>
      </c>
      <c r="J190" s="4">
        <v>4.5</v>
      </c>
      <c r="K190" s="4">
        <v>4.2</v>
      </c>
      <c r="L190" s="4">
        <v>3.7</v>
      </c>
      <c r="M190" s="4">
        <v>3.3</v>
      </c>
      <c r="N190" s="4">
        <v>2</v>
      </c>
      <c r="O190" s="4">
        <v>1</v>
      </c>
      <c r="P190" s="4">
        <v>4</v>
      </c>
      <c r="Q190" s="4">
        <v>0</v>
      </c>
    </row>
    <row r="191" spans="1:17" x14ac:dyDescent="0.25">
      <c r="A191" s="4" t="s">
        <v>200</v>
      </c>
      <c r="B191" s="4" t="s">
        <v>216</v>
      </c>
      <c r="C191" s="4">
        <v>3.5</v>
      </c>
      <c r="D191" s="4">
        <v>4.2</v>
      </c>
      <c r="E191" s="4">
        <v>3.1</v>
      </c>
      <c r="F191" s="4">
        <v>4.5999999999999996</v>
      </c>
      <c r="G191" s="4">
        <v>3.6</v>
      </c>
      <c r="H191" s="4">
        <v>4</v>
      </c>
      <c r="I191" s="4">
        <v>4.5</v>
      </c>
      <c r="J191" s="4">
        <v>4</v>
      </c>
      <c r="K191" s="4">
        <v>3.6</v>
      </c>
      <c r="L191" s="4">
        <v>3.6</v>
      </c>
      <c r="M191" s="4">
        <v>2.5</v>
      </c>
      <c r="N191" s="4">
        <v>9</v>
      </c>
      <c r="O191" s="4">
        <v>2</v>
      </c>
      <c r="P191" s="4">
        <v>3.7</v>
      </c>
      <c r="Q191" s="4">
        <v>1</v>
      </c>
    </row>
    <row r="192" spans="1:17" x14ac:dyDescent="0.25">
      <c r="A192" s="4" t="s">
        <v>200</v>
      </c>
      <c r="B192" s="4" t="s">
        <v>217</v>
      </c>
      <c r="C192" s="4">
        <v>3.3</v>
      </c>
      <c r="D192" s="4">
        <v>3.3</v>
      </c>
      <c r="E192" s="4">
        <v>4</v>
      </c>
      <c r="F192" s="4">
        <v>3.1</v>
      </c>
      <c r="G192" s="4">
        <v>4.2</v>
      </c>
      <c r="H192" s="4">
        <v>3</v>
      </c>
      <c r="I192" s="4">
        <v>4</v>
      </c>
      <c r="J192" s="4">
        <v>4</v>
      </c>
      <c r="K192" s="4">
        <v>3.5</v>
      </c>
      <c r="L192" s="4">
        <v>3.8</v>
      </c>
      <c r="M192" s="4">
        <v>3.6</v>
      </c>
      <c r="N192" s="4">
        <v>12</v>
      </c>
      <c r="O192" s="4">
        <v>3</v>
      </c>
      <c r="P192" s="4">
        <v>3.6</v>
      </c>
      <c r="Q192" s="4">
        <v>0</v>
      </c>
    </row>
    <row r="193" spans="1:17" x14ac:dyDescent="0.25">
      <c r="A193" s="4" t="s">
        <v>200</v>
      </c>
      <c r="B193" s="4" t="s">
        <v>218</v>
      </c>
      <c r="C193" s="4">
        <v>3.2</v>
      </c>
      <c r="D193" s="4">
        <v>4.4000000000000004</v>
      </c>
      <c r="E193" s="4">
        <v>3.4</v>
      </c>
      <c r="F193" s="4">
        <v>4.4000000000000004</v>
      </c>
      <c r="G193" s="4">
        <v>3.6</v>
      </c>
      <c r="H193" s="4">
        <v>2</v>
      </c>
      <c r="I193" s="4">
        <v>3.9</v>
      </c>
      <c r="J193" s="4">
        <v>3</v>
      </c>
      <c r="K193" s="4">
        <v>3.5</v>
      </c>
      <c r="L193" s="4">
        <v>4</v>
      </c>
      <c r="M193" s="4">
        <v>3</v>
      </c>
      <c r="N193" s="4">
        <v>15</v>
      </c>
      <c r="O193" s="4">
        <v>9</v>
      </c>
      <c r="P193" s="4">
        <v>3.5</v>
      </c>
      <c r="Q193" s="4">
        <v>1</v>
      </c>
    </row>
    <row r="194" spans="1:17" x14ac:dyDescent="0.25">
      <c r="A194" s="4" t="s">
        <v>200</v>
      </c>
      <c r="B194" s="4" t="s">
        <v>219</v>
      </c>
      <c r="C194" s="4">
        <v>3.5</v>
      </c>
      <c r="D194" s="4">
        <v>3.8</v>
      </c>
      <c r="E194" s="4">
        <v>3.1</v>
      </c>
      <c r="F194" s="4">
        <v>3.6</v>
      </c>
      <c r="G194" s="4">
        <v>3.8</v>
      </c>
      <c r="H194" s="4">
        <v>3</v>
      </c>
      <c r="I194" s="4">
        <v>4</v>
      </c>
      <c r="J194" s="4">
        <v>4.4000000000000004</v>
      </c>
      <c r="K194" s="4">
        <v>4.2</v>
      </c>
      <c r="L194" s="4">
        <v>3.8</v>
      </c>
      <c r="M194" s="4">
        <v>3.2</v>
      </c>
      <c r="N194" s="4">
        <v>11</v>
      </c>
      <c r="O194" s="4">
        <v>8</v>
      </c>
      <c r="P194" s="4">
        <v>3.7</v>
      </c>
      <c r="Q194" s="4">
        <v>0</v>
      </c>
    </row>
    <row r="195" spans="1:17" x14ac:dyDescent="0.25">
      <c r="A195" s="4" t="s">
        <v>200</v>
      </c>
      <c r="B195" s="4" t="s">
        <v>220</v>
      </c>
      <c r="C195" s="4">
        <v>3.6</v>
      </c>
      <c r="D195" s="4">
        <v>3.6</v>
      </c>
      <c r="E195" s="4">
        <v>3.2</v>
      </c>
      <c r="F195" s="4">
        <v>4.4000000000000004</v>
      </c>
      <c r="G195" s="4">
        <v>4.2</v>
      </c>
      <c r="H195" s="4">
        <v>4</v>
      </c>
      <c r="I195" s="4">
        <v>3.4</v>
      </c>
      <c r="J195" s="4">
        <v>4.2</v>
      </c>
      <c r="K195" s="4">
        <v>3.5</v>
      </c>
      <c r="L195" s="4">
        <v>3.7</v>
      </c>
      <c r="M195" s="4">
        <v>3</v>
      </c>
      <c r="N195" s="4">
        <v>10</v>
      </c>
      <c r="O195" s="4">
        <v>6</v>
      </c>
      <c r="P195" s="4">
        <v>3.7</v>
      </c>
      <c r="Q195" s="4">
        <v>0</v>
      </c>
    </row>
    <row r="196" spans="1:17" x14ac:dyDescent="0.25">
      <c r="A196" s="4" t="s">
        <v>200</v>
      </c>
      <c r="B196" s="4" t="s">
        <v>221</v>
      </c>
      <c r="C196" s="4">
        <v>3.5</v>
      </c>
      <c r="D196" s="4">
        <v>3.2</v>
      </c>
      <c r="E196" s="4">
        <v>4.3</v>
      </c>
      <c r="F196" s="4">
        <v>3.3</v>
      </c>
      <c r="G196" s="4">
        <v>3.8</v>
      </c>
      <c r="H196" s="4">
        <v>3</v>
      </c>
      <c r="I196" s="4">
        <v>4.5999999999999996</v>
      </c>
      <c r="J196" s="4">
        <v>4.4000000000000004</v>
      </c>
      <c r="K196" s="4">
        <v>4</v>
      </c>
      <c r="L196" s="4">
        <v>4</v>
      </c>
      <c r="M196" s="4">
        <v>3.2</v>
      </c>
      <c r="N196" s="4">
        <v>8</v>
      </c>
      <c r="O196" s="4">
        <v>1</v>
      </c>
      <c r="P196" s="4">
        <v>3.8</v>
      </c>
      <c r="Q196" s="4">
        <v>0</v>
      </c>
    </row>
    <row r="197" spans="1:17" x14ac:dyDescent="0.25">
      <c r="A197" s="4" t="s">
        <v>200</v>
      </c>
      <c r="B197" s="4" t="s">
        <v>222</v>
      </c>
      <c r="C197" s="4">
        <v>3.5</v>
      </c>
      <c r="D197" s="4">
        <v>4.0999999999999996</v>
      </c>
      <c r="E197" s="4">
        <v>3.4</v>
      </c>
      <c r="F197" s="4">
        <v>4.5999999999999996</v>
      </c>
      <c r="G197" s="4">
        <v>4.3</v>
      </c>
      <c r="H197" s="4">
        <v>4</v>
      </c>
      <c r="I197" s="4">
        <v>3.9</v>
      </c>
      <c r="J197" s="4">
        <v>4.4000000000000004</v>
      </c>
      <c r="K197" s="4">
        <v>4.5999999999999996</v>
      </c>
      <c r="L197" s="4">
        <v>4</v>
      </c>
      <c r="M197" s="4">
        <v>3.2</v>
      </c>
      <c r="N197" s="4">
        <v>3</v>
      </c>
      <c r="O197" s="4">
        <v>8</v>
      </c>
      <c r="P197" s="4">
        <v>4</v>
      </c>
      <c r="Q197" s="4">
        <v>0</v>
      </c>
    </row>
    <row r="198" spans="1:17" x14ac:dyDescent="0.25">
      <c r="A198" s="4" t="s">
        <v>223</v>
      </c>
      <c r="B198" s="4" t="s">
        <v>224</v>
      </c>
      <c r="C198" s="4">
        <v>3</v>
      </c>
      <c r="D198" s="4">
        <v>3</v>
      </c>
      <c r="E198" s="4">
        <v>2.1</v>
      </c>
      <c r="F198" s="4">
        <v>3</v>
      </c>
      <c r="G198" s="4">
        <v>3</v>
      </c>
      <c r="H198" s="4">
        <v>2</v>
      </c>
      <c r="I198" s="4">
        <v>3.5</v>
      </c>
      <c r="J198" s="4">
        <v>3</v>
      </c>
      <c r="K198" s="4">
        <v>3</v>
      </c>
      <c r="L198" s="4">
        <v>3.4</v>
      </c>
      <c r="M198" s="4">
        <v>3.6</v>
      </c>
      <c r="N198" s="4">
        <v>28</v>
      </c>
      <c r="O198" s="4">
        <v>18</v>
      </c>
      <c r="P198" s="4">
        <v>3</v>
      </c>
      <c r="Q198" s="4">
        <v>2</v>
      </c>
    </row>
    <row r="199" spans="1:17" x14ac:dyDescent="0.25">
      <c r="A199" s="4" t="s">
        <v>223</v>
      </c>
      <c r="B199" s="4" t="s">
        <v>225</v>
      </c>
      <c r="C199" s="4">
        <v>3.7</v>
      </c>
      <c r="D199" s="4">
        <v>3.5</v>
      </c>
      <c r="E199" s="4">
        <v>2.4</v>
      </c>
      <c r="F199" s="4">
        <v>4.4000000000000004</v>
      </c>
      <c r="G199" s="4">
        <v>3.9</v>
      </c>
      <c r="H199" s="4">
        <v>3</v>
      </c>
      <c r="I199" s="4">
        <v>3.5</v>
      </c>
      <c r="J199" s="4">
        <v>3</v>
      </c>
      <c r="K199" s="4">
        <v>3</v>
      </c>
      <c r="L199" s="4">
        <v>3.8</v>
      </c>
      <c r="M199" s="4">
        <v>3.9</v>
      </c>
      <c r="N199" s="4">
        <v>18</v>
      </c>
      <c r="O199" s="4">
        <v>5</v>
      </c>
      <c r="P199" s="4">
        <v>3.5</v>
      </c>
      <c r="Q199" s="4">
        <v>1</v>
      </c>
    </row>
    <row r="200" spans="1:17" x14ac:dyDescent="0.25">
      <c r="A200" s="4" t="s">
        <v>223</v>
      </c>
      <c r="B200" s="4" t="s">
        <v>226</v>
      </c>
      <c r="C200" s="4">
        <v>3.2</v>
      </c>
      <c r="D200" s="4">
        <v>3.7</v>
      </c>
      <c r="E200" s="4">
        <v>2.5</v>
      </c>
      <c r="F200" s="4">
        <v>3</v>
      </c>
      <c r="G200" s="4">
        <v>3.4</v>
      </c>
      <c r="H200" s="4">
        <v>4</v>
      </c>
      <c r="I200" s="4">
        <v>3.1</v>
      </c>
      <c r="J200" s="4">
        <v>4.5</v>
      </c>
      <c r="K200" s="4">
        <v>4.3</v>
      </c>
      <c r="L200" s="4">
        <v>3.6</v>
      </c>
      <c r="M200" s="4">
        <v>4</v>
      </c>
      <c r="N200" s="4">
        <v>13</v>
      </c>
      <c r="O200" s="4">
        <v>7</v>
      </c>
      <c r="P200" s="4">
        <v>3.6</v>
      </c>
      <c r="Q200" s="4">
        <v>1</v>
      </c>
    </row>
    <row r="201" spans="1:17" x14ac:dyDescent="0.25">
      <c r="A201" s="4" t="s">
        <v>223</v>
      </c>
      <c r="B201" s="4" t="s">
        <v>227</v>
      </c>
      <c r="C201" s="4">
        <v>3.2</v>
      </c>
      <c r="D201" s="4">
        <v>3.9</v>
      </c>
      <c r="E201" s="4">
        <v>2.5</v>
      </c>
      <c r="F201" s="4">
        <v>3.4</v>
      </c>
      <c r="G201" s="4">
        <v>3.7</v>
      </c>
      <c r="H201" s="4">
        <v>4</v>
      </c>
      <c r="I201" s="4">
        <v>3.6</v>
      </c>
      <c r="J201" s="4">
        <v>4.5</v>
      </c>
      <c r="K201" s="4">
        <v>4.7</v>
      </c>
      <c r="L201" s="4">
        <v>3.8</v>
      </c>
      <c r="M201" s="4">
        <v>4</v>
      </c>
      <c r="N201" s="4">
        <v>8</v>
      </c>
      <c r="O201" s="4">
        <v>3</v>
      </c>
      <c r="P201" s="4">
        <v>3.8</v>
      </c>
      <c r="Q201" s="4">
        <v>1</v>
      </c>
    </row>
    <row r="202" spans="1:17" x14ac:dyDescent="0.25">
      <c r="A202" s="4" t="s">
        <v>223</v>
      </c>
      <c r="B202" s="4" t="s">
        <v>228</v>
      </c>
      <c r="C202" s="4">
        <v>3.4</v>
      </c>
      <c r="D202" s="4">
        <v>3.9</v>
      </c>
      <c r="E202" s="4">
        <v>3.2</v>
      </c>
      <c r="F202" s="4">
        <v>3</v>
      </c>
      <c r="G202" s="4">
        <v>3.5</v>
      </c>
      <c r="H202" s="4">
        <v>3</v>
      </c>
      <c r="I202" s="4">
        <v>3.8</v>
      </c>
      <c r="J202" s="4">
        <v>4.5</v>
      </c>
      <c r="K202" s="4">
        <v>4.7</v>
      </c>
      <c r="L202" s="4">
        <v>3.8</v>
      </c>
      <c r="M202" s="4">
        <v>4</v>
      </c>
      <c r="N202" s="4">
        <v>10</v>
      </c>
      <c r="O202" s="4">
        <v>2</v>
      </c>
      <c r="P202" s="4">
        <v>3.7</v>
      </c>
      <c r="Q202" s="4">
        <v>0</v>
      </c>
    </row>
    <row r="203" spans="1:17" x14ac:dyDescent="0.25">
      <c r="A203" s="4" t="s">
        <v>223</v>
      </c>
      <c r="B203" s="4" t="s">
        <v>229</v>
      </c>
      <c r="C203" s="4">
        <v>3.2</v>
      </c>
      <c r="D203" s="4">
        <v>3</v>
      </c>
      <c r="E203" s="4">
        <v>2.7</v>
      </c>
      <c r="F203" s="4">
        <v>3.4</v>
      </c>
      <c r="G203" s="4">
        <v>3.5</v>
      </c>
      <c r="H203" s="4">
        <v>4</v>
      </c>
      <c r="I203" s="4">
        <v>3.3</v>
      </c>
      <c r="J203" s="4">
        <v>4</v>
      </c>
      <c r="K203" s="4">
        <v>4</v>
      </c>
      <c r="L203" s="4">
        <v>3.7</v>
      </c>
      <c r="M203" s="4">
        <v>3.6</v>
      </c>
      <c r="N203" s="4">
        <v>15</v>
      </c>
      <c r="O203" s="4">
        <v>1</v>
      </c>
      <c r="P203" s="4">
        <v>3.5</v>
      </c>
      <c r="Q203" s="4">
        <v>1</v>
      </c>
    </row>
    <row r="204" spans="1:17" x14ac:dyDescent="0.25">
      <c r="A204" s="4" t="s">
        <v>223</v>
      </c>
      <c r="B204" s="4" t="s">
        <v>230</v>
      </c>
      <c r="C204" s="4">
        <v>3</v>
      </c>
      <c r="D204" s="4">
        <v>3.2</v>
      </c>
      <c r="E204" s="4">
        <v>2.6</v>
      </c>
      <c r="F204" s="4">
        <v>3.5</v>
      </c>
      <c r="G204" s="4">
        <v>3.9</v>
      </c>
      <c r="H204" s="4">
        <v>3</v>
      </c>
      <c r="I204" s="4">
        <v>3</v>
      </c>
      <c r="J204" s="4">
        <v>4</v>
      </c>
      <c r="K204" s="4">
        <v>4.2</v>
      </c>
      <c r="L204" s="4">
        <v>3.5</v>
      </c>
      <c r="M204" s="4">
        <v>3.8</v>
      </c>
      <c r="N204" s="4">
        <v>20</v>
      </c>
      <c r="O204" s="4">
        <v>4</v>
      </c>
      <c r="P204" s="4">
        <v>3.4</v>
      </c>
      <c r="Q204" s="4">
        <v>1</v>
      </c>
    </row>
    <row r="205" spans="1:17" x14ac:dyDescent="0.25">
      <c r="A205" s="4" t="s">
        <v>223</v>
      </c>
      <c r="B205" s="4" t="s">
        <v>231</v>
      </c>
      <c r="C205" s="4">
        <v>3.5</v>
      </c>
      <c r="D205" s="4">
        <v>3.7</v>
      </c>
      <c r="E205" s="4">
        <v>3.2</v>
      </c>
      <c r="F205" s="4">
        <v>4.3</v>
      </c>
      <c r="G205" s="4">
        <v>3.8</v>
      </c>
      <c r="H205" s="4">
        <v>3</v>
      </c>
      <c r="I205" s="4">
        <v>3.8</v>
      </c>
      <c r="J205" s="4">
        <v>4</v>
      </c>
      <c r="K205" s="4">
        <v>4</v>
      </c>
      <c r="L205" s="4">
        <v>4</v>
      </c>
      <c r="M205" s="4">
        <v>3.9</v>
      </c>
      <c r="N205" s="4">
        <v>9</v>
      </c>
      <c r="O205" s="4">
        <v>0</v>
      </c>
      <c r="P205" s="4">
        <v>3.7</v>
      </c>
      <c r="Q205" s="4">
        <v>0</v>
      </c>
    </row>
    <row r="206" spans="1:17" x14ac:dyDescent="0.25">
      <c r="A206" s="4" t="s">
        <v>223</v>
      </c>
      <c r="B206" s="4" t="s">
        <v>232</v>
      </c>
      <c r="C206" s="4">
        <v>3.5</v>
      </c>
      <c r="D206" s="4">
        <v>3.5</v>
      </c>
      <c r="E206" s="4">
        <v>3.6</v>
      </c>
      <c r="F206" s="4">
        <v>3.1</v>
      </c>
      <c r="G206" s="4">
        <v>3.6</v>
      </c>
      <c r="H206" s="4">
        <v>3</v>
      </c>
      <c r="I206" s="4">
        <v>3.3</v>
      </c>
      <c r="J206" s="4">
        <v>4</v>
      </c>
      <c r="K206" s="4">
        <v>4.3</v>
      </c>
      <c r="L206" s="4">
        <v>3.7</v>
      </c>
      <c r="M206" s="4">
        <v>3.8</v>
      </c>
      <c r="N206" s="4">
        <v>12</v>
      </c>
      <c r="O206" s="4">
        <v>0</v>
      </c>
      <c r="P206" s="4">
        <v>3.6</v>
      </c>
      <c r="Q206" s="4">
        <v>0</v>
      </c>
    </row>
    <row r="207" spans="1:17" x14ac:dyDescent="0.25">
      <c r="A207" s="4" t="s">
        <v>223</v>
      </c>
      <c r="B207" s="4" t="s">
        <v>233</v>
      </c>
      <c r="C207" s="4">
        <v>3</v>
      </c>
      <c r="D207" s="4">
        <v>3.2</v>
      </c>
      <c r="E207" s="4">
        <v>2.5</v>
      </c>
      <c r="F207" s="4">
        <v>3</v>
      </c>
      <c r="G207" s="4">
        <v>3.9</v>
      </c>
      <c r="H207" s="4">
        <v>4</v>
      </c>
      <c r="I207" s="4">
        <v>3</v>
      </c>
      <c r="J207" s="4">
        <v>3</v>
      </c>
      <c r="K207" s="4">
        <v>4</v>
      </c>
      <c r="L207" s="4">
        <v>3.6</v>
      </c>
      <c r="M207" s="4">
        <v>3.8</v>
      </c>
      <c r="N207" s="4">
        <v>22</v>
      </c>
      <c r="O207" s="4">
        <v>4</v>
      </c>
      <c r="P207" s="4">
        <v>3.4</v>
      </c>
      <c r="Q207" s="4">
        <v>1</v>
      </c>
    </row>
    <row r="208" spans="1:17" x14ac:dyDescent="0.25">
      <c r="A208" s="4" t="s">
        <v>223</v>
      </c>
      <c r="B208" s="4" t="s">
        <v>234</v>
      </c>
      <c r="C208" s="4">
        <v>3</v>
      </c>
      <c r="D208" s="4">
        <v>3</v>
      </c>
      <c r="E208" s="4">
        <v>3.2</v>
      </c>
      <c r="F208" s="4">
        <v>3.4</v>
      </c>
      <c r="G208" s="4">
        <v>3.6</v>
      </c>
      <c r="H208" s="4">
        <v>2</v>
      </c>
      <c r="I208" s="4">
        <v>3.1</v>
      </c>
      <c r="J208" s="4">
        <v>3.6</v>
      </c>
      <c r="K208" s="4">
        <v>4.8</v>
      </c>
      <c r="L208" s="4">
        <v>3.5</v>
      </c>
      <c r="M208" s="4">
        <v>3.6</v>
      </c>
      <c r="N208" s="4">
        <v>23</v>
      </c>
      <c r="O208" s="4">
        <v>0</v>
      </c>
      <c r="P208" s="4">
        <v>3.3</v>
      </c>
      <c r="Q208" s="4">
        <v>1</v>
      </c>
    </row>
    <row r="209" spans="1:17" x14ac:dyDescent="0.25">
      <c r="A209" s="4" t="s">
        <v>223</v>
      </c>
      <c r="B209" s="4" t="s">
        <v>235</v>
      </c>
      <c r="C209" s="4">
        <v>3.2</v>
      </c>
      <c r="D209" s="4">
        <v>3.9</v>
      </c>
      <c r="E209" s="4">
        <v>2.8</v>
      </c>
      <c r="F209" s="4">
        <v>3.7</v>
      </c>
      <c r="G209" s="4">
        <v>3</v>
      </c>
      <c r="H209" s="4">
        <v>4</v>
      </c>
      <c r="I209" s="4">
        <v>4.3</v>
      </c>
      <c r="J209" s="4">
        <v>3</v>
      </c>
      <c r="K209" s="4">
        <v>3</v>
      </c>
      <c r="L209" s="4">
        <v>3.6</v>
      </c>
      <c r="M209" s="4">
        <v>3.8</v>
      </c>
      <c r="N209" s="4">
        <v>17</v>
      </c>
      <c r="O209" s="4">
        <v>3</v>
      </c>
      <c r="P209" s="4">
        <v>3.5</v>
      </c>
      <c r="Q209" s="4">
        <v>1</v>
      </c>
    </row>
    <row r="210" spans="1:17" x14ac:dyDescent="0.25">
      <c r="A210" s="4" t="s">
        <v>223</v>
      </c>
      <c r="B210" s="4" t="s">
        <v>236</v>
      </c>
      <c r="C210" s="4">
        <v>3</v>
      </c>
      <c r="D210" s="4">
        <v>3</v>
      </c>
      <c r="E210" s="4">
        <v>2.2999999999999998</v>
      </c>
      <c r="F210" s="4">
        <v>3</v>
      </c>
      <c r="G210" s="4">
        <v>3.6</v>
      </c>
      <c r="H210" s="4">
        <v>2</v>
      </c>
      <c r="I210" s="4">
        <v>3</v>
      </c>
      <c r="J210" s="4">
        <v>3</v>
      </c>
      <c r="K210" s="4">
        <v>3.5</v>
      </c>
      <c r="L210" s="4">
        <v>3</v>
      </c>
      <c r="M210" s="4">
        <v>3.9</v>
      </c>
      <c r="N210" s="4">
        <v>27</v>
      </c>
      <c r="O210" s="4">
        <v>8</v>
      </c>
      <c r="P210" s="4">
        <v>3</v>
      </c>
      <c r="Q210" s="4">
        <v>2</v>
      </c>
    </row>
    <row r="211" spans="1:17" x14ac:dyDescent="0.25">
      <c r="A211" s="4" t="s">
        <v>223</v>
      </c>
      <c r="B211" s="4" t="s">
        <v>237</v>
      </c>
      <c r="C211" s="4">
        <v>3.2</v>
      </c>
      <c r="D211" s="4">
        <v>3.6</v>
      </c>
      <c r="E211" s="4">
        <v>2.5</v>
      </c>
      <c r="F211" s="4">
        <v>3.4</v>
      </c>
      <c r="G211" s="4">
        <v>3.9</v>
      </c>
      <c r="H211" s="4">
        <v>4</v>
      </c>
      <c r="I211" s="4">
        <v>4</v>
      </c>
      <c r="J211" s="4">
        <v>3</v>
      </c>
      <c r="K211" s="4">
        <v>3.5</v>
      </c>
      <c r="L211" s="4">
        <v>4</v>
      </c>
      <c r="M211" s="4">
        <v>3.5</v>
      </c>
      <c r="N211" s="4">
        <v>14</v>
      </c>
      <c r="O211" s="4">
        <v>0</v>
      </c>
      <c r="P211" s="4">
        <v>3.5</v>
      </c>
      <c r="Q211" s="4">
        <v>1</v>
      </c>
    </row>
    <row r="212" spans="1:17" x14ac:dyDescent="0.25">
      <c r="A212" s="4" t="s">
        <v>223</v>
      </c>
      <c r="B212" s="4" t="s">
        <v>238</v>
      </c>
      <c r="C212" s="4">
        <v>3.2</v>
      </c>
      <c r="D212" s="4">
        <v>3.4</v>
      </c>
      <c r="E212" s="4">
        <v>2.1</v>
      </c>
      <c r="F212" s="4">
        <v>3</v>
      </c>
      <c r="G212" s="4">
        <v>3.7</v>
      </c>
      <c r="H212" s="4">
        <v>3</v>
      </c>
      <c r="I212" s="4">
        <v>3</v>
      </c>
      <c r="J212" s="4">
        <v>4.5</v>
      </c>
      <c r="K212" s="4">
        <v>4</v>
      </c>
      <c r="L212" s="4">
        <v>3.6</v>
      </c>
      <c r="M212" s="4">
        <v>3.7</v>
      </c>
      <c r="N212" s="4">
        <v>21</v>
      </c>
      <c r="O212" s="4">
        <v>0</v>
      </c>
      <c r="P212" s="4">
        <v>3.4</v>
      </c>
      <c r="Q212" s="4">
        <v>1</v>
      </c>
    </row>
    <row r="213" spans="1:17" x14ac:dyDescent="0.25">
      <c r="A213" s="4" t="s">
        <v>223</v>
      </c>
      <c r="B213" s="4" t="s">
        <v>239</v>
      </c>
      <c r="C213" s="4">
        <v>3.5</v>
      </c>
      <c r="D213" s="4">
        <v>4</v>
      </c>
      <c r="E213" s="4">
        <v>3.7</v>
      </c>
      <c r="F213" s="4">
        <v>3.5</v>
      </c>
      <c r="G213" s="4">
        <v>3.9</v>
      </c>
      <c r="H213" s="4">
        <v>4</v>
      </c>
      <c r="I213" s="4">
        <v>3.3</v>
      </c>
      <c r="J213" s="4">
        <v>3</v>
      </c>
      <c r="K213" s="4">
        <v>3.6</v>
      </c>
      <c r="L213" s="4">
        <v>4</v>
      </c>
      <c r="M213" s="4">
        <v>3.9</v>
      </c>
      <c r="N213" s="4">
        <v>11</v>
      </c>
      <c r="O213" s="4">
        <v>2</v>
      </c>
      <c r="P213" s="4">
        <v>3.7</v>
      </c>
      <c r="Q213" s="4">
        <v>0</v>
      </c>
    </row>
    <row r="214" spans="1:17" x14ac:dyDescent="0.25">
      <c r="A214" s="4" t="s">
        <v>223</v>
      </c>
      <c r="B214" s="4" t="s">
        <v>240</v>
      </c>
      <c r="C214" s="4">
        <v>3</v>
      </c>
      <c r="D214" s="4">
        <v>3.3</v>
      </c>
      <c r="E214" s="4">
        <v>2.8</v>
      </c>
      <c r="F214" s="4">
        <v>3.3</v>
      </c>
      <c r="G214" s="4">
        <v>3.3</v>
      </c>
      <c r="H214" s="4">
        <v>3</v>
      </c>
      <c r="I214" s="4">
        <v>3.4</v>
      </c>
      <c r="J214" s="4">
        <v>4.3</v>
      </c>
      <c r="K214" s="4">
        <v>3.8</v>
      </c>
      <c r="L214" s="4">
        <v>4</v>
      </c>
      <c r="M214" s="4">
        <v>4.2</v>
      </c>
      <c r="N214" s="4">
        <v>16</v>
      </c>
      <c r="O214" s="4">
        <v>0</v>
      </c>
      <c r="P214" s="4">
        <v>3.5</v>
      </c>
      <c r="Q214" s="4">
        <v>1</v>
      </c>
    </row>
    <row r="215" spans="1:17" x14ac:dyDescent="0.25">
      <c r="A215" s="4" t="s">
        <v>223</v>
      </c>
      <c r="B215" s="4" t="s">
        <v>241</v>
      </c>
      <c r="C215" s="4">
        <v>3.7</v>
      </c>
      <c r="D215" s="4">
        <v>3.9</v>
      </c>
      <c r="E215" s="4">
        <v>4.2</v>
      </c>
      <c r="F215" s="4">
        <v>4</v>
      </c>
      <c r="G215" s="4">
        <v>4.0999999999999996</v>
      </c>
      <c r="H215" s="4">
        <v>4</v>
      </c>
      <c r="I215" s="4">
        <v>3</v>
      </c>
      <c r="J215" s="4">
        <v>4.5</v>
      </c>
      <c r="K215" s="4">
        <v>4</v>
      </c>
      <c r="L215" s="4">
        <v>3.8</v>
      </c>
      <c r="M215" s="4">
        <v>3.8</v>
      </c>
      <c r="N215" s="4">
        <v>7</v>
      </c>
      <c r="O215" s="4">
        <v>2</v>
      </c>
      <c r="P215" s="4">
        <v>3.9</v>
      </c>
      <c r="Q215" s="4">
        <v>0</v>
      </c>
    </row>
    <row r="216" spans="1:17" x14ac:dyDescent="0.25">
      <c r="A216" s="4" t="s">
        <v>223</v>
      </c>
      <c r="B216" s="4" t="s">
        <v>242</v>
      </c>
      <c r="C216" s="4">
        <v>3.5</v>
      </c>
      <c r="D216" s="4">
        <v>4.3</v>
      </c>
      <c r="E216" s="4">
        <v>3.8</v>
      </c>
      <c r="F216" s="4">
        <v>4</v>
      </c>
      <c r="G216" s="4">
        <v>4</v>
      </c>
      <c r="H216" s="4">
        <v>4</v>
      </c>
      <c r="I216" s="4">
        <v>4.5</v>
      </c>
      <c r="J216" s="4">
        <v>4.5999999999999996</v>
      </c>
      <c r="K216" s="4">
        <v>3.3</v>
      </c>
      <c r="L216" s="4">
        <v>3.7</v>
      </c>
      <c r="M216" s="4">
        <v>4.0999999999999996</v>
      </c>
      <c r="N216" s="4">
        <v>5</v>
      </c>
      <c r="O216" s="4">
        <v>3</v>
      </c>
      <c r="P216" s="4">
        <v>4</v>
      </c>
      <c r="Q216" s="4">
        <v>0</v>
      </c>
    </row>
    <row r="217" spans="1:17" x14ac:dyDescent="0.25">
      <c r="A217" s="4" t="s">
        <v>223</v>
      </c>
      <c r="B217" s="4" t="s">
        <v>243</v>
      </c>
      <c r="C217" s="4">
        <v>4</v>
      </c>
      <c r="D217" s="4">
        <v>4.5</v>
      </c>
      <c r="E217" s="4">
        <v>3.8</v>
      </c>
      <c r="F217" s="4">
        <v>4.7</v>
      </c>
      <c r="G217" s="4">
        <v>4.4000000000000004</v>
      </c>
      <c r="H217" s="4">
        <v>4</v>
      </c>
      <c r="I217" s="4">
        <v>4</v>
      </c>
      <c r="J217" s="4">
        <v>4.5999999999999996</v>
      </c>
      <c r="K217" s="4">
        <v>4.7</v>
      </c>
      <c r="L217" s="4">
        <v>3.5</v>
      </c>
      <c r="M217" s="4">
        <v>4.4000000000000004</v>
      </c>
      <c r="N217" s="4">
        <v>1</v>
      </c>
      <c r="O217" s="4">
        <v>4</v>
      </c>
      <c r="P217" s="4">
        <v>4.2</v>
      </c>
      <c r="Q217" s="4">
        <v>0</v>
      </c>
    </row>
    <row r="218" spans="1:17" x14ac:dyDescent="0.25">
      <c r="A218" s="4" t="s">
        <v>223</v>
      </c>
      <c r="B218" s="4" t="s">
        <v>244</v>
      </c>
      <c r="C218" s="4">
        <v>3</v>
      </c>
      <c r="D218" s="4">
        <v>3.2</v>
      </c>
      <c r="E218" s="4">
        <v>3.7</v>
      </c>
      <c r="F218" s="4">
        <v>3</v>
      </c>
      <c r="G218" s="4">
        <v>3.3</v>
      </c>
      <c r="H218" s="4">
        <v>3</v>
      </c>
      <c r="I218" s="4">
        <v>3.9</v>
      </c>
      <c r="J218" s="4">
        <v>3</v>
      </c>
      <c r="K218" s="4">
        <v>4.5</v>
      </c>
      <c r="L218" s="4">
        <v>3.6</v>
      </c>
      <c r="M218" s="4">
        <v>3.8</v>
      </c>
      <c r="N218" s="4">
        <v>19</v>
      </c>
      <c r="O218" s="4">
        <v>1</v>
      </c>
      <c r="P218" s="4">
        <v>3.5</v>
      </c>
      <c r="Q218" s="4">
        <v>0</v>
      </c>
    </row>
    <row r="219" spans="1:17" x14ac:dyDescent="0.25">
      <c r="A219" s="4" t="s">
        <v>223</v>
      </c>
      <c r="B219" s="4" t="s">
        <v>245</v>
      </c>
      <c r="C219" s="4">
        <v>3.5</v>
      </c>
      <c r="D219" s="4">
        <v>4.5</v>
      </c>
      <c r="E219" s="4">
        <v>3.5</v>
      </c>
      <c r="F219" s="4">
        <v>4.2</v>
      </c>
      <c r="G219" s="4">
        <v>4.4000000000000004</v>
      </c>
      <c r="H219" s="4">
        <v>4</v>
      </c>
      <c r="I219" s="4">
        <v>4.5999999999999996</v>
      </c>
      <c r="J219" s="4">
        <v>3</v>
      </c>
      <c r="K219" s="4">
        <v>4.4000000000000004</v>
      </c>
      <c r="L219" s="4">
        <v>4</v>
      </c>
      <c r="M219" s="4">
        <v>3.7</v>
      </c>
      <c r="N219" s="4">
        <v>6</v>
      </c>
      <c r="O219" s="4">
        <v>0</v>
      </c>
      <c r="P219" s="4">
        <v>4</v>
      </c>
      <c r="Q219" s="4">
        <v>0</v>
      </c>
    </row>
    <row r="220" spans="1:17" x14ac:dyDescent="0.25">
      <c r="A220" s="4" t="s">
        <v>223</v>
      </c>
      <c r="B220" s="4" t="s">
        <v>246</v>
      </c>
      <c r="C220" s="4">
        <v>3.4</v>
      </c>
      <c r="D220" s="4">
        <v>3</v>
      </c>
      <c r="E220" s="4">
        <v>2.5</v>
      </c>
      <c r="F220" s="4">
        <v>3.5</v>
      </c>
      <c r="G220" s="4">
        <v>3.6</v>
      </c>
      <c r="H220" s="4">
        <v>2</v>
      </c>
      <c r="I220" s="4">
        <v>3</v>
      </c>
      <c r="J220" s="4">
        <v>4.2</v>
      </c>
      <c r="K220" s="4">
        <v>4</v>
      </c>
      <c r="L220" s="4">
        <v>3.6</v>
      </c>
      <c r="M220" s="4">
        <v>3.9</v>
      </c>
      <c r="N220" s="4">
        <v>24</v>
      </c>
      <c r="O220" s="4">
        <v>0</v>
      </c>
      <c r="P220" s="4">
        <v>3.3</v>
      </c>
      <c r="Q220" s="4">
        <v>2</v>
      </c>
    </row>
    <row r="221" spans="1:17" x14ac:dyDescent="0.25">
      <c r="A221" s="4" t="s">
        <v>223</v>
      </c>
      <c r="B221" s="4" t="s">
        <v>247</v>
      </c>
      <c r="C221" s="4">
        <v>3.4</v>
      </c>
      <c r="D221" s="4">
        <v>3</v>
      </c>
      <c r="E221" s="4">
        <v>2.2999999999999998</v>
      </c>
      <c r="F221" s="4">
        <v>3.2</v>
      </c>
      <c r="G221" s="4">
        <v>3</v>
      </c>
      <c r="H221" s="4">
        <v>2</v>
      </c>
      <c r="I221" s="4">
        <v>3.1</v>
      </c>
      <c r="J221" s="4">
        <v>4.3</v>
      </c>
      <c r="K221" s="4">
        <v>3.4</v>
      </c>
      <c r="L221" s="4">
        <v>3.6</v>
      </c>
      <c r="M221" s="4">
        <v>4.0999999999999996</v>
      </c>
      <c r="N221" s="4">
        <v>26</v>
      </c>
      <c r="O221" s="4">
        <v>0</v>
      </c>
      <c r="P221" s="4">
        <v>3.2</v>
      </c>
      <c r="Q221" s="4">
        <v>2</v>
      </c>
    </row>
    <row r="222" spans="1:17" x14ac:dyDescent="0.25">
      <c r="A222" s="4" t="s">
        <v>223</v>
      </c>
      <c r="B222" s="4" t="s">
        <v>248</v>
      </c>
      <c r="C222" s="4">
        <v>3.3</v>
      </c>
      <c r="D222" s="4">
        <v>3</v>
      </c>
      <c r="E222" s="4">
        <v>3</v>
      </c>
      <c r="F222" s="4">
        <v>3</v>
      </c>
      <c r="G222" s="4">
        <v>3.6</v>
      </c>
      <c r="H222" s="4">
        <v>2</v>
      </c>
      <c r="I222" s="4">
        <v>4.5</v>
      </c>
      <c r="J222" s="4">
        <v>4.3</v>
      </c>
      <c r="K222" s="4">
        <v>3</v>
      </c>
      <c r="L222" s="4">
        <v>3.6</v>
      </c>
      <c r="M222" s="4">
        <v>3.4</v>
      </c>
      <c r="N222" s="4">
        <v>25</v>
      </c>
      <c r="O222" s="4">
        <v>0</v>
      </c>
      <c r="P222" s="4">
        <v>3.3</v>
      </c>
      <c r="Q222" s="4">
        <v>1</v>
      </c>
    </row>
    <row r="223" spans="1:17" x14ac:dyDescent="0.25">
      <c r="A223" s="4" t="s">
        <v>223</v>
      </c>
      <c r="B223" s="4" t="s">
        <v>249</v>
      </c>
      <c r="C223" s="4">
        <v>4</v>
      </c>
      <c r="D223" s="4">
        <v>4.5</v>
      </c>
      <c r="E223" s="4">
        <v>4.0999999999999996</v>
      </c>
      <c r="F223" s="4">
        <v>4.2</v>
      </c>
      <c r="G223" s="4">
        <v>4.4000000000000004</v>
      </c>
      <c r="H223" s="4">
        <v>4</v>
      </c>
      <c r="I223" s="4">
        <v>4.5</v>
      </c>
      <c r="J223" s="4">
        <v>3</v>
      </c>
      <c r="K223" s="4">
        <v>4.5999999999999996</v>
      </c>
      <c r="L223" s="4">
        <v>3.7</v>
      </c>
      <c r="M223" s="4">
        <v>4.5999999999999996</v>
      </c>
      <c r="N223" s="4">
        <v>2</v>
      </c>
      <c r="O223" s="4">
        <v>2</v>
      </c>
      <c r="P223" s="4">
        <v>4.0999999999999996</v>
      </c>
      <c r="Q223" s="4">
        <v>0</v>
      </c>
    </row>
    <row r="224" spans="1:17" x14ac:dyDescent="0.25">
      <c r="A224" s="4" t="s">
        <v>223</v>
      </c>
      <c r="B224" s="4" t="s">
        <v>250</v>
      </c>
      <c r="C224" s="4">
        <v>4</v>
      </c>
      <c r="D224" s="4">
        <v>4.5999999999999996</v>
      </c>
      <c r="E224" s="4">
        <v>4.3</v>
      </c>
      <c r="F224" s="4">
        <v>4.3</v>
      </c>
      <c r="G224" s="4">
        <v>3.8</v>
      </c>
      <c r="H224" s="4">
        <v>3</v>
      </c>
      <c r="I224" s="4">
        <v>4</v>
      </c>
      <c r="J224" s="4">
        <v>4</v>
      </c>
      <c r="K224" s="4">
        <v>3.6</v>
      </c>
      <c r="L224" s="4">
        <v>3.7</v>
      </c>
      <c r="M224" s="4">
        <v>4.8</v>
      </c>
      <c r="N224" s="4">
        <v>4</v>
      </c>
      <c r="O224" s="4">
        <v>1</v>
      </c>
      <c r="P224" s="4">
        <v>4</v>
      </c>
      <c r="Q224" s="4">
        <v>0</v>
      </c>
    </row>
    <row r="225" spans="1:17" x14ac:dyDescent="0.25">
      <c r="A225" s="4" t="s">
        <v>223</v>
      </c>
      <c r="B225" s="4" t="s">
        <v>251</v>
      </c>
      <c r="C225" s="4">
        <v>4</v>
      </c>
      <c r="D225" s="4">
        <v>4.0999999999999996</v>
      </c>
      <c r="E225" s="4">
        <v>3.7</v>
      </c>
      <c r="F225" s="4">
        <v>3.8</v>
      </c>
      <c r="G225" s="4">
        <v>3.8</v>
      </c>
      <c r="H225" s="4">
        <v>4</v>
      </c>
      <c r="I225" s="4">
        <v>4.5</v>
      </c>
      <c r="J225" s="4">
        <v>4</v>
      </c>
      <c r="K225" s="4">
        <v>3.8</v>
      </c>
      <c r="L225" s="4">
        <v>4.2</v>
      </c>
      <c r="M225" s="4">
        <v>4.7</v>
      </c>
      <c r="N225" s="4">
        <v>3</v>
      </c>
      <c r="O225" s="4">
        <v>2</v>
      </c>
      <c r="P225" s="4">
        <v>4.0999999999999996</v>
      </c>
      <c r="Q225" s="4">
        <v>0</v>
      </c>
    </row>
    <row r="226" spans="1:17" x14ac:dyDescent="0.25">
      <c r="A226" s="4"/>
      <c r="B226" s="4"/>
      <c r="C226" s="4">
        <f>COUNTIF(C2:C225,"&lt;3")</f>
        <v>43</v>
      </c>
      <c r="D226" s="4">
        <f t="shared" ref="D226:M226" si="0">COUNTIF(D2:D225,"&lt;3")</f>
        <v>17</v>
      </c>
      <c r="E226" s="4">
        <f t="shared" si="0"/>
        <v>95</v>
      </c>
      <c r="F226" s="4">
        <f t="shared" si="0"/>
        <v>19</v>
      </c>
      <c r="G226" s="4">
        <f t="shared" si="0"/>
        <v>55</v>
      </c>
      <c r="H226" s="4">
        <f t="shared" si="0"/>
        <v>19</v>
      </c>
      <c r="I226" s="4">
        <f t="shared" si="0"/>
        <v>23</v>
      </c>
      <c r="J226" s="4">
        <f t="shared" si="0"/>
        <v>6</v>
      </c>
      <c r="K226" s="4">
        <f t="shared" si="0"/>
        <v>3</v>
      </c>
      <c r="L226" s="4">
        <f t="shared" si="0"/>
        <v>18</v>
      </c>
      <c r="M226" s="4">
        <f t="shared" si="0"/>
        <v>46</v>
      </c>
      <c r="N226" s="4"/>
      <c r="O226" s="4"/>
      <c r="P226" s="4"/>
      <c r="Q226" s="4"/>
    </row>
    <row r="227" spans="1:17" x14ac:dyDescent="0.25">
      <c r="A227" s="4"/>
      <c r="B227" s="4"/>
      <c r="C227" s="4">
        <f>AVERAGE(C2:C225)</f>
        <v>3.3655813953488378</v>
      </c>
      <c r="D227" s="4">
        <f t="shared" ref="D227:M227" si="1">AVERAGE(D2:D225)</f>
        <v>3.586486486486486</v>
      </c>
      <c r="E227" s="4">
        <f t="shared" si="1"/>
        <v>3.0793577981651383</v>
      </c>
      <c r="F227" s="4">
        <f t="shared" si="1"/>
        <v>3.5990049751243802</v>
      </c>
      <c r="G227" s="4">
        <f t="shared" si="1"/>
        <v>3.2350230414746535</v>
      </c>
      <c r="H227" s="4">
        <f t="shared" si="1"/>
        <v>3.6022522522522524</v>
      </c>
      <c r="I227" s="4">
        <f t="shared" si="1"/>
        <v>3.7474654377880161</v>
      </c>
      <c r="J227" s="4">
        <f t="shared" si="1"/>
        <v>3.7205479452054804</v>
      </c>
      <c r="K227" s="4">
        <f t="shared" si="1"/>
        <v>4.050917431192663</v>
      </c>
      <c r="L227" s="4">
        <f t="shared" si="1"/>
        <v>3.5198198198198196</v>
      </c>
      <c r="M227" s="4">
        <f t="shared" si="1"/>
        <v>3.4444954128440375</v>
      </c>
      <c r="N227" s="4"/>
      <c r="O227" s="4"/>
      <c r="P227" s="4"/>
      <c r="Q227" s="4"/>
    </row>
    <row r="228" spans="1:17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 spans="1:17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17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spans="1:17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</row>
    <row r="234" spans="1:17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7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7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</row>
    <row r="242" spans="1:17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 spans="1:17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</row>
    <row r="244" spans="1:17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 spans="1:17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7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</row>
    <row r="248" spans="1:17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 spans="1:17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spans="1:17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 spans="1:17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1:17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</row>
    <row r="257" spans="1:17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</row>
    <row r="258" spans="1:17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 spans="1:17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</row>
    <row r="260" spans="1:17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7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 spans="1:17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</row>
    <row r="264" spans="1:17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 spans="1:17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</row>
    <row r="266" spans="1:17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7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 spans="1:17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</row>
    <row r="270" spans="1:17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 spans="1:17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</row>
    <row r="274" spans="1:17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 spans="1:17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spans="1:17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 spans="1:17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</row>
    <row r="278" spans="1:17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 spans="1:17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</row>
    <row r="280" spans="1:17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 spans="1:17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</row>
    <row r="282" spans="1:17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 spans="1:17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</row>
    <row r="284" spans="1:17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 spans="1:17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</row>
    <row r="286" spans="1:17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 spans="1:17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</row>
    <row r="288" spans="1:17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 spans="1:17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</row>
    <row r="290" spans="1:17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 spans="1:17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</row>
    <row r="296" spans="1:17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 spans="1:17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</row>
    <row r="298" spans="1:17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 spans="1:17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</row>
    <row r="300" spans="1:17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 spans="1:17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</row>
    <row r="302" spans="1:17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 spans="1:17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7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 spans="1:17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</row>
    <row r="310" spans="1:17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 spans="1:17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</row>
    <row r="312" spans="1:17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 spans="1:17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7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</row>
    <row r="316" spans="1:17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 spans="1:17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</row>
    <row r="318" spans="1:17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pans="1:17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</row>
    <row r="320" spans="1:17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 spans="1:17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</row>
    <row r="322" spans="1:17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 spans="1:17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</row>
    <row r="324" spans="1:17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 spans="1:17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</row>
    <row r="326" spans="1:17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 spans="1:17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</row>
    <row r="328" spans="1:17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 spans="1:17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</row>
    <row r="330" spans="1:17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 spans="1:17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</row>
    <row r="332" spans="1:17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 spans="1:17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</row>
    <row r="334" spans="1:17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 spans="1:17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</row>
    <row r="336" spans="1:17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 spans="1:17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1:17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 spans="1:17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</row>
    <row r="344" spans="1:17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 spans="1:17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</row>
    <row r="346" spans="1:17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 spans="1:17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</row>
    <row r="348" spans="1:17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 spans="1:17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</row>
    <row r="350" spans="1:17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</row>
    <row r="351" spans="1:17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</row>
    <row r="352" spans="1:17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</row>
    <row r="353" spans="1:17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</row>
    <row r="354" spans="1:17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</row>
    <row r="355" spans="1:17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</row>
    <row r="356" spans="1:17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17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17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</row>
    <row r="359" spans="1:17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</row>
    <row r="360" spans="1:17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</row>
    <row r="361" spans="1:17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</row>
    <row r="362" spans="1:17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</row>
    <row r="363" spans="1:17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</row>
    <row r="364" spans="1:17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</row>
    <row r="365" spans="1:17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</row>
    <row r="366" spans="1:17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</row>
    <row r="367" spans="1:17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</row>
    <row r="368" spans="1:17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</row>
    <row r="369" spans="1:17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</row>
    <row r="370" spans="1:17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</row>
    <row r="371" spans="1:17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</row>
    <row r="372" spans="1:17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</row>
    <row r="373" spans="1:17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spans="1:17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</row>
    <row r="375" spans="1:17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</row>
    <row r="376" spans="1:17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</row>
    <row r="381" spans="1:17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</row>
    <row r="382" spans="1:17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</row>
    <row r="383" spans="1:17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</row>
    <row r="384" spans="1:17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</row>
    <row r="385" spans="1:17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</row>
    <row r="386" spans="1:17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</row>
    <row r="387" spans="1:17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</row>
    <row r="388" spans="1:17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</row>
    <row r="389" spans="1:17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</row>
    <row r="403" spans="1:17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</row>
    <row r="404" spans="1:17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</row>
    <row r="405" spans="1:17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</row>
    <row r="413" spans="1:17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</row>
    <row r="415" spans="1:17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</row>
    <row r="416" spans="1:17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</row>
    <row r="417" spans="1:17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</row>
    <row r="418" spans="1:17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</row>
    <row r="419" spans="1:17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</row>
    <row r="420" spans="1:17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</row>
    <row r="421" spans="1:17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</row>
    <row r="422" spans="1:17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</row>
    <row r="423" spans="1:17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</row>
    <row r="424" spans="1:17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</row>
    <row r="425" spans="1:17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</row>
    <row r="426" spans="1:17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</row>
    <row r="427" spans="1:17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</row>
    <row r="428" spans="1:17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spans="1:17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</row>
    <row r="430" spans="1:17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</row>
    <row r="431" spans="1:17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</row>
    <row r="432" spans="1:17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</row>
    <row r="433" spans="1:17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</row>
    <row r="434" spans="1:17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</row>
    <row r="435" spans="1:17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</row>
    <row r="436" spans="1:17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</row>
    <row r="437" spans="1:17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</row>
    <row r="438" spans="1:17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</row>
    <row r="440" spans="1:17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</row>
    <row r="441" spans="1:17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</row>
    <row r="442" spans="1:17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</row>
    <row r="443" spans="1:17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</row>
    <row r="444" spans="1:17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</row>
    <row r="445" spans="1:17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</row>
    <row r="446" spans="1:17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spans="1:17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</row>
    <row r="448" spans="1:17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</row>
    <row r="449" spans="1:17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</row>
    <row r="450" spans="1:17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</row>
    <row r="451" spans="1:17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</row>
    <row r="452" spans="1:17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</row>
    <row r="453" spans="1:17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</row>
    <row r="454" spans="1:17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</row>
    <row r="455" spans="1:17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</row>
    <row r="456" spans="1:17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</row>
    <row r="457" spans="1:17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</row>
    <row r="458" spans="1:17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</row>
  </sheetData>
  <phoneticPr fontId="4" type="noConversion"/>
  <pageMargins left="0.7" right="0.7" top="0.75" bottom="0.75" header="0.3" footer="0.3"/>
  <pageSetup paperSize="9" orientation="portrait" horizontalDpi="360" verticalDpi="36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8934-649A-4D22-B64C-9098DFD5ED34}">
  <dimension ref="A1:S90"/>
  <sheetViews>
    <sheetView workbookViewId="0">
      <selection activeCell="N89" sqref="N89"/>
    </sheetView>
  </sheetViews>
  <sheetFormatPr baseColWidth="10" defaultRowHeight="15" x14ac:dyDescent="0.25"/>
  <cols>
    <col min="2" max="2" width="37.5703125" customWidth="1"/>
    <col min="3" max="3" width="4.42578125" bestFit="1" customWidth="1"/>
    <col min="4" max="4" width="4.140625" bestFit="1" customWidth="1"/>
    <col min="5" max="5" width="7" bestFit="1" customWidth="1"/>
    <col min="6" max="6" width="3.140625" bestFit="1" customWidth="1"/>
    <col min="7" max="7" width="4.42578125" bestFit="1" customWidth="1"/>
    <col min="8" max="8" width="5.140625" bestFit="1" customWidth="1"/>
    <col min="9" max="9" width="6.140625" bestFit="1" customWidth="1"/>
    <col min="10" max="10" width="4.5703125" bestFit="1" customWidth="1"/>
    <col min="11" max="11" width="4.140625" bestFit="1" customWidth="1"/>
    <col min="12" max="12" width="3.28515625" customWidth="1"/>
    <col min="13" max="14" width="4.28515625" bestFit="1" customWidth="1"/>
    <col min="15" max="15" width="5.5703125" bestFit="1" customWidth="1"/>
    <col min="16" max="16" width="4" bestFit="1" customWidth="1"/>
    <col min="17" max="17" width="4.5703125" bestFit="1" customWidth="1"/>
    <col min="18" max="18" width="4" bestFit="1" customWidth="1"/>
    <col min="19" max="19" width="4.42578125" bestFit="1" customWidth="1"/>
  </cols>
  <sheetData>
    <row r="1" spans="1:19" x14ac:dyDescent="0.25">
      <c r="A1" s="8" t="s">
        <v>0</v>
      </c>
      <c r="B1" s="8" t="s">
        <v>2</v>
      </c>
      <c r="C1" s="9" t="s">
        <v>252</v>
      </c>
      <c r="D1" s="9" t="s">
        <v>253</v>
      </c>
      <c r="E1" s="9" t="s">
        <v>254</v>
      </c>
      <c r="F1" s="9" t="s">
        <v>255</v>
      </c>
      <c r="G1" s="9" t="s">
        <v>256</v>
      </c>
      <c r="H1" s="9" t="s">
        <v>257</v>
      </c>
      <c r="I1" s="9" t="s">
        <v>258</v>
      </c>
      <c r="J1" s="9" t="s">
        <v>259</v>
      </c>
      <c r="K1" s="9" t="s">
        <v>260</v>
      </c>
      <c r="L1" s="9" t="s">
        <v>261</v>
      </c>
      <c r="M1" s="9" t="s">
        <v>262</v>
      </c>
      <c r="N1" s="9" t="s">
        <v>263</v>
      </c>
      <c r="O1" s="9" t="s">
        <v>264</v>
      </c>
      <c r="P1" s="9" t="s">
        <v>265</v>
      </c>
      <c r="Q1" s="10" t="s">
        <v>31</v>
      </c>
      <c r="R1" s="9" t="s">
        <v>376</v>
      </c>
      <c r="S1" s="10" t="s">
        <v>34</v>
      </c>
    </row>
    <row r="2" spans="1:19" x14ac:dyDescent="0.25">
      <c r="A2" s="4" t="s">
        <v>290</v>
      </c>
      <c r="B2" s="4" t="s">
        <v>266</v>
      </c>
      <c r="C2" s="4">
        <v>4</v>
      </c>
      <c r="D2" s="4">
        <v>4</v>
      </c>
      <c r="E2" s="4">
        <v>4.2</v>
      </c>
      <c r="F2" s="4">
        <v>4.0999999999999996</v>
      </c>
      <c r="G2" s="4">
        <v>4.4000000000000004</v>
      </c>
      <c r="H2" s="4">
        <v>4.4000000000000004</v>
      </c>
      <c r="I2" s="4">
        <v>3.8</v>
      </c>
      <c r="J2" s="4">
        <v>4.5</v>
      </c>
      <c r="K2" s="4">
        <v>4.8</v>
      </c>
      <c r="L2" s="4">
        <v>4</v>
      </c>
      <c r="M2" s="4">
        <v>5</v>
      </c>
      <c r="N2" s="4">
        <v>4.0999999999999996</v>
      </c>
      <c r="O2" s="4" t="s">
        <v>33</v>
      </c>
      <c r="P2" s="4">
        <v>4.2</v>
      </c>
      <c r="Q2" s="4">
        <v>1</v>
      </c>
      <c r="R2" s="4">
        <v>4.3</v>
      </c>
      <c r="S2" s="4">
        <v>0</v>
      </c>
    </row>
    <row r="3" spans="1:19" x14ac:dyDescent="0.25">
      <c r="A3" s="4" t="s">
        <v>290</v>
      </c>
      <c r="B3" s="4" t="s">
        <v>268</v>
      </c>
      <c r="C3" s="4">
        <v>3</v>
      </c>
      <c r="D3" s="4">
        <v>3</v>
      </c>
      <c r="E3" s="4">
        <v>3.5</v>
      </c>
      <c r="F3" s="4">
        <v>2.7</v>
      </c>
      <c r="G3" s="4">
        <v>3</v>
      </c>
      <c r="H3" s="4">
        <v>2.8</v>
      </c>
      <c r="I3" s="4">
        <v>2.5</v>
      </c>
      <c r="J3" s="4">
        <v>3.6</v>
      </c>
      <c r="K3" s="4">
        <v>3.7</v>
      </c>
      <c r="L3" s="4">
        <v>4</v>
      </c>
      <c r="M3" s="4">
        <v>4.5999999999999996</v>
      </c>
      <c r="N3" s="4">
        <v>3.7</v>
      </c>
      <c r="O3" s="4" t="s">
        <v>33</v>
      </c>
      <c r="P3" s="4">
        <v>3</v>
      </c>
      <c r="Q3" s="4">
        <v>19</v>
      </c>
      <c r="R3" s="4">
        <v>3.3</v>
      </c>
      <c r="S3" s="4">
        <v>3</v>
      </c>
    </row>
    <row r="4" spans="1:19" x14ac:dyDescent="0.25">
      <c r="A4" s="4" t="s">
        <v>290</v>
      </c>
      <c r="B4" s="4" t="s">
        <v>269</v>
      </c>
      <c r="C4" s="4">
        <v>3.1</v>
      </c>
      <c r="D4" s="4">
        <v>3</v>
      </c>
      <c r="E4" s="4">
        <v>3.9</v>
      </c>
      <c r="F4" s="4">
        <v>3.5</v>
      </c>
      <c r="G4" s="4">
        <v>3</v>
      </c>
      <c r="H4" s="4">
        <v>3.8</v>
      </c>
      <c r="I4" s="4">
        <v>2.5</v>
      </c>
      <c r="J4" s="4">
        <v>3.5</v>
      </c>
      <c r="K4" s="4">
        <v>4.4000000000000004</v>
      </c>
      <c r="L4" s="4">
        <v>4</v>
      </c>
      <c r="M4" s="4">
        <v>4.5999999999999996</v>
      </c>
      <c r="N4" s="4">
        <v>3.8</v>
      </c>
      <c r="O4" s="4" t="s">
        <v>33</v>
      </c>
      <c r="P4" s="4">
        <v>3</v>
      </c>
      <c r="Q4" s="4">
        <v>9</v>
      </c>
      <c r="R4" s="4">
        <v>3.5</v>
      </c>
      <c r="S4" s="4">
        <v>1</v>
      </c>
    </row>
    <row r="5" spans="1:19" x14ac:dyDescent="0.25">
      <c r="A5" s="4" t="s">
        <v>290</v>
      </c>
      <c r="B5" s="4" t="s">
        <v>270</v>
      </c>
      <c r="C5" s="4">
        <v>3</v>
      </c>
      <c r="D5" s="4">
        <v>3</v>
      </c>
      <c r="E5" s="4">
        <v>3.9</v>
      </c>
      <c r="F5" s="4">
        <v>3</v>
      </c>
      <c r="G5" s="4">
        <v>2.6</v>
      </c>
      <c r="H5" s="4">
        <v>3</v>
      </c>
      <c r="I5" s="4">
        <v>2.4</v>
      </c>
      <c r="J5" s="4">
        <v>4</v>
      </c>
      <c r="K5" s="4">
        <v>3.9</v>
      </c>
      <c r="L5" s="4">
        <v>3.7</v>
      </c>
      <c r="M5" s="4">
        <v>4.4000000000000004</v>
      </c>
      <c r="N5" s="4">
        <v>3.6</v>
      </c>
      <c r="O5" s="4" t="s">
        <v>33</v>
      </c>
      <c r="P5" s="4">
        <v>3.7</v>
      </c>
      <c r="Q5" s="4">
        <v>14</v>
      </c>
      <c r="R5" s="4">
        <v>3.4</v>
      </c>
      <c r="S5" s="4">
        <v>2</v>
      </c>
    </row>
    <row r="6" spans="1:19" x14ac:dyDescent="0.25">
      <c r="A6" s="4" t="s">
        <v>290</v>
      </c>
      <c r="B6" s="4" t="s">
        <v>271</v>
      </c>
      <c r="C6" s="4">
        <v>3</v>
      </c>
      <c r="D6" s="4">
        <v>3</v>
      </c>
      <c r="E6" s="4">
        <v>3.7</v>
      </c>
      <c r="F6" s="4">
        <v>3.1</v>
      </c>
      <c r="G6" s="4">
        <v>3</v>
      </c>
      <c r="H6" s="4">
        <v>3</v>
      </c>
      <c r="I6" s="4">
        <v>2.8</v>
      </c>
      <c r="J6" s="4">
        <v>3.7</v>
      </c>
      <c r="K6" s="4">
        <v>3.7</v>
      </c>
      <c r="L6" s="4">
        <v>4</v>
      </c>
      <c r="M6" s="4">
        <v>4</v>
      </c>
      <c r="N6" s="4">
        <v>3.4</v>
      </c>
      <c r="O6" s="4" t="s">
        <v>33</v>
      </c>
      <c r="P6" s="4">
        <v>3.7</v>
      </c>
      <c r="Q6" s="4">
        <v>16</v>
      </c>
      <c r="R6" s="4">
        <v>3.4</v>
      </c>
      <c r="S6" s="4">
        <v>1</v>
      </c>
    </row>
    <row r="7" spans="1:19" x14ac:dyDescent="0.25">
      <c r="A7" s="4" t="s">
        <v>290</v>
      </c>
      <c r="B7" s="4" t="s">
        <v>272</v>
      </c>
      <c r="C7" s="4">
        <v>2.8</v>
      </c>
      <c r="D7" s="4">
        <v>3.1</v>
      </c>
      <c r="E7" s="4">
        <v>3.1</v>
      </c>
      <c r="F7" s="4">
        <v>3.2</v>
      </c>
      <c r="G7" s="4">
        <v>2.7</v>
      </c>
      <c r="H7" s="4">
        <v>3.8</v>
      </c>
      <c r="I7" s="4">
        <v>3</v>
      </c>
      <c r="J7" s="4">
        <v>3.5</v>
      </c>
      <c r="K7" s="4">
        <v>4.0999999999999996</v>
      </c>
      <c r="L7" s="4">
        <v>4.5</v>
      </c>
      <c r="M7" s="4">
        <v>4</v>
      </c>
      <c r="N7" s="4">
        <v>3.7</v>
      </c>
      <c r="O7" s="4" t="s">
        <v>33</v>
      </c>
      <c r="P7" s="4">
        <v>3.2</v>
      </c>
      <c r="Q7" s="4">
        <v>13</v>
      </c>
      <c r="R7" s="4">
        <v>3.4</v>
      </c>
      <c r="S7" s="4">
        <v>2</v>
      </c>
    </row>
    <row r="8" spans="1:19" x14ac:dyDescent="0.25">
      <c r="A8" s="4" t="s">
        <v>290</v>
      </c>
      <c r="B8" s="4" t="s">
        <v>273</v>
      </c>
      <c r="C8" s="4">
        <v>4.0999999999999996</v>
      </c>
      <c r="D8" s="4">
        <v>4.4000000000000004</v>
      </c>
      <c r="E8" s="4">
        <v>4.3</v>
      </c>
      <c r="F8" s="4">
        <v>3.7</v>
      </c>
      <c r="G8" s="4">
        <v>4.2</v>
      </c>
      <c r="H8" s="4">
        <v>3.8</v>
      </c>
      <c r="I8" s="4">
        <v>4.5</v>
      </c>
      <c r="J8" s="4">
        <v>4.5</v>
      </c>
      <c r="K8" s="4">
        <v>4.2</v>
      </c>
      <c r="L8" s="4">
        <v>4</v>
      </c>
      <c r="M8" s="4">
        <v>4</v>
      </c>
      <c r="N8" s="4">
        <v>4</v>
      </c>
      <c r="O8" s="4" t="s">
        <v>33</v>
      </c>
      <c r="P8" s="4">
        <v>4.5</v>
      </c>
      <c r="Q8" s="4">
        <v>2</v>
      </c>
      <c r="R8" s="4">
        <v>4.2</v>
      </c>
      <c r="S8" s="4">
        <v>0</v>
      </c>
    </row>
    <row r="9" spans="1:19" x14ac:dyDescent="0.25">
      <c r="A9" s="4" t="s">
        <v>290</v>
      </c>
      <c r="B9" s="4" t="s">
        <v>274</v>
      </c>
      <c r="C9" s="4">
        <v>3.7</v>
      </c>
      <c r="D9" s="4">
        <v>4</v>
      </c>
      <c r="E9" s="4">
        <v>4</v>
      </c>
      <c r="F9" s="4">
        <v>4.2</v>
      </c>
      <c r="G9" s="4">
        <v>3.2</v>
      </c>
      <c r="H9" s="4">
        <v>3.9</v>
      </c>
      <c r="I9" s="4">
        <v>4.2</v>
      </c>
      <c r="J9" s="4">
        <v>4.5</v>
      </c>
      <c r="K9" s="4">
        <v>4.3</v>
      </c>
      <c r="L9" s="4">
        <v>4</v>
      </c>
      <c r="M9" s="4">
        <v>4.2</v>
      </c>
      <c r="N9" s="4">
        <v>4.0999999999999996</v>
      </c>
      <c r="O9" s="4" t="s">
        <v>33</v>
      </c>
      <c r="P9" s="4">
        <v>4</v>
      </c>
      <c r="Q9" s="4">
        <v>4</v>
      </c>
      <c r="R9" s="4">
        <v>4</v>
      </c>
      <c r="S9" s="4">
        <v>0</v>
      </c>
    </row>
    <row r="10" spans="1:19" x14ac:dyDescent="0.25">
      <c r="A10" s="4" t="s">
        <v>290</v>
      </c>
      <c r="B10" s="4" t="s">
        <v>275</v>
      </c>
      <c r="C10" s="4">
        <v>2.8</v>
      </c>
      <c r="D10" s="4">
        <v>2.4</v>
      </c>
      <c r="E10" s="4">
        <v>3.1</v>
      </c>
      <c r="F10" s="4">
        <v>3.3</v>
      </c>
      <c r="G10" s="4">
        <v>3</v>
      </c>
      <c r="H10" s="4">
        <v>3.2</v>
      </c>
      <c r="I10" s="4">
        <v>2</v>
      </c>
      <c r="J10" s="4">
        <v>3.2</v>
      </c>
      <c r="K10" s="4">
        <v>4.2</v>
      </c>
      <c r="L10" s="4">
        <v>4</v>
      </c>
      <c r="M10" s="4">
        <v>4.2</v>
      </c>
      <c r="N10" s="4">
        <v>3.6</v>
      </c>
      <c r="O10" s="4" t="s">
        <v>33</v>
      </c>
      <c r="P10" s="4">
        <v>3</v>
      </c>
      <c r="Q10" s="4">
        <v>20</v>
      </c>
      <c r="R10" s="4">
        <v>3.2</v>
      </c>
      <c r="S10" s="4">
        <v>3</v>
      </c>
    </row>
    <row r="11" spans="1:19" x14ac:dyDescent="0.25">
      <c r="A11" s="4" t="s">
        <v>290</v>
      </c>
      <c r="B11" s="4" t="s">
        <v>276</v>
      </c>
      <c r="C11" s="4">
        <v>3.4</v>
      </c>
      <c r="D11" s="4">
        <v>3.8</v>
      </c>
      <c r="E11" s="4">
        <v>3.9</v>
      </c>
      <c r="F11" s="4">
        <v>3.5</v>
      </c>
      <c r="G11" s="4">
        <v>3.2</v>
      </c>
      <c r="H11" s="4">
        <v>3.2</v>
      </c>
      <c r="I11" s="4">
        <v>3</v>
      </c>
      <c r="J11" s="4">
        <v>3.8</v>
      </c>
      <c r="K11" s="4">
        <v>4.5</v>
      </c>
      <c r="L11" s="4">
        <v>3.8</v>
      </c>
      <c r="M11" s="4">
        <v>4</v>
      </c>
      <c r="N11" s="4">
        <v>4</v>
      </c>
      <c r="O11" s="4" t="s">
        <v>33</v>
      </c>
      <c r="P11" s="4">
        <v>3.8</v>
      </c>
      <c r="Q11" s="4">
        <v>7</v>
      </c>
      <c r="R11" s="4">
        <v>3.7</v>
      </c>
      <c r="S11" s="4">
        <v>0</v>
      </c>
    </row>
    <row r="12" spans="1:19" x14ac:dyDescent="0.25">
      <c r="A12" s="4" t="s">
        <v>290</v>
      </c>
      <c r="B12" s="4" t="s">
        <v>277</v>
      </c>
      <c r="C12" s="4">
        <v>3.8</v>
      </c>
      <c r="D12" s="4">
        <v>4.0999999999999996</v>
      </c>
      <c r="E12" s="4">
        <v>3.9</v>
      </c>
      <c r="F12" s="4">
        <v>3.9</v>
      </c>
      <c r="G12" s="4">
        <v>4.3</v>
      </c>
      <c r="H12" s="4">
        <v>3.9</v>
      </c>
      <c r="I12" s="4">
        <v>4.7</v>
      </c>
      <c r="J12" s="4">
        <v>4.5</v>
      </c>
      <c r="K12" s="4">
        <v>4.3</v>
      </c>
      <c r="L12" s="4">
        <v>4</v>
      </c>
      <c r="M12" s="4">
        <v>4.4000000000000004</v>
      </c>
      <c r="N12" s="4">
        <v>4.3</v>
      </c>
      <c r="O12" s="4" t="s">
        <v>33</v>
      </c>
      <c r="P12" s="4">
        <v>4</v>
      </c>
      <c r="Q12" s="4">
        <v>3</v>
      </c>
      <c r="R12" s="4">
        <v>4.2</v>
      </c>
      <c r="S12" s="4">
        <v>0</v>
      </c>
    </row>
    <row r="13" spans="1:19" x14ac:dyDescent="0.25">
      <c r="A13" s="4" t="s">
        <v>290</v>
      </c>
      <c r="B13" s="4" t="s">
        <v>278</v>
      </c>
      <c r="C13" s="4">
        <v>3</v>
      </c>
      <c r="D13" s="4">
        <v>3</v>
      </c>
      <c r="E13" s="4">
        <v>3.2</v>
      </c>
      <c r="F13" s="4">
        <v>3.1</v>
      </c>
      <c r="G13" s="4">
        <v>3</v>
      </c>
      <c r="H13" s="4">
        <v>3</v>
      </c>
      <c r="I13" s="4">
        <v>3</v>
      </c>
      <c r="J13" s="4">
        <v>3.4</v>
      </c>
      <c r="K13" s="4">
        <v>4.2</v>
      </c>
      <c r="L13" s="4">
        <v>4</v>
      </c>
      <c r="M13" s="4">
        <v>4</v>
      </c>
      <c r="N13" s="4">
        <v>4</v>
      </c>
      <c r="O13" s="4" t="s">
        <v>33</v>
      </c>
      <c r="P13" s="4">
        <v>3.3</v>
      </c>
      <c r="Q13" s="4">
        <v>15</v>
      </c>
      <c r="R13" s="4">
        <v>3.4</v>
      </c>
      <c r="S13" s="4">
        <v>0</v>
      </c>
    </row>
    <row r="14" spans="1:19" x14ac:dyDescent="0.25">
      <c r="A14" s="4" t="s">
        <v>290</v>
      </c>
      <c r="B14" s="4" t="s">
        <v>279</v>
      </c>
      <c r="C14" s="4">
        <v>3</v>
      </c>
      <c r="D14" s="4">
        <v>3</v>
      </c>
      <c r="E14" s="4">
        <v>3.4</v>
      </c>
      <c r="F14" s="4">
        <v>3.7</v>
      </c>
      <c r="G14" s="4">
        <v>3.5</v>
      </c>
      <c r="H14" s="4">
        <v>3.5</v>
      </c>
      <c r="I14" s="4">
        <v>3.7</v>
      </c>
      <c r="J14" s="4">
        <v>4.3</v>
      </c>
      <c r="K14" s="4">
        <v>4.3</v>
      </c>
      <c r="L14" s="4">
        <v>4</v>
      </c>
      <c r="M14" s="4">
        <v>3.5</v>
      </c>
      <c r="N14" s="4">
        <v>4.0999999999999996</v>
      </c>
      <c r="O14" s="4" t="s">
        <v>33</v>
      </c>
      <c r="P14" s="4">
        <v>3.9</v>
      </c>
      <c r="Q14" s="4">
        <v>6</v>
      </c>
      <c r="R14" s="4">
        <v>3.7</v>
      </c>
      <c r="S14" s="4">
        <v>0</v>
      </c>
    </row>
    <row r="15" spans="1:19" x14ac:dyDescent="0.25">
      <c r="A15" s="4" t="s">
        <v>290</v>
      </c>
      <c r="B15" s="4" t="s">
        <v>281</v>
      </c>
      <c r="C15" s="4">
        <v>3.3</v>
      </c>
      <c r="D15" s="4">
        <v>3.6</v>
      </c>
      <c r="E15" s="4">
        <v>4.0999999999999996</v>
      </c>
      <c r="F15" s="4">
        <v>3.9</v>
      </c>
      <c r="G15" s="4">
        <v>2.9</v>
      </c>
      <c r="H15" s="4">
        <v>3.8</v>
      </c>
      <c r="I15" s="4">
        <v>4.2</v>
      </c>
      <c r="J15" s="4">
        <v>4</v>
      </c>
      <c r="K15" s="4">
        <v>4</v>
      </c>
      <c r="L15" s="4">
        <v>4</v>
      </c>
      <c r="M15" s="4">
        <v>4</v>
      </c>
      <c r="N15" s="4">
        <v>3.6</v>
      </c>
      <c r="O15" s="4" t="s">
        <v>33</v>
      </c>
      <c r="P15" s="4">
        <v>3.2</v>
      </c>
      <c r="Q15" s="4">
        <v>5</v>
      </c>
      <c r="R15" s="4">
        <v>3.7</v>
      </c>
      <c r="S15" s="4">
        <v>1</v>
      </c>
    </row>
    <row r="16" spans="1:19" x14ac:dyDescent="0.25">
      <c r="A16" s="4" t="s">
        <v>290</v>
      </c>
      <c r="B16" s="4" t="s">
        <v>282</v>
      </c>
      <c r="C16" s="4">
        <v>3</v>
      </c>
      <c r="D16" s="4">
        <v>3</v>
      </c>
      <c r="E16" s="4">
        <v>3.9</v>
      </c>
      <c r="F16" s="4">
        <v>3</v>
      </c>
      <c r="G16" s="4">
        <v>3</v>
      </c>
      <c r="H16" s="4">
        <v>3</v>
      </c>
      <c r="I16" s="4">
        <v>3</v>
      </c>
      <c r="J16" s="4">
        <v>4</v>
      </c>
      <c r="K16" s="4">
        <v>4.2</v>
      </c>
      <c r="L16" s="4">
        <v>4</v>
      </c>
      <c r="M16" s="4">
        <v>3.6</v>
      </c>
      <c r="N16" s="4">
        <v>4.0999999999999996</v>
      </c>
      <c r="O16" s="4" t="s">
        <v>33</v>
      </c>
      <c r="P16" s="4">
        <v>3</v>
      </c>
      <c r="Q16" s="4">
        <v>12</v>
      </c>
      <c r="R16" s="4">
        <v>3.4</v>
      </c>
      <c r="S16" s="4">
        <v>0</v>
      </c>
    </row>
    <row r="17" spans="1:19" x14ac:dyDescent="0.25">
      <c r="A17" s="4" t="s">
        <v>290</v>
      </c>
      <c r="B17" s="4" t="s">
        <v>283</v>
      </c>
      <c r="C17" s="4">
        <v>3.1</v>
      </c>
      <c r="D17" s="4">
        <v>3.2</v>
      </c>
      <c r="E17" s="4">
        <v>3.4</v>
      </c>
      <c r="F17" s="4">
        <v>3.1</v>
      </c>
      <c r="G17" s="4">
        <v>3.5</v>
      </c>
      <c r="H17" s="4">
        <v>3.3</v>
      </c>
      <c r="I17" s="4">
        <v>3</v>
      </c>
      <c r="J17" s="4">
        <v>4</v>
      </c>
      <c r="K17" s="4">
        <v>3.6</v>
      </c>
      <c r="L17" s="4">
        <v>4</v>
      </c>
      <c r="M17" s="4">
        <v>4</v>
      </c>
      <c r="N17" s="4">
        <v>3.7</v>
      </c>
      <c r="O17" s="4" t="s">
        <v>33</v>
      </c>
      <c r="P17" s="4">
        <v>3</v>
      </c>
      <c r="Q17" s="4">
        <v>10</v>
      </c>
      <c r="R17" s="4">
        <v>3.5</v>
      </c>
      <c r="S17" s="4">
        <v>0</v>
      </c>
    </row>
    <row r="18" spans="1:19" x14ac:dyDescent="0.25">
      <c r="A18" s="4" t="s">
        <v>290</v>
      </c>
      <c r="B18" s="4" t="s">
        <v>284</v>
      </c>
      <c r="C18" s="4">
        <v>2.8</v>
      </c>
      <c r="D18" s="4">
        <v>2.7</v>
      </c>
      <c r="E18" s="4">
        <v>3</v>
      </c>
      <c r="F18" s="4">
        <v>2.5</v>
      </c>
      <c r="G18" s="4">
        <v>2.6</v>
      </c>
      <c r="H18" s="4">
        <v>2.8</v>
      </c>
      <c r="I18" s="4">
        <v>2.4</v>
      </c>
      <c r="J18" s="4">
        <v>3.7</v>
      </c>
      <c r="K18" s="4">
        <v>3.4</v>
      </c>
      <c r="L18" s="4">
        <v>4.5</v>
      </c>
      <c r="M18" s="4">
        <v>3.5</v>
      </c>
      <c r="N18" s="4">
        <v>3.7</v>
      </c>
      <c r="O18" s="4" t="s">
        <v>33</v>
      </c>
      <c r="P18" s="4">
        <v>2.2000000000000002</v>
      </c>
      <c r="Q18" s="4">
        <v>21</v>
      </c>
      <c r="R18" s="4">
        <v>3.1</v>
      </c>
      <c r="S18" s="4">
        <v>7</v>
      </c>
    </row>
    <row r="19" spans="1:19" x14ac:dyDescent="0.25">
      <c r="A19" s="4" t="s">
        <v>290</v>
      </c>
      <c r="B19" s="4" t="s">
        <v>381</v>
      </c>
      <c r="C19" s="4">
        <v>3</v>
      </c>
      <c r="D19" s="4">
        <v>3</v>
      </c>
      <c r="E19" s="4">
        <v>4.0999999999999996</v>
      </c>
      <c r="F19" s="4">
        <v>3.6</v>
      </c>
      <c r="G19" s="4">
        <v>2.6</v>
      </c>
      <c r="H19" s="4">
        <v>3.9</v>
      </c>
      <c r="I19" s="4">
        <v>3</v>
      </c>
      <c r="J19" s="4">
        <v>4</v>
      </c>
      <c r="K19" s="4">
        <v>4.3</v>
      </c>
      <c r="L19" s="4">
        <v>4</v>
      </c>
      <c r="M19" s="4">
        <v>4</v>
      </c>
      <c r="N19" s="4">
        <v>4.0999999999999996</v>
      </c>
      <c r="O19" s="4" t="s">
        <v>33</v>
      </c>
      <c r="P19" s="4">
        <v>4</v>
      </c>
      <c r="Q19" s="4">
        <v>8</v>
      </c>
      <c r="R19" s="4">
        <v>3.7</v>
      </c>
      <c r="S19" s="4">
        <v>1</v>
      </c>
    </row>
    <row r="20" spans="1:19" x14ac:dyDescent="0.25">
      <c r="A20" s="4" t="s">
        <v>290</v>
      </c>
      <c r="B20" s="4" t="s">
        <v>286</v>
      </c>
      <c r="C20" s="4">
        <v>3</v>
      </c>
      <c r="D20" s="4">
        <v>2.8</v>
      </c>
      <c r="E20" s="4">
        <v>3.8</v>
      </c>
      <c r="F20" s="4">
        <v>2.9</v>
      </c>
      <c r="G20" s="4">
        <v>3</v>
      </c>
      <c r="H20" s="4">
        <v>2.7</v>
      </c>
      <c r="I20" s="4">
        <v>2.6</v>
      </c>
      <c r="J20" s="4">
        <v>4</v>
      </c>
      <c r="K20" s="4">
        <v>3.8</v>
      </c>
      <c r="L20" s="4">
        <v>4</v>
      </c>
      <c r="M20" s="4">
        <v>3.8</v>
      </c>
      <c r="N20" s="4">
        <v>4</v>
      </c>
      <c r="O20" s="4" t="s">
        <v>33</v>
      </c>
      <c r="P20" s="4">
        <v>3.5</v>
      </c>
      <c r="Q20" s="4">
        <v>17</v>
      </c>
      <c r="R20" s="4">
        <v>3.4</v>
      </c>
      <c r="S20" s="4">
        <v>4</v>
      </c>
    </row>
    <row r="21" spans="1:19" x14ac:dyDescent="0.25">
      <c r="A21" s="4" t="s">
        <v>290</v>
      </c>
      <c r="B21" s="4" t="s">
        <v>287</v>
      </c>
      <c r="C21" s="4">
        <v>2.7</v>
      </c>
      <c r="D21" s="4">
        <v>2</v>
      </c>
      <c r="E21" s="4">
        <v>3.4</v>
      </c>
      <c r="F21" s="4">
        <v>2.6</v>
      </c>
      <c r="G21" s="4">
        <v>2.5</v>
      </c>
      <c r="H21" s="4">
        <v>2.5</v>
      </c>
      <c r="I21" s="4">
        <v>2</v>
      </c>
      <c r="J21" s="4">
        <v>3.8</v>
      </c>
      <c r="K21" s="4">
        <v>3.8</v>
      </c>
      <c r="L21" s="4">
        <v>4</v>
      </c>
      <c r="M21" s="4">
        <v>3.7</v>
      </c>
      <c r="N21" s="4">
        <v>4</v>
      </c>
      <c r="O21" s="4" t="s">
        <v>33</v>
      </c>
      <c r="P21" s="4">
        <v>2.2999999999999998</v>
      </c>
      <c r="Q21" s="4">
        <v>22</v>
      </c>
      <c r="R21" s="4">
        <v>3</v>
      </c>
      <c r="S21" s="4">
        <v>7</v>
      </c>
    </row>
    <row r="22" spans="1:19" x14ac:dyDescent="0.25">
      <c r="A22" s="4" t="s">
        <v>290</v>
      </c>
      <c r="B22" s="31" t="s">
        <v>288</v>
      </c>
      <c r="C22" s="4">
        <v>2.8</v>
      </c>
      <c r="D22" s="4">
        <v>2.8</v>
      </c>
      <c r="E22" s="4">
        <v>3.6</v>
      </c>
      <c r="F22" s="4">
        <v>2.9</v>
      </c>
      <c r="G22" s="4">
        <v>2.7</v>
      </c>
      <c r="H22" s="4">
        <v>3.5</v>
      </c>
      <c r="I22" s="4">
        <v>3.1</v>
      </c>
      <c r="J22" s="4">
        <v>3.8</v>
      </c>
      <c r="K22" s="4">
        <v>4</v>
      </c>
      <c r="L22" s="4">
        <v>4</v>
      </c>
      <c r="M22" s="4">
        <v>3.8</v>
      </c>
      <c r="N22" s="4">
        <v>3</v>
      </c>
      <c r="O22" s="4" t="s">
        <v>33</v>
      </c>
      <c r="P22" s="4">
        <v>3.4</v>
      </c>
      <c r="Q22" s="4">
        <v>18</v>
      </c>
      <c r="R22" s="4">
        <v>3.3</v>
      </c>
      <c r="S22" s="4">
        <v>4</v>
      </c>
    </row>
    <row r="23" spans="1:19" x14ac:dyDescent="0.25">
      <c r="A23" s="4" t="s">
        <v>290</v>
      </c>
      <c r="B23" s="4" t="s">
        <v>289</v>
      </c>
      <c r="C23" s="4">
        <v>3</v>
      </c>
      <c r="D23" s="4">
        <v>2.8</v>
      </c>
      <c r="E23" s="4">
        <v>3.8</v>
      </c>
      <c r="F23" s="4">
        <v>3.2</v>
      </c>
      <c r="G23" s="4">
        <v>2.7</v>
      </c>
      <c r="H23" s="4">
        <v>3.9</v>
      </c>
      <c r="I23" s="4">
        <v>2.6</v>
      </c>
      <c r="J23" s="4">
        <v>3.2</v>
      </c>
      <c r="K23" s="4">
        <v>4.2</v>
      </c>
      <c r="L23" s="4">
        <v>4</v>
      </c>
      <c r="M23" s="4">
        <v>4</v>
      </c>
      <c r="N23" s="4">
        <v>3.5</v>
      </c>
      <c r="O23" s="4" t="s">
        <v>33</v>
      </c>
      <c r="P23" s="4">
        <v>4</v>
      </c>
      <c r="Q23" s="4">
        <v>11</v>
      </c>
      <c r="R23" s="4">
        <v>3.5</v>
      </c>
      <c r="S23" s="4">
        <v>3</v>
      </c>
    </row>
    <row r="24" spans="1:19" x14ac:dyDescent="0.25">
      <c r="A24" s="4" t="s">
        <v>291</v>
      </c>
      <c r="B24" s="4" t="s">
        <v>292</v>
      </c>
      <c r="C24" s="4">
        <v>3.6</v>
      </c>
      <c r="D24" s="4">
        <v>3.7</v>
      </c>
      <c r="E24" s="4">
        <v>4</v>
      </c>
      <c r="F24" s="4">
        <v>3.6</v>
      </c>
      <c r="G24" s="4">
        <v>4.4000000000000004</v>
      </c>
      <c r="H24" s="4">
        <v>3</v>
      </c>
      <c r="I24" s="4">
        <v>4</v>
      </c>
      <c r="J24" s="4">
        <v>4</v>
      </c>
      <c r="K24" s="4">
        <v>4.7</v>
      </c>
      <c r="L24" s="4">
        <v>4</v>
      </c>
      <c r="M24" s="4">
        <v>4.5</v>
      </c>
      <c r="N24" s="4">
        <v>3.8</v>
      </c>
      <c r="O24" s="4" t="s">
        <v>33</v>
      </c>
      <c r="P24" s="4">
        <v>3.5</v>
      </c>
      <c r="Q24" s="4">
        <v>5</v>
      </c>
      <c r="R24" s="4">
        <v>3.9</v>
      </c>
      <c r="S24" s="4">
        <v>0</v>
      </c>
    </row>
    <row r="25" spans="1:19" x14ac:dyDescent="0.25">
      <c r="A25" s="4" t="s">
        <v>291</v>
      </c>
      <c r="B25" s="4" t="s">
        <v>293</v>
      </c>
      <c r="C25" s="4">
        <v>4</v>
      </c>
      <c r="D25" s="4">
        <v>4</v>
      </c>
      <c r="E25" s="4">
        <v>4</v>
      </c>
      <c r="F25" s="4">
        <v>3.4</v>
      </c>
      <c r="G25" s="4">
        <v>3.9</v>
      </c>
      <c r="H25" s="4">
        <v>4.0999999999999996</v>
      </c>
      <c r="I25" s="4">
        <v>4.3</v>
      </c>
      <c r="J25" s="4">
        <v>5</v>
      </c>
      <c r="K25" s="4">
        <v>4.5999999999999996</v>
      </c>
      <c r="L25" s="4">
        <v>4</v>
      </c>
      <c r="M25" s="4">
        <v>4</v>
      </c>
      <c r="N25" s="4">
        <v>4.3</v>
      </c>
      <c r="O25" s="4" t="s">
        <v>33</v>
      </c>
      <c r="P25" s="4">
        <v>3.9</v>
      </c>
      <c r="Q25" s="4">
        <v>3</v>
      </c>
      <c r="R25" s="4">
        <v>4.0999999999999996</v>
      </c>
      <c r="S25" s="4">
        <v>0</v>
      </c>
    </row>
    <row r="26" spans="1:19" x14ac:dyDescent="0.25">
      <c r="A26" s="4" t="s">
        <v>291</v>
      </c>
      <c r="B26" s="4" t="s">
        <v>294</v>
      </c>
      <c r="C26" s="4">
        <v>3.3</v>
      </c>
      <c r="D26" s="4">
        <v>3.3</v>
      </c>
      <c r="E26" s="4">
        <v>3.9</v>
      </c>
      <c r="F26" s="4">
        <v>3.4</v>
      </c>
      <c r="G26" s="4">
        <v>3.2</v>
      </c>
      <c r="H26" s="4">
        <v>3.1</v>
      </c>
      <c r="I26" s="4">
        <v>3.6</v>
      </c>
      <c r="J26" s="4">
        <v>4.3</v>
      </c>
      <c r="K26" s="4">
        <v>4.2</v>
      </c>
      <c r="L26" s="4">
        <v>4</v>
      </c>
      <c r="M26" s="4">
        <v>4</v>
      </c>
      <c r="N26" s="4">
        <v>4.3</v>
      </c>
      <c r="O26" s="4" t="s">
        <v>33</v>
      </c>
      <c r="P26" s="4">
        <v>3.4</v>
      </c>
      <c r="Q26" s="4">
        <v>7</v>
      </c>
      <c r="R26" s="4">
        <v>3.7</v>
      </c>
      <c r="S26" s="4">
        <v>0</v>
      </c>
    </row>
    <row r="27" spans="1:19" x14ac:dyDescent="0.25">
      <c r="A27" s="4" t="s">
        <v>291</v>
      </c>
      <c r="B27" s="4" t="s">
        <v>295</v>
      </c>
      <c r="C27" s="4">
        <v>3</v>
      </c>
      <c r="D27" s="4">
        <v>2.7</v>
      </c>
      <c r="E27" s="4">
        <v>4</v>
      </c>
      <c r="F27" s="4">
        <v>2.7</v>
      </c>
      <c r="G27" s="4">
        <v>3</v>
      </c>
      <c r="H27" s="4">
        <v>3.2</v>
      </c>
      <c r="I27" s="4">
        <v>2.5</v>
      </c>
      <c r="J27" s="4">
        <v>4.2</v>
      </c>
      <c r="K27" s="4">
        <v>4.5999999999999996</v>
      </c>
      <c r="L27" s="4">
        <v>4</v>
      </c>
      <c r="M27" s="4">
        <v>4</v>
      </c>
      <c r="N27" s="4">
        <v>3.7</v>
      </c>
      <c r="O27" s="4" t="s">
        <v>33</v>
      </c>
      <c r="P27" s="4">
        <v>4</v>
      </c>
      <c r="Q27" s="4">
        <v>9</v>
      </c>
      <c r="R27" s="4">
        <v>3.5</v>
      </c>
      <c r="S27" s="4">
        <v>3</v>
      </c>
    </row>
    <row r="28" spans="1:19" x14ac:dyDescent="0.25">
      <c r="A28" s="4" t="s">
        <v>291</v>
      </c>
      <c r="B28" s="4" t="s">
        <v>296</v>
      </c>
      <c r="C28" s="4">
        <v>3</v>
      </c>
      <c r="D28" s="4">
        <v>3</v>
      </c>
      <c r="E28" s="4">
        <v>3.3</v>
      </c>
      <c r="F28" s="4">
        <v>2.8</v>
      </c>
      <c r="G28" s="4">
        <v>2.5</v>
      </c>
      <c r="H28" s="4">
        <v>3</v>
      </c>
      <c r="I28" s="4">
        <v>3</v>
      </c>
      <c r="J28" s="4">
        <v>3.5</v>
      </c>
      <c r="K28" s="4">
        <v>4</v>
      </c>
      <c r="L28" s="4">
        <v>3.5</v>
      </c>
      <c r="M28" s="4">
        <v>4.5</v>
      </c>
      <c r="N28" s="4">
        <v>3.9</v>
      </c>
      <c r="O28" s="4" t="s">
        <v>33</v>
      </c>
      <c r="P28" s="4">
        <v>3.4</v>
      </c>
      <c r="Q28" s="4">
        <v>13</v>
      </c>
      <c r="R28" s="4">
        <v>3.3</v>
      </c>
      <c r="S28" s="4">
        <v>2</v>
      </c>
    </row>
    <row r="29" spans="1:19" x14ac:dyDescent="0.25">
      <c r="A29" s="4" t="s">
        <v>291</v>
      </c>
      <c r="B29" s="4" t="s">
        <v>297</v>
      </c>
      <c r="C29" s="4">
        <v>3</v>
      </c>
      <c r="D29" s="4">
        <v>2.8</v>
      </c>
      <c r="E29" s="4">
        <v>3.4</v>
      </c>
      <c r="F29" s="4">
        <v>3</v>
      </c>
      <c r="G29" s="4">
        <v>2.2000000000000002</v>
      </c>
      <c r="H29" s="4">
        <v>3.9</v>
      </c>
      <c r="I29" s="4">
        <v>2.5</v>
      </c>
      <c r="J29" s="4">
        <v>4.5</v>
      </c>
      <c r="K29" s="4">
        <v>3</v>
      </c>
      <c r="L29" s="4">
        <v>4</v>
      </c>
      <c r="M29" s="4">
        <v>4</v>
      </c>
      <c r="N29" s="4">
        <v>4.3</v>
      </c>
      <c r="O29" s="4" t="s">
        <v>33</v>
      </c>
      <c r="P29" s="4">
        <v>3</v>
      </c>
      <c r="Q29" s="4">
        <v>12</v>
      </c>
      <c r="R29" s="4">
        <v>3.4</v>
      </c>
      <c r="S29" s="4">
        <v>3</v>
      </c>
    </row>
    <row r="30" spans="1:19" x14ac:dyDescent="0.25">
      <c r="A30" s="4" t="s">
        <v>291</v>
      </c>
      <c r="B30" s="4" t="s">
        <v>298</v>
      </c>
      <c r="C30" s="4">
        <v>3.1</v>
      </c>
      <c r="D30" s="4">
        <v>3</v>
      </c>
      <c r="E30" s="4">
        <v>4</v>
      </c>
      <c r="F30" s="4">
        <v>3</v>
      </c>
      <c r="G30" s="4">
        <v>3</v>
      </c>
      <c r="H30" s="4">
        <v>3</v>
      </c>
      <c r="I30" s="4">
        <v>3</v>
      </c>
      <c r="J30" s="4">
        <v>3.8</v>
      </c>
      <c r="K30" s="4">
        <v>4.3</v>
      </c>
      <c r="L30" s="4">
        <v>4</v>
      </c>
      <c r="M30" s="4">
        <v>4</v>
      </c>
      <c r="N30" s="4">
        <v>4.3</v>
      </c>
      <c r="O30" s="4" t="s">
        <v>33</v>
      </c>
      <c r="P30" s="4">
        <v>3.1</v>
      </c>
      <c r="Q30" s="4">
        <v>10</v>
      </c>
      <c r="R30" s="4">
        <v>3.5</v>
      </c>
      <c r="S30" s="4">
        <v>0</v>
      </c>
    </row>
    <row r="31" spans="1:19" x14ac:dyDescent="0.25">
      <c r="A31" s="4" t="s">
        <v>291</v>
      </c>
      <c r="B31" s="4" t="s">
        <v>299</v>
      </c>
      <c r="C31" s="4">
        <v>2.8</v>
      </c>
      <c r="D31" s="4">
        <v>2.6</v>
      </c>
      <c r="E31" s="4">
        <v>3.5</v>
      </c>
      <c r="F31" s="4">
        <v>3.4</v>
      </c>
      <c r="G31" s="4">
        <v>2.5</v>
      </c>
      <c r="H31" s="4">
        <v>3.5</v>
      </c>
      <c r="I31" s="4">
        <v>2.4</v>
      </c>
      <c r="J31" s="4">
        <v>4</v>
      </c>
      <c r="K31" s="4">
        <v>4.3</v>
      </c>
      <c r="L31" s="4">
        <v>3.4</v>
      </c>
      <c r="M31" s="4">
        <v>4</v>
      </c>
      <c r="N31" s="4">
        <v>3.7</v>
      </c>
      <c r="O31" s="4" t="s">
        <v>33</v>
      </c>
      <c r="P31" s="4">
        <v>3.1</v>
      </c>
      <c r="Q31" s="4">
        <v>14</v>
      </c>
      <c r="R31" s="4">
        <v>3.3</v>
      </c>
      <c r="S31" s="4">
        <v>4</v>
      </c>
    </row>
    <row r="32" spans="1:19" x14ac:dyDescent="0.25">
      <c r="A32" s="4" t="s">
        <v>291</v>
      </c>
      <c r="B32" s="4" t="s">
        <v>300</v>
      </c>
      <c r="C32" s="4">
        <v>3</v>
      </c>
      <c r="D32" s="4">
        <v>2.6</v>
      </c>
      <c r="E32" s="4">
        <v>3</v>
      </c>
      <c r="F32" s="4">
        <v>3.1</v>
      </c>
      <c r="G32" s="4">
        <v>2.5</v>
      </c>
      <c r="H32" s="4">
        <v>3.5</v>
      </c>
      <c r="I32" s="4">
        <v>3.2</v>
      </c>
      <c r="J32" s="4">
        <v>3.5</v>
      </c>
      <c r="K32" s="4">
        <v>2.8</v>
      </c>
      <c r="L32" s="4">
        <v>4</v>
      </c>
      <c r="M32" s="4">
        <v>4</v>
      </c>
      <c r="N32" s="4">
        <v>3.9</v>
      </c>
      <c r="O32" s="4" t="s">
        <v>33</v>
      </c>
      <c r="P32" s="4">
        <v>2.6</v>
      </c>
      <c r="Q32" s="4">
        <v>17</v>
      </c>
      <c r="R32" s="4">
        <v>3.2</v>
      </c>
      <c r="S32" s="4">
        <v>4</v>
      </c>
    </row>
    <row r="33" spans="1:19" x14ac:dyDescent="0.25">
      <c r="A33" s="4" t="s">
        <v>291</v>
      </c>
      <c r="B33" s="4" t="s">
        <v>301</v>
      </c>
      <c r="C33" s="4">
        <v>3</v>
      </c>
      <c r="D33" s="4">
        <v>3</v>
      </c>
      <c r="E33" s="4">
        <v>3.9</v>
      </c>
      <c r="F33" s="4">
        <v>3.4</v>
      </c>
      <c r="G33" s="4">
        <v>2.2000000000000002</v>
      </c>
      <c r="H33" s="4">
        <v>3.4</v>
      </c>
      <c r="I33" s="4">
        <v>3</v>
      </c>
      <c r="J33" s="4">
        <v>4.5</v>
      </c>
      <c r="K33" s="4">
        <v>4.4000000000000004</v>
      </c>
      <c r="L33" s="4">
        <v>3.2</v>
      </c>
      <c r="M33" s="4">
        <v>4.5</v>
      </c>
      <c r="N33" s="4">
        <v>3.7</v>
      </c>
      <c r="O33" s="4" t="s">
        <v>33</v>
      </c>
      <c r="P33" s="4">
        <v>3.5</v>
      </c>
      <c r="Q33" s="4">
        <v>8</v>
      </c>
      <c r="R33" s="4">
        <v>3.5</v>
      </c>
      <c r="S33" s="4">
        <v>1</v>
      </c>
    </row>
    <row r="34" spans="1:19" x14ac:dyDescent="0.25">
      <c r="A34" s="4" t="s">
        <v>291</v>
      </c>
      <c r="B34" s="4" t="s">
        <v>302</v>
      </c>
      <c r="C34" s="4">
        <v>2.8</v>
      </c>
      <c r="D34" s="4">
        <v>2.8</v>
      </c>
      <c r="E34" s="4">
        <v>3</v>
      </c>
      <c r="F34" s="4">
        <v>3.1</v>
      </c>
      <c r="G34" s="4">
        <v>2.5</v>
      </c>
      <c r="H34" s="4">
        <v>3.2</v>
      </c>
      <c r="I34" s="4">
        <v>2.6</v>
      </c>
      <c r="J34" s="4">
        <v>3.5</v>
      </c>
      <c r="K34" s="4">
        <v>2.8</v>
      </c>
      <c r="L34" s="4">
        <v>4</v>
      </c>
      <c r="M34" s="4">
        <v>4</v>
      </c>
      <c r="N34" s="4">
        <v>3.1</v>
      </c>
      <c r="O34" s="4" t="s">
        <v>33</v>
      </c>
      <c r="P34" s="4">
        <v>2.6</v>
      </c>
      <c r="Q34" s="4">
        <v>19</v>
      </c>
      <c r="R34" s="4">
        <v>3.1</v>
      </c>
      <c r="S34" s="4">
        <v>6</v>
      </c>
    </row>
    <row r="35" spans="1:19" x14ac:dyDescent="0.25">
      <c r="A35" s="4" t="s">
        <v>291</v>
      </c>
      <c r="B35" s="4" t="s">
        <v>303</v>
      </c>
      <c r="C35" s="4">
        <v>3.5</v>
      </c>
      <c r="D35" s="4">
        <v>3.6</v>
      </c>
      <c r="E35" s="4">
        <v>4.2</v>
      </c>
      <c r="F35" s="4">
        <v>4.3</v>
      </c>
      <c r="G35" s="4">
        <v>4.0999999999999996</v>
      </c>
      <c r="H35" s="4">
        <v>4.0999999999999996</v>
      </c>
      <c r="I35" s="4">
        <v>3.7</v>
      </c>
      <c r="J35" s="4">
        <v>4</v>
      </c>
      <c r="K35" s="4">
        <v>4.4000000000000004</v>
      </c>
      <c r="L35" s="4">
        <v>4</v>
      </c>
      <c r="M35" s="4">
        <v>4</v>
      </c>
      <c r="N35" s="4">
        <v>4.2</v>
      </c>
      <c r="O35" s="4" t="s">
        <v>33</v>
      </c>
      <c r="P35" s="4">
        <v>3.4</v>
      </c>
      <c r="Q35" s="4">
        <v>4</v>
      </c>
      <c r="R35" s="4">
        <v>4</v>
      </c>
      <c r="S35" s="4">
        <v>0</v>
      </c>
    </row>
    <row r="36" spans="1:19" x14ac:dyDescent="0.25">
      <c r="A36" s="4" t="s">
        <v>291</v>
      </c>
      <c r="B36" s="4" t="s">
        <v>304</v>
      </c>
      <c r="C36" s="4">
        <v>4</v>
      </c>
      <c r="D36" s="4">
        <v>4</v>
      </c>
      <c r="E36" s="4">
        <v>4</v>
      </c>
      <c r="F36" s="4">
        <v>4</v>
      </c>
      <c r="G36" s="4">
        <v>4.3</v>
      </c>
      <c r="H36" s="4">
        <v>4</v>
      </c>
      <c r="I36" s="4">
        <v>4.2</v>
      </c>
      <c r="J36" s="4">
        <v>5</v>
      </c>
      <c r="K36" s="4">
        <v>4.7</v>
      </c>
      <c r="L36" s="4">
        <v>4</v>
      </c>
      <c r="M36" s="4">
        <v>4</v>
      </c>
      <c r="N36" s="4">
        <v>4.3</v>
      </c>
      <c r="O36" s="4" t="s">
        <v>33</v>
      </c>
      <c r="P36" s="4">
        <v>4</v>
      </c>
      <c r="Q36" s="4">
        <v>1</v>
      </c>
      <c r="R36" s="4">
        <v>4.2</v>
      </c>
      <c r="S36" s="4">
        <v>0</v>
      </c>
    </row>
    <row r="37" spans="1:19" x14ac:dyDescent="0.25">
      <c r="A37" s="4" t="s">
        <v>291</v>
      </c>
      <c r="B37" s="4" t="s">
        <v>305</v>
      </c>
      <c r="C37" s="4">
        <v>3.2</v>
      </c>
      <c r="D37" s="4">
        <v>3.1</v>
      </c>
      <c r="E37" s="4">
        <v>3.4</v>
      </c>
      <c r="F37" s="4">
        <v>3</v>
      </c>
      <c r="G37" s="4">
        <v>3</v>
      </c>
      <c r="H37" s="4">
        <v>3.1</v>
      </c>
      <c r="I37" s="4">
        <v>3</v>
      </c>
      <c r="J37" s="4">
        <v>3.5</v>
      </c>
      <c r="K37" s="4">
        <v>4</v>
      </c>
      <c r="L37" s="4">
        <v>3.9</v>
      </c>
      <c r="M37" s="4">
        <v>4.5</v>
      </c>
      <c r="N37" s="4">
        <v>3.9</v>
      </c>
      <c r="O37" s="4" t="s">
        <v>33</v>
      </c>
      <c r="P37" s="4">
        <v>3.5</v>
      </c>
      <c r="Q37" s="4">
        <v>11</v>
      </c>
      <c r="R37" s="4">
        <v>3.5</v>
      </c>
      <c r="S37" s="4">
        <v>0</v>
      </c>
    </row>
    <row r="38" spans="1:19" x14ac:dyDescent="0.25">
      <c r="A38" s="4" t="s">
        <v>291</v>
      </c>
      <c r="B38" s="4" t="s">
        <v>307</v>
      </c>
      <c r="C38" s="4">
        <v>3</v>
      </c>
      <c r="D38" s="4">
        <v>2.8</v>
      </c>
      <c r="E38" s="4">
        <v>3.8</v>
      </c>
      <c r="F38" s="4">
        <v>2.8</v>
      </c>
      <c r="G38" s="4">
        <v>2.2000000000000002</v>
      </c>
      <c r="H38" s="4">
        <v>3.2</v>
      </c>
      <c r="I38" s="4">
        <v>2.5</v>
      </c>
      <c r="J38" s="4">
        <v>3.5</v>
      </c>
      <c r="K38" s="4">
        <v>2.8</v>
      </c>
      <c r="L38" s="4">
        <v>4.5</v>
      </c>
      <c r="M38" s="4">
        <v>4</v>
      </c>
      <c r="N38" s="4">
        <v>3.9</v>
      </c>
      <c r="O38" s="4" t="s">
        <v>33</v>
      </c>
      <c r="P38" s="4">
        <v>3</v>
      </c>
      <c r="Q38" s="4">
        <v>16</v>
      </c>
      <c r="R38" s="4">
        <v>3.2</v>
      </c>
      <c r="S38" s="4">
        <v>5</v>
      </c>
    </row>
    <row r="39" spans="1:19" x14ac:dyDescent="0.25">
      <c r="A39" s="4" t="s">
        <v>291</v>
      </c>
      <c r="B39" s="4" t="s">
        <v>308</v>
      </c>
      <c r="C39" s="4">
        <v>3.3</v>
      </c>
      <c r="D39" s="4">
        <v>3.1</v>
      </c>
      <c r="E39" s="4">
        <v>4</v>
      </c>
      <c r="F39" s="4">
        <v>3.5</v>
      </c>
      <c r="G39" s="4">
        <v>2.4</v>
      </c>
      <c r="H39" s="4">
        <v>3.9</v>
      </c>
      <c r="I39" s="4">
        <v>3.9</v>
      </c>
      <c r="J39" s="4">
        <v>4.3</v>
      </c>
      <c r="K39" s="4">
        <v>4.0999999999999996</v>
      </c>
      <c r="L39" s="4">
        <v>4</v>
      </c>
      <c r="M39" s="4">
        <v>4</v>
      </c>
      <c r="N39" s="4">
        <v>4.3</v>
      </c>
      <c r="O39" s="4" t="s">
        <v>33</v>
      </c>
      <c r="P39" s="4">
        <v>3.4</v>
      </c>
      <c r="Q39" s="4">
        <v>6</v>
      </c>
      <c r="R39" s="4">
        <v>3.7</v>
      </c>
      <c r="S39" s="4">
        <v>1</v>
      </c>
    </row>
    <row r="40" spans="1:19" x14ac:dyDescent="0.25">
      <c r="A40" s="4" t="s">
        <v>291</v>
      </c>
      <c r="B40" s="4" t="s">
        <v>309</v>
      </c>
      <c r="C40" s="4">
        <v>2.8</v>
      </c>
      <c r="D40" s="4">
        <v>2.8</v>
      </c>
      <c r="E40" s="4">
        <v>3.9</v>
      </c>
      <c r="F40" s="4">
        <v>3.2</v>
      </c>
      <c r="G40" s="4">
        <v>2.1</v>
      </c>
      <c r="H40" s="4">
        <v>3.2</v>
      </c>
      <c r="I40" s="4">
        <v>2</v>
      </c>
      <c r="J40" s="4">
        <v>3</v>
      </c>
      <c r="K40" s="4">
        <v>3.6</v>
      </c>
      <c r="L40" s="4">
        <v>4</v>
      </c>
      <c r="M40" s="4">
        <v>4</v>
      </c>
      <c r="N40" s="4">
        <v>4.3</v>
      </c>
      <c r="O40" s="4" t="s">
        <v>33</v>
      </c>
      <c r="P40" s="4">
        <v>3.4</v>
      </c>
      <c r="Q40" s="4">
        <v>15</v>
      </c>
      <c r="R40" s="4">
        <v>3.3</v>
      </c>
      <c r="S40" s="4">
        <v>4</v>
      </c>
    </row>
    <row r="41" spans="1:19" x14ac:dyDescent="0.25">
      <c r="A41" s="4" t="s">
        <v>291</v>
      </c>
      <c r="B41" s="4" t="s">
        <v>310</v>
      </c>
      <c r="C41" s="4">
        <v>4</v>
      </c>
      <c r="D41" s="4">
        <v>4.2</v>
      </c>
      <c r="E41" s="4">
        <v>4.2</v>
      </c>
      <c r="F41" s="4">
        <v>4.0999999999999996</v>
      </c>
      <c r="G41" s="4">
        <v>4.2</v>
      </c>
      <c r="H41" s="4">
        <v>3.5</v>
      </c>
      <c r="I41" s="4">
        <v>4.2</v>
      </c>
      <c r="J41" s="4">
        <v>5</v>
      </c>
      <c r="K41" s="4">
        <v>4.5</v>
      </c>
      <c r="L41" s="4">
        <v>4</v>
      </c>
      <c r="M41" s="4">
        <v>4</v>
      </c>
      <c r="N41" s="4">
        <v>4.3</v>
      </c>
      <c r="O41" s="4" t="s">
        <v>33</v>
      </c>
      <c r="P41" s="4">
        <v>3.4</v>
      </c>
      <c r="Q41" s="4">
        <v>2</v>
      </c>
      <c r="R41" s="4">
        <v>4.0999999999999996</v>
      </c>
      <c r="S41" s="4">
        <v>0</v>
      </c>
    </row>
    <row r="42" spans="1:19" x14ac:dyDescent="0.25">
      <c r="A42" s="4" t="s">
        <v>291</v>
      </c>
      <c r="B42" s="4" t="s">
        <v>311</v>
      </c>
      <c r="C42" s="4">
        <v>2.8</v>
      </c>
      <c r="D42" s="4">
        <v>2.8</v>
      </c>
      <c r="E42" s="4">
        <v>3</v>
      </c>
      <c r="F42" s="4">
        <v>2.8</v>
      </c>
      <c r="G42" s="4">
        <v>3</v>
      </c>
      <c r="H42" s="4">
        <v>2.8</v>
      </c>
      <c r="I42" s="4">
        <v>3</v>
      </c>
      <c r="J42" s="4">
        <v>3.5</v>
      </c>
      <c r="K42" s="4">
        <v>2.8</v>
      </c>
      <c r="L42" s="4">
        <v>4.5</v>
      </c>
      <c r="M42" s="4">
        <v>4</v>
      </c>
      <c r="N42" s="4">
        <v>3.1</v>
      </c>
      <c r="O42" s="4" t="s">
        <v>33</v>
      </c>
      <c r="P42" s="4">
        <v>2.1</v>
      </c>
      <c r="Q42" s="4">
        <v>18</v>
      </c>
      <c r="R42" s="4">
        <v>3.1</v>
      </c>
      <c r="S42" s="4">
        <v>6</v>
      </c>
    </row>
    <row r="43" spans="1:19" x14ac:dyDescent="0.25">
      <c r="A43" s="4" t="s">
        <v>335</v>
      </c>
      <c r="B43" s="4" t="s">
        <v>312</v>
      </c>
      <c r="C43" s="4">
        <v>3.5</v>
      </c>
      <c r="D43" s="4">
        <v>3.5</v>
      </c>
      <c r="E43" s="4">
        <v>4</v>
      </c>
      <c r="F43" s="4">
        <v>3.1</v>
      </c>
      <c r="G43" s="4">
        <v>3.7</v>
      </c>
      <c r="H43" s="4">
        <v>3</v>
      </c>
      <c r="I43" s="4">
        <v>3</v>
      </c>
      <c r="J43" s="4">
        <v>3.6</v>
      </c>
      <c r="K43" s="4">
        <v>3.9</v>
      </c>
      <c r="L43" s="4">
        <v>4</v>
      </c>
      <c r="M43" s="4">
        <v>4.3</v>
      </c>
      <c r="N43" s="4">
        <v>3.5</v>
      </c>
      <c r="O43" s="4">
        <v>4.5</v>
      </c>
      <c r="P43" s="4">
        <v>4.5</v>
      </c>
      <c r="Q43" s="4">
        <v>2</v>
      </c>
      <c r="R43" s="4">
        <v>3.7</v>
      </c>
      <c r="S43" s="4">
        <v>0</v>
      </c>
    </row>
    <row r="44" spans="1:19" x14ac:dyDescent="0.25">
      <c r="A44" s="4" t="s">
        <v>335</v>
      </c>
      <c r="B44" s="4" t="s">
        <v>313</v>
      </c>
      <c r="C44" s="4">
        <v>3</v>
      </c>
      <c r="D44" s="4">
        <v>3</v>
      </c>
      <c r="E44" s="4">
        <v>4</v>
      </c>
      <c r="F44" s="4">
        <v>3</v>
      </c>
      <c r="G44" s="4">
        <v>3.2</v>
      </c>
      <c r="H44" s="4">
        <v>3.2</v>
      </c>
      <c r="I44" s="4">
        <v>3.4</v>
      </c>
      <c r="J44" s="4">
        <v>3.8</v>
      </c>
      <c r="K44" s="4">
        <v>4</v>
      </c>
      <c r="L44" s="4">
        <v>3</v>
      </c>
      <c r="M44" s="4">
        <v>4.2</v>
      </c>
      <c r="N44" s="4">
        <v>4</v>
      </c>
      <c r="O44" s="4">
        <v>3.1</v>
      </c>
      <c r="P44" s="4">
        <v>3.1</v>
      </c>
      <c r="Q44" s="4">
        <v>10</v>
      </c>
      <c r="R44" s="4">
        <v>3.4</v>
      </c>
      <c r="S44" s="4">
        <v>0</v>
      </c>
    </row>
    <row r="45" spans="1:19" x14ac:dyDescent="0.25">
      <c r="A45" s="4" t="s">
        <v>335</v>
      </c>
      <c r="B45" s="4" t="s">
        <v>314</v>
      </c>
      <c r="C45" s="4">
        <v>3.2</v>
      </c>
      <c r="D45" s="4">
        <v>3.2</v>
      </c>
      <c r="E45" s="4">
        <v>4</v>
      </c>
      <c r="F45" s="4">
        <v>2.6</v>
      </c>
      <c r="G45" s="4">
        <v>3.1</v>
      </c>
      <c r="H45" s="4">
        <v>2.7</v>
      </c>
      <c r="I45" s="4">
        <v>2.6</v>
      </c>
      <c r="J45" s="4">
        <v>3.4</v>
      </c>
      <c r="K45" s="4">
        <v>3.9</v>
      </c>
      <c r="L45" s="4">
        <v>3.4</v>
      </c>
      <c r="M45" s="4">
        <v>4.2</v>
      </c>
      <c r="N45" s="4">
        <v>3.5</v>
      </c>
      <c r="O45" s="4">
        <v>4</v>
      </c>
      <c r="P45" s="4">
        <v>3.7</v>
      </c>
      <c r="Q45" s="4">
        <v>11</v>
      </c>
      <c r="R45" s="4">
        <v>3.4</v>
      </c>
      <c r="S45" s="4">
        <v>3</v>
      </c>
    </row>
    <row r="46" spans="1:19" x14ac:dyDescent="0.25">
      <c r="A46" s="4" t="s">
        <v>335</v>
      </c>
      <c r="B46" s="4" t="s">
        <v>315</v>
      </c>
      <c r="C46" s="4">
        <v>3</v>
      </c>
      <c r="D46" s="4">
        <v>2.4</v>
      </c>
      <c r="E46" s="4">
        <v>3.3</v>
      </c>
      <c r="F46" s="4">
        <v>2.6</v>
      </c>
      <c r="G46" s="4">
        <v>3.3</v>
      </c>
      <c r="H46" s="4">
        <v>3</v>
      </c>
      <c r="I46" s="4">
        <v>2.2000000000000002</v>
      </c>
      <c r="J46" s="4">
        <v>3.4</v>
      </c>
      <c r="K46" s="4">
        <v>4</v>
      </c>
      <c r="L46" s="4">
        <v>3.3</v>
      </c>
      <c r="M46" s="4">
        <v>3.8</v>
      </c>
      <c r="N46" s="4">
        <v>3.5</v>
      </c>
      <c r="O46" s="4">
        <v>4.2</v>
      </c>
      <c r="P46" s="4">
        <v>4.4000000000000004</v>
      </c>
      <c r="Q46" s="4">
        <v>16</v>
      </c>
      <c r="R46" s="4">
        <v>3.3</v>
      </c>
      <c r="S46" s="4">
        <v>3</v>
      </c>
    </row>
    <row r="47" spans="1:19" x14ac:dyDescent="0.25">
      <c r="A47" s="4" t="s">
        <v>335</v>
      </c>
      <c r="B47" s="4" t="s">
        <v>316</v>
      </c>
      <c r="C47" s="4">
        <v>3</v>
      </c>
      <c r="D47" s="4">
        <v>3</v>
      </c>
      <c r="E47" s="4">
        <v>3.1</v>
      </c>
      <c r="F47" s="4">
        <v>3</v>
      </c>
      <c r="G47" s="4">
        <v>3.2</v>
      </c>
      <c r="H47" s="4">
        <v>3</v>
      </c>
      <c r="I47" s="4">
        <v>3.5</v>
      </c>
      <c r="J47" s="4">
        <v>3.6</v>
      </c>
      <c r="K47" s="4">
        <v>4</v>
      </c>
      <c r="L47" s="4">
        <v>3</v>
      </c>
      <c r="M47" s="4">
        <v>3.2</v>
      </c>
      <c r="N47" s="4">
        <v>3</v>
      </c>
      <c r="O47" s="4">
        <v>4</v>
      </c>
      <c r="P47" s="4">
        <v>3.5</v>
      </c>
      <c r="Q47" s="4">
        <v>17</v>
      </c>
      <c r="R47" s="4">
        <v>3.3</v>
      </c>
      <c r="S47" s="4">
        <v>0</v>
      </c>
    </row>
    <row r="48" spans="1:19" x14ac:dyDescent="0.25">
      <c r="A48" s="4" t="s">
        <v>335</v>
      </c>
      <c r="B48" s="4" t="s">
        <v>317</v>
      </c>
      <c r="C48" s="4">
        <v>3</v>
      </c>
      <c r="D48" s="4">
        <v>3</v>
      </c>
      <c r="E48" s="4">
        <v>3.7</v>
      </c>
      <c r="F48" s="4">
        <v>2.7</v>
      </c>
      <c r="G48" s="4">
        <v>2.6</v>
      </c>
      <c r="H48" s="4">
        <v>2.7</v>
      </c>
      <c r="I48" s="4">
        <v>4</v>
      </c>
      <c r="J48" s="4">
        <v>4</v>
      </c>
      <c r="K48" s="4">
        <v>3.9</v>
      </c>
      <c r="L48" s="4">
        <v>3.6</v>
      </c>
      <c r="M48" s="4">
        <v>3.5</v>
      </c>
      <c r="N48" s="4">
        <v>3</v>
      </c>
      <c r="O48" s="4">
        <v>3.4</v>
      </c>
      <c r="P48" s="4">
        <v>3.4</v>
      </c>
      <c r="Q48" s="4">
        <v>15</v>
      </c>
      <c r="R48" s="4">
        <v>3.3</v>
      </c>
      <c r="S48" s="4">
        <v>3</v>
      </c>
    </row>
    <row r="49" spans="1:19" x14ac:dyDescent="0.25">
      <c r="A49" s="4" t="s">
        <v>335</v>
      </c>
      <c r="B49" s="31" t="s">
        <v>318</v>
      </c>
      <c r="C49" s="4">
        <v>3.8</v>
      </c>
      <c r="D49" s="4">
        <v>3.9</v>
      </c>
      <c r="E49" s="4">
        <v>3.8</v>
      </c>
      <c r="F49" s="4">
        <v>3</v>
      </c>
      <c r="G49" s="4">
        <v>3</v>
      </c>
      <c r="H49" s="4">
        <v>2.8</v>
      </c>
      <c r="I49" s="4">
        <v>3</v>
      </c>
      <c r="J49" s="4">
        <v>4.3</v>
      </c>
      <c r="K49" s="4">
        <v>3.8</v>
      </c>
      <c r="L49" s="4">
        <v>3.9</v>
      </c>
      <c r="M49" s="4">
        <v>3.3</v>
      </c>
      <c r="N49" s="4">
        <v>3.5</v>
      </c>
      <c r="O49" s="4">
        <v>4.5999999999999996</v>
      </c>
      <c r="P49" s="4">
        <v>4.5999999999999996</v>
      </c>
      <c r="Q49" s="4">
        <v>4</v>
      </c>
      <c r="R49" s="4">
        <v>3.7</v>
      </c>
      <c r="S49" s="4">
        <v>1</v>
      </c>
    </row>
    <row r="50" spans="1:19" x14ac:dyDescent="0.25">
      <c r="A50" s="4" t="s">
        <v>335</v>
      </c>
      <c r="B50" s="4" t="s">
        <v>319</v>
      </c>
      <c r="C50" s="4">
        <v>2.8</v>
      </c>
      <c r="D50" s="4">
        <v>2.8</v>
      </c>
      <c r="E50" s="4">
        <v>3.4</v>
      </c>
      <c r="F50" s="4">
        <v>2.7</v>
      </c>
      <c r="G50" s="4">
        <v>3.2</v>
      </c>
      <c r="H50" s="4">
        <v>3</v>
      </c>
      <c r="I50" s="4">
        <v>3.6</v>
      </c>
      <c r="J50" s="4">
        <v>3.7</v>
      </c>
      <c r="K50" s="4">
        <v>4.0999999999999996</v>
      </c>
      <c r="L50" s="4">
        <v>3.4</v>
      </c>
      <c r="M50" s="4">
        <v>3.3</v>
      </c>
      <c r="N50" s="4">
        <v>4</v>
      </c>
      <c r="O50" s="4">
        <v>3.2</v>
      </c>
      <c r="P50" s="4">
        <v>3.5</v>
      </c>
      <c r="Q50" s="4">
        <v>14</v>
      </c>
      <c r="R50" s="4">
        <v>3.3</v>
      </c>
      <c r="S50" s="4">
        <v>3</v>
      </c>
    </row>
    <row r="51" spans="1:19" x14ac:dyDescent="0.25">
      <c r="A51" s="4" t="s">
        <v>335</v>
      </c>
      <c r="B51" s="4" t="s">
        <v>320</v>
      </c>
      <c r="C51" s="4">
        <v>3</v>
      </c>
      <c r="D51" s="4">
        <v>3</v>
      </c>
      <c r="E51" s="4">
        <v>3.3</v>
      </c>
      <c r="F51" s="4">
        <v>2.6</v>
      </c>
      <c r="G51" s="4">
        <v>2.7</v>
      </c>
      <c r="H51" s="4">
        <v>3</v>
      </c>
      <c r="I51" s="4">
        <v>3</v>
      </c>
      <c r="J51" s="4">
        <v>3.2</v>
      </c>
      <c r="K51" s="4">
        <v>3.2</v>
      </c>
      <c r="L51" s="4">
        <v>3.3</v>
      </c>
      <c r="M51" s="4">
        <v>3.3</v>
      </c>
      <c r="N51" s="4">
        <v>3</v>
      </c>
      <c r="O51" s="4">
        <v>3.8</v>
      </c>
      <c r="P51" s="4">
        <v>3</v>
      </c>
      <c r="Q51" s="4">
        <v>21</v>
      </c>
      <c r="R51" s="4">
        <v>3.1</v>
      </c>
      <c r="S51" s="4">
        <v>2</v>
      </c>
    </row>
    <row r="52" spans="1:19" x14ac:dyDescent="0.25">
      <c r="A52" s="4" t="s">
        <v>335</v>
      </c>
      <c r="B52" s="4" t="s">
        <v>321</v>
      </c>
      <c r="C52" s="4">
        <v>2.8</v>
      </c>
      <c r="D52" s="4">
        <v>3</v>
      </c>
      <c r="E52" s="4">
        <v>3.2</v>
      </c>
      <c r="F52" s="4">
        <v>2.8</v>
      </c>
      <c r="G52" s="4">
        <v>2.5</v>
      </c>
      <c r="H52" s="4">
        <v>3</v>
      </c>
      <c r="I52" s="4">
        <v>2.2999999999999998</v>
      </c>
      <c r="J52" s="4">
        <v>3.2</v>
      </c>
      <c r="K52" s="4">
        <v>4.0999999999999996</v>
      </c>
      <c r="L52" s="4">
        <v>3.7</v>
      </c>
      <c r="M52" s="4">
        <v>3.5</v>
      </c>
      <c r="N52" s="4">
        <v>3</v>
      </c>
      <c r="O52" s="4">
        <v>3.8</v>
      </c>
      <c r="P52" s="4">
        <v>3</v>
      </c>
      <c r="Q52" s="4">
        <v>20</v>
      </c>
      <c r="R52" s="4">
        <v>3.1</v>
      </c>
      <c r="S52" s="4">
        <v>4</v>
      </c>
    </row>
    <row r="53" spans="1:19" x14ac:dyDescent="0.25">
      <c r="A53" s="4" t="s">
        <v>335</v>
      </c>
      <c r="B53" s="4" t="s">
        <v>323</v>
      </c>
      <c r="C53" s="4">
        <v>2.8</v>
      </c>
      <c r="D53" s="4">
        <v>3</v>
      </c>
      <c r="E53" s="4">
        <v>3.7</v>
      </c>
      <c r="F53" s="4">
        <v>2.8</v>
      </c>
      <c r="G53" s="4">
        <v>3</v>
      </c>
      <c r="H53" s="4">
        <v>2.8</v>
      </c>
      <c r="I53" s="4">
        <v>2</v>
      </c>
      <c r="J53" s="4">
        <v>3.5</v>
      </c>
      <c r="K53" s="4">
        <v>4</v>
      </c>
      <c r="L53" s="4">
        <v>2.8</v>
      </c>
      <c r="M53" s="4">
        <v>3.5</v>
      </c>
      <c r="N53" s="4">
        <v>3</v>
      </c>
      <c r="O53" s="4">
        <v>4.0999999999999996</v>
      </c>
      <c r="P53" s="4">
        <v>3</v>
      </c>
      <c r="Q53" s="4">
        <v>19</v>
      </c>
      <c r="R53" s="4">
        <v>3.1</v>
      </c>
      <c r="S53" s="4">
        <v>5</v>
      </c>
    </row>
    <row r="54" spans="1:19" x14ac:dyDescent="0.25">
      <c r="A54" s="4" t="s">
        <v>335</v>
      </c>
      <c r="B54" s="4" t="s">
        <v>324</v>
      </c>
      <c r="C54" s="4">
        <v>2.8</v>
      </c>
      <c r="D54" s="4">
        <v>3</v>
      </c>
      <c r="E54" s="4">
        <v>3.4</v>
      </c>
      <c r="F54" s="4">
        <v>2.5</v>
      </c>
      <c r="G54" s="4">
        <v>3</v>
      </c>
      <c r="H54" s="4">
        <v>2.7</v>
      </c>
      <c r="I54" s="4">
        <v>2.2999999999999998</v>
      </c>
      <c r="J54" s="4">
        <v>3</v>
      </c>
      <c r="K54" s="4">
        <v>3.6</v>
      </c>
      <c r="L54" s="4">
        <v>4</v>
      </c>
      <c r="M54" s="4">
        <v>3.8</v>
      </c>
      <c r="N54" s="4">
        <v>3</v>
      </c>
      <c r="O54" s="4">
        <v>3.9</v>
      </c>
      <c r="P54" s="4">
        <v>4.0999999999999996</v>
      </c>
      <c r="Q54" s="4">
        <v>18</v>
      </c>
      <c r="R54" s="4">
        <v>3.2</v>
      </c>
      <c r="S54" s="4">
        <v>4</v>
      </c>
    </row>
    <row r="55" spans="1:19" x14ac:dyDescent="0.25">
      <c r="A55" s="4" t="s">
        <v>335</v>
      </c>
      <c r="B55" s="4" t="s">
        <v>325</v>
      </c>
      <c r="C55" s="4">
        <v>3.4</v>
      </c>
      <c r="D55" s="4">
        <v>3.5</v>
      </c>
      <c r="E55" s="4">
        <v>3.9</v>
      </c>
      <c r="F55" s="4">
        <v>2.7</v>
      </c>
      <c r="G55" s="4">
        <v>2.7</v>
      </c>
      <c r="H55" s="4">
        <v>2.7</v>
      </c>
      <c r="I55" s="4">
        <v>3.4</v>
      </c>
      <c r="J55" s="4">
        <v>3.8</v>
      </c>
      <c r="K55" s="4">
        <v>4.5</v>
      </c>
      <c r="L55" s="4">
        <v>4</v>
      </c>
      <c r="M55" s="4">
        <v>4.5</v>
      </c>
      <c r="N55" s="4">
        <v>3</v>
      </c>
      <c r="O55" s="4">
        <v>3.2</v>
      </c>
      <c r="P55" s="4">
        <v>3.8</v>
      </c>
      <c r="Q55" s="4">
        <v>6</v>
      </c>
      <c r="R55" s="4">
        <v>3.5</v>
      </c>
      <c r="S55" s="4">
        <v>3</v>
      </c>
    </row>
    <row r="56" spans="1:19" x14ac:dyDescent="0.25">
      <c r="A56" s="4" t="s">
        <v>335</v>
      </c>
      <c r="B56" s="4" t="s">
        <v>326</v>
      </c>
      <c r="C56" s="4">
        <v>2.8</v>
      </c>
      <c r="D56" s="4">
        <v>2.8</v>
      </c>
      <c r="E56" s="4">
        <v>3.7</v>
      </c>
      <c r="F56" s="4">
        <v>2.7</v>
      </c>
      <c r="G56" s="4">
        <v>3.2</v>
      </c>
      <c r="H56" s="4">
        <v>3</v>
      </c>
      <c r="I56" s="4">
        <v>3</v>
      </c>
      <c r="J56" s="4">
        <v>3.8</v>
      </c>
      <c r="K56" s="4">
        <v>3.4</v>
      </c>
      <c r="L56" s="4">
        <v>3.9</v>
      </c>
      <c r="M56" s="4">
        <v>4.5999999999999996</v>
      </c>
      <c r="N56" s="4">
        <v>3.5</v>
      </c>
      <c r="O56" s="4">
        <v>3.8</v>
      </c>
      <c r="P56" s="4">
        <v>3.2</v>
      </c>
      <c r="Q56" s="4">
        <v>12</v>
      </c>
      <c r="R56" s="4">
        <v>3.4</v>
      </c>
      <c r="S56" s="4">
        <v>3</v>
      </c>
    </row>
    <row r="57" spans="1:19" x14ac:dyDescent="0.25">
      <c r="A57" s="4" t="s">
        <v>335</v>
      </c>
      <c r="B57" s="4" t="s">
        <v>327</v>
      </c>
      <c r="C57" s="4">
        <v>4</v>
      </c>
      <c r="D57" s="4">
        <v>4</v>
      </c>
      <c r="E57" s="4">
        <v>4.4000000000000004</v>
      </c>
      <c r="F57" s="4">
        <v>3.1</v>
      </c>
      <c r="G57" s="4">
        <v>4</v>
      </c>
      <c r="H57" s="4">
        <v>3</v>
      </c>
      <c r="I57" s="4">
        <v>5</v>
      </c>
      <c r="J57" s="4">
        <v>4.3</v>
      </c>
      <c r="K57" s="4">
        <v>4.5</v>
      </c>
      <c r="L57" s="4">
        <v>4</v>
      </c>
      <c r="M57" s="4">
        <v>4.5999999999999996</v>
      </c>
      <c r="N57" s="4">
        <v>3.5</v>
      </c>
      <c r="O57" s="4">
        <v>4</v>
      </c>
      <c r="P57" s="4">
        <v>4.7</v>
      </c>
      <c r="Q57" s="4">
        <v>1</v>
      </c>
      <c r="R57" s="4">
        <v>4.0999999999999996</v>
      </c>
      <c r="S57" s="4">
        <v>0</v>
      </c>
    </row>
    <row r="58" spans="1:19" x14ac:dyDescent="0.25">
      <c r="A58" s="4" t="s">
        <v>335</v>
      </c>
      <c r="B58" s="4" t="s">
        <v>328</v>
      </c>
      <c r="C58" s="4">
        <v>3</v>
      </c>
      <c r="D58" s="4">
        <v>2.5</v>
      </c>
      <c r="E58" s="4">
        <v>4</v>
      </c>
      <c r="F58" s="4">
        <v>3.1</v>
      </c>
      <c r="G58" s="4">
        <v>3</v>
      </c>
      <c r="H58" s="4">
        <v>2.7</v>
      </c>
      <c r="I58" s="4">
        <v>2.6</v>
      </c>
      <c r="J58" s="4">
        <v>3.7</v>
      </c>
      <c r="K58" s="4">
        <v>4.4000000000000004</v>
      </c>
      <c r="L58" s="4">
        <v>4</v>
      </c>
      <c r="M58" s="4">
        <v>4.5</v>
      </c>
      <c r="N58" s="4">
        <v>3</v>
      </c>
      <c r="O58" s="4">
        <v>3.9</v>
      </c>
      <c r="P58" s="4">
        <v>3.8</v>
      </c>
      <c r="Q58" s="4">
        <v>7</v>
      </c>
      <c r="R58" s="4">
        <v>3.4</v>
      </c>
      <c r="S58" s="4">
        <v>3</v>
      </c>
    </row>
    <row r="59" spans="1:19" x14ac:dyDescent="0.25">
      <c r="A59" s="4" t="s">
        <v>335</v>
      </c>
      <c r="B59" s="4" t="s">
        <v>329</v>
      </c>
      <c r="C59" s="4">
        <v>3</v>
      </c>
      <c r="D59" s="4">
        <v>2.8</v>
      </c>
      <c r="E59" s="4">
        <v>3.8</v>
      </c>
      <c r="F59" s="4">
        <v>2.7</v>
      </c>
      <c r="G59" s="4">
        <v>3</v>
      </c>
      <c r="H59" s="4">
        <v>2.8</v>
      </c>
      <c r="I59" s="4">
        <v>2</v>
      </c>
      <c r="J59" s="4">
        <v>3.7</v>
      </c>
      <c r="K59" s="4">
        <v>4.4000000000000004</v>
      </c>
      <c r="L59" s="4">
        <v>4</v>
      </c>
      <c r="M59" s="4">
        <v>4.5999999999999996</v>
      </c>
      <c r="N59" s="4">
        <v>3</v>
      </c>
      <c r="O59" s="4">
        <v>3.9</v>
      </c>
      <c r="P59" s="4">
        <v>3.7</v>
      </c>
      <c r="Q59" s="4">
        <v>13</v>
      </c>
      <c r="R59" s="4">
        <v>3.4</v>
      </c>
      <c r="S59" s="4">
        <v>4</v>
      </c>
    </row>
    <row r="60" spans="1:19" x14ac:dyDescent="0.25">
      <c r="A60" s="4" t="s">
        <v>335</v>
      </c>
      <c r="B60" s="4" t="s">
        <v>330</v>
      </c>
      <c r="C60" s="4">
        <v>3.5</v>
      </c>
      <c r="D60" s="4">
        <v>4</v>
      </c>
      <c r="E60" s="4">
        <v>4</v>
      </c>
      <c r="F60" s="4">
        <v>3.4</v>
      </c>
      <c r="G60" s="4">
        <v>3.5</v>
      </c>
      <c r="H60" s="4">
        <v>3</v>
      </c>
      <c r="I60" s="4">
        <v>4.8</v>
      </c>
      <c r="J60" s="4">
        <v>3.6</v>
      </c>
      <c r="K60" s="4">
        <v>4</v>
      </c>
      <c r="L60" s="4">
        <v>3.7</v>
      </c>
      <c r="M60" s="4">
        <v>3.4</v>
      </c>
      <c r="N60" s="4">
        <v>3.5</v>
      </c>
      <c r="O60" s="4">
        <v>4</v>
      </c>
      <c r="P60" s="4">
        <v>3</v>
      </c>
      <c r="Q60" s="4">
        <v>3</v>
      </c>
      <c r="R60" s="4">
        <v>3.7</v>
      </c>
      <c r="S60" s="4">
        <v>0</v>
      </c>
    </row>
    <row r="61" spans="1:19" x14ac:dyDescent="0.25">
      <c r="A61" s="4" t="s">
        <v>335</v>
      </c>
      <c r="B61" s="4" t="s">
        <v>331</v>
      </c>
      <c r="C61" s="4">
        <v>3.1</v>
      </c>
      <c r="D61" s="4">
        <v>3.4</v>
      </c>
      <c r="E61" s="4">
        <v>3.4</v>
      </c>
      <c r="F61" s="4">
        <v>3</v>
      </c>
      <c r="G61" s="4">
        <v>3</v>
      </c>
      <c r="H61" s="4">
        <v>3.1</v>
      </c>
      <c r="I61" s="4">
        <v>3</v>
      </c>
      <c r="J61" s="4">
        <v>3.9</v>
      </c>
      <c r="K61" s="4">
        <v>4</v>
      </c>
      <c r="L61" s="4">
        <v>4</v>
      </c>
      <c r="M61" s="4">
        <v>4.3</v>
      </c>
      <c r="N61" s="4">
        <v>3</v>
      </c>
      <c r="O61" s="4">
        <v>3.9</v>
      </c>
      <c r="P61" s="4">
        <v>3</v>
      </c>
      <c r="Q61" s="4">
        <v>9</v>
      </c>
      <c r="R61" s="4">
        <v>3.4</v>
      </c>
      <c r="S61" s="4">
        <v>0</v>
      </c>
    </row>
    <row r="62" spans="1:19" x14ac:dyDescent="0.25">
      <c r="A62" s="4" t="s">
        <v>335</v>
      </c>
      <c r="B62" s="4" t="s">
        <v>332</v>
      </c>
      <c r="C62" s="4">
        <v>3.3</v>
      </c>
      <c r="D62" s="4">
        <v>3.6</v>
      </c>
      <c r="E62" s="4">
        <v>3.9</v>
      </c>
      <c r="F62" s="4">
        <v>3</v>
      </c>
      <c r="G62" s="4">
        <v>2.7</v>
      </c>
      <c r="H62" s="4">
        <v>3.1</v>
      </c>
      <c r="I62" s="4">
        <v>3</v>
      </c>
      <c r="J62" s="4">
        <v>3.7</v>
      </c>
      <c r="K62" s="4">
        <v>4</v>
      </c>
      <c r="L62" s="4">
        <v>4</v>
      </c>
      <c r="M62" s="4">
        <v>3.7</v>
      </c>
      <c r="N62" s="4">
        <v>3.5</v>
      </c>
      <c r="O62" s="4">
        <v>3.9</v>
      </c>
      <c r="P62" s="4">
        <v>4.0999999999999996</v>
      </c>
      <c r="Q62" s="4">
        <v>5</v>
      </c>
      <c r="R62" s="4">
        <v>3.5</v>
      </c>
      <c r="S62" s="4">
        <v>1</v>
      </c>
    </row>
    <row r="63" spans="1:19" x14ac:dyDescent="0.25">
      <c r="A63" s="4" t="s">
        <v>335</v>
      </c>
      <c r="B63" s="4" t="s">
        <v>333</v>
      </c>
      <c r="C63" s="4">
        <v>2.7</v>
      </c>
      <c r="D63" s="4">
        <v>2</v>
      </c>
      <c r="E63" s="4">
        <v>3</v>
      </c>
      <c r="F63" s="4">
        <v>2.6</v>
      </c>
      <c r="G63" s="4">
        <v>2</v>
      </c>
      <c r="H63" s="4">
        <v>2.7</v>
      </c>
      <c r="I63" s="4">
        <v>2</v>
      </c>
      <c r="J63" s="4">
        <v>3.6</v>
      </c>
      <c r="K63" s="4">
        <v>3.8</v>
      </c>
      <c r="L63" s="4">
        <v>4</v>
      </c>
      <c r="M63" s="4">
        <v>3.8</v>
      </c>
      <c r="N63" s="4">
        <v>3</v>
      </c>
      <c r="O63" s="4">
        <v>3.8</v>
      </c>
      <c r="P63" s="4">
        <v>3</v>
      </c>
      <c r="Q63" s="4">
        <v>22</v>
      </c>
      <c r="R63" s="4">
        <v>3</v>
      </c>
      <c r="S63" s="4">
        <v>6</v>
      </c>
    </row>
    <row r="64" spans="1:19" x14ac:dyDescent="0.25">
      <c r="A64" s="4" t="s">
        <v>335</v>
      </c>
      <c r="B64" s="4" t="s">
        <v>334</v>
      </c>
      <c r="C64" s="4">
        <v>2.8</v>
      </c>
      <c r="D64" s="4">
        <v>2.8</v>
      </c>
      <c r="E64" s="4">
        <v>3.8</v>
      </c>
      <c r="F64" s="4">
        <v>3</v>
      </c>
      <c r="G64" s="4">
        <v>3.5</v>
      </c>
      <c r="H64" s="4">
        <v>3.4</v>
      </c>
      <c r="I64" s="4">
        <v>3</v>
      </c>
      <c r="J64" s="4">
        <v>3.7</v>
      </c>
      <c r="K64" s="4">
        <v>4.3</v>
      </c>
      <c r="L64" s="4">
        <v>3.6</v>
      </c>
      <c r="M64" s="4">
        <v>3.8</v>
      </c>
      <c r="N64" s="4">
        <v>3.5</v>
      </c>
      <c r="O64" s="4">
        <v>3.8</v>
      </c>
      <c r="P64" s="4">
        <v>3.1</v>
      </c>
      <c r="Q64" s="4">
        <v>8</v>
      </c>
      <c r="R64" s="4">
        <v>3.4</v>
      </c>
      <c r="S64" s="4">
        <v>2</v>
      </c>
    </row>
    <row r="65" spans="1:19" x14ac:dyDescent="0.25">
      <c r="A65" s="4" t="s">
        <v>358</v>
      </c>
      <c r="B65" s="4" t="s">
        <v>336</v>
      </c>
      <c r="C65" s="4">
        <v>3.6</v>
      </c>
      <c r="D65" s="4">
        <v>3.6</v>
      </c>
      <c r="E65" s="4">
        <v>3.2</v>
      </c>
      <c r="F65" s="4">
        <v>4.3</v>
      </c>
      <c r="G65" s="4">
        <v>2.7</v>
      </c>
      <c r="H65" s="4">
        <v>3.2</v>
      </c>
      <c r="I65" s="4">
        <v>3.6</v>
      </c>
      <c r="J65" s="4">
        <v>3.8</v>
      </c>
      <c r="K65" s="4">
        <v>4.2</v>
      </c>
      <c r="L65" s="4">
        <v>4</v>
      </c>
      <c r="M65" s="4">
        <v>4</v>
      </c>
      <c r="N65" s="4">
        <v>3.5</v>
      </c>
      <c r="O65" s="4">
        <v>3.2</v>
      </c>
      <c r="P65" s="4">
        <v>3</v>
      </c>
      <c r="Q65" s="4">
        <v>10</v>
      </c>
      <c r="R65" s="4">
        <v>3.6</v>
      </c>
      <c r="S65" s="4">
        <v>1</v>
      </c>
    </row>
    <row r="66" spans="1:19" x14ac:dyDescent="0.25">
      <c r="A66" s="4" t="s">
        <v>358</v>
      </c>
      <c r="B66" s="4" t="s">
        <v>337</v>
      </c>
      <c r="C66" s="4">
        <v>3.4</v>
      </c>
      <c r="D66" s="4">
        <v>3.3</v>
      </c>
      <c r="E66" s="4">
        <v>3.2</v>
      </c>
      <c r="F66" s="4">
        <v>3</v>
      </c>
      <c r="G66" s="4">
        <v>3.6</v>
      </c>
      <c r="H66" s="4">
        <v>3.2</v>
      </c>
      <c r="I66" s="4">
        <v>3</v>
      </c>
      <c r="J66" s="4">
        <v>3.9</v>
      </c>
      <c r="K66" s="4">
        <v>3.9</v>
      </c>
      <c r="L66" s="4">
        <v>4</v>
      </c>
      <c r="M66" s="4">
        <v>4.0999999999999996</v>
      </c>
      <c r="N66" s="4">
        <v>3</v>
      </c>
      <c r="O66" s="4">
        <v>4</v>
      </c>
      <c r="P66" s="4">
        <v>4.5</v>
      </c>
      <c r="Q66" s="4">
        <v>9</v>
      </c>
      <c r="R66" s="4">
        <v>3.6</v>
      </c>
      <c r="S66" s="4">
        <v>0</v>
      </c>
    </row>
    <row r="67" spans="1:19" x14ac:dyDescent="0.25">
      <c r="A67" s="4" t="s">
        <v>358</v>
      </c>
      <c r="B67" s="4" t="s">
        <v>338</v>
      </c>
      <c r="C67" s="4">
        <v>3.7</v>
      </c>
      <c r="D67" s="4">
        <v>3.8</v>
      </c>
      <c r="E67" s="4">
        <v>3.9</v>
      </c>
      <c r="F67" s="4">
        <v>3.7</v>
      </c>
      <c r="G67" s="4">
        <v>3.8</v>
      </c>
      <c r="H67" s="4">
        <v>3.5</v>
      </c>
      <c r="I67" s="4">
        <v>4.5</v>
      </c>
      <c r="J67" s="4">
        <v>3.9</v>
      </c>
      <c r="K67" s="4">
        <v>4</v>
      </c>
      <c r="L67" s="4">
        <v>4</v>
      </c>
      <c r="M67" s="4">
        <v>4</v>
      </c>
      <c r="N67" s="4">
        <v>3</v>
      </c>
      <c r="O67" s="4">
        <v>4</v>
      </c>
      <c r="P67" s="4">
        <v>4.5</v>
      </c>
      <c r="Q67" s="4">
        <v>2</v>
      </c>
      <c r="R67" s="4">
        <v>3.9</v>
      </c>
      <c r="S67" s="4">
        <v>0</v>
      </c>
    </row>
    <row r="68" spans="1:19" x14ac:dyDescent="0.25">
      <c r="A68" s="4" t="s">
        <v>358</v>
      </c>
      <c r="B68" s="31" t="s">
        <v>339</v>
      </c>
      <c r="C68" s="4">
        <v>3.4</v>
      </c>
      <c r="D68" s="4">
        <v>3.3</v>
      </c>
      <c r="E68" s="4">
        <v>3.2</v>
      </c>
      <c r="F68" s="4">
        <v>3.3</v>
      </c>
      <c r="G68" s="4">
        <v>3.5</v>
      </c>
      <c r="H68" s="4">
        <v>3.3</v>
      </c>
      <c r="I68" s="4">
        <v>3</v>
      </c>
      <c r="J68" s="4">
        <v>3.8</v>
      </c>
      <c r="K68" s="4">
        <v>3.9</v>
      </c>
      <c r="L68" s="4">
        <v>3.5</v>
      </c>
      <c r="M68" s="4">
        <v>4</v>
      </c>
      <c r="N68" s="4">
        <v>3.5</v>
      </c>
      <c r="O68" s="4">
        <v>4</v>
      </c>
      <c r="P68" s="4">
        <v>3</v>
      </c>
      <c r="Q68" s="4">
        <v>11</v>
      </c>
      <c r="R68" s="4">
        <v>3.5</v>
      </c>
      <c r="S68" s="4">
        <v>0</v>
      </c>
    </row>
    <row r="69" spans="1:19" x14ac:dyDescent="0.25">
      <c r="A69" s="4" t="s">
        <v>358</v>
      </c>
      <c r="B69" s="4" t="s">
        <v>382</v>
      </c>
      <c r="C69" s="4">
        <v>3.1</v>
      </c>
      <c r="D69" s="4">
        <v>2.5</v>
      </c>
      <c r="E69" s="4">
        <v>3.5</v>
      </c>
      <c r="F69" s="4">
        <v>2.5</v>
      </c>
      <c r="G69" s="4">
        <v>2.4</v>
      </c>
      <c r="H69" s="4">
        <v>3</v>
      </c>
      <c r="I69" s="4">
        <v>2</v>
      </c>
      <c r="J69" s="4">
        <v>3.5</v>
      </c>
      <c r="K69" s="4">
        <v>3.9</v>
      </c>
      <c r="L69" s="4">
        <v>4</v>
      </c>
      <c r="M69" s="4">
        <v>4</v>
      </c>
      <c r="N69" s="4">
        <v>3</v>
      </c>
      <c r="O69" s="4">
        <v>4</v>
      </c>
      <c r="P69" s="4">
        <v>3</v>
      </c>
      <c r="Q69" s="4">
        <v>25</v>
      </c>
      <c r="R69" s="4">
        <v>3.2</v>
      </c>
      <c r="S69" s="4">
        <v>4</v>
      </c>
    </row>
    <row r="70" spans="1:19" x14ac:dyDescent="0.25">
      <c r="A70" s="4" t="s">
        <v>358</v>
      </c>
      <c r="B70" s="4" t="s">
        <v>340</v>
      </c>
      <c r="C70" s="4">
        <v>3</v>
      </c>
      <c r="D70" s="4">
        <v>2.8</v>
      </c>
      <c r="E70" s="4">
        <v>3.2</v>
      </c>
      <c r="F70" s="4">
        <v>3</v>
      </c>
      <c r="G70" s="4">
        <v>3.3</v>
      </c>
      <c r="H70" s="4">
        <v>3.4</v>
      </c>
      <c r="I70" s="4">
        <v>2.5</v>
      </c>
      <c r="J70" s="4">
        <v>4</v>
      </c>
      <c r="K70" s="4">
        <v>3.4</v>
      </c>
      <c r="L70" s="4">
        <v>3.8</v>
      </c>
      <c r="M70" s="4">
        <v>4</v>
      </c>
      <c r="N70" s="4">
        <v>3</v>
      </c>
      <c r="O70" s="4">
        <v>4</v>
      </c>
      <c r="P70" s="4">
        <v>4.3</v>
      </c>
      <c r="Q70" s="4">
        <v>15</v>
      </c>
      <c r="R70" s="4">
        <v>3.4</v>
      </c>
      <c r="S70" s="4">
        <v>2</v>
      </c>
    </row>
    <row r="71" spans="1:19" x14ac:dyDescent="0.25">
      <c r="A71" s="4" t="s">
        <v>358</v>
      </c>
      <c r="B71" s="4" t="s">
        <v>341</v>
      </c>
      <c r="C71" s="4">
        <v>3.8</v>
      </c>
      <c r="D71" s="4">
        <v>3.3</v>
      </c>
      <c r="E71" s="4">
        <v>3.9</v>
      </c>
      <c r="F71" s="4">
        <v>3.1</v>
      </c>
      <c r="G71" s="4">
        <v>3.8</v>
      </c>
      <c r="H71" s="4">
        <v>3.4</v>
      </c>
      <c r="I71" s="4">
        <v>3</v>
      </c>
      <c r="J71" s="4">
        <v>3.9</v>
      </c>
      <c r="K71" s="4">
        <v>4.5</v>
      </c>
      <c r="L71" s="4">
        <v>3.7</v>
      </c>
      <c r="M71" s="4">
        <v>4</v>
      </c>
      <c r="N71" s="4">
        <v>3.2</v>
      </c>
      <c r="O71" s="4">
        <v>4</v>
      </c>
      <c r="P71" s="4">
        <v>3.7</v>
      </c>
      <c r="Q71" s="4">
        <v>7</v>
      </c>
      <c r="R71" s="4">
        <v>3.7</v>
      </c>
      <c r="S71" s="4">
        <v>0</v>
      </c>
    </row>
    <row r="72" spans="1:19" x14ac:dyDescent="0.25">
      <c r="A72" s="4" t="s">
        <v>358</v>
      </c>
      <c r="B72" s="4" t="s">
        <v>343</v>
      </c>
      <c r="C72" s="4">
        <v>3</v>
      </c>
      <c r="D72" s="4">
        <v>3</v>
      </c>
      <c r="E72" s="4">
        <v>3.4</v>
      </c>
      <c r="F72" s="4">
        <v>3.5</v>
      </c>
      <c r="G72" s="4">
        <v>3</v>
      </c>
      <c r="H72" s="4">
        <v>3</v>
      </c>
      <c r="I72" s="4">
        <v>3.4</v>
      </c>
      <c r="J72" s="4">
        <v>3.6</v>
      </c>
      <c r="K72" s="4">
        <v>4</v>
      </c>
      <c r="L72" s="4">
        <v>3.2</v>
      </c>
      <c r="M72" s="4">
        <v>4</v>
      </c>
      <c r="N72" s="4">
        <v>3</v>
      </c>
      <c r="O72" s="4">
        <v>4</v>
      </c>
      <c r="P72" s="4">
        <v>3.8</v>
      </c>
      <c r="Q72" s="4">
        <v>14</v>
      </c>
      <c r="R72" s="4">
        <v>3.4</v>
      </c>
      <c r="S72" s="4">
        <v>0</v>
      </c>
    </row>
    <row r="73" spans="1:19" x14ac:dyDescent="0.25">
      <c r="A73" s="4" t="s">
        <v>358</v>
      </c>
      <c r="B73" s="4" t="s">
        <v>344</v>
      </c>
      <c r="C73" s="4">
        <v>3.7</v>
      </c>
      <c r="D73" s="4">
        <v>3.5</v>
      </c>
      <c r="E73" s="4">
        <v>3.9</v>
      </c>
      <c r="F73" s="4">
        <v>3.8</v>
      </c>
      <c r="G73" s="4">
        <v>3.9</v>
      </c>
      <c r="H73" s="4">
        <v>3.8</v>
      </c>
      <c r="I73" s="4">
        <v>4.4000000000000004</v>
      </c>
      <c r="J73" s="4">
        <v>3.9</v>
      </c>
      <c r="K73" s="4">
        <v>4.5999999999999996</v>
      </c>
      <c r="L73" s="4">
        <v>4</v>
      </c>
      <c r="M73" s="4">
        <v>4</v>
      </c>
      <c r="N73" s="4">
        <v>3.5</v>
      </c>
      <c r="O73" s="4">
        <v>4</v>
      </c>
      <c r="P73" s="4">
        <v>4.2</v>
      </c>
      <c r="Q73" s="4">
        <v>1</v>
      </c>
      <c r="R73" s="4">
        <v>3.9</v>
      </c>
      <c r="S73" s="4">
        <v>0</v>
      </c>
    </row>
    <row r="74" spans="1:19" x14ac:dyDescent="0.25">
      <c r="A74" s="4" t="s">
        <v>358</v>
      </c>
      <c r="B74" s="4" t="s">
        <v>383</v>
      </c>
      <c r="C74" s="4">
        <v>3</v>
      </c>
      <c r="D74" s="4">
        <v>2.4</v>
      </c>
      <c r="E74" s="4">
        <v>3.5</v>
      </c>
      <c r="F74" s="4">
        <v>2.5</v>
      </c>
      <c r="G74" s="4">
        <v>3.1</v>
      </c>
      <c r="H74" s="4">
        <v>3</v>
      </c>
      <c r="I74" s="4">
        <v>2.7</v>
      </c>
      <c r="J74" s="4">
        <v>3.9</v>
      </c>
      <c r="K74" s="4">
        <v>3.9</v>
      </c>
      <c r="L74" s="4">
        <v>4</v>
      </c>
      <c r="M74" s="4">
        <v>4</v>
      </c>
      <c r="N74" s="4">
        <v>3</v>
      </c>
      <c r="O74" s="4">
        <v>4</v>
      </c>
      <c r="P74" s="4">
        <v>3.4</v>
      </c>
      <c r="Q74" s="4">
        <v>21</v>
      </c>
      <c r="R74" s="4">
        <v>3.3</v>
      </c>
      <c r="S74" s="4">
        <v>3</v>
      </c>
    </row>
    <row r="75" spans="1:19" x14ac:dyDescent="0.25">
      <c r="A75" s="4" t="s">
        <v>358</v>
      </c>
      <c r="B75" s="4" t="s">
        <v>345</v>
      </c>
      <c r="C75" s="4">
        <v>2.8</v>
      </c>
      <c r="D75" s="4">
        <v>2.8</v>
      </c>
      <c r="E75" s="4">
        <v>3.1</v>
      </c>
      <c r="F75" s="4">
        <v>3</v>
      </c>
      <c r="G75" s="4">
        <v>2.4</v>
      </c>
      <c r="H75" s="4">
        <v>2.6</v>
      </c>
      <c r="I75" s="4">
        <v>3.9</v>
      </c>
      <c r="J75" s="4">
        <v>3.6</v>
      </c>
      <c r="K75" s="4">
        <v>4.3</v>
      </c>
      <c r="L75" s="4">
        <v>4</v>
      </c>
      <c r="M75" s="4">
        <v>4.0999999999999996</v>
      </c>
      <c r="N75" s="4">
        <v>3.5</v>
      </c>
      <c r="O75" s="4">
        <v>4</v>
      </c>
      <c r="P75" s="4">
        <v>2.5</v>
      </c>
      <c r="Q75" s="4">
        <v>20</v>
      </c>
      <c r="R75" s="4">
        <v>3.3</v>
      </c>
      <c r="S75" s="4">
        <v>5</v>
      </c>
    </row>
    <row r="76" spans="1:19" x14ac:dyDescent="0.25">
      <c r="A76" s="4" t="s">
        <v>358</v>
      </c>
      <c r="B76" s="4" t="s">
        <v>322</v>
      </c>
      <c r="C76" s="4">
        <v>3.4</v>
      </c>
      <c r="D76" s="4">
        <v>3.7</v>
      </c>
      <c r="E76" s="4">
        <v>4.2</v>
      </c>
      <c r="F76" s="4">
        <v>3.9</v>
      </c>
      <c r="G76" s="4">
        <v>3.7</v>
      </c>
      <c r="H76" s="4">
        <v>3.9</v>
      </c>
      <c r="I76" s="4">
        <v>4.5</v>
      </c>
      <c r="J76" s="4">
        <v>3.9</v>
      </c>
      <c r="K76" s="4">
        <v>3.7</v>
      </c>
      <c r="L76" s="4">
        <v>4</v>
      </c>
      <c r="M76" s="4">
        <v>4</v>
      </c>
      <c r="N76" s="4">
        <v>3</v>
      </c>
      <c r="O76" s="4">
        <v>3.2</v>
      </c>
      <c r="P76" s="4">
        <v>4.4000000000000004</v>
      </c>
      <c r="Q76" s="4">
        <v>3</v>
      </c>
      <c r="R76" s="4">
        <v>3.8</v>
      </c>
      <c r="S76" s="4">
        <v>0</v>
      </c>
    </row>
    <row r="77" spans="1:19" x14ac:dyDescent="0.25">
      <c r="A77" s="4" t="s">
        <v>358</v>
      </c>
      <c r="B77" s="4" t="s">
        <v>346</v>
      </c>
      <c r="C77" s="4">
        <v>3.6</v>
      </c>
      <c r="D77" s="4">
        <v>3.7</v>
      </c>
      <c r="E77" s="4">
        <v>3.9</v>
      </c>
      <c r="F77" s="4">
        <v>3</v>
      </c>
      <c r="G77" s="4">
        <v>3.2</v>
      </c>
      <c r="H77" s="4">
        <v>3</v>
      </c>
      <c r="I77" s="4">
        <v>4.4000000000000004</v>
      </c>
      <c r="J77" s="4">
        <v>3.8</v>
      </c>
      <c r="K77" s="4">
        <v>4.5</v>
      </c>
      <c r="L77" s="4">
        <v>4</v>
      </c>
      <c r="M77" s="4">
        <v>4.0999999999999996</v>
      </c>
      <c r="N77" s="4">
        <v>3</v>
      </c>
      <c r="O77" s="4">
        <v>4</v>
      </c>
      <c r="P77" s="4">
        <v>4.3</v>
      </c>
      <c r="Q77" s="4">
        <v>4</v>
      </c>
      <c r="R77" s="4">
        <v>3.8</v>
      </c>
      <c r="S77" s="4">
        <v>0</v>
      </c>
    </row>
    <row r="78" spans="1:19" x14ac:dyDescent="0.25">
      <c r="A78" s="4" t="s">
        <v>358</v>
      </c>
      <c r="B78" s="4" t="s">
        <v>347</v>
      </c>
      <c r="C78" s="4">
        <v>3.2</v>
      </c>
      <c r="D78" s="4">
        <v>3</v>
      </c>
      <c r="E78" s="4">
        <v>3.6</v>
      </c>
      <c r="F78" s="4">
        <v>3</v>
      </c>
      <c r="G78" s="4">
        <v>3.5</v>
      </c>
      <c r="H78" s="4">
        <v>3.1</v>
      </c>
      <c r="I78" s="4">
        <v>2.2000000000000002</v>
      </c>
      <c r="J78" s="4">
        <v>3.8</v>
      </c>
      <c r="K78" s="4">
        <v>4.5999999999999996</v>
      </c>
      <c r="L78" s="4">
        <v>3.3</v>
      </c>
      <c r="M78" s="4">
        <v>4</v>
      </c>
      <c r="N78" s="4">
        <v>3.2</v>
      </c>
      <c r="O78" s="4">
        <v>3.9</v>
      </c>
      <c r="P78" s="4">
        <v>4.0999999999999996</v>
      </c>
      <c r="Q78" s="4">
        <v>12</v>
      </c>
      <c r="R78" s="4">
        <v>3.5</v>
      </c>
      <c r="S78" s="4">
        <v>1</v>
      </c>
    </row>
    <row r="79" spans="1:19" x14ac:dyDescent="0.25">
      <c r="A79" s="4" t="s">
        <v>358</v>
      </c>
      <c r="B79" s="4" t="s">
        <v>348</v>
      </c>
      <c r="C79" s="4">
        <v>3</v>
      </c>
      <c r="D79" s="4">
        <v>2.8</v>
      </c>
      <c r="E79" s="4">
        <v>3.5</v>
      </c>
      <c r="F79" s="4">
        <v>3.2</v>
      </c>
      <c r="G79" s="4">
        <v>3.5</v>
      </c>
      <c r="H79" s="4">
        <v>3.3</v>
      </c>
      <c r="I79" s="4">
        <v>3.1</v>
      </c>
      <c r="J79" s="4">
        <v>3.9</v>
      </c>
      <c r="K79" s="4">
        <v>3.8</v>
      </c>
      <c r="L79" s="4">
        <v>4</v>
      </c>
      <c r="M79" s="4">
        <v>4</v>
      </c>
      <c r="N79" s="4">
        <v>3</v>
      </c>
      <c r="O79" s="4">
        <v>3.6</v>
      </c>
      <c r="P79" s="4">
        <v>2.8</v>
      </c>
      <c r="Q79" s="4">
        <v>17</v>
      </c>
      <c r="R79" s="4">
        <v>3.4</v>
      </c>
      <c r="S79" s="4">
        <v>2</v>
      </c>
    </row>
    <row r="80" spans="1:19" x14ac:dyDescent="0.25">
      <c r="A80" s="4" t="s">
        <v>358</v>
      </c>
      <c r="B80" s="4" t="s">
        <v>349</v>
      </c>
      <c r="C80" s="4">
        <v>3.3</v>
      </c>
      <c r="D80" s="4">
        <v>3.4</v>
      </c>
      <c r="E80" s="4">
        <v>3.6</v>
      </c>
      <c r="F80" s="4">
        <v>3.5</v>
      </c>
      <c r="G80" s="4">
        <v>3</v>
      </c>
      <c r="H80" s="4">
        <v>3.5</v>
      </c>
      <c r="I80" s="4">
        <v>3.3</v>
      </c>
      <c r="J80" s="4">
        <v>4.2</v>
      </c>
      <c r="K80" s="4">
        <v>4.2</v>
      </c>
      <c r="L80" s="4">
        <v>4</v>
      </c>
      <c r="M80" s="4">
        <v>4</v>
      </c>
      <c r="N80" s="4">
        <v>3</v>
      </c>
      <c r="O80" s="4">
        <v>4</v>
      </c>
      <c r="P80" s="4">
        <v>3.9</v>
      </c>
      <c r="Q80" s="4">
        <v>8</v>
      </c>
      <c r="R80" s="4">
        <v>3.6</v>
      </c>
      <c r="S80" s="4">
        <v>0</v>
      </c>
    </row>
    <row r="81" spans="1:19" x14ac:dyDescent="0.25">
      <c r="A81" s="4" t="s">
        <v>358</v>
      </c>
      <c r="B81" s="4" t="s">
        <v>350</v>
      </c>
      <c r="C81" s="4">
        <v>3</v>
      </c>
      <c r="D81" s="4">
        <v>3</v>
      </c>
      <c r="E81" s="4">
        <v>3.7</v>
      </c>
      <c r="F81" s="4">
        <v>3.2</v>
      </c>
      <c r="G81" s="4">
        <v>2.9</v>
      </c>
      <c r="H81" s="4">
        <v>3.4</v>
      </c>
      <c r="I81" s="4">
        <v>3</v>
      </c>
      <c r="J81" s="4">
        <v>3.8</v>
      </c>
      <c r="K81" s="4">
        <v>4.0999999999999996</v>
      </c>
      <c r="L81" s="4">
        <v>3.8</v>
      </c>
      <c r="M81" s="4">
        <v>4</v>
      </c>
      <c r="N81" s="4">
        <v>3.2</v>
      </c>
      <c r="O81" s="4">
        <v>4</v>
      </c>
      <c r="P81" s="4">
        <v>3.2</v>
      </c>
      <c r="Q81" s="4">
        <v>13</v>
      </c>
      <c r="R81" s="4">
        <v>3.5</v>
      </c>
      <c r="S81" s="4">
        <v>1</v>
      </c>
    </row>
    <row r="82" spans="1:19" x14ac:dyDescent="0.25">
      <c r="A82" s="4" t="s">
        <v>358</v>
      </c>
      <c r="B82" s="4" t="s">
        <v>351</v>
      </c>
      <c r="C82" s="4">
        <v>3.5</v>
      </c>
      <c r="D82" s="4">
        <v>3.1</v>
      </c>
      <c r="E82" s="4">
        <v>3.9</v>
      </c>
      <c r="F82" s="4">
        <v>3.5</v>
      </c>
      <c r="G82" s="4">
        <v>3.7</v>
      </c>
      <c r="H82" s="4">
        <v>3.2</v>
      </c>
      <c r="I82" s="4">
        <v>3</v>
      </c>
      <c r="J82" s="4">
        <v>3.9</v>
      </c>
      <c r="K82" s="4">
        <v>4.5999999999999996</v>
      </c>
      <c r="L82" s="4">
        <v>4</v>
      </c>
      <c r="M82" s="4">
        <v>4.0999999999999996</v>
      </c>
      <c r="N82" s="4">
        <v>3.5</v>
      </c>
      <c r="O82" s="4">
        <v>3.9</v>
      </c>
      <c r="P82" s="4">
        <v>4.3</v>
      </c>
      <c r="Q82" s="4">
        <v>6</v>
      </c>
      <c r="R82" s="4">
        <v>3.7</v>
      </c>
      <c r="S82" s="4">
        <v>0</v>
      </c>
    </row>
    <row r="83" spans="1:19" x14ac:dyDescent="0.25">
      <c r="A83" s="4" t="s">
        <v>358</v>
      </c>
      <c r="B83" s="4" t="s">
        <v>352</v>
      </c>
      <c r="C83" s="4">
        <v>2.8</v>
      </c>
      <c r="D83" s="4">
        <v>2.7</v>
      </c>
      <c r="E83" s="4">
        <v>3.8</v>
      </c>
      <c r="F83" s="4">
        <v>3.3</v>
      </c>
      <c r="G83" s="4">
        <v>2.9</v>
      </c>
      <c r="H83" s="4">
        <v>3</v>
      </c>
      <c r="I83" s="4">
        <v>3.5</v>
      </c>
      <c r="J83" s="4">
        <v>3.6</v>
      </c>
      <c r="K83" s="4">
        <v>4</v>
      </c>
      <c r="L83" s="4">
        <v>3.4</v>
      </c>
      <c r="M83" s="4">
        <v>4</v>
      </c>
      <c r="N83" s="4">
        <v>3</v>
      </c>
      <c r="O83" s="4">
        <v>3.9</v>
      </c>
      <c r="P83" s="4">
        <v>3.1</v>
      </c>
      <c r="Q83" s="4">
        <v>19</v>
      </c>
      <c r="R83" s="4">
        <v>3.4</v>
      </c>
      <c r="S83" s="4">
        <v>3</v>
      </c>
    </row>
    <row r="84" spans="1:19" x14ac:dyDescent="0.25">
      <c r="A84" s="4" t="s">
        <v>358</v>
      </c>
      <c r="B84" s="4" t="s">
        <v>353</v>
      </c>
      <c r="C84" s="4">
        <v>3.6</v>
      </c>
      <c r="D84" s="4">
        <v>3</v>
      </c>
      <c r="E84" s="4">
        <v>3.9</v>
      </c>
      <c r="F84" s="4">
        <v>3</v>
      </c>
      <c r="G84" s="4">
        <v>3.8</v>
      </c>
      <c r="H84" s="4">
        <v>3</v>
      </c>
      <c r="I84" s="4">
        <v>4.2</v>
      </c>
      <c r="J84" s="4">
        <v>3.7</v>
      </c>
      <c r="K84" s="4">
        <v>3.9</v>
      </c>
      <c r="L84" s="4">
        <v>4</v>
      </c>
      <c r="M84" s="4">
        <v>4.2</v>
      </c>
      <c r="N84" s="4">
        <v>3.5</v>
      </c>
      <c r="O84" s="4">
        <v>4</v>
      </c>
      <c r="P84" s="4">
        <v>4.5999999999999996</v>
      </c>
      <c r="Q84" s="4">
        <v>5</v>
      </c>
      <c r="R84" s="4">
        <v>3.7</v>
      </c>
      <c r="S84" s="4">
        <v>0</v>
      </c>
    </row>
    <row r="85" spans="1:19" x14ac:dyDescent="0.25">
      <c r="A85" s="4" t="s">
        <v>358</v>
      </c>
      <c r="B85" s="4" t="s">
        <v>354</v>
      </c>
      <c r="C85" s="4">
        <v>2.8</v>
      </c>
      <c r="D85" s="4">
        <v>2.6</v>
      </c>
      <c r="E85" s="4">
        <v>4</v>
      </c>
      <c r="F85" s="4">
        <v>2.7</v>
      </c>
      <c r="G85" s="4">
        <v>3</v>
      </c>
      <c r="H85" s="4">
        <v>3</v>
      </c>
      <c r="I85" s="4">
        <v>2.2000000000000002</v>
      </c>
      <c r="J85" s="4">
        <v>3.5</v>
      </c>
      <c r="K85" s="4">
        <v>4.3</v>
      </c>
      <c r="L85" s="4">
        <v>4</v>
      </c>
      <c r="M85" s="4">
        <v>4</v>
      </c>
      <c r="N85" s="4">
        <v>3</v>
      </c>
      <c r="O85" s="4">
        <v>3.2</v>
      </c>
      <c r="P85" s="4">
        <v>3</v>
      </c>
      <c r="Q85" s="4">
        <v>23</v>
      </c>
      <c r="R85" s="4">
        <v>3.2</v>
      </c>
      <c r="S85" s="4">
        <v>4</v>
      </c>
    </row>
    <row r="86" spans="1:19" x14ac:dyDescent="0.25">
      <c r="A86" s="4" t="s">
        <v>358</v>
      </c>
      <c r="B86" s="4" t="s">
        <v>355</v>
      </c>
      <c r="C86" s="4">
        <v>3</v>
      </c>
      <c r="D86" s="4">
        <v>3</v>
      </c>
      <c r="E86" s="4">
        <v>3.1</v>
      </c>
      <c r="F86" s="4">
        <v>3</v>
      </c>
      <c r="G86" s="4">
        <v>3.6</v>
      </c>
      <c r="H86" s="4">
        <v>3</v>
      </c>
      <c r="I86" s="4">
        <v>3.1</v>
      </c>
      <c r="J86" s="4">
        <v>3.4</v>
      </c>
      <c r="K86" s="4">
        <v>3.8</v>
      </c>
      <c r="L86" s="4">
        <v>3</v>
      </c>
      <c r="M86" s="4">
        <v>4</v>
      </c>
      <c r="N86" s="4">
        <v>3</v>
      </c>
      <c r="O86" s="4">
        <v>3</v>
      </c>
      <c r="P86" s="4">
        <v>3.1</v>
      </c>
      <c r="Q86" s="4">
        <v>24</v>
      </c>
      <c r="R86" s="4">
        <v>3.2</v>
      </c>
      <c r="S86" s="4">
        <v>0</v>
      </c>
    </row>
    <row r="87" spans="1:19" x14ac:dyDescent="0.25">
      <c r="A87" s="4" t="s">
        <v>358</v>
      </c>
      <c r="B87" t="s">
        <v>356</v>
      </c>
      <c r="C87" s="4">
        <v>3</v>
      </c>
      <c r="D87" s="4">
        <v>2.8</v>
      </c>
      <c r="E87" s="4">
        <v>3.9</v>
      </c>
      <c r="F87" s="4">
        <v>3</v>
      </c>
      <c r="G87" s="4">
        <v>2.7</v>
      </c>
      <c r="H87" s="4">
        <v>2.8</v>
      </c>
      <c r="I87" s="4">
        <v>2.2000000000000002</v>
      </c>
      <c r="J87" s="4">
        <v>3.8</v>
      </c>
      <c r="K87" s="4">
        <v>4.5</v>
      </c>
      <c r="L87" s="4">
        <v>4</v>
      </c>
      <c r="M87" s="4">
        <v>4</v>
      </c>
      <c r="N87" s="4">
        <v>3</v>
      </c>
      <c r="O87" s="4">
        <v>4</v>
      </c>
      <c r="P87" s="4">
        <v>4</v>
      </c>
      <c r="Q87">
        <v>16</v>
      </c>
      <c r="R87">
        <v>3.4</v>
      </c>
      <c r="S87">
        <v>4</v>
      </c>
    </row>
    <row r="88" spans="1:19" x14ac:dyDescent="0.25">
      <c r="A88" s="4" t="s">
        <v>358</v>
      </c>
      <c r="B88" t="s">
        <v>357</v>
      </c>
      <c r="C88" s="4">
        <v>3</v>
      </c>
      <c r="D88" s="4">
        <v>2.7</v>
      </c>
      <c r="E88" s="4">
        <v>3.9</v>
      </c>
      <c r="F88" s="4">
        <v>3</v>
      </c>
      <c r="G88" s="4">
        <v>2.5</v>
      </c>
      <c r="H88" s="4">
        <v>3.3</v>
      </c>
      <c r="I88" s="4">
        <v>3.2</v>
      </c>
      <c r="J88" s="4">
        <v>3.9</v>
      </c>
      <c r="K88" s="4">
        <v>3.9</v>
      </c>
      <c r="L88" s="4">
        <v>3.2</v>
      </c>
      <c r="M88" s="4">
        <v>4</v>
      </c>
      <c r="N88" s="4">
        <v>3</v>
      </c>
      <c r="O88" s="4">
        <v>4</v>
      </c>
      <c r="P88" s="4">
        <v>3.7</v>
      </c>
      <c r="Q88">
        <v>18</v>
      </c>
      <c r="R88">
        <v>3.4</v>
      </c>
      <c r="S88">
        <v>2</v>
      </c>
    </row>
    <row r="89" spans="1:19" x14ac:dyDescent="0.25">
      <c r="C89" s="4">
        <f>COUNTIF(C2:C88,"&lt;3")</f>
        <v>19</v>
      </c>
      <c r="D89" s="4">
        <f t="shared" ref="D89:P89" si="0">COUNTIF(D2:D88,"&lt;3")</f>
        <v>30</v>
      </c>
      <c r="E89" s="4">
        <f>COUNTIF(E2:E88,"&lt;3")</f>
        <v>0</v>
      </c>
      <c r="F89" s="4">
        <f t="shared" si="0"/>
        <v>24</v>
      </c>
      <c r="G89" s="4">
        <f t="shared" si="0"/>
        <v>30</v>
      </c>
      <c r="H89" s="4">
        <f t="shared" si="0"/>
        <v>16</v>
      </c>
      <c r="I89" s="4">
        <f t="shared" si="0"/>
        <v>29</v>
      </c>
      <c r="J89" s="4">
        <f t="shared" si="0"/>
        <v>0</v>
      </c>
      <c r="K89" s="4">
        <f t="shared" si="0"/>
        <v>4</v>
      </c>
      <c r="L89" s="4">
        <f t="shared" si="0"/>
        <v>1</v>
      </c>
      <c r="M89" s="4">
        <f t="shared" si="0"/>
        <v>0</v>
      </c>
      <c r="N89" s="4">
        <f t="shared" si="0"/>
        <v>0</v>
      </c>
      <c r="O89" s="4">
        <f t="shared" si="0"/>
        <v>0</v>
      </c>
      <c r="P89" s="4">
        <f t="shared" si="0"/>
        <v>7</v>
      </c>
    </row>
    <row r="90" spans="1:19" x14ac:dyDescent="0.25">
      <c r="C90" s="4">
        <f>AVERAGE(C2:C88)</f>
        <v>3.179310344827587</v>
      </c>
      <c r="D90" s="4">
        <f t="shared" ref="D90:P90" si="1">AVERAGE(D2:D88)</f>
        <v>3.1218390804597709</v>
      </c>
      <c r="E90" s="4">
        <f t="shared" si="1"/>
        <v>3.6724137931034475</v>
      </c>
      <c r="F90" s="4">
        <f t="shared" si="1"/>
        <v>3.1609195402298842</v>
      </c>
      <c r="G90" s="4">
        <f t="shared" si="1"/>
        <v>3.1080459770114932</v>
      </c>
      <c r="H90" s="4">
        <f t="shared" si="1"/>
        <v>3.2264367816091948</v>
      </c>
      <c r="I90" s="4">
        <f t="shared" si="1"/>
        <v>3.1402298850574719</v>
      </c>
      <c r="J90" s="4">
        <f t="shared" si="1"/>
        <v>3.8344827586206884</v>
      </c>
      <c r="K90" s="4">
        <f t="shared" si="1"/>
        <v>4.0321839080459769</v>
      </c>
      <c r="L90" s="4">
        <f t="shared" si="1"/>
        <v>3.8505747126436782</v>
      </c>
      <c r="M90" s="4">
        <f t="shared" si="1"/>
        <v>4.0183908045977024</v>
      </c>
      <c r="N90" s="4">
        <f t="shared" si="1"/>
        <v>3.5344827586206895</v>
      </c>
      <c r="O90" s="4">
        <f t="shared" si="1"/>
        <v>3.8413043478260867</v>
      </c>
      <c r="P90" s="4">
        <f t="shared" si="1"/>
        <v>3.5149425287356322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93DD-128D-4B4A-99CB-AA1E2F023578}">
  <dimension ref="A1:T92"/>
  <sheetViews>
    <sheetView tabSelected="1" workbookViewId="0">
      <selection activeCell="C91" sqref="C91:C92"/>
    </sheetView>
  </sheetViews>
  <sheetFormatPr baseColWidth="10" defaultRowHeight="15" x14ac:dyDescent="0.25"/>
  <cols>
    <col min="2" max="2" width="38.42578125" bestFit="1" customWidth="1"/>
    <col min="3" max="3" width="4.42578125" bestFit="1" customWidth="1"/>
    <col min="4" max="4" width="4.140625" bestFit="1" customWidth="1"/>
    <col min="5" max="5" width="7" bestFit="1" customWidth="1"/>
    <col min="6" max="6" width="3.140625" bestFit="1" customWidth="1"/>
    <col min="7" max="7" width="4.42578125" bestFit="1" customWidth="1"/>
    <col min="8" max="8" width="5.140625" bestFit="1" customWidth="1"/>
    <col min="9" max="9" width="6.140625" bestFit="1" customWidth="1"/>
    <col min="10" max="10" width="4.5703125" bestFit="1" customWidth="1"/>
    <col min="11" max="11" width="4.140625" bestFit="1" customWidth="1"/>
    <col min="12" max="12" width="3.28515625" customWidth="1"/>
    <col min="13" max="14" width="4.28515625" bestFit="1" customWidth="1"/>
    <col min="15" max="15" width="5.5703125" bestFit="1" customWidth="1"/>
    <col min="16" max="16" width="4" bestFit="1" customWidth="1"/>
    <col min="17" max="17" width="4.5703125" bestFit="1" customWidth="1"/>
    <col min="18" max="18" width="3" bestFit="1" customWidth="1"/>
    <col min="19" max="19" width="4" bestFit="1" customWidth="1"/>
    <col min="20" max="20" width="4.42578125" bestFit="1" customWidth="1"/>
  </cols>
  <sheetData>
    <row r="1" spans="1:20" x14ac:dyDescent="0.25">
      <c r="A1" s="8" t="s">
        <v>0</v>
      </c>
      <c r="B1" s="8" t="s">
        <v>2</v>
      </c>
      <c r="C1" s="9" t="s">
        <v>252</v>
      </c>
      <c r="D1" s="9" t="s">
        <v>253</v>
      </c>
      <c r="E1" s="9" t="s">
        <v>254</v>
      </c>
      <c r="F1" s="9" t="s">
        <v>255</v>
      </c>
      <c r="G1" s="9" t="s">
        <v>256</v>
      </c>
      <c r="H1" s="9" t="s">
        <v>257</v>
      </c>
      <c r="I1" s="9" t="s">
        <v>258</v>
      </c>
      <c r="J1" s="9" t="s">
        <v>259</v>
      </c>
      <c r="K1" s="9" t="s">
        <v>260</v>
      </c>
      <c r="L1" s="9" t="s">
        <v>261</v>
      </c>
      <c r="M1" s="9" t="s">
        <v>262</v>
      </c>
      <c r="N1" s="9" t="s">
        <v>263</v>
      </c>
      <c r="O1" s="9" t="s">
        <v>264</v>
      </c>
      <c r="P1" s="9" t="s">
        <v>265</v>
      </c>
      <c r="Q1" s="10" t="s">
        <v>31</v>
      </c>
      <c r="R1" s="10" t="s">
        <v>32</v>
      </c>
      <c r="S1" s="9" t="s">
        <v>33</v>
      </c>
      <c r="T1" s="10" t="s">
        <v>34</v>
      </c>
    </row>
    <row r="2" spans="1:20" x14ac:dyDescent="0.25">
      <c r="A2" s="4" t="s">
        <v>290</v>
      </c>
      <c r="B2" s="4" t="s">
        <v>266</v>
      </c>
      <c r="C2" s="4">
        <v>3.8</v>
      </c>
      <c r="D2" s="4">
        <v>3.6</v>
      </c>
      <c r="E2" s="4">
        <v>4.3</v>
      </c>
      <c r="F2" s="4">
        <v>3.6</v>
      </c>
      <c r="G2" s="4">
        <v>4.2</v>
      </c>
      <c r="H2" s="4">
        <v>3.4</v>
      </c>
      <c r="I2" s="4">
        <v>4</v>
      </c>
      <c r="J2" s="4">
        <v>4</v>
      </c>
      <c r="K2" s="4">
        <v>5</v>
      </c>
      <c r="L2" s="4">
        <v>4.5</v>
      </c>
      <c r="M2" s="4">
        <v>3.9</v>
      </c>
      <c r="N2" s="4">
        <v>4</v>
      </c>
      <c r="O2" s="4" t="s">
        <v>33</v>
      </c>
      <c r="P2" s="4">
        <v>4.5</v>
      </c>
      <c r="Q2" s="4">
        <v>3</v>
      </c>
      <c r="R2" s="4">
        <v>5</v>
      </c>
      <c r="S2" s="4">
        <v>4.0999999999999996</v>
      </c>
      <c r="T2" s="4">
        <v>0</v>
      </c>
    </row>
    <row r="3" spans="1:20" x14ac:dyDescent="0.25">
      <c r="A3" s="4" t="s">
        <v>290</v>
      </c>
      <c r="B3" s="4" t="s">
        <v>267</v>
      </c>
      <c r="C3" s="4" t="s">
        <v>33</v>
      </c>
      <c r="D3" s="4" t="s">
        <v>33</v>
      </c>
      <c r="E3" s="4" t="s">
        <v>33</v>
      </c>
      <c r="F3" s="4">
        <v>1</v>
      </c>
      <c r="G3" s="4" t="s">
        <v>33</v>
      </c>
      <c r="H3" s="4">
        <v>1</v>
      </c>
      <c r="I3" s="4" t="s">
        <v>33</v>
      </c>
      <c r="J3" s="4" t="s">
        <v>33</v>
      </c>
      <c r="K3" s="4">
        <v>1</v>
      </c>
      <c r="L3" s="4">
        <v>3</v>
      </c>
      <c r="M3" s="4" t="s">
        <v>33</v>
      </c>
      <c r="N3" s="4">
        <v>1</v>
      </c>
      <c r="O3" s="4" t="s">
        <v>33</v>
      </c>
      <c r="P3" s="4" t="s">
        <v>33</v>
      </c>
      <c r="Q3" s="4">
        <v>23</v>
      </c>
      <c r="R3" s="4">
        <v>25</v>
      </c>
      <c r="S3" s="4">
        <v>1.4</v>
      </c>
      <c r="T3" s="4">
        <v>4</v>
      </c>
    </row>
    <row r="4" spans="1:20" x14ac:dyDescent="0.25">
      <c r="A4" s="4" t="s">
        <v>290</v>
      </c>
      <c r="B4" s="4" t="s">
        <v>268</v>
      </c>
      <c r="C4" s="4">
        <v>3</v>
      </c>
      <c r="D4" s="4">
        <v>3</v>
      </c>
      <c r="E4" s="4">
        <v>3.8</v>
      </c>
      <c r="F4" s="4">
        <v>2.5</v>
      </c>
      <c r="G4" s="4">
        <v>3.4</v>
      </c>
      <c r="H4" s="4">
        <v>2.8</v>
      </c>
      <c r="I4" s="4">
        <v>2.8</v>
      </c>
      <c r="J4" s="4">
        <v>3</v>
      </c>
      <c r="K4" s="4">
        <v>3</v>
      </c>
      <c r="L4" s="4">
        <v>4.5</v>
      </c>
      <c r="M4" s="4">
        <v>4.5</v>
      </c>
      <c r="N4" s="4">
        <v>3.5</v>
      </c>
      <c r="O4" s="4" t="s">
        <v>33</v>
      </c>
      <c r="P4" s="4">
        <v>3.5</v>
      </c>
      <c r="Q4" s="4">
        <v>16</v>
      </c>
      <c r="R4" s="4">
        <v>13</v>
      </c>
      <c r="S4" s="4">
        <v>3.3</v>
      </c>
      <c r="T4" s="4">
        <v>3</v>
      </c>
    </row>
    <row r="5" spans="1:20" x14ac:dyDescent="0.25">
      <c r="A5" s="4" t="s">
        <v>290</v>
      </c>
      <c r="B5" s="4" t="s">
        <v>269</v>
      </c>
      <c r="C5" s="4">
        <v>3.4</v>
      </c>
      <c r="D5" s="4">
        <v>3.4</v>
      </c>
      <c r="E5" s="4">
        <v>3.6</v>
      </c>
      <c r="F5" s="4">
        <v>3.6</v>
      </c>
      <c r="G5" s="4">
        <v>3.3</v>
      </c>
      <c r="H5" s="4">
        <v>3.6</v>
      </c>
      <c r="I5" s="4">
        <v>3</v>
      </c>
      <c r="J5" s="4">
        <v>2</v>
      </c>
      <c r="K5" s="4">
        <v>4.8</v>
      </c>
      <c r="L5" s="4">
        <v>4.5</v>
      </c>
      <c r="M5" s="4">
        <v>5</v>
      </c>
      <c r="N5" s="4">
        <v>3.4</v>
      </c>
      <c r="O5" s="4" t="s">
        <v>33</v>
      </c>
      <c r="P5" s="4">
        <v>4</v>
      </c>
      <c r="Q5" s="4">
        <v>7</v>
      </c>
      <c r="R5" s="4">
        <v>0</v>
      </c>
      <c r="S5" s="4">
        <v>3.7</v>
      </c>
      <c r="T5" s="4">
        <v>1</v>
      </c>
    </row>
    <row r="6" spans="1:20" x14ac:dyDescent="0.25">
      <c r="A6" s="4" t="s">
        <v>290</v>
      </c>
      <c r="B6" s="4" t="s">
        <v>270</v>
      </c>
      <c r="C6" s="4">
        <v>3.2</v>
      </c>
      <c r="D6" s="4">
        <v>3</v>
      </c>
      <c r="E6" s="4">
        <v>3.7</v>
      </c>
      <c r="F6" s="4">
        <v>3.2</v>
      </c>
      <c r="G6" s="4">
        <v>3</v>
      </c>
      <c r="H6" s="4">
        <v>3.1</v>
      </c>
      <c r="I6" s="4">
        <v>2.8</v>
      </c>
      <c r="J6" s="4">
        <v>3</v>
      </c>
      <c r="K6" s="4">
        <v>4.3</v>
      </c>
      <c r="L6" s="4">
        <v>4.5</v>
      </c>
      <c r="M6" s="4">
        <v>5</v>
      </c>
      <c r="N6" s="4">
        <v>3.5</v>
      </c>
      <c r="O6" s="4" t="s">
        <v>33</v>
      </c>
      <c r="P6" s="4">
        <v>3.7</v>
      </c>
      <c r="Q6" s="4">
        <v>10</v>
      </c>
      <c r="R6" s="4">
        <v>3</v>
      </c>
      <c r="S6" s="4">
        <v>3.5</v>
      </c>
      <c r="T6" s="4">
        <v>1</v>
      </c>
    </row>
    <row r="7" spans="1:20" x14ac:dyDescent="0.25">
      <c r="A7" s="4" t="s">
        <v>290</v>
      </c>
      <c r="B7" s="4" t="s">
        <v>271</v>
      </c>
      <c r="C7" s="4">
        <v>3.2</v>
      </c>
      <c r="D7" s="4">
        <v>3</v>
      </c>
      <c r="E7" s="4">
        <v>3.6</v>
      </c>
      <c r="F7" s="4">
        <v>2.9</v>
      </c>
      <c r="G7" s="4">
        <v>3</v>
      </c>
      <c r="H7" s="4">
        <v>3</v>
      </c>
      <c r="I7" s="4">
        <v>2.8</v>
      </c>
      <c r="J7" s="4">
        <v>2</v>
      </c>
      <c r="K7" s="4">
        <v>4.8</v>
      </c>
      <c r="L7" s="4">
        <v>4.7</v>
      </c>
      <c r="M7" s="4">
        <v>3.8</v>
      </c>
      <c r="N7" s="4">
        <v>3.4</v>
      </c>
      <c r="O7" s="4" t="s">
        <v>33</v>
      </c>
      <c r="P7" s="4">
        <v>3.8</v>
      </c>
      <c r="Q7" s="4">
        <v>14</v>
      </c>
      <c r="R7" s="4">
        <v>3</v>
      </c>
      <c r="S7" s="4">
        <v>3.4</v>
      </c>
      <c r="T7" s="4">
        <v>3</v>
      </c>
    </row>
    <row r="8" spans="1:20" x14ac:dyDescent="0.25">
      <c r="A8" s="4" t="s">
        <v>290</v>
      </c>
      <c r="B8" s="4" t="s">
        <v>272</v>
      </c>
      <c r="C8" s="4">
        <v>3</v>
      </c>
      <c r="D8" s="4">
        <v>3</v>
      </c>
      <c r="E8" s="4">
        <v>3.4</v>
      </c>
      <c r="F8" s="4">
        <v>3.4</v>
      </c>
      <c r="G8" s="4">
        <v>3.5</v>
      </c>
      <c r="H8" s="4">
        <v>3.4</v>
      </c>
      <c r="I8" s="4">
        <v>3</v>
      </c>
      <c r="J8" s="4">
        <v>3</v>
      </c>
      <c r="K8" s="4">
        <v>4.8</v>
      </c>
      <c r="L8" s="4">
        <v>4</v>
      </c>
      <c r="M8" s="4">
        <v>4.5</v>
      </c>
      <c r="N8" s="4">
        <v>3.5</v>
      </c>
      <c r="O8" s="4" t="s">
        <v>33</v>
      </c>
      <c r="P8" s="4">
        <v>3.8</v>
      </c>
      <c r="Q8" s="4">
        <v>9</v>
      </c>
      <c r="R8" s="4">
        <v>11</v>
      </c>
      <c r="S8" s="4">
        <v>3.6</v>
      </c>
      <c r="T8" s="4">
        <v>0</v>
      </c>
    </row>
    <row r="9" spans="1:20" x14ac:dyDescent="0.25">
      <c r="A9" s="4" t="s">
        <v>290</v>
      </c>
      <c r="B9" s="4" t="s">
        <v>273</v>
      </c>
      <c r="C9" s="4">
        <v>3.8</v>
      </c>
      <c r="D9" s="4">
        <v>4</v>
      </c>
      <c r="E9" s="4">
        <v>4.4000000000000004</v>
      </c>
      <c r="F9" s="4">
        <v>4.0999999999999996</v>
      </c>
      <c r="G9" s="4">
        <v>4.2</v>
      </c>
      <c r="H9" s="4">
        <v>4.5</v>
      </c>
      <c r="I9" s="4">
        <v>4</v>
      </c>
      <c r="J9" s="4">
        <v>3</v>
      </c>
      <c r="K9" s="4">
        <v>4.7</v>
      </c>
      <c r="L9" s="4">
        <v>4.4000000000000004</v>
      </c>
      <c r="M9" s="4">
        <v>4.5</v>
      </c>
      <c r="N9" s="4">
        <v>3.6</v>
      </c>
      <c r="O9" s="4" t="s">
        <v>33</v>
      </c>
      <c r="P9" s="4">
        <v>4.5</v>
      </c>
      <c r="Q9" s="4">
        <v>1</v>
      </c>
      <c r="R9" s="4">
        <v>0</v>
      </c>
      <c r="S9" s="4">
        <v>4.0999999999999996</v>
      </c>
      <c r="T9" s="4">
        <v>0</v>
      </c>
    </row>
    <row r="10" spans="1:20" x14ac:dyDescent="0.25">
      <c r="A10" s="4" t="s">
        <v>290</v>
      </c>
      <c r="B10" s="4" t="s">
        <v>274</v>
      </c>
      <c r="C10" s="4">
        <v>3.5</v>
      </c>
      <c r="D10" s="4">
        <v>3.7</v>
      </c>
      <c r="E10" s="4">
        <v>3.7</v>
      </c>
      <c r="F10" s="4">
        <v>3.7</v>
      </c>
      <c r="G10" s="4">
        <v>3.1</v>
      </c>
      <c r="H10" s="4">
        <v>3.8</v>
      </c>
      <c r="I10" s="4">
        <v>4</v>
      </c>
      <c r="J10" s="4">
        <v>4</v>
      </c>
      <c r="K10" s="4">
        <v>4.7</v>
      </c>
      <c r="L10" s="4">
        <v>4.3</v>
      </c>
      <c r="M10" s="4">
        <v>4.8</v>
      </c>
      <c r="N10" s="4">
        <v>3.6</v>
      </c>
      <c r="O10" s="4" t="s">
        <v>33</v>
      </c>
      <c r="P10" s="4">
        <v>4.4000000000000004</v>
      </c>
      <c r="Q10" s="4">
        <v>4</v>
      </c>
      <c r="R10" s="4">
        <v>0</v>
      </c>
      <c r="S10" s="4">
        <v>3.9</v>
      </c>
      <c r="T10" s="4">
        <v>0</v>
      </c>
    </row>
    <row r="11" spans="1:20" x14ac:dyDescent="0.25">
      <c r="A11" s="4" t="s">
        <v>290</v>
      </c>
      <c r="B11" s="4" t="s">
        <v>275</v>
      </c>
      <c r="C11" s="4">
        <v>2.5</v>
      </c>
      <c r="D11" s="4">
        <v>2</v>
      </c>
      <c r="E11" s="4">
        <v>3.1</v>
      </c>
      <c r="F11" s="4">
        <v>2.6</v>
      </c>
      <c r="G11" s="4">
        <v>2.4</v>
      </c>
      <c r="H11" s="4">
        <v>2.5</v>
      </c>
      <c r="I11" s="4">
        <v>2</v>
      </c>
      <c r="J11" s="4">
        <v>2</v>
      </c>
      <c r="K11" s="4">
        <v>3.5</v>
      </c>
      <c r="L11" s="4">
        <v>3</v>
      </c>
      <c r="M11" s="4">
        <v>3</v>
      </c>
      <c r="N11" s="4">
        <v>3.4</v>
      </c>
      <c r="O11" s="4" t="s">
        <v>33</v>
      </c>
      <c r="P11" s="4">
        <v>3.5</v>
      </c>
      <c r="Q11" s="4">
        <v>21</v>
      </c>
      <c r="R11" s="4">
        <v>17</v>
      </c>
      <c r="S11" s="4">
        <v>2.7</v>
      </c>
      <c r="T11" s="4">
        <v>7</v>
      </c>
    </row>
    <row r="12" spans="1:20" x14ac:dyDescent="0.25">
      <c r="A12" s="4" t="s">
        <v>290</v>
      </c>
      <c r="B12" s="4" t="s">
        <v>276</v>
      </c>
      <c r="C12" s="4">
        <v>3.3</v>
      </c>
      <c r="D12" s="4">
        <v>3</v>
      </c>
      <c r="E12" s="4">
        <v>3.7</v>
      </c>
      <c r="F12" s="4">
        <v>3.2</v>
      </c>
      <c r="G12" s="4">
        <v>3.2</v>
      </c>
      <c r="H12" s="4">
        <v>3.2</v>
      </c>
      <c r="I12" s="4">
        <v>3.2</v>
      </c>
      <c r="J12" s="4">
        <v>3</v>
      </c>
      <c r="K12" s="4">
        <v>4.8</v>
      </c>
      <c r="L12" s="4">
        <v>4.4000000000000004</v>
      </c>
      <c r="M12" s="4">
        <v>4.5</v>
      </c>
      <c r="N12" s="4">
        <v>3.7</v>
      </c>
      <c r="O12" s="4" t="s">
        <v>33</v>
      </c>
      <c r="P12" s="4">
        <v>4.4000000000000004</v>
      </c>
      <c r="Q12" s="4">
        <v>8</v>
      </c>
      <c r="R12" s="4">
        <v>2</v>
      </c>
      <c r="S12" s="4">
        <v>3.7</v>
      </c>
      <c r="T12" s="4">
        <v>0</v>
      </c>
    </row>
    <row r="13" spans="1:20" x14ac:dyDescent="0.25">
      <c r="A13" s="4" t="s">
        <v>290</v>
      </c>
      <c r="B13" s="4" t="s">
        <v>277</v>
      </c>
      <c r="C13" s="4">
        <v>3.5</v>
      </c>
      <c r="D13" s="4">
        <v>4</v>
      </c>
      <c r="E13" s="4">
        <v>3.7</v>
      </c>
      <c r="F13" s="4">
        <v>4.0999999999999996</v>
      </c>
      <c r="G13" s="4">
        <v>4.3</v>
      </c>
      <c r="H13" s="4">
        <v>4</v>
      </c>
      <c r="I13" s="4">
        <v>4.0999999999999996</v>
      </c>
      <c r="J13" s="4">
        <v>4</v>
      </c>
      <c r="K13" s="4">
        <v>4.5</v>
      </c>
      <c r="L13" s="4">
        <v>4.4000000000000004</v>
      </c>
      <c r="M13" s="4">
        <v>4</v>
      </c>
      <c r="N13" s="4">
        <v>3.8</v>
      </c>
      <c r="O13" s="4" t="s">
        <v>33</v>
      </c>
      <c r="P13" s="4">
        <v>4.5999999999999996</v>
      </c>
      <c r="Q13" s="4">
        <v>2</v>
      </c>
      <c r="R13" s="4">
        <v>0</v>
      </c>
      <c r="S13" s="4">
        <v>4.0999999999999996</v>
      </c>
      <c r="T13" s="4">
        <v>0</v>
      </c>
    </row>
    <row r="14" spans="1:20" x14ac:dyDescent="0.25">
      <c r="A14" s="4" t="s">
        <v>290</v>
      </c>
      <c r="B14" s="4" t="s">
        <v>278</v>
      </c>
      <c r="C14" s="4">
        <v>3</v>
      </c>
      <c r="D14" s="4">
        <v>3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3</v>
      </c>
      <c r="L14" s="4">
        <v>4.4000000000000004</v>
      </c>
      <c r="M14" s="4">
        <v>4.5</v>
      </c>
      <c r="N14" s="4">
        <v>3.7</v>
      </c>
      <c r="O14" s="4" t="s">
        <v>33</v>
      </c>
      <c r="P14" s="4">
        <v>4.5</v>
      </c>
      <c r="Q14" s="4">
        <v>13</v>
      </c>
      <c r="R14" s="4">
        <v>0</v>
      </c>
      <c r="S14" s="4">
        <v>3.4</v>
      </c>
      <c r="T14" s="4">
        <v>0</v>
      </c>
    </row>
    <row r="15" spans="1:20" x14ac:dyDescent="0.25">
      <c r="A15" s="4" t="s">
        <v>290</v>
      </c>
      <c r="B15" s="4" t="s">
        <v>279</v>
      </c>
      <c r="C15" s="4">
        <v>3</v>
      </c>
      <c r="D15" s="4">
        <v>2.8</v>
      </c>
      <c r="E15" s="4">
        <v>3.7</v>
      </c>
      <c r="F15" s="4">
        <v>3.3</v>
      </c>
      <c r="G15" s="4">
        <v>3.8</v>
      </c>
      <c r="H15" s="4">
        <v>3</v>
      </c>
      <c r="I15" s="4">
        <v>3</v>
      </c>
      <c r="J15" s="4">
        <v>2</v>
      </c>
      <c r="K15" s="4">
        <v>4.5</v>
      </c>
      <c r="L15" s="4">
        <v>4.2</v>
      </c>
      <c r="M15" s="4">
        <v>4.8</v>
      </c>
      <c r="N15" s="4">
        <v>3.8</v>
      </c>
      <c r="O15" s="4" t="s">
        <v>33</v>
      </c>
      <c r="P15" s="4">
        <v>3.7</v>
      </c>
      <c r="Q15" s="4">
        <v>11</v>
      </c>
      <c r="R15" s="4">
        <v>0</v>
      </c>
      <c r="S15" s="4">
        <v>3.5</v>
      </c>
      <c r="T15" s="4">
        <v>2</v>
      </c>
    </row>
    <row r="16" spans="1:20" x14ac:dyDescent="0.25">
      <c r="A16" s="4" t="s">
        <v>290</v>
      </c>
      <c r="B16" s="4" t="s">
        <v>280</v>
      </c>
      <c r="C16" s="4" t="s">
        <v>33</v>
      </c>
      <c r="D16" s="4" t="s">
        <v>33</v>
      </c>
      <c r="E16" s="4" t="s">
        <v>33</v>
      </c>
      <c r="F16" s="4">
        <v>1</v>
      </c>
      <c r="G16" s="4" t="s">
        <v>33</v>
      </c>
      <c r="H16" s="4">
        <v>1</v>
      </c>
      <c r="I16" s="4" t="s">
        <v>33</v>
      </c>
      <c r="J16" s="4" t="s">
        <v>33</v>
      </c>
      <c r="K16" s="4" t="s">
        <v>33</v>
      </c>
      <c r="L16" s="4">
        <v>2</v>
      </c>
      <c r="M16" s="4">
        <v>3</v>
      </c>
      <c r="N16" s="4">
        <v>1</v>
      </c>
      <c r="O16" s="4" t="s">
        <v>33</v>
      </c>
      <c r="P16" s="4">
        <v>3.6</v>
      </c>
      <c r="Q16" s="4">
        <v>22</v>
      </c>
      <c r="R16" s="4">
        <v>20</v>
      </c>
      <c r="S16" s="4">
        <v>1.9</v>
      </c>
      <c r="T16" s="4">
        <v>4</v>
      </c>
    </row>
    <row r="17" spans="1:20" x14ac:dyDescent="0.25">
      <c r="A17" s="4" t="s">
        <v>290</v>
      </c>
      <c r="B17" s="4" t="s">
        <v>281</v>
      </c>
      <c r="C17" s="4">
        <v>3.4</v>
      </c>
      <c r="D17" s="4">
        <v>3.4</v>
      </c>
      <c r="E17" s="4">
        <v>4</v>
      </c>
      <c r="F17" s="4">
        <v>3</v>
      </c>
      <c r="G17" s="4">
        <v>3.4</v>
      </c>
      <c r="H17" s="4">
        <v>3.3</v>
      </c>
      <c r="I17" s="4">
        <v>3.6</v>
      </c>
      <c r="J17" s="4">
        <v>4</v>
      </c>
      <c r="K17" s="4">
        <v>4.5</v>
      </c>
      <c r="L17" s="4">
        <v>4.5999999999999996</v>
      </c>
      <c r="M17" s="4">
        <v>3</v>
      </c>
      <c r="N17" s="4">
        <v>3.8</v>
      </c>
      <c r="O17" s="4" t="s">
        <v>33</v>
      </c>
      <c r="P17" s="4">
        <v>4.4000000000000004</v>
      </c>
      <c r="Q17" s="4">
        <v>5</v>
      </c>
      <c r="R17" s="4">
        <v>0</v>
      </c>
      <c r="S17" s="4">
        <v>3.7</v>
      </c>
      <c r="T17" s="4">
        <v>0</v>
      </c>
    </row>
    <row r="18" spans="1:20" x14ac:dyDescent="0.25">
      <c r="A18" s="4" t="s">
        <v>290</v>
      </c>
      <c r="B18" s="4" t="s">
        <v>282</v>
      </c>
      <c r="C18" s="4">
        <v>3</v>
      </c>
      <c r="D18" s="4">
        <v>3</v>
      </c>
      <c r="E18" s="4">
        <v>3.5</v>
      </c>
      <c r="F18" s="4">
        <v>3</v>
      </c>
      <c r="G18" s="4">
        <v>3</v>
      </c>
      <c r="H18" s="4">
        <v>3.4</v>
      </c>
      <c r="I18" s="4">
        <v>3.4</v>
      </c>
      <c r="J18" s="4">
        <v>3</v>
      </c>
      <c r="K18" s="4">
        <v>3</v>
      </c>
      <c r="L18" s="4">
        <v>4.4000000000000004</v>
      </c>
      <c r="M18" s="4">
        <v>3</v>
      </c>
      <c r="N18" s="4">
        <v>3.8</v>
      </c>
      <c r="O18" s="4" t="s">
        <v>33</v>
      </c>
      <c r="P18" s="4">
        <v>4</v>
      </c>
      <c r="Q18" s="4">
        <v>15</v>
      </c>
      <c r="R18" s="4">
        <v>0</v>
      </c>
      <c r="S18" s="4">
        <v>3.3</v>
      </c>
      <c r="T18" s="4">
        <v>0</v>
      </c>
    </row>
    <row r="19" spans="1:20" x14ac:dyDescent="0.25">
      <c r="A19" s="4" t="s">
        <v>290</v>
      </c>
      <c r="B19" s="4" t="s">
        <v>283</v>
      </c>
      <c r="C19" s="4">
        <v>3</v>
      </c>
      <c r="D19" s="4">
        <v>3.3</v>
      </c>
      <c r="E19" s="4">
        <v>3.4</v>
      </c>
      <c r="F19" s="4">
        <v>3.1</v>
      </c>
      <c r="G19" s="4">
        <v>3.4</v>
      </c>
      <c r="H19" s="4">
        <v>3.5</v>
      </c>
      <c r="I19" s="4">
        <v>3.2</v>
      </c>
      <c r="J19" s="4">
        <v>3</v>
      </c>
      <c r="K19" s="4">
        <v>3</v>
      </c>
      <c r="L19" s="4">
        <v>4.5999999999999996</v>
      </c>
      <c r="M19" s="4">
        <v>3.8</v>
      </c>
      <c r="N19" s="4">
        <v>3.7</v>
      </c>
      <c r="O19" s="4" t="s">
        <v>33</v>
      </c>
      <c r="P19" s="4">
        <v>4.0999999999999996</v>
      </c>
      <c r="Q19" s="4">
        <v>12</v>
      </c>
      <c r="R19" s="4">
        <v>0</v>
      </c>
      <c r="S19" s="4">
        <v>3.5</v>
      </c>
      <c r="T19" s="4">
        <v>0</v>
      </c>
    </row>
    <row r="20" spans="1:20" x14ac:dyDescent="0.25">
      <c r="A20" s="4" t="s">
        <v>290</v>
      </c>
      <c r="B20" s="4" t="s">
        <v>284</v>
      </c>
      <c r="C20" s="4">
        <v>3</v>
      </c>
      <c r="D20" s="4">
        <v>2.7</v>
      </c>
      <c r="E20" s="4">
        <v>3</v>
      </c>
      <c r="F20" s="4">
        <v>2.9</v>
      </c>
      <c r="G20" s="4">
        <v>3</v>
      </c>
      <c r="H20" s="4">
        <v>3.2</v>
      </c>
      <c r="I20" s="4">
        <v>3</v>
      </c>
      <c r="J20" s="4">
        <v>3</v>
      </c>
      <c r="K20" s="4">
        <v>2.5</v>
      </c>
      <c r="L20" s="4">
        <v>3</v>
      </c>
      <c r="M20" s="4">
        <v>3</v>
      </c>
      <c r="N20" s="4">
        <v>3.5</v>
      </c>
      <c r="O20" s="4" t="s">
        <v>33</v>
      </c>
      <c r="P20" s="4">
        <v>3.7</v>
      </c>
      <c r="Q20" s="4">
        <v>19</v>
      </c>
      <c r="R20" s="4">
        <v>1</v>
      </c>
      <c r="S20" s="4">
        <v>3</v>
      </c>
      <c r="T20" s="4">
        <v>3</v>
      </c>
    </row>
    <row r="21" spans="1:20" x14ac:dyDescent="0.25">
      <c r="A21" s="4" t="s">
        <v>290</v>
      </c>
      <c r="B21" s="4" t="s">
        <v>285</v>
      </c>
      <c r="C21" s="4" t="s">
        <v>33</v>
      </c>
      <c r="D21" s="4" t="s">
        <v>33</v>
      </c>
      <c r="E21" s="4" t="s">
        <v>33</v>
      </c>
      <c r="F21" s="4">
        <v>1</v>
      </c>
      <c r="G21" s="4" t="s">
        <v>33</v>
      </c>
      <c r="H21" s="4">
        <v>1</v>
      </c>
      <c r="I21" s="4" t="s">
        <v>33</v>
      </c>
      <c r="J21" s="4" t="s">
        <v>33</v>
      </c>
      <c r="K21" s="4" t="s">
        <v>33</v>
      </c>
      <c r="L21" s="4">
        <v>2</v>
      </c>
      <c r="M21" s="4" t="s">
        <v>33</v>
      </c>
      <c r="N21" s="4">
        <v>1</v>
      </c>
      <c r="O21" s="4" t="s">
        <v>33</v>
      </c>
      <c r="P21" s="4" t="s">
        <v>33</v>
      </c>
      <c r="Q21" s="4">
        <v>24</v>
      </c>
      <c r="R21" s="4">
        <v>20</v>
      </c>
      <c r="S21" s="4">
        <v>1.3</v>
      </c>
      <c r="T21" s="4">
        <v>4</v>
      </c>
    </row>
    <row r="22" spans="1:20" x14ac:dyDescent="0.25">
      <c r="A22" s="4" t="s">
        <v>290</v>
      </c>
      <c r="B22" s="4" t="s">
        <v>286</v>
      </c>
      <c r="C22" s="4">
        <v>3</v>
      </c>
      <c r="D22" s="4">
        <v>2.8</v>
      </c>
      <c r="E22" s="4">
        <v>3.6</v>
      </c>
      <c r="F22" s="4">
        <v>2.7</v>
      </c>
      <c r="G22" s="4">
        <v>2.9</v>
      </c>
      <c r="H22" s="4">
        <v>3.1</v>
      </c>
      <c r="I22" s="4">
        <v>2.8</v>
      </c>
      <c r="J22" s="4">
        <v>2</v>
      </c>
      <c r="K22" s="4">
        <v>2.5</v>
      </c>
      <c r="L22" s="4">
        <v>3</v>
      </c>
      <c r="M22" s="4">
        <v>3</v>
      </c>
      <c r="N22" s="4">
        <v>3.8</v>
      </c>
      <c r="O22" s="4" t="s">
        <v>33</v>
      </c>
      <c r="P22" s="4">
        <v>3.9</v>
      </c>
      <c r="Q22" s="4">
        <v>20</v>
      </c>
      <c r="R22" s="4">
        <v>2</v>
      </c>
      <c r="S22" s="4">
        <v>3</v>
      </c>
      <c r="T22" s="4">
        <v>6</v>
      </c>
    </row>
    <row r="23" spans="1:20" x14ac:dyDescent="0.25">
      <c r="A23" s="4" t="s">
        <v>290</v>
      </c>
      <c r="B23" s="4" t="s">
        <v>287</v>
      </c>
      <c r="C23" s="4">
        <v>2.8</v>
      </c>
      <c r="D23" s="4">
        <v>2.8</v>
      </c>
      <c r="E23" s="4">
        <v>3.5</v>
      </c>
      <c r="F23" s="4">
        <v>2.7</v>
      </c>
      <c r="G23" s="4">
        <v>2.8</v>
      </c>
      <c r="H23" s="4">
        <v>2.5</v>
      </c>
      <c r="I23" s="4">
        <v>2.8</v>
      </c>
      <c r="J23" s="4">
        <v>2</v>
      </c>
      <c r="K23" s="4">
        <v>3.1</v>
      </c>
      <c r="L23" s="4">
        <v>4.3</v>
      </c>
      <c r="M23" s="4">
        <v>3</v>
      </c>
      <c r="N23" s="4">
        <v>3.8</v>
      </c>
      <c r="O23" s="4" t="s">
        <v>33</v>
      </c>
      <c r="P23" s="4">
        <v>3.9</v>
      </c>
      <c r="Q23" s="4">
        <v>18</v>
      </c>
      <c r="R23" s="4">
        <v>7</v>
      </c>
      <c r="S23" s="4">
        <v>3.1</v>
      </c>
      <c r="T23" s="4">
        <v>7</v>
      </c>
    </row>
    <row r="24" spans="1:20" x14ac:dyDescent="0.25">
      <c r="A24" s="4" t="s">
        <v>290</v>
      </c>
      <c r="B24" s="4" t="s">
        <v>288</v>
      </c>
      <c r="C24" s="4">
        <v>3</v>
      </c>
      <c r="D24" s="4">
        <v>3.8</v>
      </c>
      <c r="E24" s="4">
        <v>3.7</v>
      </c>
      <c r="F24" s="4">
        <v>3.1</v>
      </c>
      <c r="G24" s="4">
        <v>3</v>
      </c>
      <c r="H24" s="4">
        <v>3.2</v>
      </c>
      <c r="I24" s="4">
        <v>4</v>
      </c>
      <c r="J24" s="4">
        <v>3</v>
      </c>
      <c r="K24" s="4">
        <v>4.5999999999999996</v>
      </c>
      <c r="L24" s="4">
        <v>4.5999999999999996</v>
      </c>
      <c r="M24" s="4">
        <v>3.9</v>
      </c>
      <c r="N24" s="4">
        <v>4</v>
      </c>
      <c r="O24" s="4" t="s">
        <v>33</v>
      </c>
      <c r="P24" s="4">
        <v>4.0999999999999996</v>
      </c>
      <c r="Q24" s="4">
        <v>6</v>
      </c>
      <c r="R24" s="4">
        <v>0</v>
      </c>
      <c r="S24" s="4">
        <v>3.7</v>
      </c>
      <c r="T24" s="4">
        <v>0</v>
      </c>
    </row>
    <row r="25" spans="1:20" x14ac:dyDescent="0.25">
      <c r="A25" s="4" t="s">
        <v>290</v>
      </c>
      <c r="B25" s="4" t="s">
        <v>289</v>
      </c>
      <c r="C25" s="4">
        <v>3</v>
      </c>
      <c r="D25" s="4">
        <v>2.8</v>
      </c>
      <c r="E25" s="4">
        <v>3.7</v>
      </c>
      <c r="F25" s="4">
        <v>2.8</v>
      </c>
      <c r="G25" s="4">
        <v>3.1</v>
      </c>
      <c r="H25" s="4">
        <v>3</v>
      </c>
      <c r="I25" s="4">
        <v>2.8</v>
      </c>
      <c r="J25" s="4">
        <v>4</v>
      </c>
      <c r="K25" s="4">
        <v>3</v>
      </c>
      <c r="L25" s="4">
        <v>3</v>
      </c>
      <c r="M25" s="4">
        <v>4.5</v>
      </c>
      <c r="N25" s="4">
        <v>3.5</v>
      </c>
      <c r="O25" s="4" t="s">
        <v>33</v>
      </c>
      <c r="P25" s="4">
        <v>3.5</v>
      </c>
      <c r="Q25" s="4">
        <v>17</v>
      </c>
      <c r="R25" s="4">
        <v>5</v>
      </c>
      <c r="S25" s="4">
        <v>3.3</v>
      </c>
      <c r="T25" s="4">
        <v>3</v>
      </c>
    </row>
    <row r="26" spans="1:20" x14ac:dyDescent="0.25">
      <c r="A26" s="4" t="s">
        <v>291</v>
      </c>
      <c r="B26" s="4" t="s">
        <v>292</v>
      </c>
      <c r="C26" s="4">
        <v>4</v>
      </c>
      <c r="D26" s="4">
        <v>3.8</v>
      </c>
      <c r="E26" s="4">
        <v>4</v>
      </c>
      <c r="F26" s="4">
        <v>3.4</v>
      </c>
      <c r="G26" s="4">
        <v>4</v>
      </c>
      <c r="H26" s="4">
        <v>3.1</v>
      </c>
      <c r="I26" s="4">
        <v>3.5</v>
      </c>
      <c r="J26" s="4">
        <v>3</v>
      </c>
      <c r="K26" s="4">
        <v>3.8</v>
      </c>
      <c r="L26" s="4">
        <v>4.5</v>
      </c>
      <c r="M26" s="4">
        <v>4.5999999999999996</v>
      </c>
      <c r="N26" s="4">
        <v>3.5</v>
      </c>
      <c r="O26" s="4" t="s">
        <v>33</v>
      </c>
      <c r="P26" s="4">
        <v>3.9</v>
      </c>
      <c r="Q26" s="4">
        <v>6</v>
      </c>
      <c r="R26" s="4">
        <v>0</v>
      </c>
      <c r="S26" s="4">
        <v>3.8</v>
      </c>
      <c r="T26" s="4">
        <v>0</v>
      </c>
    </row>
    <row r="27" spans="1:20" x14ac:dyDescent="0.25">
      <c r="A27" s="4" t="s">
        <v>291</v>
      </c>
      <c r="B27" s="4" t="s">
        <v>293</v>
      </c>
      <c r="C27" s="4">
        <v>4</v>
      </c>
      <c r="D27" s="4">
        <v>4</v>
      </c>
      <c r="E27" s="4">
        <v>4.5</v>
      </c>
      <c r="F27" s="4">
        <v>3.3</v>
      </c>
      <c r="G27" s="4">
        <v>4</v>
      </c>
      <c r="H27" s="4">
        <v>3.4</v>
      </c>
      <c r="I27" s="4">
        <v>3.8</v>
      </c>
      <c r="J27" s="4">
        <v>5</v>
      </c>
      <c r="K27" s="4">
        <v>5</v>
      </c>
      <c r="L27" s="4">
        <v>5</v>
      </c>
      <c r="M27" s="4">
        <v>5</v>
      </c>
      <c r="N27" s="4">
        <v>4</v>
      </c>
      <c r="O27" s="4" t="s">
        <v>33</v>
      </c>
      <c r="P27" s="4">
        <v>4.5</v>
      </c>
      <c r="Q27" s="4">
        <v>2</v>
      </c>
      <c r="R27" s="4">
        <v>1</v>
      </c>
      <c r="S27" s="4">
        <v>4.3</v>
      </c>
      <c r="T27" s="4">
        <v>0</v>
      </c>
    </row>
    <row r="28" spans="1:20" x14ac:dyDescent="0.25">
      <c r="A28" s="4" t="s">
        <v>291</v>
      </c>
      <c r="B28" s="4" t="s">
        <v>294</v>
      </c>
      <c r="C28" s="4">
        <v>4</v>
      </c>
      <c r="D28" s="4">
        <v>4.4000000000000004</v>
      </c>
      <c r="E28" s="4">
        <v>4</v>
      </c>
      <c r="F28" s="4">
        <v>3.3</v>
      </c>
      <c r="G28" s="4">
        <v>3</v>
      </c>
      <c r="H28" s="4">
        <v>3.5</v>
      </c>
      <c r="I28" s="4">
        <v>4</v>
      </c>
      <c r="J28" s="4">
        <v>3</v>
      </c>
      <c r="K28" s="4">
        <v>4.4000000000000004</v>
      </c>
      <c r="L28" s="4">
        <v>5</v>
      </c>
      <c r="M28" s="4">
        <v>5</v>
      </c>
      <c r="N28" s="4">
        <v>3</v>
      </c>
      <c r="O28" s="4" t="s">
        <v>33</v>
      </c>
      <c r="P28" s="4">
        <v>3.5</v>
      </c>
      <c r="Q28" s="4">
        <v>5</v>
      </c>
      <c r="R28" s="4">
        <v>8</v>
      </c>
      <c r="S28" s="4">
        <v>3.9</v>
      </c>
      <c r="T28" s="4">
        <v>0</v>
      </c>
    </row>
    <row r="29" spans="1:20" x14ac:dyDescent="0.25">
      <c r="A29" s="4" t="s">
        <v>291</v>
      </c>
      <c r="B29" s="4" t="s">
        <v>295</v>
      </c>
      <c r="C29" s="4">
        <v>3.6</v>
      </c>
      <c r="D29" s="4">
        <v>3</v>
      </c>
      <c r="E29" s="4">
        <v>3.5</v>
      </c>
      <c r="F29" s="4">
        <v>3</v>
      </c>
      <c r="G29" s="4">
        <v>3</v>
      </c>
      <c r="H29" s="4">
        <v>3</v>
      </c>
      <c r="I29" s="4">
        <v>2.8</v>
      </c>
      <c r="J29" s="4">
        <v>3</v>
      </c>
      <c r="K29" s="4">
        <v>4.8</v>
      </c>
      <c r="L29" s="4">
        <v>4.5</v>
      </c>
      <c r="M29" s="4">
        <v>3.4</v>
      </c>
      <c r="N29" s="4">
        <v>3.5</v>
      </c>
      <c r="O29" s="4" t="s">
        <v>33</v>
      </c>
      <c r="P29" s="4">
        <v>3.9</v>
      </c>
      <c r="Q29" s="4">
        <v>13</v>
      </c>
      <c r="R29" s="4">
        <v>6</v>
      </c>
      <c r="S29" s="4">
        <v>3.5</v>
      </c>
      <c r="T29" s="4">
        <v>1</v>
      </c>
    </row>
    <row r="30" spans="1:20" x14ac:dyDescent="0.25">
      <c r="A30" s="4" t="s">
        <v>291</v>
      </c>
      <c r="B30" s="4" t="s">
        <v>296</v>
      </c>
      <c r="C30" s="4">
        <v>3</v>
      </c>
      <c r="D30" s="4">
        <v>3.3</v>
      </c>
      <c r="E30" s="4">
        <v>3.4</v>
      </c>
      <c r="F30" s="4">
        <v>3.7</v>
      </c>
      <c r="G30" s="4">
        <v>3</v>
      </c>
      <c r="H30" s="4">
        <v>3.6</v>
      </c>
      <c r="I30" s="4">
        <v>2.8</v>
      </c>
      <c r="J30" s="4">
        <v>3</v>
      </c>
      <c r="K30" s="4">
        <v>4.5</v>
      </c>
      <c r="L30" s="4">
        <v>4.5</v>
      </c>
      <c r="M30" s="4">
        <v>4</v>
      </c>
      <c r="N30" s="4">
        <v>3.6</v>
      </c>
      <c r="O30" s="4" t="s">
        <v>33</v>
      </c>
      <c r="P30" s="4">
        <v>4.4000000000000004</v>
      </c>
      <c r="Q30" s="4">
        <v>8</v>
      </c>
      <c r="R30" s="4">
        <v>0</v>
      </c>
      <c r="S30" s="4">
        <v>3.6</v>
      </c>
      <c r="T30" s="4">
        <v>1</v>
      </c>
    </row>
    <row r="31" spans="1:20" x14ac:dyDescent="0.25">
      <c r="A31" s="4" t="s">
        <v>291</v>
      </c>
      <c r="B31" s="4" t="s">
        <v>297</v>
      </c>
      <c r="C31" s="4">
        <v>3</v>
      </c>
      <c r="D31" s="4">
        <v>2.7</v>
      </c>
      <c r="E31" s="4">
        <v>3.5</v>
      </c>
      <c r="F31" s="4">
        <v>3</v>
      </c>
      <c r="G31" s="4">
        <v>3</v>
      </c>
      <c r="H31" s="4">
        <v>3.4</v>
      </c>
      <c r="I31" s="4">
        <v>2.8</v>
      </c>
      <c r="J31" s="4">
        <v>3</v>
      </c>
      <c r="K31" s="4">
        <v>2.5</v>
      </c>
      <c r="L31" s="4">
        <v>4.5</v>
      </c>
      <c r="M31" s="4">
        <v>4</v>
      </c>
      <c r="N31" s="4">
        <v>3.3</v>
      </c>
      <c r="O31" s="4" t="s">
        <v>33</v>
      </c>
      <c r="P31" s="4">
        <v>3.5</v>
      </c>
      <c r="Q31" s="4">
        <v>15</v>
      </c>
      <c r="R31" s="4">
        <v>0</v>
      </c>
      <c r="S31" s="4">
        <v>3.2</v>
      </c>
      <c r="T31" s="4">
        <v>3</v>
      </c>
    </row>
    <row r="32" spans="1:20" x14ac:dyDescent="0.25">
      <c r="A32" s="4" t="s">
        <v>291</v>
      </c>
      <c r="B32" s="4" t="s">
        <v>298</v>
      </c>
      <c r="C32" s="4">
        <v>3.3</v>
      </c>
      <c r="D32" s="4">
        <v>3.7</v>
      </c>
      <c r="E32" s="4">
        <v>4</v>
      </c>
      <c r="F32" s="4">
        <v>3</v>
      </c>
      <c r="G32" s="4">
        <v>3.3</v>
      </c>
      <c r="H32" s="4">
        <v>3.1</v>
      </c>
      <c r="I32" s="4">
        <v>3</v>
      </c>
      <c r="J32" s="4">
        <v>3</v>
      </c>
      <c r="K32" s="4">
        <v>4.4000000000000004</v>
      </c>
      <c r="L32" s="4">
        <v>4.5</v>
      </c>
      <c r="M32" s="4">
        <v>3.5</v>
      </c>
      <c r="N32" s="4">
        <v>3.5</v>
      </c>
      <c r="O32" s="4" t="s">
        <v>33</v>
      </c>
      <c r="P32" s="4">
        <v>3.9</v>
      </c>
      <c r="Q32" s="4">
        <v>10</v>
      </c>
      <c r="R32" s="4">
        <v>3</v>
      </c>
      <c r="S32" s="4">
        <v>3.6</v>
      </c>
      <c r="T32" s="4">
        <v>0</v>
      </c>
    </row>
    <row r="33" spans="1:20" x14ac:dyDescent="0.25">
      <c r="A33" s="4" t="s">
        <v>291</v>
      </c>
      <c r="B33" s="4" t="s">
        <v>299</v>
      </c>
      <c r="C33" s="4">
        <v>3.2</v>
      </c>
      <c r="D33" s="4">
        <v>3</v>
      </c>
      <c r="E33" s="4">
        <v>3.7</v>
      </c>
      <c r="F33" s="4">
        <v>3.3</v>
      </c>
      <c r="G33" s="4">
        <v>3</v>
      </c>
      <c r="H33" s="4">
        <v>3.4</v>
      </c>
      <c r="I33" s="4">
        <v>2.8</v>
      </c>
      <c r="J33" s="4">
        <v>3</v>
      </c>
      <c r="K33" s="4">
        <v>4.2</v>
      </c>
      <c r="L33" s="4">
        <v>4.5</v>
      </c>
      <c r="M33" s="4">
        <v>4</v>
      </c>
      <c r="N33" s="4">
        <v>3.5</v>
      </c>
      <c r="O33" s="4" t="s">
        <v>33</v>
      </c>
      <c r="P33" s="4">
        <v>3.7</v>
      </c>
      <c r="Q33" s="4">
        <v>12</v>
      </c>
      <c r="R33" s="4">
        <v>4</v>
      </c>
      <c r="S33" s="4">
        <v>3.5</v>
      </c>
      <c r="T33" s="4">
        <v>1</v>
      </c>
    </row>
    <row r="34" spans="1:20" x14ac:dyDescent="0.25">
      <c r="A34" s="4" t="s">
        <v>291</v>
      </c>
      <c r="B34" s="4" t="s">
        <v>300</v>
      </c>
      <c r="C34" s="4">
        <v>3.3</v>
      </c>
      <c r="D34" s="4">
        <v>3.4</v>
      </c>
      <c r="E34" s="4">
        <v>3.4</v>
      </c>
      <c r="F34" s="4">
        <v>3</v>
      </c>
      <c r="G34" s="4">
        <v>3</v>
      </c>
      <c r="H34" s="4">
        <v>3.1</v>
      </c>
      <c r="I34" s="4">
        <v>2.6</v>
      </c>
      <c r="J34" s="4">
        <v>3</v>
      </c>
      <c r="K34" s="4">
        <v>2.5</v>
      </c>
      <c r="L34" s="4">
        <v>3</v>
      </c>
      <c r="M34" s="4">
        <v>3.8</v>
      </c>
      <c r="N34" s="4">
        <v>4</v>
      </c>
      <c r="O34" s="4" t="s">
        <v>33</v>
      </c>
      <c r="P34" s="4">
        <v>3.3</v>
      </c>
      <c r="Q34" s="4">
        <v>16</v>
      </c>
      <c r="R34" s="4">
        <v>4</v>
      </c>
      <c r="S34" s="4">
        <v>3.2</v>
      </c>
      <c r="T34" s="4">
        <v>2</v>
      </c>
    </row>
    <row r="35" spans="1:20" x14ac:dyDescent="0.25">
      <c r="A35" s="4" t="s">
        <v>291</v>
      </c>
      <c r="B35" s="4" t="s">
        <v>301</v>
      </c>
      <c r="C35" s="4">
        <v>3.5</v>
      </c>
      <c r="D35" s="4">
        <v>4</v>
      </c>
      <c r="E35" s="4">
        <v>3.7</v>
      </c>
      <c r="F35" s="4">
        <v>3.3</v>
      </c>
      <c r="G35" s="4">
        <v>3.2</v>
      </c>
      <c r="H35" s="4">
        <v>3.6</v>
      </c>
      <c r="I35" s="4">
        <v>3</v>
      </c>
      <c r="J35" s="4">
        <v>3</v>
      </c>
      <c r="K35" s="4">
        <v>4.8</v>
      </c>
      <c r="L35" s="4">
        <v>4.5</v>
      </c>
      <c r="M35" s="4">
        <v>4</v>
      </c>
      <c r="N35" s="4">
        <v>3.6</v>
      </c>
      <c r="O35" s="4" t="s">
        <v>33</v>
      </c>
      <c r="P35" s="4">
        <v>4.0999999999999996</v>
      </c>
      <c r="Q35" s="4">
        <v>7</v>
      </c>
      <c r="R35" s="4">
        <v>1</v>
      </c>
      <c r="S35" s="4">
        <v>3.7</v>
      </c>
      <c r="T35" s="4">
        <v>0</v>
      </c>
    </row>
    <row r="36" spans="1:20" x14ac:dyDescent="0.25">
      <c r="A36" s="4" t="s">
        <v>291</v>
      </c>
      <c r="B36" s="4" t="s">
        <v>302</v>
      </c>
      <c r="C36" s="4">
        <v>3</v>
      </c>
      <c r="D36" s="4">
        <v>2.8</v>
      </c>
      <c r="E36" s="4">
        <v>3.2</v>
      </c>
      <c r="F36" s="4">
        <v>3.5</v>
      </c>
      <c r="G36" s="4">
        <v>2.8</v>
      </c>
      <c r="H36" s="4">
        <v>3.3</v>
      </c>
      <c r="I36" s="4">
        <v>2.5</v>
      </c>
      <c r="J36" s="4">
        <v>3</v>
      </c>
      <c r="K36" s="4">
        <v>2.5</v>
      </c>
      <c r="L36" s="4">
        <v>3</v>
      </c>
      <c r="M36" s="4">
        <v>3.8</v>
      </c>
      <c r="N36" s="4">
        <v>3.5</v>
      </c>
      <c r="O36" s="4" t="s">
        <v>33</v>
      </c>
      <c r="P36" s="4">
        <v>3.3</v>
      </c>
      <c r="Q36" s="4">
        <v>18</v>
      </c>
      <c r="R36" s="4">
        <v>0</v>
      </c>
      <c r="S36" s="4">
        <v>3.1</v>
      </c>
      <c r="T36" s="4">
        <v>4</v>
      </c>
    </row>
    <row r="37" spans="1:20" x14ac:dyDescent="0.25">
      <c r="A37" s="4" t="s">
        <v>291</v>
      </c>
      <c r="B37" s="4" t="s">
        <v>303</v>
      </c>
      <c r="C37" s="4">
        <v>3</v>
      </c>
      <c r="D37" s="4">
        <v>3.9</v>
      </c>
      <c r="E37" s="4">
        <v>4.2</v>
      </c>
      <c r="F37" s="4">
        <v>3.6</v>
      </c>
      <c r="G37" s="4">
        <v>3.7</v>
      </c>
      <c r="H37" s="4">
        <v>3.5</v>
      </c>
      <c r="I37" s="4">
        <v>3</v>
      </c>
      <c r="J37" s="4">
        <v>3</v>
      </c>
      <c r="K37" s="4">
        <v>4.5999999999999996</v>
      </c>
      <c r="L37" s="4">
        <v>5</v>
      </c>
      <c r="M37" s="4">
        <v>4.5</v>
      </c>
      <c r="N37" s="4">
        <v>3.6</v>
      </c>
      <c r="O37" s="4" t="s">
        <v>33</v>
      </c>
      <c r="P37" s="4">
        <v>4.5</v>
      </c>
      <c r="Q37" s="4">
        <v>4</v>
      </c>
      <c r="R37" s="4">
        <v>4</v>
      </c>
      <c r="S37" s="4">
        <v>3.9</v>
      </c>
      <c r="T37" s="4">
        <v>0</v>
      </c>
    </row>
    <row r="38" spans="1:20" x14ac:dyDescent="0.25">
      <c r="A38" s="4" t="s">
        <v>291</v>
      </c>
      <c r="B38" s="4" t="s">
        <v>304</v>
      </c>
      <c r="C38" s="4">
        <v>4</v>
      </c>
      <c r="D38" s="4">
        <v>4.5</v>
      </c>
      <c r="E38" s="4">
        <v>4.5</v>
      </c>
      <c r="F38" s="4">
        <v>4.0999999999999996</v>
      </c>
      <c r="G38" s="4">
        <v>4.5</v>
      </c>
      <c r="H38" s="4">
        <v>4.0999999999999996</v>
      </c>
      <c r="I38" s="4">
        <v>4</v>
      </c>
      <c r="J38" s="4">
        <v>5</v>
      </c>
      <c r="K38" s="4">
        <v>5</v>
      </c>
      <c r="L38" s="4">
        <v>5</v>
      </c>
      <c r="M38" s="4">
        <v>4.5</v>
      </c>
      <c r="N38" s="4">
        <v>4</v>
      </c>
      <c r="O38" s="4" t="s">
        <v>33</v>
      </c>
      <c r="P38" s="4">
        <v>4.5999999999999996</v>
      </c>
      <c r="Q38" s="4">
        <v>1</v>
      </c>
      <c r="R38" s="4">
        <v>0</v>
      </c>
      <c r="S38" s="4">
        <v>4.4000000000000004</v>
      </c>
      <c r="T38" s="4">
        <v>0</v>
      </c>
    </row>
    <row r="39" spans="1:20" x14ac:dyDescent="0.25">
      <c r="A39" s="4" t="s">
        <v>291</v>
      </c>
      <c r="B39" s="4" t="s">
        <v>305</v>
      </c>
      <c r="C39" s="4">
        <v>3</v>
      </c>
      <c r="D39" s="4">
        <v>3</v>
      </c>
      <c r="E39" s="4">
        <v>3.6</v>
      </c>
      <c r="F39" s="4">
        <v>3.1</v>
      </c>
      <c r="G39" s="4">
        <v>3.3</v>
      </c>
      <c r="H39" s="4">
        <v>3</v>
      </c>
      <c r="I39" s="4">
        <v>2.8</v>
      </c>
      <c r="J39" s="4">
        <v>3</v>
      </c>
      <c r="K39" s="4">
        <v>4.4000000000000004</v>
      </c>
      <c r="L39" s="4">
        <v>4.3</v>
      </c>
      <c r="M39" s="4">
        <v>4</v>
      </c>
      <c r="N39" s="4">
        <v>3.7</v>
      </c>
      <c r="O39" s="4" t="s">
        <v>33</v>
      </c>
      <c r="P39" s="4">
        <v>4.4000000000000004</v>
      </c>
      <c r="Q39" s="4">
        <v>11</v>
      </c>
      <c r="R39" s="4">
        <v>0</v>
      </c>
      <c r="S39" s="4">
        <v>3.5</v>
      </c>
      <c r="T39" s="4">
        <v>1</v>
      </c>
    </row>
    <row r="40" spans="1:20" x14ac:dyDescent="0.25">
      <c r="A40" s="4" t="s">
        <v>291</v>
      </c>
      <c r="B40" s="4" t="s">
        <v>306</v>
      </c>
      <c r="C40" s="4" t="s">
        <v>33</v>
      </c>
      <c r="D40" s="4" t="s">
        <v>33</v>
      </c>
      <c r="E40" s="4" t="s">
        <v>33</v>
      </c>
      <c r="F40" s="4">
        <v>1.5</v>
      </c>
      <c r="G40" s="4" t="s">
        <v>33</v>
      </c>
      <c r="H40" s="4">
        <v>1.5</v>
      </c>
      <c r="I40" s="4" t="s">
        <v>33</v>
      </c>
      <c r="J40" s="4" t="s">
        <v>33</v>
      </c>
      <c r="K40" s="4" t="s">
        <v>33</v>
      </c>
      <c r="L40" s="4">
        <v>2</v>
      </c>
      <c r="M40" s="4">
        <v>3</v>
      </c>
      <c r="N40" s="4">
        <v>2.5</v>
      </c>
      <c r="O40" s="4" t="s">
        <v>33</v>
      </c>
      <c r="P40" s="4">
        <v>3.6</v>
      </c>
      <c r="Q40" s="4">
        <v>20</v>
      </c>
      <c r="R40" s="4">
        <v>23</v>
      </c>
      <c r="S40" s="4">
        <v>2.4</v>
      </c>
      <c r="T40" s="4">
        <v>4</v>
      </c>
    </row>
    <row r="41" spans="1:20" x14ac:dyDescent="0.25">
      <c r="A41" s="4" t="s">
        <v>291</v>
      </c>
      <c r="B41" s="4" t="s">
        <v>307</v>
      </c>
      <c r="C41" s="4">
        <v>3.2</v>
      </c>
      <c r="D41" s="4">
        <v>3</v>
      </c>
      <c r="E41" s="4">
        <v>3.6</v>
      </c>
      <c r="F41" s="4">
        <v>3.3</v>
      </c>
      <c r="G41" s="4">
        <v>3</v>
      </c>
      <c r="H41" s="4">
        <v>3.2</v>
      </c>
      <c r="I41" s="4">
        <v>2.7</v>
      </c>
      <c r="J41" s="4">
        <v>3</v>
      </c>
      <c r="K41" s="4">
        <v>3.5</v>
      </c>
      <c r="L41" s="4">
        <v>3</v>
      </c>
      <c r="M41" s="4">
        <v>4</v>
      </c>
      <c r="N41" s="4">
        <v>4</v>
      </c>
      <c r="O41" s="4" t="s">
        <v>33</v>
      </c>
      <c r="P41" s="4">
        <v>4.4000000000000004</v>
      </c>
      <c r="Q41" s="4">
        <v>14</v>
      </c>
      <c r="R41" s="4">
        <v>0</v>
      </c>
      <c r="S41" s="4">
        <v>3.4</v>
      </c>
      <c r="T41" s="4">
        <v>1</v>
      </c>
    </row>
    <row r="42" spans="1:20" x14ac:dyDescent="0.25">
      <c r="A42" s="4" t="s">
        <v>291</v>
      </c>
      <c r="B42" s="4" t="s">
        <v>308</v>
      </c>
      <c r="C42" s="4">
        <v>3.5</v>
      </c>
      <c r="D42" s="4">
        <v>3.8</v>
      </c>
      <c r="E42" s="4">
        <v>3.9</v>
      </c>
      <c r="F42" s="4">
        <v>3.1</v>
      </c>
      <c r="G42" s="4">
        <v>3.6</v>
      </c>
      <c r="H42" s="4">
        <v>3</v>
      </c>
      <c r="I42" s="4">
        <v>3.5</v>
      </c>
      <c r="J42" s="4">
        <v>3</v>
      </c>
      <c r="K42" s="4">
        <v>4.4000000000000004</v>
      </c>
      <c r="L42" s="4">
        <v>3</v>
      </c>
      <c r="M42" s="4">
        <v>4.5</v>
      </c>
      <c r="N42" s="4">
        <v>3.5</v>
      </c>
      <c r="O42" s="4" t="s">
        <v>33</v>
      </c>
      <c r="P42" s="4">
        <v>3.9</v>
      </c>
      <c r="Q42" s="4">
        <v>9</v>
      </c>
      <c r="R42" s="4">
        <v>0</v>
      </c>
      <c r="S42" s="4">
        <v>3.6</v>
      </c>
      <c r="T42" s="4">
        <v>0</v>
      </c>
    </row>
    <row r="43" spans="1:20" x14ac:dyDescent="0.25">
      <c r="A43" s="4" t="s">
        <v>291</v>
      </c>
      <c r="B43" s="4" t="s">
        <v>309</v>
      </c>
      <c r="C43" s="4">
        <v>3</v>
      </c>
      <c r="D43" s="4">
        <v>3</v>
      </c>
      <c r="E43" s="4">
        <v>3.4</v>
      </c>
      <c r="F43" s="4">
        <v>2.6</v>
      </c>
      <c r="G43" s="4">
        <v>2.8</v>
      </c>
      <c r="H43" s="4">
        <v>3</v>
      </c>
      <c r="I43" s="4">
        <v>2.8</v>
      </c>
      <c r="J43" s="4">
        <v>2</v>
      </c>
      <c r="K43" s="4">
        <v>4.2</v>
      </c>
      <c r="L43" s="4">
        <v>3</v>
      </c>
      <c r="M43" s="4">
        <v>3.7</v>
      </c>
      <c r="N43" s="4">
        <v>3.7</v>
      </c>
      <c r="O43" s="4" t="s">
        <v>33</v>
      </c>
      <c r="P43" s="4">
        <v>3.2</v>
      </c>
      <c r="Q43" s="4">
        <v>17</v>
      </c>
      <c r="R43" s="4">
        <v>30</v>
      </c>
      <c r="S43" s="4">
        <v>3.1</v>
      </c>
      <c r="T43" s="4">
        <v>4</v>
      </c>
    </row>
    <row r="44" spans="1:20" x14ac:dyDescent="0.25">
      <c r="A44" s="4" t="s">
        <v>291</v>
      </c>
      <c r="B44" s="4" t="s">
        <v>310</v>
      </c>
      <c r="C44" s="4">
        <v>3.8</v>
      </c>
      <c r="D44" s="4">
        <v>4.2</v>
      </c>
      <c r="E44" s="4">
        <v>4.0999999999999996</v>
      </c>
      <c r="F44" s="4">
        <v>4</v>
      </c>
      <c r="G44" s="4">
        <v>4.2</v>
      </c>
      <c r="H44" s="4">
        <v>3.1</v>
      </c>
      <c r="I44" s="4">
        <v>3.7</v>
      </c>
      <c r="J44" s="4">
        <v>3</v>
      </c>
      <c r="K44" s="4">
        <v>5</v>
      </c>
      <c r="L44" s="4">
        <v>4.5</v>
      </c>
      <c r="M44" s="4">
        <v>4</v>
      </c>
      <c r="N44" s="4">
        <v>3.5</v>
      </c>
      <c r="O44" s="4" t="s">
        <v>33</v>
      </c>
      <c r="P44" s="4">
        <v>4.2</v>
      </c>
      <c r="Q44" s="4">
        <v>3</v>
      </c>
      <c r="R44" s="4">
        <v>0</v>
      </c>
      <c r="S44" s="4">
        <v>3.9</v>
      </c>
      <c r="T44" s="4">
        <v>0</v>
      </c>
    </row>
    <row r="45" spans="1:20" x14ac:dyDescent="0.25">
      <c r="A45" s="4" t="s">
        <v>291</v>
      </c>
      <c r="B45" s="4" t="s">
        <v>311</v>
      </c>
      <c r="C45" s="4">
        <v>3.2</v>
      </c>
      <c r="D45" s="4">
        <v>2.6</v>
      </c>
      <c r="E45" s="4">
        <v>3.4</v>
      </c>
      <c r="F45" s="4">
        <v>3</v>
      </c>
      <c r="G45" s="4">
        <v>3</v>
      </c>
      <c r="H45" s="4">
        <v>3</v>
      </c>
      <c r="I45" s="4">
        <v>3</v>
      </c>
      <c r="J45" s="4">
        <v>3</v>
      </c>
      <c r="K45" s="4">
        <v>2.5</v>
      </c>
      <c r="L45" s="4">
        <v>3</v>
      </c>
      <c r="M45" s="4">
        <v>3</v>
      </c>
      <c r="N45" s="4">
        <v>3.2</v>
      </c>
      <c r="O45" s="4" t="s">
        <v>33</v>
      </c>
      <c r="P45" s="4">
        <v>3.2</v>
      </c>
      <c r="Q45" s="4">
        <v>19</v>
      </c>
      <c r="R45" s="4">
        <v>9</v>
      </c>
      <c r="S45" s="4">
        <v>3</v>
      </c>
      <c r="T45" s="4">
        <v>2</v>
      </c>
    </row>
    <row r="46" spans="1:20" x14ac:dyDescent="0.25">
      <c r="A46" s="4" t="s">
        <v>335</v>
      </c>
      <c r="B46" s="4" t="s">
        <v>312</v>
      </c>
      <c r="C46" s="4">
        <v>3.5</v>
      </c>
      <c r="D46" s="4">
        <v>3.6</v>
      </c>
      <c r="E46" s="4">
        <v>4</v>
      </c>
      <c r="F46" s="4">
        <v>3.2</v>
      </c>
      <c r="G46" s="4">
        <v>3.4</v>
      </c>
      <c r="H46" s="4">
        <v>3.4</v>
      </c>
      <c r="I46" s="4">
        <v>3.2</v>
      </c>
      <c r="J46" s="4">
        <v>4</v>
      </c>
      <c r="K46" s="4">
        <v>4</v>
      </c>
      <c r="L46" s="4">
        <v>4.7</v>
      </c>
      <c r="M46" s="4">
        <v>3</v>
      </c>
      <c r="N46" s="4">
        <v>3.5</v>
      </c>
      <c r="O46" s="4">
        <v>4.7</v>
      </c>
      <c r="P46" s="4">
        <v>4.2</v>
      </c>
      <c r="Q46" s="4">
        <v>4</v>
      </c>
      <c r="R46" s="4">
        <v>0</v>
      </c>
      <c r="S46" s="4">
        <v>3.7</v>
      </c>
      <c r="T46" s="4">
        <v>0</v>
      </c>
    </row>
    <row r="47" spans="1:20" x14ac:dyDescent="0.25">
      <c r="A47" s="4" t="s">
        <v>335</v>
      </c>
      <c r="B47" s="4" t="s">
        <v>313</v>
      </c>
      <c r="C47" s="4">
        <v>3</v>
      </c>
      <c r="D47" s="4">
        <v>2.8</v>
      </c>
      <c r="E47" s="4">
        <v>3.9</v>
      </c>
      <c r="F47" s="4">
        <v>3.3</v>
      </c>
      <c r="G47" s="4">
        <v>3.5</v>
      </c>
      <c r="H47" s="4">
        <v>3.6</v>
      </c>
      <c r="I47" s="4">
        <v>3.1</v>
      </c>
      <c r="J47" s="4">
        <v>2</v>
      </c>
      <c r="K47" s="4">
        <v>3.7</v>
      </c>
      <c r="L47" s="4">
        <v>3</v>
      </c>
      <c r="M47" s="4">
        <v>3</v>
      </c>
      <c r="N47" s="4">
        <v>3.5</v>
      </c>
      <c r="O47" s="4">
        <v>4.2</v>
      </c>
      <c r="P47" s="4">
        <v>3.3</v>
      </c>
      <c r="Q47" s="4">
        <v>18</v>
      </c>
      <c r="R47" s="4">
        <v>1</v>
      </c>
      <c r="S47" s="4">
        <v>3.3</v>
      </c>
      <c r="T47" s="4">
        <v>2</v>
      </c>
    </row>
    <row r="48" spans="1:20" x14ac:dyDescent="0.25">
      <c r="A48" s="4" t="s">
        <v>335</v>
      </c>
      <c r="B48" s="4" t="s">
        <v>314</v>
      </c>
      <c r="C48" s="4">
        <v>3.3</v>
      </c>
      <c r="D48" s="4">
        <v>2.8</v>
      </c>
      <c r="E48" s="4">
        <v>3.8</v>
      </c>
      <c r="F48" s="4">
        <v>3</v>
      </c>
      <c r="G48" s="4">
        <v>3.4</v>
      </c>
      <c r="H48" s="4">
        <v>3.2</v>
      </c>
      <c r="I48" s="4">
        <v>3.4</v>
      </c>
      <c r="J48" s="4">
        <v>4</v>
      </c>
      <c r="K48" s="4">
        <v>4.4000000000000004</v>
      </c>
      <c r="L48" s="4">
        <v>4</v>
      </c>
      <c r="M48" s="4">
        <v>3</v>
      </c>
      <c r="N48" s="4">
        <v>4</v>
      </c>
      <c r="O48" s="4">
        <v>4.7</v>
      </c>
      <c r="P48" s="4">
        <v>4.3</v>
      </c>
      <c r="Q48" s="4">
        <v>7</v>
      </c>
      <c r="R48" s="4">
        <v>1</v>
      </c>
      <c r="S48" s="4">
        <v>3.7</v>
      </c>
      <c r="T48" s="4">
        <v>1</v>
      </c>
    </row>
    <row r="49" spans="1:20" x14ac:dyDescent="0.25">
      <c r="A49" s="4" t="s">
        <v>335</v>
      </c>
      <c r="B49" s="4" t="s">
        <v>315</v>
      </c>
      <c r="C49" s="4">
        <v>3</v>
      </c>
      <c r="D49" s="4">
        <v>2.8</v>
      </c>
      <c r="E49" s="4">
        <v>3.7</v>
      </c>
      <c r="F49" s="4">
        <v>2.6</v>
      </c>
      <c r="G49" s="4">
        <v>2.9</v>
      </c>
      <c r="H49" s="4">
        <v>3</v>
      </c>
      <c r="I49" s="4">
        <v>2.5</v>
      </c>
      <c r="J49" s="4">
        <v>4</v>
      </c>
      <c r="K49" s="4">
        <v>3.5</v>
      </c>
      <c r="L49" s="4">
        <v>4</v>
      </c>
      <c r="M49" s="4">
        <v>3.2</v>
      </c>
      <c r="N49" s="4">
        <v>3.5</v>
      </c>
      <c r="O49" s="4">
        <v>4.2</v>
      </c>
      <c r="P49" s="4">
        <v>3.7</v>
      </c>
      <c r="Q49" s="4">
        <v>16</v>
      </c>
      <c r="R49" s="4">
        <v>8</v>
      </c>
      <c r="S49" s="4">
        <v>3.3</v>
      </c>
      <c r="T49" s="4">
        <v>4</v>
      </c>
    </row>
    <row r="50" spans="1:20" x14ac:dyDescent="0.25">
      <c r="A50" s="4" t="s">
        <v>335</v>
      </c>
      <c r="B50" s="4" t="s">
        <v>316</v>
      </c>
      <c r="C50" s="4">
        <v>3</v>
      </c>
      <c r="D50" s="4">
        <v>3</v>
      </c>
      <c r="E50" s="4">
        <v>3.2</v>
      </c>
      <c r="F50" s="4">
        <v>3.2</v>
      </c>
      <c r="G50" s="4">
        <v>3.4</v>
      </c>
      <c r="H50" s="4">
        <v>3.3</v>
      </c>
      <c r="I50" s="4">
        <v>3.2</v>
      </c>
      <c r="J50" s="4">
        <v>4</v>
      </c>
      <c r="K50" s="4">
        <v>3.7</v>
      </c>
      <c r="L50" s="4">
        <v>3</v>
      </c>
      <c r="M50" s="4">
        <v>3</v>
      </c>
      <c r="N50" s="4">
        <v>3</v>
      </c>
      <c r="O50" s="4">
        <v>3.6</v>
      </c>
      <c r="P50" s="4">
        <v>3.5</v>
      </c>
      <c r="Q50" s="4">
        <v>17</v>
      </c>
      <c r="R50" s="4">
        <v>4</v>
      </c>
      <c r="S50" s="4">
        <v>3.3</v>
      </c>
      <c r="T50" s="4">
        <v>0</v>
      </c>
    </row>
    <row r="51" spans="1:20" x14ac:dyDescent="0.25">
      <c r="A51" s="4" t="s">
        <v>335</v>
      </c>
      <c r="B51" s="4" t="s">
        <v>317</v>
      </c>
      <c r="C51" s="4">
        <v>3</v>
      </c>
      <c r="D51" s="4">
        <v>3</v>
      </c>
      <c r="E51" s="4">
        <v>3.8</v>
      </c>
      <c r="F51" s="4">
        <v>2.6</v>
      </c>
      <c r="G51" s="4">
        <v>2.4</v>
      </c>
      <c r="H51" s="4">
        <v>2.8</v>
      </c>
      <c r="I51" s="4">
        <v>3</v>
      </c>
      <c r="J51" s="4">
        <v>2</v>
      </c>
      <c r="K51" s="4">
        <v>4.0999999999999996</v>
      </c>
      <c r="L51" s="4">
        <v>3.3</v>
      </c>
      <c r="M51" s="4">
        <v>3.3</v>
      </c>
      <c r="N51" s="4">
        <v>3.5</v>
      </c>
      <c r="O51" s="4">
        <v>4.7</v>
      </c>
      <c r="P51" s="4">
        <v>4.2</v>
      </c>
      <c r="Q51" s="4">
        <v>19</v>
      </c>
      <c r="R51" s="4">
        <v>3</v>
      </c>
      <c r="S51" s="4">
        <v>3.3</v>
      </c>
      <c r="T51" s="4">
        <v>4</v>
      </c>
    </row>
    <row r="52" spans="1:20" x14ac:dyDescent="0.25">
      <c r="A52" s="4" t="s">
        <v>335</v>
      </c>
      <c r="B52" s="4" t="s">
        <v>318</v>
      </c>
      <c r="C52" s="4">
        <v>3.5</v>
      </c>
      <c r="D52" s="4">
        <v>3.8</v>
      </c>
      <c r="E52" s="4">
        <v>4</v>
      </c>
      <c r="F52" s="4">
        <v>3.4</v>
      </c>
      <c r="G52" s="4">
        <v>3.8</v>
      </c>
      <c r="H52" s="4">
        <v>3.4</v>
      </c>
      <c r="I52" s="4">
        <v>3.5</v>
      </c>
      <c r="J52" s="4">
        <v>4</v>
      </c>
      <c r="K52" s="4">
        <v>3.3</v>
      </c>
      <c r="L52" s="4">
        <v>4</v>
      </c>
      <c r="M52" s="4">
        <v>3.6</v>
      </c>
      <c r="N52" s="4">
        <v>4</v>
      </c>
      <c r="O52" s="4">
        <v>4.7</v>
      </c>
      <c r="P52" s="4">
        <v>4.5999999999999996</v>
      </c>
      <c r="Q52" s="4">
        <v>3</v>
      </c>
      <c r="R52" s="4">
        <v>2</v>
      </c>
      <c r="S52" s="4">
        <v>3.8</v>
      </c>
      <c r="T52" s="4">
        <v>0</v>
      </c>
    </row>
    <row r="53" spans="1:20" x14ac:dyDescent="0.25">
      <c r="A53" s="4" t="s">
        <v>335</v>
      </c>
      <c r="B53" s="4" t="s">
        <v>319</v>
      </c>
      <c r="C53" s="4">
        <v>3</v>
      </c>
      <c r="D53" s="4">
        <v>2.8</v>
      </c>
      <c r="E53" s="4">
        <v>3.7</v>
      </c>
      <c r="F53" s="4">
        <v>2.6</v>
      </c>
      <c r="G53" s="4">
        <v>3.4</v>
      </c>
      <c r="H53" s="4">
        <v>3</v>
      </c>
      <c r="I53" s="4">
        <v>2.6</v>
      </c>
      <c r="J53" s="4">
        <v>2</v>
      </c>
      <c r="K53" s="4">
        <v>4</v>
      </c>
      <c r="L53" s="4">
        <v>3</v>
      </c>
      <c r="M53" s="4">
        <v>3.8</v>
      </c>
      <c r="N53" s="4">
        <v>3.5</v>
      </c>
      <c r="O53" s="4">
        <v>4.5</v>
      </c>
      <c r="P53" s="4">
        <v>3.7</v>
      </c>
      <c r="Q53" s="4">
        <v>20</v>
      </c>
      <c r="R53" s="4">
        <v>5</v>
      </c>
      <c r="S53" s="4">
        <v>3.3</v>
      </c>
      <c r="T53" s="4">
        <v>4</v>
      </c>
    </row>
    <row r="54" spans="1:20" x14ac:dyDescent="0.25">
      <c r="A54" s="4" t="s">
        <v>335</v>
      </c>
      <c r="B54" s="4" t="s">
        <v>320</v>
      </c>
      <c r="C54" s="4">
        <v>3.3</v>
      </c>
      <c r="D54" s="4">
        <v>3.3</v>
      </c>
      <c r="E54" s="4">
        <v>3.5</v>
      </c>
      <c r="F54" s="4">
        <v>3.1</v>
      </c>
      <c r="G54" s="4">
        <v>3.4</v>
      </c>
      <c r="H54" s="4">
        <v>3</v>
      </c>
      <c r="I54" s="4">
        <v>3</v>
      </c>
      <c r="J54" s="4">
        <v>2</v>
      </c>
      <c r="K54" s="4">
        <v>3</v>
      </c>
      <c r="L54" s="4">
        <v>3</v>
      </c>
      <c r="M54" s="4">
        <v>3</v>
      </c>
      <c r="N54" s="4">
        <v>3.5</v>
      </c>
      <c r="O54" s="4">
        <v>4</v>
      </c>
      <c r="P54" s="4">
        <v>3.3</v>
      </c>
      <c r="Q54" s="4">
        <v>21</v>
      </c>
      <c r="R54" s="4">
        <v>6</v>
      </c>
      <c r="S54" s="4">
        <v>3.2</v>
      </c>
      <c r="T54" s="4">
        <v>1</v>
      </c>
    </row>
    <row r="55" spans="1:20" x14ac:dyDescent="0.25">
      <c r="A55" s="4" t="s">
        <v>335</v>
      </c>
      <c r="B55" s="4" t="s">
        <v>321</v>
      </c>
      <c r="C55" s="4">
        <v>3</v>
      </c>
      <c r="D55" s="4">
        <v>2.7</v>
      </c>
      <c r="E55" s="4">
        <v>3.4</v>
      </c>
      <c r="F55" s="4">
        <v>2.9</v>
      </c>
      <c r="G55" s="4">
        <v>3.3</v>
      </c>
      <c r="H55" s="4">
        <v>2.5</v>
      </c>
      <c r="I55" s="4">
        <v>3</v>
      </c>
      <c r="J55" s="4">
        <v>3</v>
      </c>
      <c r="K55" s="4">
        <v>4.2</v>
      </c>
      <c r="L55" s="4">
        <v>3.3</v>
      </c>
      <c r="M55" s="4">
        <v>3</v>
      </c>
      <c r="N55" s="4">
        <v>4</v>
      </c>
      <c r="O55" s="4">
        <v>4.7</v>
      </c>
      <c r="P55" s="4">
        <v>3.8</v>
      </c>
      <c r="Q55" s="4">
        <v>14</v>
      </c>
      <c r="R55" s="4">
        <v>2</v>
      </c>
      <c r="S55" s="4">
        <v>3.3</v>
      </c>
      <c r="T55" s="4">
        <v>3</v>
      </c>
    </row>
    <row r="56" spans="1:20" x14ac:dyDescent="0.25">
      <c r="A56" s="4" t="s">
        <v>335</v>
      </c>
      <c r="B56" s="4" t="s">
        <v>322</v>
      </c>
      <c r="C56" s="4">
        <v>3.5</v>
      </c>
      <c r="D56" s="4">
        <v>4</v>
      </c>
      <c r="E56" s="4">
        <v>4.2</v>
      </c>
      <c r="F56" s="4">
        <v>3.9</v>
      </c>
      <c r="G56" s="4">
        <v>3.9</v>
      </c>
      <c r="H56" s="4">
        <v>4</v>
      </c>
      <c r="I56" s="4">
        <v>3.4</v>
      </c>
      <c r="J56" s="4">
        <v>4</v>
      </c>
      <c r="K56" s="4">
        <v>4.5</v>
      </c>
      <c r="L56" s="4">
        <v>4.5</v>
      </c>
      <c r="M56" s="4">
        <v>3.9</v>
      </c>
      <c r="N56" s="4">
        <v>4</v>
      </c>
      <c r="O56" s="4">
        <v>4.7</v>
      </c>
      <c r="P56" s="4">
        <v>4.7</v>
      </c>
      <c r="Q56" s="4">
        <v>2</v>
      </c>
      <c r="R56" s="4">
        <v>1</v>
      </c>
      <c r="S56" s="4">
        <v>4.0999999999999996</v>
      </c>
      <c r="T56" s="4">
        <v>0</v>
      </c>
    </row>
    <row r="57" spans="1:20" x14ac:dyDescent="0.25">
      <c r="A57" s="4" t="s">
        <v>335</v>
      </c>
      <c r="B57" s="4" t="s">
        <v>323</v>
      </c>
      <c r="C57" s="4">
        <v>3.3</v>
      </c>
      <c r="D57" s="4">
        <v>2.8</v>
      </c>
      <c r="E57" s="4">
        <v>3.9</v>
      </c>
      <c r="F57" s="4">
        <v>2.2999999999999998</v>
      </c>
      <c r="G57" s="4">
        <v>2.7</v>
      </c>
      <c r="H57" s="4">
        <v>2.5</v>
      </c>
      <c r="I57" s="4">
        <v>2.7</v>
      </c>
      <c r="J57" s="4">
        <v>2</v>
      </c>
      <c r="K57" s="4">
        <v>4</v>
      </c>
      <c r="L57" s="4">
        <v>3</v>
      </c>
      <c r="M57" s="4">
        <v>3.6</v>
      </c>
      <c r="N57" s="4">
        <v>3</v>
      </c>
      <c r="O57" s="4">
        <v>3</v>
      </c>
      <c r="P57" s="4">
        <v>4.2</v>
      </c>
      <c r="Q57" s="4">
        <v>22</v>
      </c>
      <c r="R57" s="4">
        <v>12</v>
      </c>
      <c r="S57" s="4">
        <v>3.1</v>
      </c>
      <c r="T57" s="4">
        <v>6</v>
      </c>
    </row>
    <row r="58" spans="1:20" x14ac:dyDescent="0.25">
      <c r="A58" s="4" t="s">
        <v>335</v>
      </c>
      <c r="B58" s="4" t="s">
        <v>324</v>
      </c>
      <c r="C58" s="4">
        <v>3</v>
      </c>
      <c r="D58" s="4">
        <v>3</v>
      </c>
      <c r="E58" s="4">
        <v>3.7</v>
      </c>
      <c r="F58" s="4">
        <v>2.6</v>
      </c>
      <c r="G58" s="4">
        <v>3.5</v>
      </c>
      <c r="H58" s="4">
        <v>2.6</v>
      </c>
      <c r="I58" s="4">
        <v>3</v>
      </c>
      <c r="J58" s="4">
        <v>3</v>
      </c>
      <c r="K58" s="4">
        <v>4</v>
      </c>
      <c r="L58" s="4">
        <v>3.5</v>
      </c>
      <c r="M58" s="4">
        <v>3</v>
      </c>
      <c r="N58" s="4">
        <v>3</v>
      </c>
      <c r="O58" s="4">
        <v>4.7</v>
      </c>
      <c r="P58" s="4">
        <v>4.0999999999999996</v>
      </c>
      <c r="Q58" s="4">
        <v>15</v>
      </c>
      <c r="R58" s="4">
        <v>3</v>
      </c>
      <c r="S58" s="4">
        <v>3.3</v>
      </c>
      <c r="T58" s="4">
        <v>2</v>
      </c>
    </row>
    <row r="59" spans="1:20" x14ac:dyDescent="0.25">
      <c r="A59" s="4" t="s">
        <v>335</v>
      </c>
      <c r="B59" s="4" t="s">
        <v>325</v>
      </c>
      <c r="C59" s="4">
        <v>3.3</v>
      </c>
      <c r="D59" s="4">
        <v>3.3</v>
      </c>
      <c r="E59" s="4">
        <v>4</v>
      </c>
      <c r="F59" s="4">
        <v>2.9</v>
      </c>
      <c r="G59" s="4">
        <v>3.2</v>
      </c>
      <c r="H59" s="4">
        <v>2.9</v>
      </c>
      <c r="I59" s="4">
        <v>3.3</v>
      </c>
      <c r="J59" s="4">
        <v>2</v>
      </c>
      <c r="K59" s="4">
        <v>4.8</v>
      </c>
      <c r="L59" s="4">
        <v>4</v>
      </c>
      <c r="M59" s="4">
        <v>3.9</v>
      </c>
      <c r="N59" s="4">
        <v>4</v>
      </c>
      <c r="O59" s="4">
        <v>4</v>
      </c>
      <c r="P59" s="4">
        <v>4</v>
      </c>
      <c r="Q59" s="4">
        <v>10</v>
      </c>
      <c r="R59" s="4">
        <v>0</v>
      </c>
      <c r="S59" s="4">
        <v>3.5</v>
      </c>
      <c r="T59" s="4">
        <v>3</v>
      </c>
    </row>
    <row r="60" spans="1:20" x14ac:dyDescent="0.25">
      <c r="A60" s="4" t="s">
        <v>335</v>
      </c>
      <c r="B60" s="4" t="s">
        <v>326</v>
      </c>
      <c r="C60" s="4">
        <v>2.8</v>
      </c>
      <c r="D60" s="4">
        <v>2.7</v>
      </c>
      <c r="E60" s="4">
        <v>3.4</v>
      </c>
      <c r="F60" s="4">
        <v>2.7</v>
      </c>
      <c r="G60" s="4">
        <v>2.9</v>
      </c>
      <c r="H60" s="4">
        <v>3</v>
      </c>
      <c r="I60" s="4">
        <v>2.7</v>
      </c>
      <c r="J60" s="4">
        <v>2</v>
      </c>
      <c r="K60" s="4">
        <v>4</v>
      </c>
      <c r="L60" s="4">
        <v>3</v>
      </c>
      <c r="M60" s="4">
        <v>3</v>
      </c>
      <c r="N60" s="4">
        <v>2.5</v>
      </c>
      <c r="O60" s="4">
        <v>4.7</v>
      </c>
      <c r="P60" s="4">
        <v>3.5</v>
      </c>
      <c r="Q60" s="4">
        <v>23</v>
      </c>
      <c r="R60" s="4">
        <v>11</v>
      </c>
      <c r="S60" s="4">
        <v>3.1</v>
      </c>
      <c r="T60" s="4">
        <v>7</v>
      </c>
    </row>
    <row r="61" spans="1:20" x14ac:dyDescent="0.25">
      <c r="A61" s="4" t="s">
        <v>335</v>
      </c>
      <c r="B61" s="4" t="s">
        <v>327</v>
      </c>
      <c r="C61" s="4">
        <v>3.6</v>
      </c>
      <c r="D61" s="4">
        <v>4.3</v>
      </c>
      <c r="E61" s="4">
        <v>4.3</v>
      </c>
      <c r="F61" s="4">
        <v>3.2</v>
      </c>
      <c r="G61" s="4">
        <v>4.2</v>
      </c>
      <c r="H61" s="4">
        <v>3.3</v>
      </c>
      <c r="I61" s="4">
        <v>3.7</v>
      </c>
      <c r="J61" s="4">
        <v>5</v>
      </c>
      <c r="K61" s="4">
        <v>4.5999999999999996</v>
      </c>
      <c r="L61" s="4">
        <v>4</v>
      </c>
      <c r="M61" s="4">
        <v>4.2</v>
      </c>
      <c r="N61" s="4">
        <v>4</v>
      </c>
      <c r="O61" s="4">
        <v>4.7</v>
      </c>
      <c r="P61" s="4">
        <v>4.7</v>
      </c>
      <c r="Q61" s="4">
        <v>1</v>
      </c>
      <c r="R61" s="4">
        <v>0</v>
      </c>
      <c r="S61" s="4">
        <v>4.0999999999999996</v>
      </c>
      <c r="T61" s="4">
        <v>0</v>
      </c>
    </row>
    <row r="62" spans="1:20" x14ac:dyDescent="0.25">
      <c r="A62" s="4" t="s">
        <v>335</v>
      </c>
      <c r="B62" s="4" t="s">
        <v>328</v>
      </c>
      <c r="C62" s="4">
        <v>3</v>
      </c>
      <c r="D62" s="4">
        <v>2.8</v>
      </c>
      <c r="E62" s="4">
        <v>4</v>
      </c>
      <c r="F62" s="4">
        <v>3.1</v>
      </c>
      <c r="G62" s="4">
        <v>3.3</v>
      </c>
      <c r="H62" s="4">
        <v>3</v>
      </c>
      <c r="I62" s="4">
        <v>3.2</v>
      </c>
      <c r="J62" s="4">
        <v>4</v>
      </c>
      <c r="K62" s="4">
        <v>4.7</v>
      </c>
      <c r="L62" s="4">
        <v>4</v>
      </c>
      <c r="M62" s="4">
        <v>4.2</v>
      </c>
      <c r="N62" s="4">
        <v>4</v>
      </c>
      <c r="O62" s="4">
        <v>4</v>
      </c>
      <c r="P62" s="4">
        <v>4</v>
      </c>
      <c r="Q62" s="4">
        <v>8</v>
      </c>
      <c r="R62" s="4">
        <v>0</v>
      </c>
      <c r="S62" s="4">
        <v>3.7</v>
      </c>
      <c r="T62" s="4">
        <v>1</v>
      </c>
    </row>
    <row r="63" spans="1:20" x14ac:dyDescent="0.25">
      <c r="A63" s="4" t="s">
        <v>335</v>
      </c>
      <c r="B63" s="4" t="s">
        <v>329</v>
      </c>
      <c r="C63" s="4">
        <v>3</v>
      </c>
      <c r="D63" s="4">
        <v>2.8</v>
      </c>
      <c r="E63" s="4">
        <v>4</v>
      </c>
      <c r="F63" s="4">
        <v>3.6</v>
      </c>
      <c r="G63" s="4">
        <v>3.5</v>
      </c>
      <c r="H63" s="4">
        <v>3.7</v>
      </c>
      <c r="I63" s="4">
        <v>2.7</v>
      </c>
      <c r="J63" s="4">
        <v>4</v>
      </c>
      <c r="K63" s="4">
        <v>4.7</v>
      </c>
      <c r="L63" s="4">
        <v>4</v>
      </c>
      <c r="M63" s="4">
        <v>4.2</v>
      </c>
      <c r="N63" s="4">
        <v>4</v>
      </c>
      <c r="O63" s="4">
        <v>4</v>
      </c>
      <c r="P63" s="4">
        <v>4</v>
      </c>
      <c r="Q63" s="4">
        <v>5</v>
      </c>
      <c r="R63" s="4">
        <v>0</v>
      </c>
      <c r="S63" s="4">
        <v>3.7</v>
      </c>
      <c r="T63" s="4">
        <v>2</v>
      </c>
    </row>
    <row r="64" spans="1:20" x14ac:dyDescent="0.25">
      <c r="A64" s="4" t="s">
        <v>335</v>
      </c>
      <c r="B64" s="4" t="s">
        <v>330</v>
      </c>
      <c r="C64" s="4">
        <v>3.7</v>
      </c>
      <c r="D64" s="4">
        <v>4</v>
      </c>
      <c r="E64" s="4">
        <v>4</v>
      </c>
      <c r="F64" s="4">
        <v>3.7</v>
      </c>
      <c r="G64" s="4">
        <v>3.4</v>
      </c>
      <c r="H64" s="4">
        <v>3.6</v>
      </c>
      <c r="I64" s="4">
        <v>3.5</v>
      </c>
      <c r="J64" s="4">
        <v>3</v>
      </c>
      <c r="K64" s="4">
        <v>4</v>
      </c>
      <c r="L64" s="4">
        <v>3</v>
      </c>
      <c r="M64" s="4">
        <v>3</v>
      </c>
      <c r="N64" s="4">
        <v>3.5</v>
      </c>
      <c r="O64" s="4">
        <v>4.5</v>
      </c>
      <c r="P64" s="4">
        <v>3.5</v>
      </c>
      <c r="Q64" s="4">
        <v>9</v>
      </c>
      <c r="R64" s="4">
        <v>1</v>
      </c>
      <c r="S64" s="4">
        <v>3.6</v>
      </c>
      <c r="T64" s="4">
        <v>0</v>
      </c>
    </row>
    <row r="65" spans="1:20" x14ac:dyDescent="0.25">
      <c r="A65" s="4" t="s">
        <v>335</v>
      </c>
      <c r="B65" s="4" t="s">
        <v>331</v>
      </c>
      <c r="C65" s="4">
        <v>3</v>
      </c>
      <c r="D65" s="4">
        <v>3.1</v>
      </c>
      <c r="E65" s="4">
        <v>3.7</v>
      </c>
      <c r="F65" s="4">
        <v>3.4</v>
      </c>
      <c r="G65" s="4">
        <v>3.8</v>
      </c>
      <c r="H65" s="4">
        <v>3.6</v>
      </c>
      <c r="I65" s="4">
        <v>3.4</v>
      </c>
      <c r="J65" s="4">
        <v>2</v>
      </c>
      <c r="K65" s="4">
        <v>4.0999999999999996</v>
      </c>
      <c r="L65" s="4">
        <v>3</v>
      </c>
      <c r="M65" s="4">
        <v>3.6</v>
      </c>
      <c r="N65" s="4">
        <v>3</v>
      </c>
      <c r="O65" s="4">
        <v>4.7</v>
      </c>
      <c r="P65" s="4">
        <v>4.2</v>
      </c>
      <c r="Q65" s="4">
        <v>12</v>
      </c>
      <c r="R65" s="4">
        <v>0</v>
      </c>
      <c r="S65" s="4">
        <v>3.5</v>
      </c>
      <c r="T65" s="4">
        <v>1</v>
      </c>
    </row>
    <row r="66" spans="1:20" x14ac:dyDescent="0.25">
      <c r="A66" s="4" t="s">
        <v>335</v>
      </c>
      <c r="B66" s="4" t="s">
        <v>332</v>
      </c>
      <c r="C66" s="4">
        <v>3.4</v>
      </c>
      <c r="D66" s="4">
        <v>3.6</v>
      </c>
      <c r="E66" s="4">
        <v>4</v>
      </c>
      <c r="F66" s="4">
        <v>3.5</v>
      </c>
      <c r="G66" s="4">
        <v>2.9</v>
      </c>
      <c r="H66" s="4">
        <v>3.6</v>
      </c>
      <c r="I66" s="4">
        <v>3</v>
      </c>
      <c r="J66" s="4">
        <v>3</v>
      </c>
      <c r="K66" s="4">
        <v>4</v>
      </c>
      <c r="L66" s="4">
        <v>4.7</v>
      </c>
      <c r="M66" s="4">
        <v>3</v>
      </c>
      <c r="N66" s="4">
        <v>4</v>
      </c>
      <c r="O66" s="4">
        <v>4.5</v>
      </c>
      <c r="P66" s="4">
        <v>4.4000000000000004</v>
      </c>
      <c r="Q66" s="4">
        <v>6</v>
      </c>
      <c r="R66" s="4">
        <v>2</v>
      </c>
      <c r="S66" s="4">
        <v>3.7</v>
      </c>
      <c r="T66" s="4">
        <v>1</v>
      </c>
    </row>
    <row r="67" spans="1:20" x14ac:dyDescent="0.25">
      <c r="A67" s="4" t="s">
        <v>335</v>
      </c>
      <c r="B67" s="4" t="s">
        <v>333</v>
      </c>
      <c r="C67" s="4">
        <v>3</v>
      </c>
      <c r="D67" s="4">
        <v>2.5</v>
      </c>
      <c r="E67" s="4">
        <v>3.5</v>
      </c>
      <c r="F67" s="4">
        <v>3.3</v>
      </c>
      <c r="G67" s="4">
        <v>3.2</v>
      </c>
      <c r="H67" s="4">
        <v>3</v>
      </c>
      <c r="I67" s="4">
        <v>2</v>
      </c>
      <c r="J67" s="4">
        <v>3</v>
      </c>
      <c r="K67" s="4">
        <v>4.3</v>
      </c>
      <c r="L67" s="4">
        <v>3.3</v>
      </c>
      <c r="M67" s="4">
        <v>3.3</v>
      </c>
      <c r="N67" s="4">
        <v>4</v>
      </c>
      <c r="O67" s="4">
        <v>4.7</v>
      </c>
      <c r="P67" s="4">
        <v>3.9</v>
      </c>
      <c r="Q67" s="4">
        <v>13</v>
      </c>
      <c r="R67" s="4">
        <v>6</v>
      </c>
      <c r="S67" s="4">
        <v>3.4</v>
      </c>
      <c r="T67" s="4">
        <v>2</v>
      </c>
    </row>
    <row r="68" spans="1:20" x14ac:dyDescent="0.25">
      <c r="A68" s="4" t="s">
        <v>335</v>
      </c>
      <c r="B68" s="4" t="s">
        <v>334</v>
      </c>
      <c r="C68" s="4">
        <v>2.8</v>
      </c>
      <c r="D68" s="4">
        <v>2.8</v>
      </c>
      <c r="E68" s="4">
        <v>3.7</v>
      </c>
      <c r="F68" s="4">
        <v>3.3</v>
      </c>
      <c r="G68" s="4">
        <v>3.5</v>
      </c>
      <c r="H68" s="4">
        <v>3.1</v>
      </c>
      <c r="I68" s="4">
        <v>3.3</v>
      </c>
      <c r="J68" s="4">
        <v>3</v>
      </c>
      <c r="K68" s="4">
        <v>4.0999999999999996</v>
      </c>
      <c r="L68" s="4">
        <v>4.7</v>
      </c>
      <c r="M68" s="4">
        <v>3.8</v>
      </c>
      <c r="N68" s="4">
        <v>3.5</v>
      </c>
      <c r="O68" s="4">
        <v>4</v>
      </c>
      <c r="P68" s="4">
        <v>3.5</v>
      </c>
      <c r="Q68" s="4">
        <v>11</v>
      </c>
      <c r="R68" s="4">
        <v>6</v>
      </c>
      <c r="S68" s="4">
        <v>3.5</v>
      </c>
      <c r="T68" s="4">
        <v>2</v>
      </c>
    </row>
    <row r="69" spans="1:20" x14ac:dyDescent="0.25">
      <c r="A69" s="4" t="s">
        <v>358</v>
      </c>
      <c r="B69" s="4" t="s">
        <v>336</v>
      </c>
      <c r="C69" s="4">
        <v>4</v>
      </c>
      <c r="D69" s="4">
        <v>3.7</v>
      </c>
      <c r="E69" s="4">
        <v>3.8</v>
      </c>
      <c r="F69" s="4">
        <v>3.4</v>
      </c>
      <c r="G69" s="4">
        <v>4.0999999999999996</v>
      </c>
      <c r="H69" s="4">
        <v>3.4</v>
      </c>
      <c r="I69" s="4">
        <v>3.3</v>
      </c>
      <c r="J69" s="4">
        <v>4</v>
      </c>
      <c r="K69" s="4">
        <v>4</v>
      </c>
      <c r="L69" s="4">
        <v>3</v>
      </c>
      <c r="M69" s="4">
        <v>4</v>
      </c>
      <c r="N69" s="4">
        <v>3.5</v>
      </c>
      <c r="O69" s="4">
        <v>3.7</v>
      </c>
      <c r="P69" s="4">
        <v>4</v>
      </c>
      <c r="Q69" s="4">
        <v>8</v>
      </c>
      <c r="R69" s="4">
        <v>7</v>
      </c>
      <c r="S69" s="4">
        <v>3.7</v>
      </c>
      <c r="T69" s="4">
        <v>0</v>
      </c>
    </row>
    <row r="70" spans="1:20" x14ac:dyDescent="0.25">
      <c r="A70" s="4" t="s">
        <v>358</v>
      </c>
      <c r="B70" s="4" t="s">
        <v>337</v>
      </c>
      <c r="C70" s="4">
        <v>3</v>
      </c>
      <c r="D70" s="4">
        <v>3</v>
      </c>
      <c r="E70" s="4">
        <v>3</v>
      </c>
      <c r="F70" s="4">
        <v>3</v>
      </c>
      <c r="G70" s="4">
        <v>3</v>
      </c>
      <c r="H70" s="4">
        <v>3</v>
      </c>
      <c r="I70" s="4">
        <v>3</v>
      </c>
      <c r="J70" s="4">
        <v>3.5</v>
      </c>
      <c r="K70" s="4">
        <v>4</v>
      </c>
      <c r="L70" s="4">
        <v>4</v>
      </c>
      <c r="M70" s="4">
        <v>3</v>
      </c>
      <c r="N70" s="4">
        <v>3</v>
      </c>
      <c r="O70" s="4">
        <v>4.5</v>
      </c>
      <c r="P70" s="4">
        <v>4.2</v>
      </c>
      <c r="Q70" s="4">
        <v>17</v>
      </c>
      <c r="R70" s="4">
        <v>12</v>
      </c>
      <c r="S70" s="4">
        <v>3.4</v>
      </c>
      <c r="T70" s="4">
        <v>0</v>
      </c>
    </row>
    <row r="71" spans="1:20" x14ac:dyDescent="0.25">
      <c r="A71" s="4" t="s">
        <v>358</v>
      </c>
      <c r="B71" s="4" t="s">
        <v>338</v>
      </c>
      <c r="C71" s="4">
        <v>3.8</v>
      </c>
      <c r="D71" s="4">
        <v>4.3</v>
      </c>
      <c r="E71" s="4">
        <v>4</v>
      </c>
      <c r="F71" s="4">
        <v>4.0999999999999996</v>
      </c>
      <c r="G71" s="4">
        <v>3.4</v>
      </c>
      <c r="H71" s="4">
        <v>3.9</v>
      </c>
      <c r="I71" s="4">
        <v>3.8</v>
      </c>
      <c r="J71" s="4">
        <v>4</v>
      </c>
      <c r="K71" s="4">
        <v>4</v>
      </c>
      <c r="L71" s="4">
        <v>4.5999999999999996</v>
      </c>
      <c r="M71" s="4">
        <v>3.9</v>
      </c>
      <c r="N71" s="4">
        <v>4</v>
      </c>
      <c r="O71" s="4">
        <v>4.5</v>
      </c>
      <c r="P71" s="4">
        <v>3.8</v>
      </c>
      <c r="Q71" s="4">
        <v>2</v>
      </c>
      <c r="R71" s="4">
        <v>0</v>
      </c>
      <c r="S71" s="4">
        <v>4</v>
      </c>
      <c r="T71" s="4">
        <v>0</v>
      </c>
    </row>
    <row r="72" spans="1:20" x14ac:dyDescent="0.25">
      <c r="A72" s="4" t="s">
        <v>358</v>
      </c>
      <c r="B72" s="4" t="s">
        <v>339</v>
      </c>
      <c r="C72" s="4">
        <v>3.5</v>
      </c>
      <c r="D72" s="4">
        <v>3</v>
      </c>
      <c r="E72" s="4">
        <v>3.6</v>
      </c>
      <c r="F72" s="4">
        <v>3</v>
      </c>
      <c r="G72" s="4">
        <v>3.5</v>
      </c>
      <c r="H72" s="4">
        <v>3</v>
      </c>
      <c r="I72" s="4">
        <v>3</v>
      </c>
      <c r="J72" s="4">
        <v>2</v>
      </c>
      <c r="K72" s="4">
        <v>3.8</v>
      </c>
      <c r="L72" s="4">
        <v>3</v>
      </c>
      <c r="M72" s="4">
        <v>3.3</v>
      </c>
      <c r="N72" s="4">
        <v>4</v>
      </c>
      <c r="O72" s="4">
        <v>3.7</v>
      </c>
      <c r="P72" s="4">
        <v>3.3</v>
      </c>
      <c r="Q72" s="4">
        <v>18</v>
      </c>
      <c r="R72" s="4">
        <v>0</v>
      </c>
      <c r="S72" s="4">
        <v>3.3</v>
      </c>
      <c r="T72" s="4">
        <v>1</v>
      </c>
    </row>
    <row r="73" spans="1:20" x14ac:dyDescent="0.25">
      <c r="A73" s="4" t="s">
        <v>358</v>
      </c>
      <c r="B73" s="4" t="s">
        <v>340</v>
      </c>
      <c r="C73" s="4">
        <v>3.1</v>
      </c>
      <c r="D73" s="4">
        <v>2.8</v>
      </c>
      <c r="E73" s="4">
        <v>3.5</v>
      </c>
      <c r="F73" s="4">
        <v>3.2</v>
      </c>
      <c r="G73" s="4">
        <v>3</v>
      </c>
      <c r="H73" s="4">
        <v>3.2</v>
      </c>
      <c r="I73" s="4">
        <v>3.2</v>
      </c>
      <c r="J73" s="4">
        <v>4</v>
      </c>
      <c r="K73" s="4">
        <v>4.3</v>
      </c>
      <c r="L73" s="4">
        <v>5</v>
      </c>
      <c r="M73" s="4">
        <v>4.2</v>
      </c>
      <c r="N73" s="4">
        <v>3.5</v>
      </c>
      <c r="O73" s="4">
        <v>4.5</v>
      </c>
      <c r="P73" s="4">
        <v>4</v>
      </c>
      <c r="Q73" s="4">
        <v>9</v>
      </c>
      <c r="R73" s="4">
        <v>4</v>
      </c>
      <c r="S73" s="4">
        <v>3.7</v>
      </c>
      <c r="T73" s="4">
        <v>1</v>
      </c>
    </row>
    <row r="74" spans="1:20" x14ac:dyDescent="0.25">
      <c r="A74" s="4" t="s">
        <v>358</v>
      </c>
      <c r="B74" s="4" t="s">
        <v>341</v>
      </c>
      <c r="C74" s="4">
        <v>3.5</v>
      </c>
      <c r="D74" s="4">
        <v>3.8</v>
      </c>
      <c r="E74" s="4">
        <v>3.8</v>
      </c>
      <c r="F74" s="4">
        <v>3.9</v>
      </c>
      <c r="G74" s="4">
        <v>4.2</v>
      </c>
      <c r="H74" s="4">
        <v>3.8</v>
      </c>
      <c r="I74" s="4">
        <v>3.6</v>
      </c>
      <c r="J74" s="4">
        <v>4</v>
      </c>
      <c r="K74" s="4">
        <v>4.0999999999999996</v>
      </c>
      <c r="L74" s="4">
        <v>4.5</v>
      </c>
      <c r="M74" s="4">
        <v>3.8</v>
      </c>
      <c r="N74" s="4">
        <v>4</v>
      </c>
      <c r="O74" s="4">
        <v>4.3</v>
      </c>
      <c r="P74" s="4">
        <v>3.5</v>
      </c>
      <c r="Q74" s="4">
        <v>3</v>
      </c>
      <c r="R74" s="4">
        <v>1</v>
      </c>
      <c r="S74" s="4">
        <v>3.9</v>
      </c>
      <c r="T74" s="4">
        <v>0</v>
      </c>
    </row>
    <row r="75" spans="1:20" x14ac:dyDescent="0.25">
      <c r="A75" s="4" t="s">
        <v>358</v>
      </c>
      <c r="B75" s="4" t="s">
        <v>342</v>
      </c>
      <c r="C75" s="4">
        <v>3.3</v>
      </c>
      <c r="D75" s="4">
        <v>3</v>
      </c>
      <c r="E75" s="4">
        <v>4</v>
      </c>
      <c r="F75" s="4">
        <v>3.3</v>
      </c>
      <c r="G75" s="4">
        <v>3.2</v>
      </c>
      <c r="H75" s="4">
        <v>3.2</v>
      </c>
      <c r="I75" s="4">
        <v>2.6</v>
      </c>
      <c r="J75" s="4">
        <v>5</v>
      </c>
      <c r="K75" s="4">
        <v>4.5</v>
      </c>
      <c r="L75" s="4">
        <v>4.5999999999999996</v>
      </c>
      <c r="M75" s="4">
        <v>3.1</v>
      </c>
      <c r="N75" s="4">
        <v>4</v>
      </c>
      <c r="O75" s="4">
        <v>4.5</v>
      </c>
      <c r="P75" s="4">
        <v>4</v>
      </c>
      <c r="Q75" s="4">
        <v>7</v>
      </c>
      <c r="R75" s="4">
        <v>8</v>
      </c>
      <c r="S75" s="4">
        <v>3.7</v>
      </c>
      <c r="T75" s="4">
        <v>1</v>
      </c>
    </row>
    <row r="76" spans="1:20" x14ac:dyDescent="0.25">
      <c r="A76" s="4" t="s">
        <v>358</v>
      </c>
      <c r="B76" s="4" t="s">
        <v>343</v>
      </c>
      <c r="C76" s="4">
        <v>3.2</v>
      </c>
      <c r="D76" s="4">
        <v>3</v>
      </c>
      <c r="E76" s="4">
        <v>3.7</v>
      </c>
      <c r="F76" s="4">
        <v>2.8</v>
      </c>
      <c r="G76" s="4">
        <v>2.6</v>
      </c>
      <c r="H76" s="4">
        <v>3</v>
      </c>
      <c r="I76" s="4">
        <v>2.5</v>
      </c>
      <c r="J76" s="4">
        <v>2</v>
      </c>
      <c r="K76" s="4">
        <v>3.9</v>
      </c>
      <c r="L76" s="4">
        <v>3</v>
      </c>
      <c r="M76" s="4">
        <v>3.4</v>
      </c>
      <c r="N76" s="4">
        <v>3</v>
      </c>
      <c r="O76" s="4">
        <v>3.2</v>
      </c>
      <c r="P76" s="4">
        <v>3.5</v>
      </c>
      <c r="Q76" s="4">
        <v>22</v>
      </c>
      <c r="R76" s="4">
        <v>5</v>
      </c>
      <c r="S76" s="4">
        <v>3.1</v>
      </c>
      <c r="T76" s="4">
        <v>4</v>
      </c>
    </row>
    <row r="77" spans="1:20" x14ac:dyDescent="0.25">
      <c r="A77" s="4" t="s">
        <v>358</v>
      </c>
      <c r="B77" s="4" t="s">
        <v>344</v>
      </c>
      <c r="C77" s="4">
        <v>3.5</v>
      </c>
      <c r="D77" s="4">
        <v>3.7</v>
      </c>
      <c r="E77" s="4">
        <v>3.7</v>
      </c>
      <c r="F77" s="4">
        <v>4.4000000000000004</v>
      </c>
      <c r="G77" s="4">
        <v>4</v>
      </c>
      <c r="H77" s="4">
        <v>4.0999999999999996</v>
      </c>
      <c r="I77" s="4">
        <v>3.6</v>
      </c>
      <c r="J77" s="4">
        <v>3</v>
      </c>
      <c r="K77" s="4">
        <v>4.5999999999999996</v>
      </c>
      <c r="L77" s="4">
        <v>4.7</v>
      </c>
      <c r="M77" s="4">
        <v>3.9</v>
      </c>
      <c r="N77" s="4">
        <v>4</v>
      </c>
      <c r="O77" s="4">
        <v>4.5</v>
      </c>
      <c r="P77" s="4">
        <v>4.5</v>
      </c>
      <c r="Q77" s="4">
        <v>1</v>
      </c>
      <c r="R77" s="4">
        <v>1</v>
      </c>
      <c r="S77" s="4">
        <v>4</v>
      </c>
      <c r="T77" s="4">
        <v>0</v>
      </c>
    </row>
    <row r="78" spans="1:20" x14ac:dyDescent="0.25">
      <c r="A78" s="4" t="s">
        <v>358</v>
      </c>
      <c r="B78" s="4" t="s">
        <v>345</v>
      </c>
      <c r="C78" s="4">
        <v>3</v>
      </c>
      <c r="D78" s="4">
        <v>2.8</v>
      </c>
      <c r="E78" s="4">
        <v>3.8</v>
      </c>
      <c r="F78" s="4">
        <v>2.9</v>
      </c>
      <c r="G78" s="4">
        <v>3.3</v>
      </c>
      <c r="H78" s="4">
        <v>3</v>
      </c>
      <c r="I78" s="4">
        <v>2.7</v>
      </c>
      <c r="J78" s="4">
        <v>2</v>
      </c>
      <c r="K78" s="4">
        <v>3.8</v>
      </c>
      <c r="L78" s="4">
        <v>3</v>
      </c>
      <c r="M78" s="4">
        <v>3</v>
      </c>
      <c r="N78" s="4">
        <v>3.5</v>
      </c>
      <c r="O78" s="4">
        <v>3.7</v>
      </c>
      <c r="P78" s="4">
        <v>3.4</v>
      </c>
      <c r="Q78" s="4">
        <v>20</v>
      </c>
      <c r="R78" s="4">
        <v>1</v>
      </c>
      <c r="S78" s="4">
        <v>3.1</v>
      </c>
      <c r="T78" s="4">
        <v>4</v>
      </c>
    </row>
    <row r="79" spans="1:20" x14ac:dyDescent="0.25">
      <c r="A79" s="4" t="s">
        <v>358</v>
      </c>
      <c r="B79" s="4" t="s">
        <v>346</v>
      </c>
      <c r="C79" s="4">
        <v>3.4</v>
      </c>
      <c r="D79" s="4">
        <v>3.4</v>
      </c>
      <c r="E79" s="4">
        <v>4.2</v>
      </c>
      <c r="F79" s="4">
        <v>3</v>
      </c>
      <c r="G79" s="4">
        <v>3.3</v>
      </c>
      <c r="H79" s="4">
        <v>2.9</v>
      </c>
      <c r="I79" s="4">
        <v>3.1</v>
      </c>
      <c r="J79" s="4">
        <v>4</v>
      </c>
      <c r="K79" s="4">
        <v>3.9</v>
      </c>
      <c r="L79" s="4">
        <v>4.7</v>
      </c>
      <c r="M79" s="4">
        <v>3.9</v>
      </c>
      <c r="N79" s="4">
        <v>3</v>
      </c>
      <c r="O79" s="4">
        <v>3.5</v>
      </c>
      <c r="P79" s="4">
        <v>4.0999999999999996</v>
      </c>
      <c r="Q79" s="4">
        <v>12</v>
      </c>
      <c r="R79" s="4">
        <v>1</v>
      </c>
      <c r="S79" s="4">
        <v>3.6</v>
      </c>
      <c r="T79" s="4">
        <v>1</v>
      </c>
    </row>
    <row r="80" spans="1:20" x14ac:dyDescent="0.25">
      <c r="A80" s="4" t="s">
        <v>358</v>
      </c>
      <c r="B80" s="4" t="s">
        <v>347</v>
      </c>
      <c r="C80" s="4">
        <v>3.2</v>
      </c>
      <c r="D80" s="4">
        <v>2.8</v>
      </c>
      <c r="E80" s="4">
        <v>3.7</v>
      </c>
      <c r="F80" s="4">
        <v>3</v>
      </c>
      <c r="G80" s="4">
        <v>3.4</v>
      </c>
      <c r="H80" s="4">
        <v>3</v>
      </c>
      <c r="I80" s="4">
        <v>2.5</v>
      </c>
      <c r="J80" s="4">
        <v>5</v>
      </c>
      <c r="K80" s="4">
        <v>4</v>
      </c>
      <c r="L80" s="4">
        <v>4.3</v>
      </c>
      <c r="M80" s="4">
        <v>3.3</v>
      </c>
      <c r="N80" s="4">
        <v>4</v>
      </c>
      <c r="O80" s="4">
        <v>4.3</v>
      </c>
      <c r="P80" s="4">
        <v>3.9</v>
      </c>
      <c r="Q80" s="4">
        <v>11</v>
      </c>
      <c r="R80" s="4">
        <v>1</v>
      </c>
      <c r="S80" s="4">
        <v>3.6</v>
      </c>
      <c r="T80" s="4">
        <v>2</v>
      </c>
    </row>
    <row r="81" spans="1:20" x14ac:dyDescent="0.25">
      <c r="A81" s="4" t="s">
        <v>358</v>
      </c>
      <c r="B81" s="4" t="s">
        <v>348</v>
      </c>
      <c r="C81" s="4">
        <v>3.2</v>
      </c>
      <c r="D81" s="4">
        <v>3.5</v>
      </c>
      <c r="E81" s="4">
        <v>3.5</v>
      </c>
      <c r="F81" s="4">
        <v>3.7</v>
      </c>
      <c r="G81" s="4">
        <v>2.7</v>
      </c>
      <c r="H81" s="4">
        <v>3.6</v>
      </c>
      <c r="I81" s="4">
        <v>2.7</v>
      </c>
      <c r="J81" s="4">
        <v>4</v>
      </c>
      <c r="K81" s="4">
        <v>4</v>
      </c>
      <c r="L81" s="4">
        <v>4.3</v>
      </c>
      <c r="M81" s="4">
        <v>3.1</v>
      </c>
      <c r="N81" s="4">
        <v>4</v>
      </c>
      <c r="O81" s="4">
        <v>3.7</v>
      </c>
      <c r="P81" s="4">
        <v>3.7</v>
      </c>
      <c r="Q81" s="4">
        <v>13</v>
      </c>
      <c r="R81" s="4">
        <v>0</v>
      </c>
      <c r="S81" s="4">
        <v>3.6</v>
      </c>
      <c r="T81" s="4">
        <v>2</v>
      </c>
    </row>
    <row r="82" spans="1:20" x14ac:dyDescent="0.25">
      <c r="A82" s="4" t="s">
        <v>358</v>
      </c>
      <c r="B82" s="4" t="s">
        <v>349</v>
      </c>
      <c r="C82" s="4">
        <v>3.2</v>
      </c>
      <c r="D82" s="4">
        <v>3</v>
      </c>
      <c r="E82" s="4">
        <v>4</v>
      </c>
      <c r="F82" s="4">
        <v>3.7</v>
      </c>
      <c r="G82" s="4">
        <v>3.7</v>
      </c>
      <c r="H82" s="4">
        <v>3.8</v>
      </c>
      <c r="I82" s="4">
        <v>3.3</v>
      </c>
      <c r="J82" s="4">
        <v>3</v>
      </c>
      <c r="K82" s="4">
        <v>4.5</v>
      </c>
      <c r="L82" s="4">
        <v>4.7</v>
      </c>
      <c r="M82" s="4">
        <v>3.1</v>
      </c>
      <c r="N82" s="4">
        <v>4</v>
      </c>
      <c r="O82" s="4">
        <v>4.5</v>
      </c>
      <c r="P82" s="4">
        <v>4.5</v>
      </c>
      <c r="Q82" s="4">
        <v>5</v>
      </c>
      <c r="R82" s="4">
        <v>5</v>
      </c>
      <c r="S82" s="4">
        <v>3.8</v>
      </c>
      <c r="T82" s="4">
        <v>0</v>
      </c>
    </row>
    <row r="83" spans="1:20" x14ac:dyDescent="0.25">
      <c r="A83" s="4" t="s">
        <v>358</v>
      </c>
      <c r="B83" s="4" t="s">
        <v>350</v>
      </c>
      <c r="C83" s="4">
        <v>3</v>
      </c>
      <c r="D83" s="4">
        <v>2.7</v>
      </c>
      <c r="E83" s="4">
        <v>3.8</v>
      </c>
      <c r="F83" s="4">
        <v>3.9</v>
      </c>
      <c r="G83" s="4">
        <v>3.5</v>
      </c>
      <c r="H83" s="4">
        <v>3.7</v>
      </c>
      <c r="I83" s="4">
        <v>3</v>
      </c>
      <c r="J83" s="4">
        <v>4</v>
      </c>
      <c r="K83" s="4">
        <v>4.3</v>
      </c>
      <c r="L83" s="4">
        <v>4.5</v>
      </c>
      <c r="M83" s="4">
        <v>3.8</v>
      </c>
      <c r="N83" s="4">
        <v>3</v>
      </c>
      <c r="O83" s="4">
        <v>4</v>
      </c>
      <c r="P83" s="4">
        <v>4.3</v>
      </c>
      <c r="Q83" s="4">
        <v>10</v>
      </c>
      <c r="R83" s="4">
        <v>4</v>
      </c>
      <c r="S83" s="4">
        <v>3.7</v>
      </c>
      <c r="T83" s="4">
        <v>1</v>
      </c>
    </row>
    <row r="84" spans="1:20" x14ac:dyDescent="0.25">
      <c r="A84" s="4" t="s">
        <v>358</v>
      </c>
      <c r="B84" s="4" t="s">
        <v>351</v>
      </c>
      <c r="C84" s="4">
        <v>3.3</v>
      </c>
      <c r="D84" s="4">
        <v>3.3</v>
      </c>
      <c r="E84" s="4">
        <v>4</v>
      </c>
      <c r="F84" s="4">
        <v>3.6</v>
      </c>
      <c r="G84" s="4">
        <v>4</v>
      </c>
      <c r="H84" s="4">
        <v>3.6</v>
      </c>
      <c r="I84" s="4">
        <v>3.3</v>
      </c>
      <c r="J84" s="4">
        <v>4</v>
      </c>
      <c r="K84" s="4">
        <v>4.7</v>
      </c>
      <c r="L84" s="4">
        <v>3</v>
      </c>
      <c r="M84" s="4">
        <v>4</v>
      </c>
      <c r="N84" s="4">
        <v>4</v>
      </c>
      <c r="O84" s="4">
        <v>3.7</v>
      </c>
      <c r="P84" s="4">
        <v>4.0999999999999996</v>
      </c>
      <c r="Q84" s="4">
        <v>6</v>
      </c>
      <c r="R84" s="4">
        <v>0</v>
      </c>
      <c r="S84" s="4">
        <v>3.8</v>
      </c>
      <c r="T84" s="4">
        <v>0</v>
      </c>
    </row>
    <row r="85" spans="1:20" x14ac:dyDescent="0.25">
      <c r="A85" s="4" t="s">
        <v>358</v>
      </c>
      <c r="B85" s="4" t="s">
        <v>352</v>
      </c>
      <c r="C85" s="4">
        <v>3</v>
      </c>
      <c r="D85" s="4">
        <v>2.8</v>
      </c>
      <c r="E85" s="4">
        <v>3.9</v>
      </c>
      <c r="F85" s="4">
        <v>3.4</v>
      </c>
      <c r="G85" s="4">
        <v>3.3</v>
      </c>
      <c r="H85" s="4">
        <v>3.4</v>
      </c>
      <c r="I85" s="4">
        <v>3</v>
      </c>
      <c r="J85" s="4">
        <v>2</v>
      </c>
      <c r="K85" s="4">
        <v>3.8</v>
      </c>
      <c r="L85" s="4">
        <v>3</v>
      </c>
      <c r="M85" s="4">
        <v>3</v>
      </c>
      <c r="N85" s="4">
        <v>2.5</v>
      </c>
      <c r="O85" s="4">
        <v>3.2</v>
      </c>
      <c r="P85" s="4">
        <v>3.5</v>
      </c>
      <c r="Q85" s="4">
        <v>21</v>
      </c>
      <c r="R85" s="4">
        <v>1</v>
      </c>
      <c r="S85" s="4">
        <v>3.1</v>
      </c>
      <c r="T85" s="4">
        <v>3</v>
      </c>
    </row>
    <row r="86" spans="1:20" x14ac:dyDescent="0.25">
      <c r="A86" s="4" t="s">
        <v>358</v>
      </c>
      <c r="B86" s="4" t="s">
        <v>353</v>
      </c>
      <c r="C86" s="4">
        <v>3.6</v>
      </c>
      <c r="D86" s="4">
        <v>3.6</v>
      </c>
      <c r="E86" s="4">
        <v>4</v>
      </c>
      <c r="F86" s="4">
        <v>3.2</v>
      </c>
      <c r="G86" s="4">
        <v>3.8</v>
      </c>
      <c r="H86" s="4">
        <v>3</v>
      </c>
      <c r="I86" s="4">
        <v>3.5</v>
      </c>
      <c r="J86" s="4">
        <v>4</v>
      </c>
      <c r="K86" s="4">
        <v>4.2</v>
      </c>
      <c r="L86" s="4">
        <v>4.5</v>
      </c>
      <c r="M86" s="4">
        <v>3.9</v>
      </c>
      <c r="N86" s="4">
        <v>4</v>
      </c>
      <c r="O86" s="4">
        <v>4.5</v>
      </c>
      <c r="P86" s="4">
        <v>4.4000000000000004</v>
      </c>
      <c r="Q86" s="4">
        <v>4</v>
      </c>
      <c r="R86" s="4">
        <v>0</v>
      </c>
      <c r="S86" s="4">
        <v>3.9</v>
      </c>
      <c r="T86" s="4">
        <v>0</v>
      </c>
    </row>
    <row r="87" spans="1:20" x14ac:dyDescent="0.25">
      <c r="A87" s="4" t="s">
        <v>358</v>
      </c>
      <c r="B87" s="4" t="s">
        <v>354</v>
      </c>
      <c r="C87" s="4">
        <v>3</v>
      </c>
      <c r="D87" s="4">
        <v>2.8</v>
      </c>
      <c r="E87" s="4">
        <v>4</v>
      </c>
      <c r="F87" s="4">
        <v>2.7</v>
      </c>
      <c r="G87" s="4">
        <v>2.8</v>
      </c>
      <c r="H87" s="4">
        <v>2.4</v>
      </c>
      <c r="I87" s="4">
        <v>2.6</v>
      </c>
      <c r="J87" s="4">
        <v>4</v>
      </c>
      <c r="K87" s="4">
        <v>4</v>
      </c>
      <c r="L87" s="4">
        <v>4.5999999999999996</v>
      </c>
      <c r="M87" s="4">
        <v>3.6</v>
      </c>
      <c r="N87" s="4">
        <v>3</v>
      </c>
      <c r="O87" s="4">
        <v>4</v>
      </c>
      <c r="P87" s="4">
        <v>4</v>
      </c>
      <c r="Q87" s="4">
        <v>16</v>
      </c>
      <c r="R87" s="4">
        <v>0</v>
      </c>
      <c r="S87" s="4">
        <v>3.4</v>
      </c>
      <c r="T87" s="4">
        <v>5</v>
      </c>
    </row>
    <row r="88" spans="1:20" x14ac:dyDescent="0.25">
      <c r="A88" s="4" t="s">
        <v>358</v>
      </c>
      <c r="B88" s="4" t="s">
        <v>355</v>
      </c>
      <c r="C88" s="4">
        <v>3</v>
      </c>
      <c r="D88" s="4">
        <v>3</v>
      </c>
      <c r="E88" s="4">
        <v>3.7</v>
      </c>
      <c r="F88" s="4">
        <v>3</v>
      </c>
      <c r="G88" s="4">
        <v>3.3</v>
      </c>
      <c r="H88" s="4">
        <v>3</v>
      </c>
      <c r="I88" s="4">
        <v>3.2</v>
      </c>
      <c r="J88" s="4">
        <v>2.5</v>
      </c>
      <c r="K88" s="4">
        <v>3.9</v>
      </c>
      <c r="L88" s="4">
        <v>3</v>
      </c>
      <c r="M88" s="4">
        <v>3.1</v>
      </c>
      <c r="N88" s="4">
        <v>3</v>
      </c>
      <c r="O88" s="4">
        <v>3</v>
      </c>
      <c r="P88" s="4">
        <v>3.5</v>
      </c>
      <c r="Q88" s="4">
        <v>19</v>
      </c>
      <c r="R88" s="4">
        <v>0</v>
      </c>
      <c r="S88" s="4">
        <v>3.2</v>
      </c>
      <c r="T88" s="4">
        <v>1</v>
      </c>
    </row>
    <row r="89" spans="1:20" x14ac:dyDescent="0.25">
      <c r="A89" s="4" t="s">
        <v>358</v>
      </c>
      <c r="B89" s="4" t="s">
        <v>356</v>
      </c>
      <c r="C89" s="4">
        <v>3.3</v>
      </c>
      <c r="D89" s="4">
        <v>3.2</v>
      </c>
      <c r="E89" s="4">
        <v>4</v>
      </c>
      <c r="F89" s="4">
        <v>2.8</v>
      </c>
      <c r="G89" s="4">
        <v>2.9</v>
      </c>
      <c r="H89" s="4">
        <v>2.7</v>
      </c>
      <c r="I89" s="4">
        <v>2.6</v>
      </c>
      <c r="J89" s="4">
        <v>3</v>
      </c>
      <c r="K89" s="4">
        <v>4</v>
      </c>
      <c r="L89" s="4">
        <v>4.5999999999999996</v>
      </c>
      <c r="M89" s="4">
        <v>4</v>
      </c>
      <c r="N89" s="4">
        <v>3.5</v>
      </c>
      <c r="O89" s="4">
        <v>4.3</v>
      </c>
      <c r="P89" s="4">
        <v>4</v>
      </c>
      <c r="Q89" s="4">
        <v>14</v>
      </c>
      <c r="R89" s="4">
        <v>6</v>
      </c>
      <c r="S89" s="4">
        <v>3.5</v>
      </c>
      <c r="T89" s="4">
        <v>4</v>
      </c>
    </row>
    <row r="90" spans="1:20" x14ac:dyDescent="0.25">
      <c r="A90" s="4" t="s">
        <v>358</v>
      </c>
      <c r="B90" s="4" t="s">
        <v>357</v>
      </c>
      <c r="C90" s="4">
        <v>3</v>
      </c>
      <c r="D90" s="4">
        <v>2.8</v>
      </c>
      <c r="E90" s="4">
        <v>3.8</v>
      </c>
      <c r="F90" s="4">
        <v>3.2</v>
      </c>
      <c r="G90" s="4">
        <v>2.8</v>
      </c>
      <c r="H90" s="4">
        <v>3</v>
      </c>
      <c r="I90" s="4">
        <v>2.5</v>
      </c>
      <c r="J90" s="4">
        <v>3</v>
      </c>
      <c r="K90" s="4">
        <v>4</v>
      </c>
      <c r="L90" s="4">
        <v>4.5999999999999996</v>
      </c>
      <c r="M90" s="4">
        <v>4</v>
      </c>
      <c r="N90" s="4">
        <v>3</v>
      </c>
      <c r="O90" s="4">
        <v>4</v>
      </c>
      <c r="P90" s="4">
        <v>4</v>
      </c>
      <c r="Q90" s="4">
        <v>15</v>
      </c>
      <c r="R90" s="4">
        <v>4</v>
      </c>
      <c r="S90" s="4">
        <v>3.4</v>
      </c>
      <c r="T90" s="4">
        <v>3</v>
      </c>
    </row>
    <row r="91" spans="1:20" x14ac:dyDescent="0.25">
      <c r="C91" s="4">
        <f>COUNTIF(C2:C90,"&lt;3")</f>
        <v>4</v>
      </c>
      <c r="D91" s="4">
        <f>COUNTIF(D2:D90,"&lt;3")</f>
        <v>27</v>
      </c>
      <c r="E91" s="4">
        <f t="shared" ref="E91:P91" si="0">COUNTIF(E2:E90,"&lt;3")</f>
        <v>0</v>
      </c>
      <c r="F91" s="4">
        <f t="shared" si="0"/>
        <v>24</v>
      </c>
      <c r="G91" s="4">
        <f t="shared" si="0"/>
        <v>15</v>
      </c>
      <c r="H91" s="4">
        <f t="shared" si="0"/>
        <v>15</v>
      </c>
      <c r="I91" s="4">
        <f t="shared" si="0"/>
        <v>30</v>
      </c>
      <c r="J91" s="4">
        <f t="shared" si="0"/>
        <v>20</v>
      </c>
      <c r="K91" s="4">
        <f t="shared" si="0"/>
        <v>7</v>
      </c>
      <c r="L91" s="4">
        <f t="shared" si="0"/>
        <v>3</v>
      </c>
      <c r="M91" s="4">
        <f t="shared" si="0"/>
        <v>0</v>
      </c>
      <c r="N91" s="4">
        <f t="shared" si="0"/>
        <v>6</v>
      </c>
      <c r="O91" s="4">
        <f t="shared" si="0"/>
        <v>0</v>
      </c>
      <c r="P91" s="4">
        <f t="shared" si="0"/>
        <v>0</v>
      </c>
    </row>
    <row r="92" spans="1:20" x14ac:dyDescent="0.25">
      <c r="C92" s="4">
        <f>AVERAGE(C2:C90)</f>
        <v>3.2482352941176473</v>
      </c>
      <c r="D92" s="4">
        <f t="shared" ref="D92:P92" si="1">AVERAGE(D2:D90)</f>
        <v>3.2294117647058842</v>
      </c>
      <c r="E92" s="4">
        <f t="shared" si="1"/>
        <v>3.7482352941176464</v>
      </c>
      <c r="F92" s="4">
        <f t="shared" si="1"/>
        <v>3.1258426966292125</v>
      </c>
      <c r="G92" s="4">
        <f t="shared" si="1"/>
        <v>3.3305882352941181</v>
      </c>
      <c r="H92" s="4">
        <f t="shared" si="1"/>
        <v>3.1483146067415722</v>
      </c>
      <c r="I92" s="4">
        <f t="shared" si="1"/>
        <v>3.0988235294117636</v>
      </c>
      <c r="J92" s="4">
        <f t="shared" si="1"/>
        <v>3.164705882352941</v>
      </c>
      <c r="K92" s="4">
        <f t="shared" si="1"/>
        <v>4.006976744186046</v>
      </c>
      <c r="L92" s="4">
        <f t="shared" si="1"/>
        <v>3.9078651685393271</v>
      </c>
      <c r="M92" s="4">
        <f t="shared" si="1"/>
        <v>3.7275862068965524</v>
      </c>
      <c r="N92" s="4">
        <f t="shared" si="1"/>
        <v>3.4887640449438195</v>
      </c>
      <c r="O92" s="4">
        <f t="shared" si="1"/>
        <v>4.177777777777778</v>
      </c>
      <c r="P92" s="4">
        <f t="shared" si="1"/>
        <v>3.9494252873563216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F926-EFEB-4117-8154-AE31C9EE2D06}">
  <dimension ref="A1:Z448"/>
  <sheetViews>
    <sheetView topLeftCell="B1" workbookViewId="0">
      <selection activeCell="C218" sqref="C218"/>
    </sheetView>
  </sheetViews>
  <sheetFormatPr baseColWidth="10" defaultRowHeight="15" x14ac:dyDescent="0.25"/>
  <cols>
    <col min="2" max="2" width="37.140625" bestFit="1" customWidth="1"/>
    <col min="3" max="5" width="4.42578125" bestFit="1" customWidth="1"/>
    <col min="6" max="6" width="5.140625" bestFit="1" customWidth="1"/>
    <col min="7" max="7" width="6.7109375" bestFit="1" customWidth="1"/>
    <col min="8" max="8" width="4.7109375" bestFit="1" customWidth="1"/>
    <col min="9" max="12" width="4.42578125" bestFit="1" customWidth="1"/>
    <col min="13" max="13" width="5.5703125" bestFit="1" customWidth="1"/>
    <col min="14" max="14" width="4.7109375" bestFit="1" customWidth="1"/>
    <col min="15" max="15" width="4.42578125" bestFit="1" customWidth="1"/>
    <col min="16" max="16" width="4.5703125" bestFit="1" customWidth="1"/>
    <col min="17" max="23" width="3.7109375" customWidth="1"/>
    <col min="25" max="25" width="15.85546875" bestFit="1" customWidth="1"/>
    <col min="26" max="26" width="22.42578125" bestFit="1" customWidth="1"/>
    <col min="27" max="28" width="3.140625" bestFit="1" customWidth="1"/>
    <col min="29" max="29" width="3.28515625" bestFit="1" customWidth="1"/>
    <col min="30" max="31" width="3.140625" bestFit="1" customWidth="1"/>
    <col min="32" max="32" width="3.28515625" bestFit="1" customWidth="1"/>
    <col min="33" max="34" width="3.140625" bestFit="1" customWidth="1"/>
    <col min="35" max="35" width="3.28515625" bestFit="1" customWidth="1"/>
    <col min="36" max="36" width="3.140625" bestFit="1" customWidth="1"/>
    <col min="37" max="37" width="12.5703125" bestFit="1" customWidth="1"/>
  </cols>
  <sheetData>
    <row r="1" spans="1:26" ht="15.75" x14ac:dyDescent="0.25">
      <c r="A1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31</v>
      </c>
      <c r="O1" s="5" t="s">
        <v>376</v>
      </c>
      <c r="P1" s="5" t="s">
        <v>34</v>
      </c>
    </row>
    <row r="2" spans="1:26" ht="15.75" x14ac:dyDescent="0.25">
      <c r="A2" t="s">
        <v>1</v>
      </c>
      <c r="B2" s="6" t="s">
        <v>14</v>
      </c>
      <c r="C2" s="7">
        <v>4.5</v>
      </c>
      <c r="D2" s="7">
        <v>4.5</v>
      </c>
      <c r="E2" s="7">
        <v>3.7</v>
      </c>
      <c r="F2" s="7">
        <v>4</v>
      </c>
      <c r="G2" s="7">
        <v>4.8</v>
      </c>
      <c r="H2" s="7">
        <v>4.2</v>
      </c>
      <c r="I2" s="7">
        <v>4.7</v>
      </c>
      <c r="J2" s="7">
        <v>4</v>
      </c>
      <c r="K2" s="7">
        <v>3.5</v>
      </c>
      <c r="L2" s="7">
        <v>3.3</v>
      </c>
      <c r="M2" s="7">
        <v>5</v>
      </c>
      <c r="N2" s="7">
        <v>1</v>
      </c>
      <c r="O2" s="7">
        <v>4.2</v>
      </c>
      <c r="P2" s="7">
        <v>0</v>
      </c>
      <c r="Q2" s="3"/>
      <c r="R2" s="1"/>
      <c r="S2" s="2"/>
      <c r="T2" s="1"/>
      <c r="U2" s="2"/>
      <c r="V2" s="1"/>
      <c r="W2" s="3"/>
      <c r="Y2" t="s">
        <v>359</v>
      </c>
      <c r="Z2" t="s">
        <v>370</v>
      </c>
    </row>
    <row r="3" spans="1:26" ht="15.75" x14ac:dyDescent="0.25">
      <c r="A3" t="s">
        <v>1</v>
      </c>
      <c r="B3" s="6" t="s">
        <v>15</v>
      </c>
      <c r="C3" s="6">
        <v>4.4000000000000004</v>
      </c>
      <c r="D3" s="6">
        <v>4.2</v>
      </c>
      <c r="E3" s="6">
        <v>3.6</v>
      </c>
      <c r="F3" s="6">
        <v>4</v>
      </c>
      <c r="G3" s="6">
        <v>4</v>
      </c>
      <c r="H3" s="6">
        <v>4.3</v>
      </c>
      <c r="I3" s="6">
        <v>4</v>
      </c>
      <c r="J3" s="6">
        <v>4</v>
      </c>
      <c r="K3" s="6">
        <v>4</v>
      </c>
      <c r="L3" s="6">
        <v>3</v>
      </c>
      <c r="M3" s="6">
        <v>4.5</v>
      </c>
      <c r="N3" s="6">
        <v>2</v>
      </c>
      <c r="O3" s="6">
        <v>4</v>
      </c>
      <c r="P3" s="6">
        <v>0</v>
      </c>
      <c r="Y3" s="12">
        <v>0</v>
      </c>
      <c r="Z3">
        <v>86</v>
      </c>
    </row>
    <row r="4" spans="1:26" ht="15.75" x14ac:dyDescent="0.25">
      <c r="A4" t="s">
        <v>1</v>
      </c>
      <c r="B4" s="6" t="s">
        <v>16</v>
      </c>
      <c r="C4" s="6">
        <v>3.9</v>
      </c>
      <c r="D4" s="6">
        <v>4</v>
      </c>
      <c r="E4" s="6">
        <v>2.8</v>
      </c>
      <c r="F4" s="6">
        <v>4</v>
      </c>
      <c r="G4" s="6">
        <v>4</v>
      </c>
      <c r="H4" s="6">
        <v>3.8</v>
      </c>
      <c r="I4" s="6">
        <v>4.3</v>
      </c>
      <c r="J4" s="6">
        <v>4</v>
      </c>
      <c r="K4" s="6">
        <v>3.5</v>
      </c>
      <c r="L4" s="6">
        <v>3</v>
      </c>
      <c r="M4" s="6">
        <v>4.4000000000000004</v>
      </c>
      <c r="N4" s="6">
        <v>3</v>
      </c>
      <c r="O4" s="6">
        <v>3.8</v>
      </c>
      <c r="P4" s="6">
        <v>1</v>
      </c>
      <c r="Y4" s="12">
        <v>1</v>
      </c>
      <c r="Z4">
        <v>47</v>
      </c>
    </row>
    <row r="5" spans="1:26" ht="15.75" x14ac:dyDescent="0.25">
      <c r="A5" t="s">
        <v>1</v>
      </c>
      <c r="B5" s="6" t="s">
        <v>17</v>
      </c>
      <c r="C5" s="6">
        <v>3.3</v>
      </c>
      <c r="D5" s="6">
        <v>3.5</v>
      </c>
      <c r="E5" s="6">
        <v>3.2</v>
      </c>
      <c r="F5" s="6">
        <v>4</v>
      </c>
      <c r="G5" s="6">
        <v>4.2</v>
      </c>
      <c r="H5" s="6">
        <v>3</v>
      </c>
      <c r="I5" s="6">
        <v>3</v>
      </c>
      <c r="J5" s="6">
        <v>4</v>
      </c>
      <c r="K5" s="6">
        <v>3.5</v>
      </c>
      <c r="L5" s="6">
        <v>3</v>
      </c>
      <c r="M5" s="6">
        <v>4</v>
      </c>
      <c r="N5" s="6">
        <v>7</v>
      </c>
      <c r="O5" s="6">
        <v>3.5</v>
      </c>
      <c r="P5" s="6">
        <v>0</v>
      </c>
      <c r="Y5" s="12">
        <v>2</v>
      </c>
      <c r="Z5">
        <v>30</v>
      </c>
    </row>
    <row r="6" spans="1:26" ht="15.75" x14ac:dyDescent="0.25">
      <c r="A6" t="s">
        <v>1</v>
      </c>
      <c r="B6" s="6" t="s">
        <v>18</v>
      </c>
      <c r="C6" s="6">
        <v>3.1</v>
      </c>
      <c r="D6" s="6">
        <v>3.5</v>
      </c>
      <c r="E6" s="6">
        <v>2</v>
      </c>
      <c r="F6" s="6">
        <v>4</v>
      </c>
      <c r="G6" s="6">
        <v>3.5</v>
      </c>
      <c r="H6" s="6">
        <v>3.9</v>
      </c>
      <c r="I6" s="6">
        <v>2.7</v>
      </c>
      <c r="J6" s="6">
        <v>3.5</v>
      </c>
      <c r="K6" s="6">
        <v>3.5</v>
      </c>
      <c r="L6" s="6">
        <v>3</v>
      </c>
      <c r="M6" s="6">
        <v>2.8</v>
      </c>
      <c r="N6" s="6">
        <v>12</v>
      </c>
      <c r="O6" s="6">
        <v>3.2</v>
      </c>
      <c r="P6" s="6">
        <v>3</v>
      </c>
      <c r="Y6" s="12">
        <v>3</v>
      </c>
      <c r="Z6">
        <v>28</v>
      </c>
    </row>
    <row r="7" spans="1:26" ht="15.75" x14ac:dyDescent="0.25">
      <c r="A7" t="s">
        <v>1</v>
      </c>
      <c r="B7" s="6" t="s">
        <v>19</v>
      </c>
      <c r="C7" s="6">
        <v>3.4</v>
      </c>
      <c r="D7" s="6">
        <v>3.5</v>
      </c>
      <c r="E7" s="6">
        <v>3</v>
      </c>
      <c r="F7" s="6">
        <v>3.5</v>
      </c>
      <c r="G7" s="6">
        <v>3.5</v>
      </c>
      <c r="H7" s="6">
        <v>3.5</v>
      </c>
      <c r="I7" s="6">
        <v>3.2</v>
      </c>
      <c r="J7" s="6">
        <v>3</v>
      </c>
      <c r="K7" s="6">
        <v>3.2</v>
      </c>
      <c r="L7" s="6">
        <v>3</v>
      </c>
      <c r="M7" s="6">
        <v>3</v>
      </c>
      <c r="N7" s="6">
        <v>10</v>
      </c>
      <c r="O7" s="6">
        <v>3.3</v>
      </c>
      <c r="P7" s="6">
        <v>0</v>
      </c>
      <c r="Y7" s="12">
        <v>4</v>
      </c>
      <c r="Z7">
        <v>18</v>
      </c>
    </row>
    <row r="8" spans="1:26" ht="15.75" x14ac:dyDescent="0.25">
      <c r="A8" t="s">
        <v>1</v>
      </c>
      <c r="B8" s="6" t="s">
        <v>20</v>
      </c>
      <c r="C8" s="6">
        <v>3.4</v>
      </c>
      <c r="D8" s="6">
        <v>3.5</v>
      </c>
      <c r="E8" s="6">
        <v>3</v>
      </c>
      <c r="F8" s="6">
        <v>3.5</v>
      </c>
      <c r="G8" s="6">
        <v>3.2</v>
      </c>
      <c r="H8" s="6">
        <v>3.8</v>
      </c>
      <c r="I8" s="6">
        <v>3</v>
      </c>
      <c r="J8" s="6">
        <v>4</v>
      </c>
      <c r="K8" s="6">
        <v>3.5</v>
      </c>
      <c r="L8" s="6">
        <v>3</v>
      </c>
      <c r="M8" s="6">
        <v>3.7</v>
      </c>
      <c r="N8" s="6">
        <v>8</v>
      </c>
      <c r="O8" s="6">
        <v>3.4</v>
      </c>
      <c r="P8" s="6">
        <v>0</v>
      </c>
      <c r="Y8" s="12">
        <v>5</v>
      </c>
      <c r="Z8">
        <v>12</v>
      </c>
    </row>
    <row r="9" spans="1:26" ht="15.75" x14ac:dyDescent="0.25">
      <c r="A9" t="s">
        <v>1</v>
      </c>
      <c r="B9" s="6" t="s">
        <v>21</v>
      </c>
      <c r="C9" s="6">
        <v>2.4</v>
      </c>
      <c r="D9" s="6">
        <v>2.5</v>
      </c>
      <c r="E9" s="6">
        <v>1.7</v>
      </c>
      <c r="F9" s="6">
        <v>2.8</v>
      </c>
      <c r="G9" s="6">
        <v>2.6</v>
      </c>
      <c r="H9" s="6">
        <v>2.5</v>
      </c>
      <c r="I9" s="6">
        <v>2.7</v>
      </c>
      <c r="J9" s="6">
        <v>3.6</v>
      </c>
      <c r="K9" s="6">
        <v>3</v>
      </c>
      <c r="L9" s="6">
        <v>3</v>
      </c>
      <c r="M9" s="6">
        <v>3.5</v>
      </c>
      <c r="N9" s="6">
        <v>16</v>
      </c>
      <c r="O9" s="6">
        <v>2.8</v>
      </c>
      <c r="P9" s="6">
        <v>7</v>
      </c>
      <c r="Y9" s="12">
        <v>6</v>
      </c>
      <c r="Z9">
        <v>1</v>
      </c>
    </row>
    <row r="10" spans="1:26" ht="15.75" x14ac:dyDescent="0.25">
      <c r="A10" t="s">
        <v>1</v>
      </c>
      <c r="B10" s="6" t="s">
        <v>22</v>
      </c>
      <c r="C10" s="6">
        <v>3.7</v>
      </c>
      <c r="D10" s="6">
        <v>3.3</v>
      </c>
      <c r="E10" s="6">
        <v>3.4</v>
      </c>
      <c r="F10" s="6">
        <v>3.3</v>
      </c>
      <c r="G10" s="6">
        <v>3.2</v>
      </c>
      <c r="H10" s="6">
        <v>3.5</v>
      </c>
      <c r="I10" s="6">
        <v>4</v>
      </c>
      <c r="J10" s="6">
        <v>4</v>
      </c>
      <c r="K10" s="6">
        <v>3.5</v>
      </c>
      <c r="L10" s="6">
        <v>3</v>
      </c>
      <c r="M10" s="6">
        <v>3.8</v>
      </c>
      <c r="N10" s="6">
        <v>6</v>
      </c>
      <c r="O10" s="6">
        <v>3.5</v>
      </c>
      <c r="P10" s="6">
        <v>0</v>
      </c>
      <c r="Y10" s="12">
        <v>7</v>
      </c>
      <c r="Z10">
        <v>1</v>
      </c>
    </row>
    <row r="11" spans="1:26" ht="15.75" x14ac:dyDescent="0.25">
      <c r="A11" t="s">
        <v>1</v>
      </c>
      <c r="B11" s="6" t="s">
        <v>24</v>
      </c>
      <c r="C11" s="6">
        <v>3.5</v>
      </c>
      <c r="D11" s="6">
        <v>4</v>
      </c>
      <c r="E11" s="6">
        <v>2.9</v>
      </c>
      <c r="F11" s="6">
        <v>4</v>
      </c>
      <c r="G11" s="6">
        <v>4</v>
      </c>
      <c r="H11" s="6">
        <v>4.2</v>
      </c>
      <c r="I11" s="6">
        <v>4.4000000000000004</v>
      </c>
      <c r="J11" s="6">
        <v>4</v>
      </c>
      <c r="K11" s="6">
        <v>3.5</v>
      </c>
      <c r="L11" s="6">
        <v>3</v>
      </c>
      <c r="M11" s="6">
        <v>3.8</v>
      </c>
      <c r="N11" s="6">
        <v>4</v>
      </c>
      <c r="O11" s="6">
        <v>3.8</v>
      </c>
      <c r="P11" s="6">
        <v>1</v>
      </c>
      <c r="Y11" s="12">
        <v>8</v>
      </c>
      <c r="Z11">
        <v>1</v>
      </c>
    </row>
    <row r="12" spans="1:26" ht="15.75" x14ac:dyDescent="0.25">
      <c r="A12" t="s">
        <v>1</v>
      </c>
      <c r="B12" s="6" t="s">
        <v>25</v>
      </c>
      <c r="C12" s="6">
        <v>2.7</v>
      </c>
      <c r="D12" s="6">
        <v>3</v>
      </c>
      <c r="E12" s="6">
        <v>2.4</v>
      </c>
      <c r="F12" s="6">
        <v>3</v>
      </c>
      <c r="G12" s="6">
        <v>3</v>
      </c>
      <c r="H12" s="6">
        <v>3.4</v>
      </c>
      <c r="I12" s="6">
        <v>3.2</v>
      </c>
      <c r="J12" s="6">
        <v>4</v>
      </c>
      <c r="K12" s="6">
        <v>3</v>
      </c>
      <c r="L12" s="6">
        <v>3</v>
      </c>
      <c r="M12" s="6">
        <v>3.5</v>
      </c>
      <c r="N12" s="6">
        <v>14</v>
      </c>
      <c r="O12" s="6">
        <v>3.1</v>
      </c>
      <c r="P12" s="6">
        <v>2</v>
      </c>
      <c r="Y12" s="12" t="s">
        <v>360</v>
      </c>
      <c r="Z12">
        <v>224</v>
      </c>
    </row>
    <row r="13" spans="1:26" ht="15.75" x14ac:dyDescent="0.25">
      <c r="A13" t="s">
        <v>1</v>
      </c>
      <c r="B13" s="6" t="s">
        <v>26</v>
      </c>
      <c r="C13" s="6">
        <v>2.5</v>
      </c>
      <c r="D13" s="6">
        <v>3</v>
      </c>
      <c r="E13" s="6">
        <v>2</v>
      </c>
      <c r="F13" s="6">
        <v>3</v>
      </c>
      <c r="G13" s="6">
        <v>3</v>
      </c>
      <c r="H13" s="6">
        <v>3</v>
      </c>
      <c r="I13" s="6">
        <v>2.7</v>
      </c>
      <c r="J13" s="6">
        <v>4</v>
      </c>
      <c r="K13" s="6">
        <v>3</v>
      </c>
      <c r="L13" s="6">
        <v>3</v>
      </c>
      <c r="M13" s="6">
        <v>2.8</v>
      </c>
      <c r="N13" s="6">
        <v>15</v>
      </c>
      <c r="O13" s="6">
        <v>2.9</v>
      </c>
      <c r="P13" s="6">
        <v>4</v>
      </c>
    </row>
    <row r="14" spans="1:26" ht="15.75" x14ac:dyDescent="0.25">
      <c r="A14" t="s">
        <v>1</v>
      </c>
      <c r="B14" s="6" t="s">
        <v>27</v>
      </c>
      <c r="C14" s="6">
        <v>3.3</v>
      </c>
      <c r="D14" s="6">
        <v>3</v>
      </c>
      <c r="E14" s="6">
        <v>2.5</v>
      </c>
      <c r="F14" s="6">
        <v>3</v>
      </c>
      <c r="G14" s="6">
        <v>3</v>
      </c>
      <c r="H14" s="6">
        <v>3.1</v>
      </c>
      <c r="I14" s="6">
        <v>4.5</v>
      </c>
      <c r="J14" s="6">
        <v>3.2</v>
      </c>
      <c r="K14" s="6">
        <v>3.5</v>
      </c>
      <c r="L14" s="6">
        <v>3</v>
      </c>
      <c r="M14" s="6">
        <v>3.6</v>
      </c>
      <c r="N14" s="6">
        <v>11</v>
      </c>
      <c r="O14" s="6">
        <v>3.2</v>
      </c>
      <c r="P14" s="6">
        <v>1</v>
      </c>
    </row>
    <row r="15" spans="1:26" ht="15.75" x14ac:dyDescent="0.25">
      <c r="A15" t="s">
        <v>1</v>
      </c>
      <c r="B15" s="6" t="s">
        <v>28</v>
      </c>
      <c r="C15" s="6">
        <v>3.3</v>
      </c>
      <c r="D15" s="6">
        <v>3</v>
      </c>
      <c r="E15" s="6">
        <v>3.1</v>
      </c>
      <c r="F15" s="6">
        <v>3.2</v>
      </c>
      <c r="G15" s="6">
        <v>2.5</v>
      </c>
      <c r="H15" s="6">
        <v>3.5</v>
      </c>
      <c r="I15" s="6">
        <v>4.2</v>
      </c>
      <c r="J15" s="6">
        <v>3.5</v>
      </c>
      <c r="K15" s="6">
        <v>3</v>
      </c>
      <c r="L15" s="6">
        <v>3</v>
      </c>
      <c r="M15" s="6">
        <v>4.3</v>
      </c>
      <c r="N15" s="6">
        <v>9</v>
      </c>
      <c r="O15" s="6">
        <v>3.3</v>
      </c>
      <c r="P15" s="6">
        <v>1</v>
      </c>
    </row>
    <row r="16" spans="1:26" ht="15.75" x14ac:dyDescent="0.25">
      <c r="A16" t="s">
        <v>1</v>
      </c>
      <c r="B16" s="6" t="s">
        <v>29</v>
      </c>
      <c r="C16" s="6">
        <v>3.7</v>
      </c>
      <c r="D16" s="6">
        <v>3.5</v>
      </c>
      <c r="E16" s="6">
        <v>3.1</v>
      </c>
      <c r="F16" s="6">
        <v>3.8</v>
      </c>
      <c r="G16" s="6">
        <v>2.7</v>
      </c>
      <c r="H16" s="6">
        <v>4</v>
      </c>
      <c r="I16" s="6">
        <v>3.5</v>
      </c>
      <c r="J16" s="6">
        <v>4</v>
      </c>
      <c r="K16" s="6">
        <v>3.5</v>
      </c>
      <c r="L16" s="6">
        <v>3</v>
      </c>
      <c r="M16" s="6">
        <v>4.5</v>
      </c>
      <c r="N16" s="6">
        <v>5</v>
      </c>
      <c r="O16" s="6">
        <v>3.6</v>
      </c>
      <c r="P16" s="6">
        <v>1</v>
      </c>
    </row>
    <row r="17" spans="1:16" ht="15.75" x14ac:dyDescent="0.25">
      <c r="A17" t="s">
        <v>1</v>
      </c>
      <c r="B17" s="6" t="s">
        <v>30</v>
      </c>
      <c r="C17" s="6">
        <v>2.7</v>
      </c>
      <c r="D17" s="6">
        <v>3.3</v>
      </c>
      <c r="E17" s="6">
        <v>2.1</v>
      </c>
      <c r="F17" s="6">
        <v>3.5</v>
      </c>
      <c r="G17" s="6">
        <v>2.7</v>
      </c>
      <c r="H17" s="6">
        <v>3.8</v>
      </c>
      <c r="I17" s="6">
        <v>3</v>
      </c>
      <c r="J17" s="6">
        <v>3.6</v>
      </c>
      <c r="K17" s="6">
        <v>3</v>
      </c>
      <c r="L17" s="6">
        <v>3</v>
      </c>
      <c r="M17" s="6">
        <v>3.5</v>
      </c>
      <c r="N17" s="6">
        <v>13</v>
      </c>
      <c r="O17" s="6">
        <v>3.1</v>
      </c>
      <c r="P17" s="6">
        <v>3</v>
      </c>
    </row>
    <row r="18" spans="1:16" x14ac:dyDescent="0.25">
      <c r="A18" t="s">
        <v>35</v>
      </c>
      <c r="B18" s="4" t="s">
        <v>36</v>
      </c>
      <c r="C18" s="4">
        <v>3.2</v>
      </c>
      <c r="D18" s="4">
        <v>3.4</v>
      </c>
      <c r="E18" s="4">
        <v>2.2000000000000002</v>
      </c>
      <c r="F18" s="4">
        <v>3.6</v>
      </c>
      <c r="G18" s="4">
        <v>3.1</v>
      </c>
      <c r="H18" s="4">
        <v>3.1</v>
      </c>
      <c r="I18" s="4">
        <v>3</v>
      </c>
      <c r="J18" s="4">
        <v>4.0999999999999996</v>
      </c>
      <c r="K18" s="4">
        <v>3.5</v>
      </c>
      <c r="L18" s="4">
        <v>3</v>
      </c>
      <c r="M18" s="4">
        <v>2.5</v>
      </c>
      <c r="N18" s="4">
        <v>14</v>
      </c>
      <c r="O18" s="4">
        <v>3.2</v>
      </c>
      <c r="P18" s="4">
        <v>2</v>
      </c>
    </row>
    <row r="19" spans="1:16" x14ac:dyDescent="0.25">
      <c r="A19" t="s">
        <v>35</v>
      </c>
      <c r="B19" s="4" t="s">
        <v>37</v>
      </c>
      <c r="C19" s="4">
        <v>3.4</v>
      </c>
      <c r="D19" s="4">
        <v>3.3</v>
      </c>
      <c r="E19" s="4">
        <v>2.5</v>
      </c>
      <c r="F19" s="4">
        <v>3.5</v>
      </c>
      <c r="G19" s="4">
        <v>2.7</v>
      </c>
      <c r="H19" s="4">
        <v>3.7</v>
      </c>
      <c r="I19" s="4">
        <v>4.5</v>
      </c>
      <c r="J19" s="4">
        <v>3.5</v>
      </c>
      <c r="K19" s="4">
        <v>3.5</v>
      </c>
      <c r="L19" s="4">
        <v>3.3</v>
      </c>
      <c r="M19" s="4">
        <v>4</v>
      </c>
      <c r="N19" s="4">
        <v>7</v>
      </c>
      <c r="O19" s="4">
        <v>3.4</v>
      </c>
      <c r="P19" s="4">
        <v>2</v>
      </c>
    </row>
    <row r="20" spans="1:16" x14ac:dyDescent="0.25">
      <c r="A20" t="s">
        <v>35</v>
      </c>
      <c r="B20" s="4" t="s">
        <v>38</v>
      </c>
      <c r="C20" s="4">
        <v>4</v>
      </c>
      <c r="D20" s="4">
        <v>4</v>
      </c>
      <c r="E20" s="4">
        <v>3</v>
      </c>
      <c r="F20" s="4">
        <v>4.5</v>
      </c>
      <c r="G20" s="4">
        <v>4.5999999999999996</v>
      </c>
      <c r="H20" s="4">
        <v>3.6</v>
      </c>
      <c r="I20" s="4">
        <v>4</v>
      </c>
      <c r="J20" s="4">
        <v>4.5</v>
      </c>
      <c r="K20" s="4">
        <v>4</v>
      </c>
      <c r="L20" s="4">
        <v>3.5</v>
      </c>
      <c r="M20" s="4">
        <v>3.5</v>
      </c>
      <c r="N20" s="4">
        <v>1</v>
      </c>
      <c r="O20" s="4">
        <v>3.9</v>
      </c>
      <c r="P20" s="4">
        <v>0</v>
      </c>
    </row>
    <row r="21" spans="1:16" x14ac:dyDescent="0.25">
      <c r="A21" t="s">
        <v>35</v>
      </c>
      <c r="B21" s="4" t="s">
        <v>39</v>
      </c>
      <c r="C21" s="4">
        <v>2.8</v>
      </c>
      <c r="D21" s="4">
        <v>3.2</v>
      </c>
      <c r="E21" s="4">
        <v>2.2000000000000002</v>
      </c>
      <c r="F21" s="4">
        <v>3.8</v>
      </c>
      <c r="G21" s="4">
        <v>2.5</v>
      </c>
      <c r="H21" s="4">
        <v>3.3</v>
      </c>
      <c r="I21" s="4">
        <v>3.9</v>
      </c>
      <c r="J21" s="4">
        <v>2.8</v>
      </c>
      <c r="K21" s="4">
        <v>3</v>
      </c>
      <c r="L21" s="4">
        <v>3</v>
      </c>
      <c r="M21" s="4">
        <v>4</v>
      </c>
      <c r="N21" s="4">
        <v>15</v>
      </c>
      <c r="O21" s="4">
        <v>3.1</v>
      </c>
      <c r="P21" s="4">
        <v>4</v>
      </c>
    </row>
    <row r="22" spans="1:16" x14ac:dyDescent="0.25">
      <c r="A22" t="s">
        <v>35</v>
      </c>
      <c r="B22" s="4" t="s">
        <v>40</v>
      </c>
      <c r="C22" s="4">
        <v>2.9</v>
      </c>
      <c r="D22" s="4">
        <v>3.4</v>
      </c>
      <c r="E22" s="4">
        <v>3</v>
      </c>
      <c r="F22" s="4">
        <v>3.5</v>
      </c>
      <c r="G22" s="4">
        <v>3</v>
      </c>
      <c r="H22" s="4">
        <v>4.3</v>
      </c>
      <c r="I22" s="4">
        <v>3</v>
      </c>
      <c r="J22" s="4">
        <v>4.5</v>
      </c>
      <c r="K22" s="4">
        <v>3.5</v>
      </c>
      <c r="L22" s="4">
        <v>3</v>
      </c>
      <c r="M22" s="4">
        <v>3.8</v>
      </c>
      <c r="N22" s="4">
        <v>6</v>
      </c>
      <c r="O22" s="4">
        <v>3.4</v>
      </c>
      <c r="P22" s="4">
        <v>1</v>
      </c>
    </row>
    <row r="23" spans="1:16" x14ac:dyDescent="0.25">
      <c r="A23" t="s">
        <v>35</v>
      </c>
      <c r="B23" s="4" t="s">
        <v>41</v>
      </c>
      <c r="C23" s="4">
        <v>3.8</v>
      </c>
      <c r="D23" s="4">
        <v>4.2</v>
      </c>
      <c r="E23" s="4">
        <v>3.4</v>
      </c>
      <c r="F23" s="4">
        <v>4.5</v>
      </c>
      <c r="G23" s="4">
        <v>3</v>
      </c>
      <c r="H23" s="4">
        <v>4.0999999999999996</v>
      </c>
      <c r="I23" s="4">
        <v>4.3</v>
      </c>
      <c r="J23" s="4">
        <v>4</v>
      </c>
      <c r="K23" s="4">
        <v>3.5</v>
      </c>
      <c r="L23" s="4">
        <v>3</v>
      </c>
      <c r="M23" s="4">
        <v>4.8</v>
      </c>
      <c r="N23" s="4">
        <v>2</v>
      </c>
      <c r="O23" s="4">
        <v>3.9</v>
      </c>
      <c r="P23" s="4">
        <v>0</v>
      </c>
    </row>
    <row r="24" spans="1:16" x14ac:dyDescent="0.25">
      <c r="A24" t="s">
        <v>35</v>
      </c>
      <c r="B24" s="4" t="s">
        <v>42</v>
      </c>
      <c r="C24" s="4">
        <v>3</v>
      </c>
      <c r="D24" s="4">
        <v>3</v>
      </c>
      <c r="E24" s="4">
        <v>2</v>
      </c>
      <c r="F24" s="4">
        <v>2.1</v>
      </c>
      <c r="G24" s="4">
        <v>2.5</v>
      </c>
      <c r="H24" s="4">
        <v>2.8</v>
      </c>
      <c r="I24" s="4">
        <v>3.6</v>
      </c>
      <c r="J24" s="4">
        <v>3.1</v>
      </c>
      <c r="K24" s="4">
        <v>3.5</v>
      </c>
      <c r="L24" s="4">
        <v>3</v>
      </c>
      <c r="M24" s="4">
        <v>3.8</v>
      </c>
      <c r="N24" s="4">
        <v>16</v>
      </c>
      <c r="O24" s="4">
        <v>2.9</v>
      </c>
      <c r="P24" s="4">
        <v>4</v>
      </c>
    </row>
    <row r="25" spans="1:16" x14ac:dyDescent="0.25">
      <c r="A25" t="s">
        <v>35</v>
      </c>
      <c r="B25" s="4" t="s">
        <v>43</v>
      </c>
      <c r="C25" s="4">
        <v>2.9</v>
      </c>
      <c r="D25" s="4">
        <v>3.6</v>
      </c>
      <c r="E25" s="4">
        <v>2.5</v>
      </c>
      <c r="F25" s="4">
        <v>3.4</v>
      </c>
      <c r="G25" s="4">
        <v>2.7</v>
      </c>
      <c r="H25" s="4">
        <v>3.6</v>
      </c>
      <c r="I25" s="4">
        <v>3.8</v>
      </c>
      <c r="J25" s="4">
        <v>4.4000000000000004</v>
      </c>
      <c r="K25" s="4">
        <v>3.5</v>
      </c>
      <c r="L25" s="4">
        <v>3.1</v>
      </c>
      <c r="M25" s="4">
        <v>4</v>
      </c>
      <c r="N25" s="4">
        <v>8</v>
      </c>
      <c r="O25" s="4">
        <v>3.4</v>
      </c>
      <c r="P25" s="4">
        <v>3</v>
      </c>
    </row>
    <row r="26" spans="1:16" x14ac:dyDescent="0.25">
      <c r="A26" t="s">
        <v>35</v>
      </c>
      <c r="B26" s="4" t="s">
        <v>44</v>
      </c>
      <c r="C26" s="4">
        <v>3.6</v>
      </c>
      <c r="D26" s="4">
        <v>3.9</v>
      </c>
      <c r="E26" s="4">
        <v>3.1</v>
      </c>
      <c r="F26" s="4">
        <v>3.2</v>
      </c>
      <c r="G26" s="4">
        <v>3.5</v>
      </c>
      <c r="H26" s="4">
        <v>3.6</v>
      </c>
      <c r="I26" s="4">
        <v>3.6</v>
      </c>
      <c r="J26" s="4">
        <v>4.0999999999999996</v>
      </c>
      <c r="K26" s="4">
        <v>4</v>
      </c>
      <c r="L26" s="4">
        <v>3.1</v>
      </c>
      <c r="M26" s="4">
        <v>4</v>
      </c>
      <c r="N26" s="4">
        <v>5</v>
      </c>
      <c r="O26" s="4">
        <v>3.6</v>
      </c>
      <c r="P26" s="4">
        <v>0</v>
      </c>
    </row>
    <row r="27" spans="1:16" x14ac:dyDescent="0.25">
      <c r="A27" t="s">
        <v>35</v>
      </c>
      <c r="B27" s="4" t="s">
        <v>45</v>
      </c>
      <c r="C27" s="4">
        <v>4</v>
      </c>
      <c r="D27" s="4">
        <v>4.3</v>
      </c>
      <c r="E27" s="4">
        <v>2.7</v>
      </c>
      <c r="F27" s="4">
        <v>4</v>
      </c>
      <c r="G27" s="4">
        <v>4</v>
      </c>
      <c r="H27" s="4">
        <v>3.6</v>
      </c>
      <c r="I27" s="4">
        <v>4</v>
      </c>
      <c r="J27" s="4">
        <v>4</v>
      </c>
      <c r="K27" s="4">
        <v>4</v>
      </c>
      <c r="L27" s="4">
        <v>3</v>
      </c>
      <c r="M27" s="4">
        <v>4</v>
      </c>
      <c r="N27" s="4">
        <v>4</v>
      </c>
      <c r="O27" s="4">
        <v>3.8</v>
      </c>
      <c r="P27" s="4">
        <v>1</v>
      </c>
    </row>
    <row r="28" spans="1:16" x14ac:dyDescent="0.25">
      <c r="A28" t="s">
        <v>35</v>
      </c>
      <c r="B28" s="4" t="s">
        <v>46</v>
      </c>
      <c r="C28" s="4">
        <v>2.9</v>
      </c>
      <c r="D28" s="4">
        <v>2.6</v>
      </c>
      <c r="E28" s="4">
        <v>2.7</v>
      </c>
      <c r="F28" s="4">
        <v>3.5</v>
      </c>
      <c r="G28" s="4">
        <v>3.6</v>
      </c>
      <c r="H28" s="4">
        <v>3.4</v>
      </c>
      <c r="I28" s="4">
        <v>3</v>
      </c>
      <c r="J28" s="4">
        <v>3.2</v>
      </c>
      <c r="K28" s="4">
        <v>3.6</v>
      </c>
      <c r="L28" s="4">
        <v>3</v>
      </c>
      <c r="M28" s="4">
        <v>3.8</v>
      </c>
      <c r="N28" s="4">
        <v>12</v>
      </c>
      <c r="O28" s="4">
        <v>3.2</v>
      </c>
      <c r="P28" s="4">
        <v>3</v>
      </c>
    </row>
    <row r="29" spans="1:16" x14ac:dyDescent="0.25">
      <c r="A29" t="s">
        <v>35</v>
      </c>
      <c r="B29" s="4" t="s">
        <v>47</v>
      </c>
      <c r="C29" s="4">
        <v>3</v>
      </c>
      <c r="D29" s="4">
        <v>3.2</v>
      </c>
      <c r="E29" s="4">
        <v>3</v>
      </c>
      <c r="F29" s="4">
        <v>3.7</v>
      </c>
      <c r="G29" s="4">
        <v>2.5</v>
      </c>
      <c r="H29" s="4">
        <v>3.4</v>
      </c>
      <c r="I29" s="4">
        <v>3.5</v>
      </c>
      <c r="J29" s="4">
        <v>3.1</v>
      </c>
      <c r="K29" s="4">
        <v>3.5</v>
      </c>
      <c r="L29" s="4">
        <v>3.2</v>
      </c>
      <c r="M29" s="4">
        <v>3.8</v>
      </c>
      <c r="N29" s="4">
        <v>10</v>
      </c>
      <c r="O29" s="4">
        <v>3.3</v>
      </c>
      <c r="P29" s="4">
        <v>1</v>
      </c>
    </row>
    <row r="30" spans="1:16" x14ac:dyDescent="0.25">
      <c r="A30" t="s">
        <v>35</v>
      </c>
      <c r="B30" s="4" t="s">
        <v>48</v>
      </c>
      <c r="C30" s="4">
        <v>2.8</v>
      </c>
      <c r="D30" s="4">
        <v>2.4</v>
      </c>
      <c r="E30" s="4">
        <v>2.4</v>
      </c>
      <c r="F30" s="4">
        <v>1.7</v>
      </c>
      <c r="G30" s="4">
        <v>2.5</v>
      </c>
      <c r="H30" s="4">
        <v>3.1</v>
      </c>
      <c r="I30" s="4">
        <v>3</v>
      </c>
      <c r="J30" s="4">
        <v>2.8</v>
      </c>
      <c r="K30" s="4">
        <v>3</v>
      </c>
      <c r="L30" s="4">
        <v>3</v>
      </c>
      <c r="M30" s="4">
        <v>4</v>
      </c>
      <c r="N30" s="4">
        <v>18</v>
      </c>
      <c r="O30" s="4">
        <v>2.8</v>
      </c>
      <c r="P30" s="4">
        <v>6</v>
      </c>
    </row>
    <row r="31" spans="1:16" x14ac:dyDescent="0.25">
      <c r="A31" t="s">
        <v>35</v>
      </c>
      <c r="B31" s="4" t="s">
        <v>49</v>
      </c>
      <c r="C31" s="4">
        <v>3</v>
      </c>
      <c r="D31" s="4">
        <v>2.7</v>
      </c>
      <c r="E31" s="4">
        <v>2</v>
      </c>
      <c r="F31" s="4">
        <v>3.6</v>
      </c>
      <c r="G31" s="4">
        <v>3.5</v>
      </c>
      <c r="H31" s="4">
        <v>4.3</v>
      </c>
      <c r="I31" s="4">
        <v>4.4000000000000004</v>
      </c>
      <c r="J31" s="4">
        <v>2.8</v>
      </c>
      <c r="K31" s="4">
        <v>3.5</v>
      </c>
      <c r="L31" s="4">
        <v>3</v>
      </c>
      <c r="M31" s="4">
        <v>4</v>
      </c>
      <c r="N31" s="4">
        <v>9</v>
      </c>
      <c r="O31" s="4">
        <v>3.3</v>
      </c>
      <c r="P31" s="4">
        <v>3</v>
      </c>
    </row>
    <row r="32" spans="1:16" x14ac:dyDescent="0.25">
      <c r="A32" t="s">
        <v>35</v>
      </c>
      <c r="B32" s="4" t="s">
        <v>50</v>
      </c>
      <c r="C32" s="4">
        <v>2.8</v>
      </c>
      <c r="D32" s="4">
        <v>3.4</v>
      </c>
      <c r="E32" s="4">
        <v>2.2000000000000002</v>
      </c>
      <c r="F32" s="4">
        <v>3.9</v>
      </c>
      <c r="G32" s="4">
        <v>2.5</v>
      </c>
      <c r="H32" s="4">
        <v>4</v>
      </c>
      <c r="I32" s="4">
        <v>3</v>
      </c>
      <c r="J32" s="4">
        <v>2.8</v>
      </c>
      <c r="K32" s="4">
        <v>3.5</v>
      </c>
      <c r="L32" s="4">
        <v>3</v>
      </c>
      <c r="M32" s="4">
        <v>4</v>
      </c>
      <c r="N32" s="4">
        <v>13</v>
      </c>
      <c r="O32" s="4">
        <v>3.2</v>
      </c>
      <c r="P32" s="4">
        <v>4</v>
      </c>
    </row>
    <row r="33" spans="1:16" x14ac:dyDescent="0.25">
      <c r="A33" t="s">
        <v>35</v>
      </c>
      <c r="B33" s="4" t="s">
        <v>51</v>
      </c>
      <c r="C33" s="4">
        <v>3.1</v>
      </c>
      <c r="D33" s="4">
        <v>2.8</v>
      </c>
      <c r="E33" s="4">
        <v>3</v>
      </c>
      <c r="F33" s="4">
        <v>3.7</v>
      </c>
      <c r="G33" s="4">
        <v>2.6</v>
      </c>
      <c r="H33" s="4">
        <v>3</v>
      </c>
      <c r="I33" s="4">
        <v>4.2</v>
      </c>
      <c r="J33" s="4">
        <v>2.8</v>
      </c>
      <c r="K33" s="4">
        <v>3.5</v>
      </c>
      <c r="L33" s="4">
        <v>3</v>
      </c>
      <c r="M33" s="4">
        <v>4</v>
      </c>
      <c r="N33" s="4">
        <v>11</v>
      </c>
      <c r="O33" s="4">
        <v>3.2</v>
      </c>
      <c r="P33" s="4">
        <v>3</v>
      </c>
    </row>
    <row r="34" spans="1:16" x14ac:dyDescent="0.25">
      <c r="A34" t="s">
        <v>35</v>
      </c>
      <c r="B34" s="4" t="s">
        <v>52</v>
      </c>
      <c r="C34" s="4">
        <v>3.8</v>
      </c>
      <c r="D34" s="4">
        <v>3.8</v>
      </c>
      <c r="E34" s="4">
        <v>3</v>
      </c>
      <c r="F34" s="4">
        <v>4.4000000000000004</v>
      </c>
      <c r="G34" s="4">
        <v>3.5</v>
      </c>
      <c r="H34" s="4">
        <v>3.6</v>
      </c>
      <c r="I34" s="4">
        <v>4.0999999999999996</v>
      </c>
      <c r="J34" s="4">
        <v>4.3</v>
      </c>
      <c r="K34" s="4">
        <v>4</v>
      </c>
      <c r="L34" s="4">
        <v>3.8</v>
      </c>
      <c r="M34" s="4">
        <v>4</v>
      </c>
      <c r="N34" s="4">
        <v>3</v>
      </c>
      <c r="O34" s="4">
        <v>3.8</v>
      </c>
      <c r="P34" s="4">
        <v>0</v>
      </c>
    </row>
    <row r="35" spans="1:16" x14ac:dyDescent="0.25">
      <c r="A35" t="s">
        <v>35</v>
      </c>
      <c r="B35" s="4" t="s">
        <v>53</v>
      </c>
      <c r="C35" s="4">
        <v>2.7</v>
      </c>
      <c r="D35" s="4">
        <v>2.4</v>
      </c>
      <c r="E35" s="4">
        <v>2.1</v>
      </c>
      <c r="F35" s="4">
        <v>1.8</v>
      </c>
      <c r="G35" s="4">
        <v>2.5</v>
      </c>
      <c r="H35" s="4">
        <v>3.7</v>
      </c>
      <c r="I35" s="4">
        <v>3</v>
      </c>
      <c r="J35" s="4">
        <v>2.8</v>
      </c>
      <c r="K35" s="4">
        <v>3.5</v>
      </c>
      <c r="L35" s="4">
        <v>3</v>
      </c>
      <c r="M35" s="4">
        <v>3.8</v>
      </c>
      <c r="N35" s="4">
        <v>17</v>
      </c>
      <c r="O35" s="4">
        <v>2.8</v>
      </c>
      <c r="P35" s="4">
        <v>6</v>
      </c>
    </row>
    <row r="36" spans="1:16" x14ac:dyDescent="0.25">
      <c r="A36" t="s">
        <v>55</v>
      </c>
      <c r="B36" s="4" t="s">
        <v>56</v>
      </c>
      <c r="C36" s="4">
        <v>2.5</v>
      </c>
      <c r="D36" s="4">
        <v>2.8</v>
      </c>
      <c r="E36" s="4">
        <v>2.1</v>
      </c>
      <c r="F36" s="4">
        <v>2.8</v>
      </c>
      <c r="G36" s="4">
        <v>2.6</v>
      </c>
      <c r="H36" s="4">
        <v>3.1</v>
      </c>
      <c r="I36" s="4">
        <v>2.7</v>
      </c>
      <c r="J36" s="4">
        <v>3.1</v>
      </c>
      <c r="K36" s="4">
        <v>2.2000000000000002</v>
      </c>
      <c r="L36" s="4">
        <v>3</v>
      </c>
      <c r="M36" s="4">
        <v>2.5</v>
      </c>
      <c r="N36" s="4">
        <v>15</v>
      </c>
      <c r="O36" s="4">
        <v>2.7</v>
      </c>
      <c r="P36" s="4">
        <v>8</v>
      </c>
    </row>
    <row r="37" spans="1:16" x14ac:dyDescent="0.25">
      <c r="A37" t="s">
        <v>55</v>
      </c>
      <c r="B37" s="4" t="s">
        <v>57</v>
      </c>
      <c r="C37" s="4">
        <v>2.2000000000000002</v>
      </c>
      <c r="D37" s="4">
        <v>2.4</v>
      </c>
      <c r="E37" s="4">
        <v>2</v>
      </c>
      <c r="F37" s="4">
        <v>2.4</v>
      </c>
      <c r="G37" s="4">
        <v>1</v>
      </c>
      <c r="H37" s="4">
        <v>2.8</v>
      </c>
      <c r="I37" s="4">
        <v>2.4</v>
      </c>
      <c r="J37" s="4">
        <v>4</v>
      </c>
      <c r="K37" s="4">
        <v>1.6</v>
      </c>
      <c r="L37" s="4">
        <v>3</v>
      </c>
      <c r="M37" s="4">
        <v>1.5</v>
      </c>
      <c r="N37" s="4">
        <v>19</v>
      </c>
      <c r="O37" s="4">
        <v>2.2999999999999998</v>
      </c>
      <c r="P37" s="4">
        <v>9</v>
      </c>
    </row>
    <row r="38" spans="1:16" x14ac:dyDescent="0.25">
      <c r="A38" t="s">
        <v>55</v>
      </c>
      <c r="B38" s="4" t="s">
        <v>58</v>
      </c>
      <c r="C38" s="4">
        <v>3.2</v>
      </c>
      <c r="D38" s="4">
        <v>3</v>
      </c>
      <c r="E38" s="4">
        <v>2.4</v>
      </c>
      <c r="F38" s="4">
        <v>3</v>
      </c>
      <c r="G38" s="4">
        <v>3</v>
      </c>
      <c r="H38" s="4">
        <v>3</v>
      </c>
      <c r="I38" s="4">
        <v>3.3</v>
      </c>
      <c r="J38" s="4">
        <v>3.5</v>
      </c>
      <c r="K38" s="4">
        <v>3.7</v>
      </c>
      <c r="L38" s="4">
        <v>3</v>
      </c>
      <c r="M38" s="4">
        <v>4</v>
      </c>
      <c r="N38" s="4">
        <v>10</v>
      </c>
      <c r="O38" s="4">
        <v>3.2</v>
      </c>
      <c r="P38" s="4">
        <v>1</v>
      </c>
    </row>
    <row r="39" spans="1:16" x14ac:dyDescent="0.25">
      <c r="A39" t="s">
        <v>55</v>
      </c>
      <c r="B39" s="4" t="s">
        <v>59</v>
      </c>
      <c r="C39" s="4">
        <v>2.9</v>
      </c>
      <c r="D39" s="4">
        <v>3.5</v>
      </c>
      <c r="E39" s="4">
        <v>2.9</v>
      </c>
      <c r="F39" s="4">
        <v>4</v>
      </c>
      <c r="G39" s="4">
        <v>3.2</v>
      </c>
      <c r="H39" s="4">
        <v>2.8</v>
      </c>
      <c r="I39" s="4">
        <v>3.6</v>
      </c>
      <c r="J39" s="4">
        <v>3.7</v>
      </c>
      <c r="K39" s="4">
        <v>2.2999999999999998</v>
      </c>
      <c r="L39" s="4">
        <v>3.4</v>
      </c>
      <c r="M39" s="4">
        <v>4</v>
      </c>
      <c r="N39" s="4">
        <v>4</v>
      </c>
      <c r="O39" s="4">
        <v>3.3</v>
      </c>
      <c r="P39" s="4">
        <v>4</v>
      </c>
    </row>
    <row r="40" spans="1:16" x14ac:dyDescent="0.25">
      <c r="A40" t="s">
        <v>55</v>
      </c>
      <c r="B40" s="4" t="s">
        <v>60</v>
      </c>
      <c r="C40" s="4">
        <v>3.9</v>
      </c>
      <c r="D40" s="4">
        <v>4.5</v>
      </c>
      <c r="E40" s="4">
        <v>3.6</v>
      </c>
      <c r="F40" s="4">
        <v>4</v>
      </c>
      <c r="G40" s="4">
        <v>3.7</v>
      </c>
      <c r="H40" s="4">
        <v>3.5</v>
      </c>
      <c r="I40" s="4">
        <v>4.5</v>
      </c>
      <c r="J40" s="4">
        <v>4</v>
      </c>
      <c r="K40" s="4">
        <v>4.5999999999999996</v>
      </c>
      <c r="L40" s="4">
        <v>3.7</v>
      </c>
      <c r="M40" s="4">
        <v>4</v>
      </c>
      <c r="N40" s="4">
        <v>2</v>
      </c>
      <c r="O40" s="4">
        <v>4</v>
      </c>
      <c r="P40" s="4">
        <v>0</v>
      </c>
    </row>
    <row r="41" spans="1:16" x14ac:dyDescent="0.25">
      <c r="A41" t="s">
        <v>55</v>
      </c>
      <c r="B41" s="4" t="s">
        <v>61</v>
      </c>
      <c r="C41" s="4">
        <v>3</v>
      </c>
      <c r="D41" s="4">
        <v>3.5</v>
      </c>
      <c r="E41" s="4">
        <v>2.5</v>
      </c>
      <c r="F41" s="4">
        <v>3</v>
      </c>
      <c r="G41" s="4">
        <v>2.7</v>
      </c>
      <c r="H41" s="4">
        <v>3.2</v>
      </c>
      <c r="I41" s="4">
        <v>3.6</v>
      </c>
      <c r="J41" s="4">
        <v>4</v>
      </c>
      <c r="K41" s="4">
        <v>3.8</v>
      </c>
      <c r="L41" s="4">
        <v>3</v>
      </c>
      <c r="M41" s="4">
        <v>4</v>
      </c>
      <c r="N41" s="4">
        <v>5</v>
      </c>
      <c r="O41" s="4">
        <v>3.3</v>
      </c>
      <c r="P41" s="4">
        <v>2</v>
      </c>
    </row>
    <row r="42" spans="1:16" x14ac:dyDescent="0.25">
      <c r="A42" t="s">
        <v>55</v>
      </c>
      <c r="B42" s="4" t="s">
        <v>63</v>
      </c>
      <c r="C42" s="4">
        <v>3.2</v>
      </c>
      <c r="D42" s="4">
        <v>3.6</v>
      </c>
      <c r="E42" s="4">
        <v>3.8</v>
      </c>
      <c r="F42" s="4">
        <v>2.5</v>
      </c>
      <c r="G42" s="4">
        <v>2.8</v>
      </c>
      <c r="H42" s="4">
        <v>3.4</v>
      </c>
      <c r="I42" s="4">
        <v>3.9</v>
      </c>
      <c r="J42" s="4">
        <v>4</v>
      </c>
      <c r="K42" s="4">
        <v>4.3</v>
      </c>
      <c r="L42" s="4">
        <v>3.3</v>
      </c>
      <c r="M42" s="4">
        <v>4</v>
      </c>
      <c r="N42" s="4">
        <v>3</v>
      </c>
      <c r="O42" s="4">
        <v>3.5</v>
      </c>
      <c r="P42" s="4">
        <v>2</v>
      </c>
    </row>
    <row r="43" spans="1:16" x14ac:dyDescent="0.25">
      <c r="A43" t="s">
        <v>55</v>
      </c>
      <c r="B43" s="4" t="s">
        <v>64</v>
      </c>
      <c r="C43" s="4">
        <v>2.4</v>
      </c>
      <c r="D43" s="4">
        <v>3.1</v>
      </c>
      <c r="E43" s="4">
        <v>3</v>
      </c>
      <c r="F43" s="4">
        <v>4</v>
      </c>
      <c r="G43" s="4">
        <v>2.5</v>
      </c>
      <c r="H43" s="4">
        <v>3</v>
      </c>
      <c r="I43" s="4">
        <v>2.5</v>
      </c>
      <c r="J43" s="4">
        <v>3.8</v>
      </c>
      <c r="K43" s="4">
        <v>3.2</v>
      </c>
      <c r="L43" s="4">
        <v>3</v>
      </c>
      <c r="M43" s="4">
        <v>4</v>
      </c>
      <c r="N43" s="4">
        <v>11</v>
      </c>
      <c r="O43" s="4">
        <v>3.1</v>
      </c>
      <c r="P43" s="4">
        <v>3</v>
      </c>
    </row>
    <row r="44" spans="1:16" x14ac:dyDescent="0.25">
      <c r="A44" t="s">
        <v>55</v>
      </c>
      <c r="B44" s="4" t="s">
        <v>65</v>
      </c>
      <c r="C44" s="4">
        <v>3.2</v>
      </c>
      <c r="D44" s="4">
        <v>3.2</v>
      </c>
      <c r="E44" s="4">
        <v>3.5</v>
      </c>
      <c r="F44" s="4">
        <v>2.6</v>
      </c>
      <c r="G44" s="4">
        <v>4</v>
      </c>
      <c r="H44" s="4">
        <v>3</v>
      </c>
      <c r="I44" s="4">
        <v>3</v>
      </c>
      <c r="J44" s="4">
        <v>3.9</v>
      </c>
      <c r="K44" s="4">
        <v>4</v>
      </c>
      <c r="L44" s="4">
        <v>3.3</v>
      </c>
      <c r="M44" s="4">
        <v>2.5</v>
      </c>
      <c r="N44" s="4">
        <v>6</v>
      </c>
      <c r="O44" s="4">
        <v>3.3</v>
      </c>
      <c r="P44" s="4">
        <v>2</v>
      </c>
    </row>
    <row r="45" spans="1:16" x14ac:dyDescent="0.25">
      <c r="A45" t="s">
        <v>55</v>
      </c>
      <c r="B45" s="4" t="s">
        <v>66</v>
      </c>
      <c r="C45" s="4">
        <v>2.2999999999999998</v>
      </c>
      <c r="D45" s="4">
        <v>2.5</v>
      </c>
      <c r="E45" s="4">
        <v>2.2000000000000002</v>
      </c>
      <c r="F45" s="4">
        <v>2.5</v>
      </c>
      <c r="G45" s="4">
        <v>1</v>
      </c>
      <c r="H45" s="4">
        <v>3</v>
      </c>
      <c r="I45" s="4">
        <v>2</v>
      </c>
      <c r="J45" s="4">
        <v>4</v>
      </c>
      <c r="K45" s="4">
        <v>1.6</v>
      </c>
      <c r="L45" s="4">
        <v>3</v>
      </c>
      <c r="M45" s="4">
        <v>1.7</v>
      </c>
      <c r="N45" s="4">
        <v>18</v>
      </c>
      <c r="O45" s="4">
        <v>2.2999999999999998</v>
      </c>
      <c r="P45" s="4">
        <v>8</v>
      </c>
    </row>
    <row r="46" spans="1:16" x14ac:dyDescent="0.25">
      <c r="A46" t="s">
        <v>55</v>
      </c>
      <c r="B46" s="4" t="s">
        <v>377</v>
      </c>
      <c r="C46" s="4">
        <v>3</v>
      </c>
      <c r="D46" s="4">
        <v>3.8</v>
      </c>
      <c r="E46" s="4">
        <v>2.6</v>
      </c>
      <c r="F46" s="4">
        <v>3</v>
      </c>
      <c r="G46" s="4">
        <v>2.5</v>
      </c>
      <c r="H46" s="4">
        <v>3.4</v>
      </c>
      <c r="I46" s="4">
        <v>4</v>
      </c>
      <c r="J46" s="4">
        <v>4</v>
      </c>
      <c r="K46" s="4">
        <v>2.1</v>
      </c>
      <c r="L46" s="4">
        <v>3</v>
      </c>
      <c r="M46" s="4">
        <v>3.8</v>
      </c>
      <c r="N46" s="4">
        <v>8</v>
      </c>
      <c r="O46" s="4">
        <v>3.2</v>
      </c>
      <c r="P46" s="4">
        <v>3</v>
      </c>
    </row>
    <row r="47" spans="1:16" x14ac:dyDescent="0.25">
      <c r="A47" t="s">
        <v>55</v>
      </c>
      <c r="B47" s="4" t="s">
        <v>67</v>
      </c>
      <c r="C47" s="4">
        <v>3.6</v>
      </c>
      <c r="D47" s="4">
        <v>3.5</v>
      </c>
      <c r="E47" s="4">
        <v>3.2</v>
      </c>
      <c r="F47" s="4">
        <v>3.5</v>
      </c>
      <c r="G47" s="4">
        <v>2.6</v>
      </c>
      <c r="H47" s="4">
        <v>3</v>
      </c>
      <c r="I47" s="4">
        <v>3.1</v>
      </c>
      <c r="J47" s="4">
        <v>3.4</v>
      </c>
      <c r="K47" s="4">
        <v>3.2</v>
      </c>
      <c r="L47" s="4">
        <v>3.1</v>
      </c>
      <c r="M47" s="4">
        <v>3.8</v>
      </c>
      <c r="N47" s="4">
        <v>7</v>
      </c>
      <c r="O47" s="4">
        <v>3.3</v>
      </c>
      <c r="P47" s="4">
        <v>1</v>
      </c>
    </row>
    <row r="48" spans="1:16" x14ac:dyDescent="0.25">
      <c r="A48" t="s">
        <v>55</v>
      </c>
      <c r="B48" s="4" t="s">
        <v>68</v>
      </c>
      <c r="C48" s="4">
        <v>4.7</v>
      </c>
      <c r="D48" s="4">
        <v>4.5</v>
      </c>
      <c r="E48" s="4">
        <v>3.5</v>
      </c>
      <c r="F48" s="4">
        <v>4</v>
      </c>
      <c r="G48" s="4">
        <v>4.8</v>
      </c>
      <c r="H48" s="4">
        <v>3.7</v>
      </c>
      <c r="I48" s="4">
        <v>4.8</v>
      </c>
      <c r="J48" s="4">
        <v>4</v>
      </c>
      <c r="K48" s="4">
        <v>4.3</v>
      </c>
      <c r="L48" s="4">
        <v>3.5</v>
      </c>
      <c r="M48" s="4">
        <v>5</v>
      </c>
      <c r="N48" s="4">
        <v>1</v>
      </c>
      <c r="O48" s="4">
        <v>4.3</v>
      </c>
      <c r="P48" s="4">
        <v>0</v>
      </c>
    </row>
    <row r="49" spans="1:16" x14ac:dyDescent="0.25">
      <c r="A49" t="s">
        <v>55</v>
      </c>
      <c r="B49" s="4" t="s">
        <v>70</v>
      </c>
      <c r="C49" s="4">
        <v>2.2999999999999998</v>
      </c>
      <c r="D49" s="4">
        <v>3</v>
      </c>
      <c r="E49" s="4">
        <v>2.1</v>
      </c>
      <c r="F49" s="4">
        <v>3</v>
      </c>
      <c r="G49" s="4">
        <v>2</v>
      </c>
      <c r="H49" s="4">
        <v>3</v>
      </c>
      <c r="I49" s="4">
        <v>2.4</v>
      </c>
      <c r="J49" s="4">
        <v>3.3</v>
      </c>
      <c r="K49" s="4">
        <v>3</v>
      </c>
      <c r="L49" s="4">
        <v>3</v>
      </c>
      <c r="M49" s="4">
        <v>2.5</v>
      </c>
      <c r="N49" s="4">
        <v>14</v>
      </c>
      <c r="O49" s="4">
        <v>2.7</v>
      </c>
      <c r="P49" s="4">
        <v>5</v>
      </c>
    </row>
    <row r="50" spans="1:16" x14ac:dyDescent="0.25">
      <c r="A50" t="s">
        <v>55</v>
      </c>
      <c r="B50" s="4" t="s">
        <v>71</v>
      </c>
      <c r="C50" s="4">
        <v>2.7</v>
      </c>
      <c r="D50" s="4">
        <v>2.8</v>
      </c>
      <c r="E50" s="4">
        <v>3</v>
      </c>
      <c r="F50" s="4">
        <v>3.5</v>
      </c>
      <c r="G50" s="4">
        <v>2.5</v>
      </c>
      <c r="H50" s="4">
        <v>3</v>
      </c>
      <c r="I50" s="4">
        <v>3</v>
      </c>
      <c r="J50" s="4">
        <v>4</v>
      </c>
      <c r="K50" s="4">
        <v>2</v>
      </c>
      <c r="L50" s="4">
        <v>3</v>
      </c>
      <c r="M50" s="4">
        <v>4</v>
      </c>
      <c r="N50" s="4">
        <v>12</v>
      </c>
      <c r="O50" s="4">
        <v>3</v>
      </c>
      <c r="P50" s="4">
        <v>4</v>
      </c>
    </row>
    <row r="51" spans="1:16" x14ac:dyDescent="0.25">
      <c r="A51" t="s">
        <v>55</v>
      </c>
      <c r="B51" s="4" t="s">
        <v>72</v>
      </c>
      <c r="C51" s="4">
        <v>2.7</v>
      </c>
      <c r="D51" s="4">
        <v>2.4</v>
      </c>
      <c r="E51" s="4">
        <v>1.5</v>
      </c>
      <c r="F51" s="4">
        <v>2.5</v>
      </c>
      <c r="G51" s="4">
        <v>2.2999999999999998</v>
      </c>
      <c r="H51" s="4">
        <v>3</v>
      </c>
      <c r="I51" s="4">
        <v>2.6</v>
      </c>
      <c r="J51" s="4">
        <v>2.8</v>
      </c>
      <c r="K51" s="4">
        <v>1.6</v>
      </c>
      <c r="L51" s="4">
        <v>3</v>
      </c>
      <c r="M51" s="4">
        <v>1.5</v>
      </c>
      <c r="N51" s="4">
        <v>17</v>
      </c>
      <c r="O51" s="4">
        <v>2.4</v>
      </c>
      <c r="P51" s="4">
        <v>9</v>
      </c>
    </row>
    <row r="52" spans="1:16" x14ac:dyDescent="0.25">
      <c r="A52" t="s">
        <v>55</v>
      </c>
      <c r="B52" s="4" t="s">
        <v>73</v>
      </c>
      <c r="C52" s="4">
        <v>2.6</v>
      </c>
      <c r="D52" s="4">
        <v>2.7</v>
      </c>
      <c r="E52" s="4">
        <v>1.9</v>
      </c>
      <c r="F52" s="4">
        <v>2.8</v>
      </c>
      <c r="G52" s="4">
        <v>2.6</v>
      </c>
      <c r="H52" s="4">
        <v>3.2</v>
      </c>
      <c r="I52" s="4">
        <v>2.6</v>
      </c>
      <c r="J52" s="4">
        <v>2.8</v>
      </c>
      <c r="K52" s="4">
        <v>2</v>
      </c>
      <c r="L52" s="4">
        <v>3</v>
      </c>
      <c r="M52" s="4">
        <v>2.5</v>
      </c>
      <c r="N52" s="4">
        <v>16</v>
      </c>
      <c r="O52" s="4">
        <v>2.6</v>
      </c>
      <c r="P52" s="4">
        <v>9</v>
      </c>
    </row>
    <row r="53" spans="1:16" x14ac:dyDescent="0.25">
      <c r="A53" t="s">
        <v>55</v>
      </c>
      <c r="B53" s="4" t="s">
        <v>74</v>
      </c>
      <c r="C53" s="4">
        <v>3</v>
      </c>
      <c r="D53" s="4">
        <v>4</v>
      </c>
      <c r="E53" s="4">
        <v>2.8</v>
      </c>
      <c r="F53" s="4">
        <v>3.5</v>
      </c>
      <c r="G53" s="4">
        <v>2.5</v>
      </c>
      <c r="H53" s="4">
        <v>3.5</v>
      </c>
      <c r="I53" s="4">
        <v>3</v>
      </c>
      <c r="J53" s="4">
        <v>4</v>
      </c>
      <c r="K53" s="4">
        <v>3</v>
      </c>
      <c r="L53" s="4">
        <v>3</v>
      </c>
      <c r="M53" s="4">
        <v>2.8</v>
      </c>
      <c r="N53" s="4">
        <v>9</v>
      </c>
      <c r="O53" s="4">
        <v>3.2</v>
      </c>
      <c r="P53" s="4">
        <v>3</v>
      </c>
    </row>
    <row r="54" spans="1:16" x14ac:dyDescent="0.25">
      <c r="A54" t="s">
        <v>54</v>
      </c>
      <c r="B54" s="4" t="s">
        <v>75</v>
      </c>
      <c r="C54" s="4">
        <v>3</v>
      </c>
      <c r="D54" s="4">
        <v>3.1</v>
      </c>
      <c r="E54" s="4">
        <v>3</v>
      </c>
      <c r="F54" s="4">
        <v>3</v>
      </c>
      <c r="G54" s="4">
        <v>4</v>
      </c>
      <c r="H54" s="4">
        <v>3.7</v>
      </c>
      <c r="I54" s="4">
        <v>4</v>
      </c>
      <c r="J54" s="4">
        <v>4.8</v>
      </c>
      <c r="K54" s="4">
        <v>4.5</v>
      </c>
      <c r="L54" s="4">
        <v>3</v>
      </c>
      <c r="M54" s="4">
        <v>4.5</v>
      </c>
      <c r="N54" s="4">
        <v>5</v>
      </c>
      <c r="O54" s="4">
        <v>3.7</v>
      </c>
      <c r="P54" s="4">
        <v>0</v>
      </c>
    </row>
    <row r="55" spans="1:16" x14ac:dyDescent="0.25">
      <c r="A55" t="s">
        <v>54</v>
      </c>
      <c r="B55" s="4" t="s">
        <v>76</v>
      </c>
      <c r="C55" s="4">
        <v>3</v>
      </c>
      <c r="D55" s="4">
        <v>3.1</v>
      </c>
      <c r="E55" s="4">
        <v>3.1</v>
      </c>
      <c r="F55" s="4">
        <v>3.4</v>
      </c>
      <c r="G55" s="4">
        <v>3</v>
      </c>
      <c r="H55" s="4">
        <v>3.7</v>
      </c>
      <c r="I55" s="4">
        <v>3</v>
      </c>
      <c r="J55" s="4">
        <v>3</v>
      </c>
      <c r="K55" s="4">
        <v>3</v>
      </c>
      <c r="L55" s="4">
        <v>3</v>
      </c>
      <c r="M55" s="4">
        <v>3</v>
      </c>
      <c r="N55" s="4">
        <v>15</v>
      </c>
      <c r="O55" s="4">
        <v>3.1</v>
      </c>
      <c r="P55" s="4">
        <v>0</v>
      </c>
    </row>
    <row r="56" spans="1:16" x14ac:dyDescent="0.25">
      <c r="A56" t="s">
        <v>54</v>
      </c>
      <c r="B56" s="4" t="s">
        <v>77</v>
      </c>
      <c r="C56" s="4">
        <v>2.6</v>
      </c>
      <c r="D56" s="4">
        <v>3.3</v>
      </c>
      <c r="E56" s="4">
        <v>2.9</v>
      </c>
      <c r="F56" s="4">
        <v>2.7</v>
      </c>
      <c r="G56" s="4">
        <v>3.5</v>
      </c>
      <c r="H56" s="4">
        <v>5</v>
      </c>
      <c r="I56" s="4">
        <v>4.5</v>
      </c>
      <c r="J56" s="4">
        <v>4</v>
      </c>
      <c r="K56" s="4">
        <v>5</v>
      </c>
      <c r="L56" s="4">
        <v>3</v>
      </c>
      <c r="M56" s="4">
        <v>3.8</v>
      </c>
      <c r="N56" s="4">
        <v>6</v>
      </c>
      <c r="O56" s="4">
        <v>3.7</v>
      </c>
      <c r="P56" s="4">
        <v>3</v>
      </c>
    </row>
    <row r="57" spans="1:16" x14ac:dyDescent="0.25">
      <c r="A57" t="s">
        <v>54</v>
      </c>
      <c r="B57" s="4" t="s">
        <v>78</v>
      </c>
      <c r="C57" s="4">
        <v>3</v>
      </c>
      <c r="D57" s="4">
        <v>3</v>
      </c>
      <c r="E57" s="4">
        <v>3</v>
      </c>
      <c r="F57" s="4">
        <v>3</v>
      </c>
      <c r="G57" s="4">
        <v>3</v>
      </c>
      <c r="H57" s="4">
        <v>4.3</v>
      </c>
      <c r="I57" s="4" t="s">
        <v>33</v>
      </c>
      <c r="J57" s="4" t="s">
        <v>33</v>
      </c>
      <c r="K57" s="4" t="s">
        <v>33</v>
      </c>
      <c r="L57" s="4">
        <v>2</v>
      </c>
      <c r="M57" s="4">
        <v>3</v>
      </c>
      <c r="N57" s="4">
        <v>17</v>
      </c>
      <c r="O57" s="4">
        <v>3</v>
      </c>
      <c r="P57" s="4">
        <v>1</v>
      </c>
    </row>
    <row r="58" spans="1:16" x14ac:dyDescent="0.25">
      <c r="A58" t="s">
        <v>54</v>
      </c>
      <c r="B58" s="4" t="s">
        <v>80</v>
      </c>
      <c r="C58" s="4">
        <v>2.5</v>
      </c>
      <c r="D58" s="4">
        <v>2.7</v>
      </c>
      <c r="E58" s="4">
        <v>2</v>
      </c>
      <c r="F58" s="4">
        <v>2.6</v>
      </c>
      <c r="G58" s="4">
        <v>3.4</v>
      </c>
      <c r="H58" s="4">
        <v>3.7</v>
      </c>
      <c r="I58" s="4">
        <v>2.5</v>
      </c>
      <c r="J58" s="4">
        <v>3.8</v>
      </c>
      <c r="K58" s="4">
        <v>4.5</v>
      </c>
      <c r="L58" s="4">
        <v>3</v>
      </c>
      <c r="M58" s="4">
        <v>3.5</v>
      </c>
      <c r="N58" s="4">
        <v>16</v>
      </c>
      <c r="O58" s="4">
        <v>3.1</v>
      </c>
      <c r="P58" s="4">
        <v>5</v>
      </c>
    </row>
    <row r="59" spans="1:16" x14ac:dyDescent="0.25">
      <c r="A59" t="s">
        <v>54</v>
      </c>
      <c r="B59" s="4" t="s">
        <v>81</v>
      </c>
      <c r="C59" s="4">
        <v>3</v>
      </c>
      <c r="D59" s="4">
        <v>3</v>
      </c>
      <c r="E59" s="4">
        <v>2.8</v>
      </c>
      <c r="F59" s="4">
        <v>2.6</v>
      </c>
      <c r="G59" s="4">
        <v>3.2</v>
      </c>
      <c r="H59" s="4">
        <v>5</v>
      </c>
      <c r="I59" s="4">
        <v>3</v>
      </c>
      <c r="J59" s="4">
        <v>3.5</v>
      </c>
      <c r="K59" s="4">
        <v>4</v>
      </c>
      <c r="L59" s="4">
        <v>3</v>
      </c>
      <c r="M59" s="4">
        <v>4</v>
      </c>
      <c r="N59" s="4">
        <v>8</v>
      </c>
      <c r="O59" s="4">
        <v>3.4</v>
      </c>
      <c r="P59" s="4">
        <v>2</v>
      </c>
    </row>
    <row r="60" spans="1:16" x14ac:dyDescent="0.25">
      <c r="A60" t="s">
        <v>54</v>
      </c>
      <c r="B60" s="4" t="s">
        <v>82</v>
      </c>
      <c r="C60" s="4">
        <v>3.3</v>
      </c>
      <c r="D60" s="4">
        <v>2.6</v>
      </c>
      <c r="E60" s="4">
        <v>3.2</v>
      </c>
      <c r="F60" s="4">
        <v>2.5</v>
      </c>
      <c r="G60" s="4">
        <v>3.2</v>
      </c>
      <c r="H60" s="4">
        <v>4</v>
      </c>
      <c r="I60" s="4">
        <v>3.2</v>
      </c>
      <c r="J60" s="4">
        <v>3.8</v>
      </c>
      <c r="K60" s="4">
        <v>4</v>
      </c>
      <c r="L60" s="4">
        <v>3</v>
      </c>
      <c r="M60" s="4">
        <v>3.7</v>
      </c>
      <c r="N60" s="4">
        <v>9</v>
      </c>
      <c r="O60" s="4">
        <v>3.3</v>
      </c>
      <c r="P60" s="4">
        <v>2</v>
      </c>
    </row>
    <row r="61" spans="1:16" x14ac:dyDescent="0.25">
      <c r="A61" t="s">
        <v>54</v>
      </c>
      <c r="B61" s="4" t="s">
        <v>83</v>
      </c>
      <c r="C61" s="4">
        <v>3.5</v>
      </c>
      <c r="D61" s="4">
        <v>3.7</v>
      </c>
      <c r="E61" s="4">
        <v>4.0999999999999996</v>
      </c>
      <c r="F61" s="4">
        <v>3.1</v>
      </c>
      <c r="G61" s="4">
        <v>4.3</v>
      </c>
      <c r="H61" s="4">
        <v>5</v>
      </c>
      <c r="I61" s="4">
        <v>5</v>
      </c>
      <c r="J61" s="4">
        <v>3.8</v>
      </c>
      <c r="K61" s="4">
        <v>4.5</v>
      </c>
      <c r="L61" s="4">
        <v>3.3</v>
      </c>
      <c r="M61" s="4">
        <v>4.5</v>
      </c>
      <c r="N61" s="4">
        <v>1</v>
      </c>
      <c r="O61" s="4">
        <v>4.0999999999999996</v>
      </c>
      <c r="P61" s="4">
        <v>0</v>
      </c>
    </row>
    <row r="62" spans="1:16" x14ac:dyDescent="0.25">
      <c r="A62" t="s">
        <v>54</v>
      </c>
      <c r="B62" s="4" t="s">
        <v>85</v>
      </c>
      <c r="C62" s="4">
        <v>3</v>
      </c>
      <c r="D62" s="4">
        <v>2.2000000000000002</v>
      </c>
      <c r="E62" s="4">
        <v>2</v>
      </c>
      <c r="F62" s="4">
        <v>2.4</v>
      </c>
      <c r="G62" s="4">
        <v>3.1</v>
      </c>
      <c r="H62" s="4">
        <v>5</v>
      </c>
      <c r="I62" s="4">
        <v>3.2</v>
      </c>
      <c r="J62" s="4">
        <v>4.3</v>
      </c>
      <c r="K62" s="4">
        <v>2.7</v>
      </c>
      <c r="L62" s="4">
        <v>3</v>
      </c>
      <c r="M62" s="4">
        <v>3.8</v>
      </c>
      <c r="N62" s="4">
        <v>14</v>
      </c>
      <c r="O62" s="4">
        <v>3.2</v>
      </c>
      <c r="P62" s="4">
        <v>4</v>
      </c>
    </row>
    <row r="63" spans="1:16" x14ac:dyDescent="0.25">
      <c r="A63" t="s">
        <v>54</v>
      </c>
      <c r="B63" s="4" t="s">
        <v>86</v>
      </c>
      <c r="C63" s="4">
        <v>3</v>
      </c>
      <c r="D63" s="4">
        <v>3.3</v>
      </c>
      <c r="E63" s="4">
        <v>2</v>
      </c>
      <c r="F63" s="4">
        <v>2.5</v>
      </c>
      <c r="G63" s="4">
        <v>3.5</v>
      </c>
      <c r="H63" s="4">
        <v>4</v>
      </c>
      <c r="I63" s="4">
        <v>3</v>
      </c>
      <c r="J63" s="4">
        <v>3.6</v>
      </c>
      <c r="K63" s="4">
        <v>3</v>
      </c>
      <c r="L63" s="4">
        <v>3</v>
      </c>
      <c r="M63" s="4">
        <v>4</v>
      </c>
      <c r="N63" s="4">
        <v>13</v>
      </c>
      <c r="O63" s="4">
        <v>3.2</v>
      </c>
      <c r="P63" s="4">
        <v>2</v>
      </c>
    </row>
    <row r="64" spans="1:16" x14ac:dyDescent="0.25">
      <c r="A64" t="s">
        <v>54</v>
      </c>
      <c r="B64" s="4" t="s">
        <v>88</v>
      </c>
      <c r="C64" s="4">
        <v>3.8</v>
      </c>
      <c r="D64" s="4">
        <v>3.5</v>
      </c>
      <c r="E64" s="4">
        <v>3.5</v>
      </c>
      <c r="F64" s="4">
        <v>3.5</v>
      </c>
      <c r="G64" s="4">
        <v>4.2</v>
      </c>
      <c r="H64" s="4">
        <v>4</v>
      </c>
      <c r="I64" s="4">
        <v>4.3</v>
      </c>
      <c r="J64" s="4">
        <v>4.8</v>
      </c>
      <c r="K64" s="4">
        <v>4.5</v>
      </c>
      <c r="L64" s="4">
        <v>3.5</v>
      </c>
      <c r="M64" s="4">
        <v>4.5</v>
      </c>
      <c r="N64" s="4">
        <v>2</v>
      </c>
      <c r="O64" s="4">
        <v>4</v>
      </c>
      <c r="P64" s="4">
        <v>0</v>
      </c>
    </row>
    <row r="65" spans="1:16" x14ac:dyDescent="0.25">
      <c r="A65" t="s">
        <v>54</v>
      </c>
      <c r="B65" s="4" t="s">
        <v>89</v>
      </c>
      <c r="C65" s="4">
        <v>2.7</v>
      </c>
      <c r="D65" s="4">
        <v>3.1</v>
      </c>
      <c r="E65" s="4">
        <v>3.5</v>
      </c>
      <c r="F65" s="4">
        <v>2.6</v>
      </c>
      <c r="G65" s="4">
        <v>3.6</v>
      </c>
      <c r="H65" s="4">
        <v>5</v>
      </c>
      <c r="I65" s="4">
        <v>5</v>
      </c>
      <c r="J65" s="4">
        <v>3.8</v>
      </c>
      <c r="K65" s="4">
        <v>5</v>
      </c>
      <c r="L65" s="4">
        <v>3.4</v>
      </c>
      <c r="M65" s="4">
        <v>4</v>
      </c>
      <c r="N65" s="4">
        <v>4</v>
      </c>
      <c r="O65" s="4">
        <v>3.8</v>
      </c>
      <c r="P65" s="4">
        <v>2</v>
      </c>
    </row>
    <row r="66" spans="1:16" x14ac:dyDescent="0.25">
      <c r="A66" t="s">
        <v>54</v>
      </c>
      <c r="B66" s="4" t="s">
        <v>91</v>
      </c>
      <c r="C66" s="4">
        <v>2.5</v>
      </c>
      <c r="D66" s="4">
        <v>2.7</v>
      </c>
      <c r="E66" s="4">
        <v>2</v>
      </c>
      <c r="F66" s="4">
        <v>2.5</v>
      </c>
      <c r="G66" s="4">
        <v>3.3</v>
      </c>
      <c r="H66" s="4">
        <v>4</v>
      </c>
      <c r="I66" s="4">
        <v>3.6</v>
      </c>
      <c r="J66" s="4">
        <v>3.8</v>
      </c>
      <c r="K66" s="4">
        <v>4.5</v>
      </c>
      <c r="L66" s="4">
        <v>3</v>
      </c>
      <c r="M66" s="4">
        <v>3.5</v>
      </c>
      <c r="N66" s="4">
        <v>11</v>
      </c>
      <c r="O66" s="4">
        <v>3.2</v>
      </c>
      <c r="P66" s="4">
        <v>4</v>
      </c>
    </row>
    <row r="67" spans="1:16" x14ac:dyDescent="0.25">
      <c r="A67" t="s">
        <v>54</v>
      </c>
      <c r="B67" s="4" t="s">
        <v>92</v>
      </c>
      <c r="C67" s="4">
        <v>2.7</v>
      </c>
      <c r="D67" s="4">
        <v>2.2999999999999998</v>
      </c>
      <c r="E67" s="4">
        <v>3.2</v>
      </c>
      <c r="F67" s="4">
        <v>2.2999999999999998</v>
      </c>
      <c r="G67" s="4">
        <v>3.4</v>
      </c>
      <c r="H67" s="4">
        <v>4.5</v>
      </c>
      <c r="I67" s="4">
        <v>3.1</v>
      </c>
      <c r="J67" s="4">
        <v>3.6</v>
      </c>
      <c r="K67" s="4">
        <v>4.5</v>
      </c>
      <c r="L67" s="4">
        <v>3</v>
      </c>
      <c r="M67" s="4">
        <v>3.8</v>
      </c>
      <c r="N67" s="4">
        <v>10</v>
      </c>
      <c r="O67" s="4">
        <v>3.3</v>
      </c>
      <c r="P67" s="4">
        <v>3</v>
      </c>
    </row>
    <row r="68" spans="1:16" x14ac:dyDescent="0.25">
      <c r="A68" t="s">
        <v>54</v>
      </c>
      <c r="B68" s="4" t="s">
        <v>93</v>
      </c>
      <c r="C68" s="4">
        <v>2.6</v>
      </c>
      <c r="D68" s="4">
        <v>2.7</v>
      </c>
      <c r="E68" s="4">
        <v>2.6</v>
      </c>
      <c r="F68" s="4">
        <v>2.6</v>
      </c>
      <c r="G68" s="4">
        <v>3.4</v>
      </c>
      <c r="H68" s="4">
        <v>4.2</v>
      </c>
      <c r="I68" s="4">
        <v>2.6</v>
      </c>
      <c r="J68" s="4">
        <v>3.7</v>
      </c>
      <c r="K68" s="4">
        <v>4</v>
      </c>
      <c r="L68" s="4">
        <v>3</v>
      </c>
      <c r="M68" s="4">
        <v>4</v>
      </c>
      <c r="N68" s="4">
        <v>12</v>
      </c>
      <c r="O68" s="4">
        <v>3.2</v>
      </c>
      <c r="P68" s="4">
        <v>5</v>
      </c>
    </row>
    <row r="69" spans="1:16" x14ac:dyDescent="0.25">
      <c r="A69" t="s">
        <v>54</v>
      </c>
      <c r="B69" s="4" t="s">
        <v>94</v>
      </c>
      <c r="C69" s="4">
        <v>3.1</v>
      </c>
      <c r="D69" s="4">
        <v>2.8</v>
      </c>
      <c r="E69" s="4">
        <v>3</v>
      </c>
      <c r="F69" s="4">
        <v>2.5</v>
      </c>
      <c r="G69" s="4">
        <v>3.8</v>
      </c>
      <c r="H69" s="4">
        <v>3.8</v>
      </c>
      <c r="I69" s="4">
        <v>4</v>
      </c>
      <c r="J69" s="4">
        <v>4.3</v>
      </c>
      <c r="K69" s="4">
        <v>4</v>
      </c>
      <c r="L69" s="4">
        <v>3.1</v>
      </c>
      <c r="M69" s="4">
        <v>4</v>
      </c>
      <c r="N69" s="4">
        <v>7</v>
      </c>
      <c r="O69" s="4">
        <v>3.5</v>
      </c>
      <c r="P69" s="4">
        <v>2</v>
      </c>
    </row>
    <row r="70" spans="1:16" x14ac:dyDescent="0.25">
      <c r="A70" t="s">
        <v>54</v>
      </c>
      <c r="B70" s="4" t="s">
        <v>95</v>
      </c>
      <c r="C70" s="4">
        <v>4</v>
      </c>
      <c r="D70" s="4">
        <v>3.4</v>
      </c>
      <c r="E70" s="4">
        <v>3.7</v>
      </c>
      <c r="F70" s="4">
        <v>3.3</v>
      </c>
      <c r="G70" s="4">
        <v>4.0999999999999996</v>
      </c>
      <c r="H70" s="4">
        <v>3.7</v>
      </c>
      <c r="I70" s="4">
        <v>4.4000000000000004</v>
      </c>
      <c r="J70" s="4">
        <v>4.4000000000000004</v>
      </c>
      <c r="K70" s="4">
        <v>4.5</v>
      </c>
      <c r="L70" s="4">
        <v>3.2</v>
      </c>
      <c r="M70" s="4">
        <v>4.3</v>
      </c>
      <c r="N70" s="4">
        <v>3</v>
      </c>
      <c r="O70" s="4">
        <v>3.9</v>
      </c>
      <c r="P70" s="4">
        <v>0</v>
      </c>
    </row>
    <row r="71" spans="1:16" x14ac:dyDescent="0.25">
      <c r="A71" s="4" t="s">
        <v>96</v>
      </c>
      <c r="B71" s="4" t="s">
        <v>97</v>
      </c>
      <c r="C71" s="4">
        <v>2.2999999999999998</v>
      </c>
      <c r="D71" s="4">
        <v>2.5</v>
      </c>
      <c r="E71" s="4">
        <v>2.2000000000000002</v>
      </c>
      <c r="F71" s="4">
        <v>3.3</v>
      </c>
      <c r="G71" s="4">
        <v>3</v>
      </c>
      <c r="H71" s="4">
        <v>3.5</v>
      </c>
      <c r="I71" s="4">
        <v>3.4</v>
      </c>
      <c r="J71" s="4">
        <v>4</v>
      </c>
      <c r="K71" s="4">
        <v>4</v>
      </c>
      <c r="L71" s="4">
        <v>3</v>
      </c>
      <c r="M71" s="4">
        <v>3.5</v>
      </c>
      <c r="N71" s="4">
        <v>10</v>
      </c>
      <c r="O71" s="4">
        <v>3.2</v>
      </c>
      <c r="P71" s="4">
        <v>3</v>
      </c>
    </row>
    <row r="72" spans="1:16" x14ac:dyDescent="0.25">
      <c r="A72" s="4" t="s">
        <v>96</v>
      </c>
      <c r="B72" s="4" t="s">
        <v>98</v>
      </c>
      <c r="C72" s="4">
        <v>4.2</v>
      </c>
      <c r="D72" s="4">
        <v>3.4</v>
      </c>
      <c r="E72" s="4">
        <v>3</v>
      </c>
      <c r="F72" s="4">
        <v>3.3</v>
      </c>
      <c r="G72" s="4">
        <v>3.8</v>
      </c>
      <c r="H72" s="4">
        <v>4.5</v>
      </c>
      <c r="I72" s="4">
        <v>4.3</v>
      </c>
      <c r="J72" s="4">
        <v>4</v>
      </c>
      <c r="K72" s="4">
        <v>4.5</v>
      </c>
      <c r="L72" s="4">
        <v>3</v>
      </c>
      <c r="M72" s="4">
        <v>4.5</v>
      </c>
      <c r="N72" s="4">
        <v>5</v>
      </c>
      <c r="O72" s="4">
        <v>3.9</v>
      </c>
      <c r="P72" s="4">
        <v>0</v>
      </c>
    </row>
    <row r="73" spans="1:16" x14ac:dyDescent="0.25">
      <c r="A73" s="4" t="s">
        <v>96</v>
      </c>
      <c r="B73" s="4" t="s">
        <v>99</v>
      </c>
      <c r="C73" s="4">
        <v>3</v>
      </c>
      <c r="D73" s="4">
        <v>3</v>
      </c>
      <c r="E73" s="4">
        <v>3.5</v>
      </c>
      <c r="F73" s="4">
        <v>3.2</v>
      </c>
      <c r="G73" s="4">
        <v>3.7</v>
      </c>
      <c r="H73" s="4">
        <v>4</v>
      </c>
      <c r="I73" s="4">
        <v>4.0999999999999996</v>
      </c>
      <c r="J73" s="4">
        <v>4</v>
      </c>
      <c r="K73" s="4">
        <v>3.8</v>
      </c>
      <c r="L73" s="4">
        <v>3.2</v>
      </c>
      <c r="M73" s="4">
        <v>4.5</v>
      </c>
      <c r="N73" s="4">
        <v>7</v>
      </c>
      <c r="O73" s="4">
        <v>3.6</v>
      </c>
      <c r="P73" s="4">
        <v>0</v>
      </c>
    </row>
    <row r="74" spans="1:16" x14ac:dyDescent="0.25">
      <c r="A74" s="4" t="s">
        <v>96</v>
      </c>
      <c r="B74" s="4" t="s">
        <v>100</v>
      </c>
      <c r="C74" s="4">
        <v>2.6</v>
      </c>
      <c r="D74" s="4">
        <v>4</v>
      </c>
      <c r="E74" s="4">
        <v>2.5</v>
      </c>
      <c r="F74" s="4">
        <v>3.5</v>
      </c>
      <c r="G74" s="4">
        <v>3.2</v>
      </c>
      <c r="H74" s="4">
        <v>3.5</v>
      </c>
      <c r="I74" s="4">
        <v>3.6</v>
      </c>
      <c r="J74" s="4">
        <v>4</v>
      </c>
      <c r="K74" s="4">
        <v>3.5</v>
      </c>
      <c r="L74" s="4">
        <v>3</v>
      </c>
      <c r="M74" s="4">
        <v>3.5</v>
      </c>
      <c r="N74" s="4">
        <v>8</v>
      </c>
      <c r="O74" s="4">
        <v>3.4</v>
      </c>
      <c r="P74" s="4">
        <v>2</v>
      </c>
    </row>
    <row r="75" spans="1:16" x14ac:dyDescent="0.25">
      <c r="A75" s="4" t="s">
        <v>96</v>
      </c>
      <c r="B75" s="4" t="s">
        <v>101</v>
      </c>
      <c r="C75" s="4">
        <v>3</v>
      </c>
      <c r="D75" s="4">
        <v>2.7</v>
      </c>
      <c r="E75" s="4">
        <v>3</v>
      </c>
      <c r="F75" s="4">
        <v>2.5</v>
      </c>
      <c r="G75" s="4">
        <v>3.5</v>
      </c>
      <c r="H75" s="4">
        <v>4</v>
      </c>
      <c r="I75" s="4">
        <v>2.8</v>
      </c>
      <c r="J75" s="4">
        <v>4</v>
      </c>
      <c r="K75" s="4">
        <v>4</v>
      </c>
      <c r="L75" s="4">
        <v>3.1</v>
      </c>
      <c r="M75" s="4">
        <v>4</v>
      </c>
      <c r="N75" s="4">
        <v>9</v>
      </c>
      <c r="O75" s="4">
        <v>3.3</v>
      </c>
      <c r="P75" s="4">
        <v>3</v>
      </c>
    </row>
    <row r="76" spans="1:16" x14ac:dyDescent="0.25">
      <c r="A76" s="4" t="s">
        <v>96</v>
      </c>
      <c r="B76" s="4" t="s">
        <v>102</v>
      </c>
      <c r="C76" s="4">
        <v>2.5</v>
      </c>
      <c r="D76" s="4">
        <v>2.7</v>
      </c>
      <c r="E76" s="4">
        <v>2.5</v>
      </c>
      <c r="F76" s="4">
        <v>2.5</v>
      </c>
      <c r="G76" s="4">
        <v>3.2</v>
      </c>
      <c r="H76" s="4">
        <v>3.5</v>
      </c>
      <c r="I76" s="4">
        <v>3.6</v>
      </c>
      <c r="J76" s="4">
        <v>4</v>
      </c>
      <c r="K76" s="4">
        <v>3</v>
      </c>
      <c r="L76" s="4">
        <v>3</v>
      </c>
      <c r="M76" s="4">
        <v>3.5</v>
      </c>
      <c r="N76" s="4">
        <v>12</v>
      </c>
      <c r="O76" s="4">
        <v>3.1</v>
      </c>
      <c r="P76" s="4">
        <v>4</v>
      </c>
    </row>
    <row r="77" spans="1:16" x14ac:dyDescent="0.25">
      <c r="A77" s="4" t="s">
        <v>96</v>
      </c>
      <c r="B77" s="4" t="s">
        <v>103</v>
      </c>
      <c r="C77" s="4">
        <v>2.5</v>
      </c>
      <c r="D77" s="4">
        <v>3</v>
      </c>
      <c r="E77" s="4">
        <v>2.7</v>
      </c>
      <c r="F77" s="4">
        <v>3.3</v>
      </c>
      <c r="G77" s="4">
        <v>3</v>
      </c>
      <c r="H77" s="4">
        <v>3.4</v>
      </c>
      <c r="I77" s="4">
        <v>3</v>
      </c>
      <c r="J77" s="4">
        <v>4</v>
      </c>
      <c r="K77" s="4">
        <v>4</v>
      </c>
      <c r="L77" s="4">
        <v>3</v>
      </c>
      <c r="M77" s="4">
        <v>2.5</v>
      </c>
      <c r="N77" s="4">
        <v>11</v>
      </c>
      <c r="O77" s="4">
        <v>3.1</v>
      </c>
      <c r="P77" s="4">
        <v>3</v>
      </c>
    </row>
    <row r="78" spans="1:16" x14ac:dyDescent="0.25">
      <c r="A78" s="4" t="s">
        <v>96</v>
      </c>
      <c r="B78" s="4" t="s">
        <v>104</v>
      </c>
      <c r="C78" s="4">
        <v>3</v>
      </c>
      <c r="D78" s="4" t="s">
        <v>33</v>
      </c>
      <c r="E78" s="4">
        <v>3</v>
      </c>
      <c r="F78" s="4" t="s">
        <v>33</v>
      </c>
      <c r="G78" s="4">
        <v>3</v>
      </c>
      <c r="H78" s="4">
        <v>3</v>
      </c>
      <c r="I78" s="4" t="s">
        <v>33</v>
      </c>
      <c r="J78" s="4" t="s">
        <v>33</v>
      </c>
      <c r="K78" s="4" t="s">
        <v>33</v>
      </c>
      <c r="L78" s="4">
        <v>2</v>
      </c>
      <c r="M78" s="4">
        <v>3</v>
      </c>
      <c r="N78" s="4">
        <v>18</v>
      </c>
      <c r="O78" s="4">
        <v>2.8</v>
      </c>
      <c r="P78" s="4">
        <v>1</v>
      </c>
    </row>
    <row r="79" spans="1:16" x14ac:dyDescent="0.25">
      <c r="A79" s="4" t="s">
        <v>96</v>
      </c>
      <c r="B79" s="4" t="s">
        <v>105</v>
      </c>
      <c r="C79" s="4">
        <v>3.5</v>
      </c>
      <c r="D79" s="4">
        <v>3.9</v>
      </c>
      <c r="E79" s="4">
        <v>3.1</v>
      </c>
      <c r="F79" s="4">
        <v>3.8</v>
      </c>
      <c r="G79" s="4">
        <v>4.0999999999999996</v>
      </c>
      <c r="H79" s="4">
        <v>4</v>
      </c>
      <c r="I79" s="4">
        <v>3.3</v>
      </c>
      <c r="J79" s="4">
        <v>4</v>
      </c>
      <c r="K79" s="4">
        <v>5</v>
      </c>
      <c r="L79" s="4">
        <v>3.4</v>
      </c>
      <c r="M79" s="4">
        <v>4.5</v>
      </c>
      <c r="N79" s="4">
        <v>4</v>
      </c>
      <c r="O79" s="4">
        <v>3.9</v>
      </c>
      <c r="P79" s="4">
        <v>0</v>
      </c>
    </row>
    <row r="80" spans="1:16" x14ac:dyDescent="0.25">
      <c r="A80" s="4" t="s">
        <v>96</v>
      </c>
      <c r="B80" s="4" t="s">
        <v>106</v>
      </c>
      <c r="C80" s="4">
        <v>2.5</v>
      </c>
      <c r="D80" s="4">
        <v>2.8</v>
      </c>
      <c r="E80" s="4">
        <v>2.2000000000000002</v>
      </c>
      <c r="F80" s="4">
        <v>2.7</v>
      </c>
      <c r="G80" s="4">
        <v>3.1</v>
      </c>
      <c r="H80" s="4">
        <v>3.5</v>
      </c>
      <c r="I80" s="4">
        <v>3</v>
      </c>
      <c r="J80" s="4">
        <v>4</v>
      </c>
      <c r="K80" s="4">
        <v>4</v>
      </c>
      <c r="L80" s="4">
        <v>3</v>
      </c>
      <c r="M80" s="4">
        <v>2.5</v>
      </c>
      <c r="N80" s="4">
        <v>14</v>
      </c>
      <c r="O80" s="4">
        <v>3</v>
      </c>
      <c r="P80" s="4">
        <v>5</v>
      </c>
    </row>
    <row r="81" spans="1:16" x14ac:dyDescent="0.25">
      <c r="A81" s="4" t="s">
        <v>96</v>
      </c>
      <c r="B81" s="4" t="s">
        <v>107</v>
      </c>
      <c r="C81" s="4">
        <v>2.6</v>
      </c>
      <c r="D81" s="4">
        <v>2.6</v>
      </c>
      <c r="E81" s="4">
        <v>2.2000000000000002</v>
      </c>
      <c r="F81" s="4">
        <v>3.2</v>
      </c>
      <c r="G81" s="4">
        <v>3</v>
      </c>
      <c r="H81" s="4">
        <v>3.7</v>
      </c>
      <c r="I81" s="4">
        <v>2.5</v>
      </c>
      <c r="J81" s="4">
        <v>4</v>
      </c>
      <c r="K81" s="4">
        <v>2.7</v>
      </c>
      <c r="L81" s="4">
        <v>3</v>
      </c>
      <c r="M81" s="4">
        <v>2.5</v>
      </c>
      <c r="N81" s="4">
        <v>17</v>
      </c>
      <c r="O81" s="4">
        <v>2.9</v>
      </c>
      <c r="P81" s="4">
        <v>6</v>
      </c>
    </row>
    <row r="82" spans="1:16" x14ac:dyDescent="0.25">
      <c r="A82" s="4" t="s">
        <v>96</v>
      </c>
      <c r="B82" s="4" t="s">
        <v>108</v>
      </c>
      <c r="C82" s="4">
        <v>3</v>
      </c>
      <c r="D82" s="4">
        <v>3.3</v>
      </c>
      <c r="E82" s="4">
        <v>3.2</v>
      </c>
      <c r="F82" s="4">
        <v>4.2</v>
      </c>
      <c r="G82" s="4">
        <v>3.9</v>
      </c>
      <c r="H82" s="4">
        <v>4.3</v>
      </c>
      <c r="I82" s="4">
        <v>4</v>
      </c>
      <c r="J82" s="4">
        <v>4</v>
      </c>
      <c r="K82" s="4">
        <v>4.5</v>
      </c>
      <c r="L82" s="4">
        <v>3.2</v>
      </c>
      <c r="M82" s="4">
        <v>3.5</v>
      </c>
      <c r="N82" s="4">
        <v>6</v>
      </c>
      <c r="O82" s="4">
        <v>3.7</v>
      </c>
      <c r="P82" s="4">
        <v>0</v>
      </c>
    </row>
    <row r="83" spans="1:16" x14ac:dyDescent="0.25">
      <c r="A83" s="4" t="s">
        <v>96</v>
      </c>
      <c r="B83" s="4" t="s">
        <v>109</v>
      </c>
      <c r="C83" s="4">
        <v>3.1</v>
      </c>
      <c r="D83" s="4">
        <v>4.4000000000000004</v>
      </c>
      <c r="E83" s="4">
        <v>3.2</v>
      </c>
      <c r="F83" s="4">
        <v>3.8</v>
      </c>
      <c r="G83" s="4">
        <v>4</v>
      </c>
      <c r="H83" s="4">
        <v>4.5</v>
      </c>
      <c r="I83" s="4">
        <v>4.3</v>
      </c>
      <c r="J83" s="4">
        <v>4</v>
      </c>
      <c r="K83" s="4">
        <v>5</v>
      </c>
      <c r="L83" s="4">
        <v>3.6</v>
      </c>
      <c r="M83" s="4">
        <v>4</v>
      </c>
      <c r="N83" s="4">
        <v>2</v>
      </c>
      <c r="O83" s="4">
        <v>4</v>
      </c>
      <c r="P83" s="4">
        <v>0</v>
      </c>
    </row>
    <row r="84" spans="1:16" x14ac:dyDescent="0.25">
      <c r="A84" s="4" t="s">
        <v>96</v>
      </c>
      <c r="B84" s="4" t="s">
        <v>110</v>
      </c>
      <c r="C84" s="4">
        <v>3.1</v>
      </c>
      <c r="D84" s="4">
        <v>4.3</v>
      </c>
      <c r="E84" s="4">
        <v>3.1</v>
      </c>
      <c r="F84" s="4">
        <v>4.3</v>
      </c>
      <c r="G84" s="4">
        <v>4.0999999999999996</v>
      </c>
      <c r="H84" s="4">
        <v>4.2</v>
      </c>
      <c r="I84" s="4">
        <v>4.4000000000000004</v>
      </c>
      <c r="J84" s="4">
        <v>4</v>
      </c>
      <c r="K84" s="4">
        <v>4.5</v>
      </c>
      <c r="L84" s="4">
        <v>3.2</v>
      </c>
      <c r="M84" s="4">
        <v>4</v>
      </c>
      <c r="N84" s="4">
        <v>3</v>
      </c>
      <c r="O84" s="4">
        <v>3.9</v>
      </c>
      <c r="P84" s="4">
        <v>0</v>
      </c>
    </row>
    <row r="85" spans="1:16" x14ac:dyDescent="0.25">
      <c r="A85" s="4" t="s">
        <v>96</v>
      </c>
      <c r="B85" s="4" t="s">
        <v>111</v>
      </c>
      <c r="C85" s="4">
        <v>3</v>
      </c>
      <c r="D85" s="4">
        <v>3</v>
      </c>
      <c r="E85" s="4">
        <v>3</v>
      </c>
      <c r="F85" s="4">
        <v>3</v>
      </c>
      <c r="G85" s="4">
        <v>3</v>
      </c>
      <c r="H85" s="4">
        <v>3</v>
      </c>
      <c r="I85" s="4">
        <v>3</v>
      </c>
      <c r="J85" s="4">
        <v>3</v>
      </c>
      <c r="K85" s="4">
        <v>3</v>
      </c>
      <c r="L85" s="4">
        <v>3</v>
      </c>
      <c r="M85" s="4">
        <v>3</v>
      </c>
      <c r="N85" s="4">
        <v>15</v>
      </c>
      <c r="O85" s="4">
        <v>3</v>
      </c>
      <c r="P85" s="4">
        <v>0</v>
      </c>
    </row>
    <row r="86" spans="1:16" x14ac:dyDescent="0.25">
      <c r="A86" s="4" t="s">
        <v>96</v>
      </c>
      <c r="B86" s="4" t="s">
        <v>112</v>
      </c>
      <c r="C86" s="4">
        <v>2.6</v>
      </c>
      <c r="D86" s="4">
        <v>2.8</v>
      </c>
      <c r="E86" s="4">
        <v>2.7</v>
      </c>
      <c r="F86" s="4">
        <v>3</v>
      </c>
      <c r="G86" s="4">
        <v>3</v>
      </c>
      <c r="H86" s="4">
        <v>3.4</v>
      </c>
      <c r="I86" s="4">
        <v>2.8</v>
      </c>
      <c r="J86" s="4">
        <v>4</v>
      </c>
      <c r="K86" s="4">
        <v>3</v>
      </c>
      <c r="L86" s="4">
        <v>3</v>
      </c>
      <c r="M86" s="4">
        <v>2.5</v>
      </c>
      <c r="N86" s="4">
        <v>16</v>
      </c>
      <c r="O86" s="4">
        <v>3</v>
      </c>
      <c r="P86" s="4">
        <v>5</v>
      </c>
    </row>
    <row r="87" spans="1:16" x14ac:dyDescent="0.25">
      <c r="A87" s="4" t="s">
        <v>96</v>
      </c>
      <c r="B87" s="4" t="s">
        <v>113</v>
      </c>
      <c r="C87" s="4">
        <v>4.5</v>
      </c>
      <c r="D87" s="4">
        <v>4.5999999999999996</v>
      </c>
      <c r="E87" s="4">
        <v>4.3</v>
      </c>
      <c r="F87" s="4">
        <v>4.2</v>
      </c>
      <c r="G87" s="4">
        <v>4.0999999999999996</v>
      </c>
      <c r="H87" s="4">
        <v>4.5</v>
      </c>
      <c r="I87" s="4">
        <v>4.7</v>
      </c>
      <c r="J87" s="4">
        <v>4</v>
      </c>
      <c r="K87" s="4">
        <v>5</v>
      </c>
      <c r="L87" s="4">
        <v>3.6</v>
      </c>
      <c r="M87" s="4">
        <v>4.8</v>
      </c>
      <c r="N87" s="4">
        <v>1</v>
      </c>
      <c r="O87" s="4">
        <v>4.4000000000000004</v>
      </c>
      <c r="P87" s="4">
        <v>0</v>
      </c>
    </row>
    <row r="88" spans="1:16" x14ac:dyDescent="0.25">
      <c r="A88" s="4" t="s">
        <v>96</v>
      </c>
      <c r="B88" s="4" t="s">
        <v>114</v>
      </c>
      <c r="C88" s="4">
        <v>2.5</v>
      </c>
      <c r="D88" s="4">
        <v>2.5</v>
      </c>
      <c r="E88" s="4">
        <v>2.6</v>
      </c>
      <c r="F88" s="4">
        <v>3.1</v>
      </c>
      <c r="G88" s="4">
        <v>3.2</v>
      </c>
      <c r="H88" s="4">
        <v>3.5</v>
      </c>
      <c r="I88" s="4">
        <v>3.4</v>
      </c>
      <c r="J88" s="4">
        <v>4</v>
      </c>
      <c r="K88" s="4">
        <v>3</v>
      </c>
      <c r="L88" s="4">
        <v>3</v>
      </c>
      <c r="M88" s="4">
        <v>2.8</v>
      </c>
      <c r="N88" s="4">
        <v>13</v>
      </c>
      <c r="O88" s="4">
        <v>3.1</v>
      </c>
      <c r="P88" s="4">
        <v>4</v>
      </c>
    </row>
    <row r="89" spans="1:16" x14ac:dyDescent="0.25">
      <c r="A89" s="4" t="s">
        <v>116</v>
      </c>
      <c r="B89" s="4" t="s">
        <v>117</v>
      </c>
      <c r="C89" s="4">
        <v>3.5</v>
      </c>
      <c r="D89" s="4">
        <v>4</v>
      </c>
      <c r="E89" s="4">
        <v>2.2999999999999998</v>
      </c>
      <c r="F89" s="4">
        <v>3.8</v>
      </c>
      <c r="G89" s="4">
        <v>3.9</v>
      </c>
      <c r="H89" s="4">
        <v>4</v>
      </c>
      <c r="I89" s="4">
        <v>3.6</v>
      </c>
      <c r="J89" s="4">
        <v>4</v>
      </c>
      <c r="K89" s="4">
        <v>3</v>
      </c>
      <c r="L89" s="4">
        <v>3.8</v>
      </c>
      <c r="M89" s="4">
        <v>4</v>
      </c>
      <c r="N89" s="4">
        <v>13</v>
      </c>
      <c r="O89" s="4">
        <v>3.6</v>
      </c>
      <c r="P89" s="4">
        <v>1</v>
      </c>
    </row>
    <row r="90" spans="1:16" x14ac:dyDescent="0.25">
      <c r="A90" s="4" t="s">
        <v>116</v>
      </c>
      <c r="B90" s="4" t="s">
        <v>118</v>
      </c>
      <c r="C90" s="4">
        <v>3.5</v>
      </c>
      <c r="D90" s="4">
        <v>3.3</v>
      </c>
      <c r="E90" s="4">
        <v>2.7</v>
      </c>
      <c r="F90" s="4">
        <v>3.4</v>
      </c>
      <c r="G90" s="4">
        <v>3.4</v>
      </c>
      <c r="H90" s="4">
        <v>4.2</v>
      </c>
      <c r="I90" s="4">
        <v>4.4000000000000004</v>
      </c>
      <c r="J90" s="4">
        <v>3.7</v>
      </c>
      <c r="K90" s="4">
        <v>4</v>
      </c>
      <c r="L90" s="4">
        <v>3</v>
      </c>
      <c r="M90" s="4">
        <v>3.5</v>
      </c>
      <c r="N90" s="4">
        <v>16</v>
      </c>
      <c r="O90" s="4">
        <v>3.6</v>
      </c>
      <c r="P90" s="4">
        <v>1</v>
      </c>
    </row>
    <row r="91" spans="1:16" x14ac:dyDescent="0.25">
      <c r="A91" s="4" t="s">
        <v>116</v>
      </c>
      <c r="B91" s="4" t="s">
        <v>119</v>
      </c>
      <c r="C91" s="4">
        <v>4.8</v>
      </c>
      <c r="D91" s="4">
        <v>4.5</v>
      </c>
      <c r="E91" s="4">
        <v>4.3</v>
      </c>
      <c r="F91" s="4">
        <v>4.5999999999999996</v>
      </c>
      <c r="G91" s="4">
        <v>4.9000000000000004</v>
      </c>
      <c r="H91" s="4">
        <v>5</v>
      </c>
      <c r="I91" s="4">
        <v>5</v>
      </c>
      <c r="J91" s="4">
        <v>4.0999999999999996</v>
      </c>
      <c r="K91" s="4">
        <v>5</v>
      </c>
      <c r="L91" s="4">
        <v>4.3</v>
      </c>
      <c r="M91" s="4">
        <v>5</v>
      </c>
      <c r="N91" s="4">
        <v>1</v>
      </c>
      <c r="O91" s="4">
        <v>4.7</v>
      </c>
      <c r="P91" s="4">
        <v>0</v>
      </c>
    </row>
    <row r="92" spans="1:16" x14ac:dyDescent="0.25">
      <c r="A92" s="4" t="s">
        <v>116</v>
      </c>
      <c r="B92" s="4" t="s">
        <v>120</v>
      </c>
      <c r="C92" s="4">
        <v>3.5</v>
      </c>
      <c r="D92" s="4">
        <v>3.4</v>
      </c>
      <c r="E92" s="4">
        <v>3.1</v>
      </c>
      <c r="F92" s="4">
        <v>3.6</v>
      </c>
      <c r="G92" s="4">
        <v>3.6</v>
      </c>
      <c r="H92" s="4">
        <v>4</v>
      </c>
      <c r="I92" s="4">
        <v>4.0999999999999996</v>
      </c>
      <c r="J92" s="4">
        <v>4.3</v>
      </c>
      <c r="K92" s="4">
        <v>3.5</v>
      </c>
      <c r="L92" s="4">
        <v>3</v>
      </c>
      <c r="M92" s="4">
        <v>3.8</v>
      </c>
      <c r="N92" s="4">
        <v>12</v>
      </c>
      <c r="O92" s="4">
        <v>3.6</v>
      </c>
      <c r="P92" s="4">
        <v>0</v>
      </c>
    </row>
    <row r="93" spans="1:16" x14ac:dyDescent="0.25">
      <c r="A93" s="4" t="s">
        <v>116</v>
      </c>
      <c r="B93" s="4" t="s">
        <v>121</v>
      </c>
      <c r="C93" s="4">
        <v>2.5</v>
      </c>
      <c r="D93" s="4">
        <v>3</v>
      </c>
      <c r="E93" s="4">
        <v>2.6</v>
      </c>
      <c r="F93" s="4">
        <v>3.6</v>
      </c>
      <c r="G93" s="4">
        <v>3</v>
      </c>
      <c r="H93" s="4">
        <v>3.5</v>
      </c>
      <c r="I93" s="4">
        <v>2</v>
      </c>
      <c r="J93" s="4">
        <v>3.4</v>
      </c>
      <c r="K93" s="4">
        <v>2.5</v>
      </c>
      <c r="L93" s="4">
        <v>3</v>
      </c>
      <c r="M93" s="4">
        <v>2.5</v>
      </c>
      <c r="N93" s="4">
        <v>22</v>
      </c>
      <c r="O93" s="4">
        <v>2.9</v>
      </c>
      <c r="P93" s="4">
        <v>5</v>
      </c>
    </row>
    <row r="94" spans="1:16" x14ac:dyDescent="0.25">
      <c r="A94" s="4" t="s">
        <v>116</v>
      </c>
      <c r="B94" s="4" t="s">
        <v>122</v>
      </c>
      <c r="C94" s="4">
        <v>3</v>
      </c>
      <c r="D94" s="4">
        <v>3</v>
      </c>
      <c r="E94" s="4">
        <v>2.9</v>
      </c>
      <c r="F94" s="4">
        <v>3.2</v>
      </c>
      <c r="G94" s="4">
        <v>3.4</v>
      </c>
      <c r="H94" s="4">
        <v>4</v>
      </c>
      <c r="I94" s="4">
        <v>3.2</v>
      </c>
      <c r="J94" s="4">
        <v>4</v>
      </c>
      <c r="K94" s="4">
        <v>3.5</v>
      </c>
      <c r="L94" s="4">
        <v>3.2</v>
      </c>
      <c r="M94" s="4">
        <v>3.5</v>
      </c>
      <c r="N94" s="4">
        <v>20</v>
      </c>
      <c r="O94" s="4">
        <v>3.4</v>
      </c>
      <c r="P94" s="4">
        <v>1</v>
      </c>
    </row>
    <row r="95" spans="1:16" x14ac:dyDescent="0.25">
      <c r="A95" s="4" t="s">
        <v>116</v>
      </c>
      <c r="B95" s="4" t="s">
        <v>123</v>
      </c>
      <c r="C95" s="4">
        <v>3.2</v>
      </c>
      <c r="D95" s="4">
        <v>4.0999999999999996</v>
      </c>
      <c r="E95" s="4">
        <v>3.2</v>
      </c>
      <c r="F95" s="4">
        <v>3.7</v>
      </c>
      <c r="G95" s="4">
        <v>3.9</v>
      </c>
      <c r="H95" s="4">
        <v>4</v>
      </c>
      <c r="I95" s="4">
        <v>4.5</v>
      </c>
      <c r="J95" s="4">
        <v>3.8</v>
      </c>
      <c r="K95" s="4">
        <v>5</v>
      </c>
      <c r="L95" s="4">
        <v>3.6</v>
      </c>
      <c r="M95" s="4">
        <v>4</v>
      </c>
      <c r="N95" s="4">
        <v>8</v>
      </c>
      <c r="O95" s="4">
        <v>3.9</v>
      </c>
      <c r="P95" s="4">
        <v>0</v>
      </c>
    </row>
    <row r="96" spans="1:16" x14ac:dyDescent="0.25">
      <c r="A96" s="4" t="s">
        <v>116</v>
      </c>
      <c r="B96" s="4" t="s">
        <v>124</v>
      </c>
      <c r="C96" s="4">
        <v>1</v>
      </c>
      <c r="D96" s="4">
        <v>1</v>
      </c>
      <c r="E96" s="4">
        <v>2</v>
      </c>
      <c r="F96" s="4">
        <v>1.2</v>
      </c>
      <c r="G96" s="4">
        <v>2</v>
      </c>
      <c r="H96" s="4">
        <v>1</v>
      </c>
      <c r="I96" s="4">
        <v>2</v>
      </c>
      <c r="J96" s="4">
        <v>3.2</v>
      </c>
      <c r="K96" s="4">
        <v>2.5</v>
      </c>
      <c r="L96" s="4">
        <v>3</v>
      </c>
      <c r="M96" s="4">
        <v>2</v>
      </c>
      <c r="N96" s="4">
        <v>23</v>
      </c>
      <c r="O96" s="4">
        <v>1.9</v>
      </c>
      <c r="P96" s="4">
        <v>9</v>
      </c>
    </row>
    <row r="97" spans="1:16" x14ac:dyDescent="0.25">
      <c r="A97" s="4" t="s">
        <v>116</v>
      </c>
      <c r="B97" s="4" t="s">
        <v>125</v>
      </c>
      <c r="C97" s="4">
        <v>3.4</v>
      </c>
      <c r="D97" s="4">
        <v>4.3</v>
      </c>
      <c r="E97" s="4">
        <v>2.5</v>
      </c>
      <c r="F97" s="4">
        <v>4.0999999999999996</v>
      </c>
      <c r="G97" s="4">
        <v>3.8</v>
      </c>
      <c r="H97" s="4">
        <v>4</v>
      </c>
      <c r="I97" s="4">
        <v>4.4000000000000004</v>
      </c>
      <c r="J97" s="4">
        <v>3.5</v>
      </c>
      <c r="K97" s="4">
        <v>2.5</v>
      </c>
      <c r="L97" s="4">
        <v>3</v>
      </c>
      <c r="M97" s="4">
        <v>4</v>
      </c>
      <c r="N97" s="4">
        <v>15</v>
      </c>
      <c r="O97" s="4">
        <v>3.6</v>
      </c>
      <c r="P97" s="4">
        <v>2</v>
      </c>
    </row>
    <row r="98" spans="1:16" x14ac:dyDescent="0.25">
      <c r="A98" s="4" t="s">
        <v>116</v>
      </c>
      <c r="B98" s="4" t="s">
        <v>79</v>
      </c>
      <c r="C98" s="4">
        <v>3.5</v>
      </c>
      <c r="D98" s="4">
        <v>3.5</v>
      </c>
      <c r="E98" s="4">
        <v>3</v>
      </c>
      <c r="F98" s="4">
        <v>3.6</v>
      </c>
      <c r="G98" s="4">
        <v>3.7</v>
      </c>
      <c r="H98" s="4">
        <v>4</v>
      </c>
      <c r="I98" s="4">
        <v>3.5</v>
      </c>
      <c r="J98" s="4">
        <v>3.8</v>
      </c>
      <c r="K98" s="4">
        <v>4.5</v>
      </c>
      <c r="L98" s="4">
        <v>3</v>
      </c>
      <c r="M98" s="4">
        <v>4</v>
      </c>
      <c r="N98" s="4">
        <v>11</v>
      </c>
      <c r="O98" s="4">
        <v>3.6</v>
      </c>
      <c r="P98" s="4">
        <v>0</v>
      </c>
    </row>
    <row r="99" spans="1:16" x14ac:dyDescent="0.25">
      <c r="A99" s="4" t="s">
        <v>116</v>
      </c>
      <c r="B99" s="4" t="s">
        <v>126</v>
      </c>
      <c r="C99" s="4">
        <v>3.5</v>
      </c>
      <c r="D99" s="4">
        <v>3.5</v>
      </c>
      <c r="E99" s="4">
        <v>3</v>
      </c>
      <c r="F99" s="4">
        <v>3.6</v>
      </c>
      <c r="G99" s="4">
        <v>3.5</v>
      </c>
      <c r="H99" s="4">
        <v>4.2</v>
      </c>
      <c r="I99" s="4">
        <v>4.5999999999999996</v>
      </c>
      <c r="J99" s="4">
        <v>4.2</v>
      </c>
      <c r="K99" s="4">
        <v>4.5</v>
      </c>
      <c r="L99" s="4">
        <v>3.5</v>
      </c>
      <c r="M99" s="4">
        <v>3.6</v>
      </c>
      <c r="N99" s="4">
        <v>9</v>
      </c>
      <c r="O99" s="4">
        <v>3.8</v>
      </c>
      <c r="P99" s="4">
        <v>0</v>
      </c>
    </row>
    <row r="100" spans="1:16" x14ac:dyDescent="0.25">
      <c r="A100" s="4" t="s">
        <v>116</v>
      </c>
      <c r="B100" s="4" t="s">
        <v>127</v>
      </c>
      <c r="C100" s="4">
        <v>4.0999999999999996</v>
      </c>
      <c r="D100" s="4">
        <v>4</v>
      </c>
      <c r="E100" s="4">
        <v>4.5</v>
      </c>
      <c r="F100" s="4">
        <v>4.0999999999999996</v>
      </c>
      <c r="G100" s="4">
        <v>4.2</v>
      </c>
      <c r="H100" s="4">
        <v>4.5</v>
      </c>
      <c r="I100" s="4">
        <v>4</v>
      </c>
      <c r="J100" s="4">
        <v>3.6</v>
      </c>
      <c r="K100" s="4">
        <v>4</v>
      </c>
      <c r="L100" s="4">
        <v>4.5999999999999996</v>
      </c>
      <c r="M100" s="4">
        <v>4</v>
      </c>
      <c r="N100" s="4">
        <v>4</v>
      </c>
      <c r="O100" s="4">
        <v>4.0999999999999996</v>
      </c>
      <c r="P100" s="4">
        <v>0</v>
      </c>
    </row>
    <row r="101" spans="1:16" x14ac:dyDescent="0.25">
      <c r="A101" s="4" t="s">
        <v>116</v>
      </c>
      <c r="B101" s="4" t="s">
        <v>128</v>
      </c>
      <c r="C101" s="4">
        <v>3</v>
      </c>
      <c r="D101" s="4">
        <v>3.6</v>
      </c>
      <c r="E101" s="4">
        <v>3.4</v>
      </c>
      <c r="F101" s="4">
        <v>3.9</v>
      </c>
      <c r="G101" s="4">
        <v>3.2</v>
      </c>
      <c r="H101" s="4">
        <v>4</v>
      </c>
      <c r="I101" s="4">
        <v>3</v>
      </c>
      <c r="J101" s="4">
        <v>3.4</v>
      </c>
      <c r="K101" s="4">
        <v>4</v>
      </c>
      <c r="L101" s="4">
        <v>3</v>
      </c>
      <c r="M101" s="4">
        <v>4</v>
      </c>
      <c r="N101" s="4">
        <v>18</v>
      </c>
      <c r="O101" s="4">
        <v>3.5</v>
      </c>
      <c r="P101" s="4">
        <v>0</v>
      </c>
    </row>
    <row r="102" spans="1:16" x14ac:dyDescent="0.25">
      <c r="A102" s="4" t="s">
        <v>116</v>
      </c>
      <c r="B102" s="4" t="s">
        <v>129</v>
      </c>
      <c r="C102" s="4">
        <v>3.5</v>
      </c>
      <c r="D102" s="4">
        <v>4</v>
      </c>
      <c r="E102" s="4">
        <v>2.8</v>
      </c>
      <c r="F102" s="4">
        <v>3.9</v>
      </c>
      <c r="G102" s="4">
        <v>3.3</v>
      </c>
      <c r="H102" s="4">
        <v>4</v>
      </c>
      <c r="I102" s="4">
        <v>2.5</v>
      </c>
      <c r="J102" s="4">
        <v>3</v>
      </c>
      <c r="K102" s="4">
        <v>3</v>
      </c>
      <c r="L102" s="4">
        <v>3</v>
      </c>
      <c r="M102" s="4">
        <v>4</v>
      </c>
      <c r="N102" s="4">
        <v>19</v>
      </c>
      <c r="O102" s="4">
        <v>3.4</v>
      </c>
      <c r="P102" s="4">
        <v>2</v>
      </c>
    </row>
    <row r="103" spans="1:16" x14ac:dyDescent="0.25">
      <c r="A103" s="4" t="s">
        <v>116</v>
      </c>
      <c r="B103" s="4" t="s">
        <v>130</v>
      </c>
      <c r="C103" s="4">
        <v>4</v>
      </c>
      <c r="D103" s="4">
        <v>4.0999999999999996</v>
      </c>
      <c r="E103" s="4">
        <v>4.3</v>
      </c>
      <c r="F103" s="4">
        <v>3.9</v>
      </c>
      <c r="G103" s="4">
        <v>4.0999999999999996</v>
      </c>
      <c r="H103" s="4">
        <v>4.3</v>
      </c>
      <c r="I103" s="4">
        <v>4.5</v>
      </c>
      <c r="J103" s="4">
        <v>4</v>
      </c>
      <c r="K103" s="4">
        <v>4.5</v>
      </c>
      <c r="L103" s="4">
        <v>3</v>
      </c>
      <c r="M103" s="4">
        <v>4.3</v>
      </c>
      <c r="N103" s="4">
        <v>5</v>
      </c>
      <c r="O103" s="4">
        <v>4.0999999999999996</v>
      </c>
      <c r="P103" s="4">
        <v>0</v>
      </c>
    </row>
    <row r="104" spans="1:16" x14ac:dyDescent="0.25">
      <c r="A104" s="4" t="s">
        <v>116</v>
      </c>
      <c r="B104" s="4" t="s">
        <v>131</v>
      </c>
      <c r="C104" s="4">
        <v>4.5</v>
      </c>
      <c r="D104" s="4">
        <v>4.4000000000000004</v>
      </c>
      <c r="E104" s="4">
        <v>4.4000000000000004</v>
      </c>
      <c r="F104" s="4">
        <v>4.5999999999999996</v>
      </c>
      <c r="G104" s="4">
        <v>4</v>
      </c>
      <c r="H104" s="4">
        <v>5</v>
      </c>
      <c r="I104" s="4">
        <v>4.8</v>
      </c>
      <c r="J104" s="4">
        <v>4</v>
      </c>
      <c r="K104" s="4">
        <v>5</v>
      </c>
      <c r="L104" s="4">
        <v>4</v>
      </c>
      <c r="M104" s="4">
        <v>5</v>
      </c>
      <c r="N104" s="4">
        <v>2</v>
      </c>
      <c r="O104" s="4">
        <v>4.5</v>
      </c>
      <c r="P104" s="4">
        <v>0</v>
      </c>
    </row>
    <row r="105" spans="1:16" x14ac:dyDescent="0.25">
      <c r="A105" s="4" t="s">
        <v>116</v>
      </c>
      <c r="B105" s="4" t="s">
        <v>132</v>
      </c>
      <c r="C105" s="4">
        <v>3.5</v>
      </c>
      <c r="D105" s="4">
        <v>3.9</v>
      </c>
      <c r="E105" s="4">
        <v>2.5</v>
      </c>
      <c r="F105" s="4">
        <v>3.5</v>
      </c>
      <c r="G105" s="4">
        <v>3.3</v>
      </c>
      <c r="H105" s="4">
        <v>4</v>
      </c>
      <c r="I105" s="4">
        <v>3.7</v>
      </c>
      <c r="J105" s="4">
        <v>3.7</v>
      </c>
      <c r="K105" s="4">
        <v>4</v>
      </c>
      <c r="L105" s="4">
        <v>3</v>
      </c>
      <c r="M105" s="4">
        <v>4</v>
      </c>
      <c r="N105" s="4">
        <v>17</v>
      </c>
      <c r="O105" s="4">
        <v>3.6</v>
      </c>
      <c r="P105" s="4">
        <v>1</v>
      </c>
    </row>
    <row r="106" spans="1:16" x14ac:dyDescent="0.25">
      <c r="A106" s="4" t="s">
        <v>116</v>
      </c>
      <c r="B106" s="4" t="s">
        <v>133</v>
      </c>
      <c r="C106" s="4">
        <v>3.5</v>
      </c>
      <c r="D106" s="4">
        <v>4</v>
      </c>
      <c r="E106" s="4">
        <v>3</v>
      </c>
      <c r="F106" s="4">
        <v>3.8</v>
      </c>
      <c r="G106" s="4">
        <v>3.2</v>
      </c>
      <c r="H106" s="4">
        <v>4.3</v>
      </c>
      <c r="I106" s="4">
        <v>4.5</v>
      </c>
      <c r="J106" s="4">
        <v>3.6</v>
      </c>
      <c r="K106" s="4">
        <v>3</v>
      </c>
      <c r="L106" s="4">
        <v>3</v>
      </c>
      <c r="M106" s="4">
        <v>3.8</v>
      </c>
      <c r="N106" s="4">
        <v>14</v>
      </c>
      <c r="O106" s="4">
        <v>3.6</v>
      </c>
      <c r="P106" s="4">
        <v>0</v>
      </c>
    </row>
    <row r="107" spans="1:16" x14ac:dyDescent="0.25">
      <c r="A107" s="4" t="s">
        <v>116</v>
      </c>
      <c r="B107" s="4" t="s">
        <v>134</v>
      </c>
      <c r="C107" s="4">
        <v>3.6</v>
      </c>
      <c r="D107" s="4">
        <v>4.2</v>
      </c>
      <c r="E107" s="4">
        <v>4.0999999999999996</v>
      </c>
      <c r="F107" s="4">
        <v>3.9</v>
      </c>
      <c r="G107" s="4">
        <v>3.9</v>
      </c>
      <c r="H107" s="4">
        <v>4.5</v>
      </c>
      <c r="I107" s="4">
        <v>4.5</v>
      </c>
      <c r="J107" s="4">
        <v>4.2</v>
      </c>
      <c r="K107" s="4">
        <v>4.5</v>
      </c>
      <c r="L107" s="4">
        <v>4.2</v>
      </c>
      <c r="M107" s="4">
        <v>4</v>
      </c>
      <c r="N107" s="4">
        <v>3</v>
      </c>
      <c r="O107" s="4">
        <v>4.0999999999999996</v>
      </c>
      <c r="P107" s="4">
        <v>0</v>
      </c>
    </row>
    <row r="108" spans="1:16" x14ac:dyDescent="0.25">
      <c r="A108" s="4" t="s">
        <v>116</v>
      </c>
      <c r="B108" s="4" t="s">
        <v>135</v>
      </c>
      <c r="C108" s="4">
        <v>3.7</v>
      </c>
      <c r="D108" s="4">
        <v>3.9</v>
      </c>
      <c r="E108" s="4">
        <v>3.1</v>
      </c>
      <c r="F108" s="4">
        <v>3.9</v>
      </c>
      <c r="G108" s="4">
        <v>3.7</v>
      </c>
      <c r="H108" s="4">
        <v>4.3</v>
      </c>
      <c r="I108" s="4">
        <v>4.3</v>
      </c>
      <c r="J108" s="4">
        <v>4</v>
      </c>
      <c r="K108" s="4">
        <v>5</v>
      </c>
      <c r="L108" s="4">
        <v>3.6</v>
      </c>
      <c r="M108" s="4">
        <v>4</v>
      </c>
      <c r="N108" s="4">
        <v>6</v>
      </c>
      <c r="O108" s="4">
        <v>4</v>
      </c>
      <c r="P108" s="4">
        <v>0</v>
      </c>
    </row>
    <row r="109" spans="1:16" x14ac:dyDescent="0.25">
      <c r="A109" s="4" t="s">
        <v>116</v>
      </c>
      <c r="B109" s="4" t="s">
        <v>136</v>
      </c>
      <c r="C109" s="4">
        <v>3.5</v>
      </c>
      <c r="D109" s="4">
        <v>3.3</v>
      </c>
      <c r="E109" s="4">
        <v>2.7</v>
      </c>
      <c r="F109" s="4">
        <v>3.7</v>
      </c>
      <c r="G109" s="4">
        <v>3.7</v>
      </c>
      <c r="H109" s="4">
        <v>4</v>
      </c>
      <c r="I109" s="4">
        <v>3.6</v>
      </c>
      <c r="J109" s="4">
        <v>3.6</v>
      </c>
      <c r="K109" s="4">
        <v>4.5</v>
      </c>
      <c r="L109" s="4">
        <v>3.5</v>
      </c>
      <c r="M109" s="4">
        <v>4.5</v>
      </c>
      <c r="N109" s="4">
        <v>10</v>
      </c>
      <c r="O109" s="4">
        <v>3.7</v>
      </c>
      <c r="P109" s="4">
        <v>1</v>
      </c>
    </row>
    <row r="110" spans="1:16" x14ac:dyDescent="0.25">
      <c r="A110" s="4" t="s">
        <v>116</v>
      </c>
      <c r="B110" s="4" t="s">
        <v>137</v>
      </c>
      <c r="C110" s="4">
        <v>3</v>
      </c>
      <c r="D110" s="4">
        <v>4.2</v>
      </c>
      <c r="E110" s="4">
        <v>3</v>
      </c>
      <c r="F110" s="4">
        <v>3.6</v>
      </c>
      <c r="G110" s="4">
        <v>3</v>
      </c>
      <c r="H110" s="4">
        <v>3.5</v>
      </c>
      <c r="I110" s="4">
        <v>3.7</v>
      </c>
      <c r="J110" s="4">
        <v>3</v>
      </c>
      <c r="K110" s="4">
        <v>3</v>
      </c>
      <c r="L110" s="4">
        <v>3</v>
      </c>
      <c r="M110" s="4">
        <v>3</v>
      </c>
      <c r="N110" s="4">
        <v>21</v>
      </c>
      <c r="O110" s="4">
        <v>3.3</v>
      </c>
      <c r="P110" s="4">
        <v>0</v>
      </c>
    </row>
    <row r="111" spans="1:16" x14ac:dyDescent="0.25">
      <c r="A111" s="4" t="s">
        <v>116</v>
      </c>
      <c r="B111" s="4" t="s">
        <v>138</v>
      </c>
      <c r="C111" s="4">
        <v>3.4</v>
      </c>
      <c r="D111" s="4">
        <v>4.0999999999999996</v>
      </c>
      <c r="E111" s="4">
        <v>3.4</v>
      </c>
      <c r="F111" s="4">
        <v>4.0999999999999996</v>
      </c>
      <c r="G111" s="4">
        <v>3.4</v>
      </c>
      <c r="H111" s="4">
        <v>4</v>
      </c>
      <c r="I111" s="4">
        <v>4.3</v>
      </c>
      <c r="J111" s="4">
        <v>4.5</v>
      </c>
      <c r="K111" s="4">
        <v>4</v>
      </c>
      <c r="L111" s="4">
        <v>3.9</v>
      </c>
      <c r="M111" s="4">
        <v>4</v>
      </c>
      <c r="N111" s="4">
        <v>7</v>
      </c>
      <c r="O111" s="4">
        <v>3.9</v>
      </c>
      <c r="P111" s="4">
        <v>0</v>
      </c>
    </row>
    <row r="112" spans="1:16" x14ac:dyDescent="0.25">
      <c r="A112" s="4" t="s">
        <v>139</v>
      </c>
      <c r="B112" s="4" t="s">
        <v>140</v>
      </c>
      <c r="C112" s="4">
        <v>4.5999999999999996</v>
      </c>
      <c r="D112" s="4">
        <v>4.3</v>
      </c>
      <c r="E112" s="4">
        <v>4.4000000000000004</v>
      </c>
      <c r="F112" s="4">
        <v>4.5999999999999996</v>
      </c>
      <c r="G112" s="4">
        <v>4</v>
      </c>
      <c r="H112" s="4">
        <v>4.5</v>
      </c>
      <c r="I112" s="4">
        <v>4.8</v>
      </c>
      <c r="J112" s="4">
        <v>3.4</v>
      </c>
      <c r="K112" s="4">
        <v>5</v>
      </c>
      <c r="L112" s="4">
        <v>3.3</v>
      </c>
      <c r="M112" s="4">
        <v>3.8</v>
      </c>
      <c r="N112" s="4">
        <v>1</v>
      </c>
      <c r="O112" s="4">
        <v>4.2</v>
      </c>
      <c r="P112" s="4">
        <v>0</v>
      </c>
    </row>
    <row r="113" spans="1:16" x14ac:dyDescent="0.25">
      <c r="A113" s="4" t="s">
        <v>139</v>
      </c>
      <c r="B113" s="4" t="s">
        <v>142</v>
      </c>
      <c r="C113" s="4">
        <v>3.2</v>
      </c>
      <c r="D113" s="4">
        <v>3.2</v>
      </c>
      <c r="E113" s="4">
        <v>2.9</v>
      </c>
      <c r="F113" s="4">
        <v>3.8</v>
      </c>
      <c r="G113" s="4">
        <v>2.7</v>
      </c>
      <c r="H113" s="4">
        <v>4</v>
      </c>
      <c r="I113" s="4">
        <v>2.5</v>
      </c>
      <c r="J113" s="4">
        <v>4</v>
      </c>
      <c r="K113" s="4">
        <v>3.5</v>
      </c>
      <c r="L113" s="4">
        <v>3</v>
      </c>
      <c r="M113" s="4">
        <v>3</v>
      </c>
      <c r="N113" s="4">
        <v>11</v>
      </c>
      <c r="O113" s="4">
        <v>3.3</v>
      </c>
      <c r="P113" s="4">
        <v>3</v>
      </c>
    </row>
    <row r="114" spans="1:16" x14ac:dyDescent="0.25">
      <c r="A114" s="4" t="s">
        <v>139</v>
      </c>
      <c r="B114" s="4" t="s">
        <v>143</v>
      </c>
      <c r="C114" s="4">
        <v>3.9</v>
      </c>
      <c r="D114" s="4">
        <v>3.5</v>
      </c>
      <c r="E114" s="4">
        <v>3.2</v>
      </c>
      <c r="F114" s="4">
        <v>3.4</v>
      </c>
      <c r="G114" s="4">
        <v>3</v>
      </c>
      <c r="H114" s="4">
        <v>4</v>
      </c>
      <c r="I114" s="4">
        <v>4</v>
      </c>
      <c r="J114" s="4">
        <v>4.8</v>
      </c>
      <c r="K114" s="4">
        <v>3.6</v>
      </c>
      <c r="L114" s="4">
        <v>3.3</v>
      </c>
      <c r="M114" s="4">
        <v>3.1</v>
      </c>
      <c r="N114" s="4">
        <v>6</v>
      </c>
      <c r="O114" s="4">
        <v>3.6</v>
      </c>
      <c r="P114" s="4">
        <v>0</v>
      </c>
    </row>
    <row r="115" spans="1:16" x14ac:dyDescent="0.25">
      <c r="A115" s="4" t="s">
        <v>139</v>
      </c>
      <c r="B115" s="4" t="s">
        <v>144</v>
      </c>
      <c r="C115" s="4">
        <v>3.3</v>
      </c>
      <c r="D115" s="4">
        <v>2.2999999999999998</v>
      </c>
      <c r="E115" s="4">
        <v>3</v>
      </c>
      <c r="F115" s="4">
        <v>2.2999999999999998</v>
      </c>
      <c r="G115" s="4">
        <v>3</v>
      </c>
      <c r="H115" s="4">
        <v>2.5</v>
      </c>
      <c r="I115" s="4">
        <v>4.7</v>
      </c>
      <c r="J115" s="4">
        <v>4.8</v>
      </c>
      <c r="K115" s="4">
        <v>3.2</v>
      </c>
      <c r="L115" s="4">
        <v>3</v>
      </c>
      <c r="M115" s="4">
        <v>2.8</v>
      </c>
      <c r="N115" s="4">
        <v>13</v>
      </c>
      <c r="O115" s="4">
        <v>3.2</v>
      </c>
      <c r="P115" s="4">
        <v>4</v>
      </c>
    </row>
    <row r="116" spans="1:16" x14ac:dyDescent="0.25">
      <c r="A116" s="4" t="s">
        <v>139</v>
      </c>
      <c r="B116" s="4" t="s">
        <v>145</v>
      </c>
      <c r="C116" s="4">
        <v>3.1</v>
      </c>
      <c r="D116" s="4">
        <v>2.6</v>
      </c>
      <c r="E116" s="4">
        <v>2.1</v>
      </c>
      <c r="F116" s="4">
        <v>2.6</v>
      </c>
      <c r="G116" s="4">
        <v>2.7</v>
      </c>
      <c r="H116" s="4">
        <v>3.8</v>
      </c>
      <c r="I116" s="4">
        <v>3.1</v>
      </c>
      <c r="J116" s="4">
        <v>3.5</v>
      </c>
      <c r="K116" s="4">
        <v>3.2</v>
      </c>
      <c r="L116" s="4">
        <v>2.8</v>
      </c>
      <c r="M116" s="4">
        <v>2</v>
      </c>
      <c r="N116" s="4">
        <v>17</v>
      </c>
      <c r="O116" s="4">
        <v>2.9</v>
      </c>
      <c r="P116" s="4">
        <v>6</v>
      </c>
    </row>
    <row r="117" spans="1:16" x14ac:dyDescent="0.25">
      <c r="A117" s="4" t="s">
        <v>139</v>
      </c>
      <c r="B117" s="4" t="s">
        <v>146</v>
      </c>
      <c r="C117" s="4">
        <v>3.8</v>
      </c>
      <c r="D117" s="4">
        <v>3.9</v>
      </c>
      <c r="E117" s="4">
        <v>3</v>
      </c>
      <c r="F117" s="4">
        <v>4</v>
      </c>
      <c r="G117" s="4">
        <v>3.3</v>
      </c>
      <c r="H117" s="4">
        <v>3.5</v>
      </c>
      <c r="I117" s="4">
        <v>4.7</v>
      </c>
      <c r="J117" s="4">
        <v>3.3</v>
      </c>
      <c r="K117" s="4">
        <v>5</v>
      </c>
      <c r="L117" s="4">
        <v>4</v>
      </c>
      <c r="M117" s="4">
        <v>3</v>
      </c>
      <c r="N117" s="4">
        <v>5</v>
      </c>
      <c r="O117" s="4">
        <v>3.8</v>
      </c>
      <c r="P117" s="4">
        <v>0</v>
      </c>
    </row>
    <row r="118" spans="1:16" x14ac:dyDescent="0.25">
      <c r="A118" s="4" t="s">
        <v>139</v>
      </c>
      <c r="B118" s="4" t="s">
        <v>147</v>
      </c>
      <c r="C118" s="4">
        <v>4.2</v>
      </c>
      <c r="D118" s="4">
        <v>3.8</v>
      </c>
      <c r="E118" s="4">
        <v>3.7</v>
      </c>
      <c r="F118" s="4">
        <v>4.5999999999999996</v>
      </c>
      <c r="G118" s="4">
        <v>3.2</v>
      </c>
      <c r="H118" s="4">
        <v>4</v>
      </c>
      <c r="I118" s="4">
        <v>4</v>
      </c>
      <c r="J118" s="4">
        <v>3.3</v>
      </c>
      <c r="K118" s="4">
        <v>4.7</v>
      </c>
      <c r="L118" s="4">
        <v>3.6</v>
      </c>
      <c r="M118" s="4">
        <v>3.1</v>
      </c>
      <c r="N118" s="4">
        <v>3</v>
      </c>
      <c r="O118" s="4">
        <v>3.8</v>
      </c>
      <c r="P118" s="4">
        <v>0</v>
      </c>
    </row>
    <row r="119" spans="1:16" x14ac:dyDescent="0.25">
      <c r="A119" s="4" t="s">
        <v>139</v>
      </c>
      <c r="B119" s="4" t="s">
        <v>148</v>
      </c>
      <c r="C119" s="4">
        <v>3</v>
      </c>
      <c r="D119" s="4">
        <v>2.2999999999999998</v>
      </c>
      <c r="E119" s="4">
        <v>2.2000000000000002</v>
      </c>
      <c r="F119" s="4">
        <v>2.2999999999999998</v>
      </c>
      <c r="G119" s="4">
        <v>3.1</v>
      </c>
      <c r="H119" s="4">
        <v>4</v>
      </c>
      <c r="I119" s="4">
        <v>3.9</v>
      </c>
      <c r="J119" s="4">
        <v>4.9000000000000004</v>
      </c>
      <c r="K119" s="4">
        <v>3.1</v>
      </c>
      <c r="L119" s="4">
        <v>3</v>
      </c>
      <c r="M119" s="4">
        <v>2</v>
      </c>
      <c r="N119" s="4">
        <v>15</v>
      </c>
      <c r="O119" s="4">
        <v>3.1</v>
      </c>
      <c r="P119" s="4">
        <v>4</v>
      </c>
    </row>
    <row r="120" spans="1:16" x14ac:dyDescent="0.25">
      <c r="A120" s="4" t="s">
        <v>139</v>
      </c>
      <c r="B120" s="4" t="s">
        <v>149</v>
      </c>
      <c r="C120" s="4">
        <v>3.4</v>
      </c>
      <c r="D120" s="4">
        <v>3</v>
      </c>
      <c r="E120" s="4">
        <v>3.4</v>
      </c>
      <c r="F120" s="4">
        <v>3.6</v>
      </c>
      <c r="G120" s="4">
        <v>3.1</v>
      </c>
      <c r="H120" s="4">
        <v>2.5</v>
      </c>
      <c r="I120" s="4">
        <v>4.3</v>
      </c>
      <c r="J120" s="4">
        <v>4</v>
      </c>
      <c r="K120" s="4">
        <v>4.5</v>
      </c>
      <c r="L120" s="4">
        <v>3.5</v>
      </c>
      <c r="M120" s="4">
        <v>3</v>
      </c>
      <c r="N120" s="4">
        <v>8</v>
      </c>
      <c r="O120" s="4">
        <v>3.5</v>
      </c>
      <c r="P120" s="4">
        <v>1</v>
      </c>
    </row>
    <row r="121" spans="1:16" x14ac:dyDescent="0.25">
      <c r="A121" s="4" t="s">
        <v>139</v>
      </c>
      <c r="B121" s="4" t="s">
        <v>150</v>
      </c>
      <c r="C121" s="4">
        <v>3.6</v>
      </c>
      <c r="D121" s="4">
        <v>3.1</v>
      </c>
      <c r="E121" s="4">
        <v>2.8</v>
      </c>
      <c r="F121" s="4">
        <v>3.1</v>
      </c>
      <c r="G121" s="4">
        <v>3</v>
      </c>
      <c r="H121" s="4">
        <v>3.5</v>
      </c>
      <c r="I121" s="4">
        <v>3.1</v>
      </c>
      <c r="J121" s="4">
        <v>3</v>
      </c>
      <c r="K121" s="4">
        <v>4</v>
      </c>
      <c r="L121" s="4">
        <v>2.8</v>
      </c>
      <c r="M121" s="4">
        <v>2</v>
      </c>
      <c r="N121" s="4">
        <v>14</v>
      </c>
      <c r="O121" s="4">
        <v>3.1</v>
      </c>
      <c r="P121" s="4">
        <v>3</v>
      </c>
    </row>
    <row r="122" spans="1:16" x14ac:dyDescent="0.25">
      <c r="A122" s="4" t="s">
        <v>139</v>
      </c>
      <c r="B122" s="4" t="s">
        <v>151</v>
      </c>
      <c r="C122" s="4">
        <v>3.7</v>
      </c>
      <c r="D122" s="4">
        <v>3.2</v>
      </c>
      <c r="E122" s="4">
        <v>2.7</v>
      </c>
      <c r="F122" s="4">
        <v>3.5</v>
      </c>
      <c r="G122" s="4">
        <v>2.6</v>
      </c>
      <c r="H122" s="4">
        <v>2.5</v>
      </c>
      <c r="I122" s="4">
        <v>4.8</v>
      </c>
      <c r="J122" s="4">
        <v>3.4</v>
      </c>
      <c r="K122" s="4">
        <v>3.8</v>
      </c>
      <c r="L122" s="4">
        <v>4</v>
      </c>
      <c r="M122" s="4">
        <v>2</v>
      </c>
      <c r="N122" s="4">
        <v>10</v>
      </c>
      <c r="O122" s="4">
        <v>3.3</v>
      </c>
      <c r="P122" s="4">
        <v>4</v>
      </c>
    </row>
    <row r="123" spans="1:16" x14ac:dyDescent="0.25">
      <c r="A123" s="4" t="s">
        <v>139</v>
      </c>
      <c r="B123" s="4" t="s">
        <v>153</v>
      </c>
      <c r="C123" s="4">
        <v>3.5</v>
      </c>
      <c r="D123" s="4">
        <v>4.4000000000000004</v>
      </c>
      <c r="E123" s="4">
        <v>3.9</v>
      </c>
      <c r="F123" s="4">
        <v>4.5999999999999996</v>
      </c>
      <c r="G123" s="4">
        <v>3.4</v>
      </c>
      <c r="H123" s="4">
        <v>4.5</v>
      </c>
      <c r="I123" s="4">
        <v>3.9</v>
      </c>
      <c r="J123" s="4">
        <v>3.6</v>
      </c>
      <c r="K123" s="4">
        <v>5</v>
      </c>
      <c r="L123" s="4">
        <v>3.5</v>
      </c>
      <c r="M123" s="4">
        <v>3.3</v>
      </c>
      <c r="N123" s="4">
        <v>2</v>
      </c>
      <c r="O123" s="4">
        <v>4</v>
      </c>
      <c r="P123" s="4">
        <v>0</v>
      </c>
    </row>
    <row r="124" spans="1:16" x14ac:dyDescent="0.25">
      <c r="A124" s="4" t="s">
        <v>139</v>
      </c>
      <c r="B124" s="4" t="s">
        <v>154</v>
      </c>
      <c r="C124" s="4">
        <v>3.6</v>
      </c>
      <c r="D124" s="4">
        <v>3.6</v>
      </c>
      <c r="E124" s="4">
        <v>3.5</v>
      </c>
      <c r="F124" s="4">
        <v>3.7</v>
      </c>
      <c r="G124" s="4">
        <v>3</v>
      </c>
      <c r="H124" s="4">
        <v>4</v>
      </c>
      <c r="I124" s="4">
        <v>3.6</v>
      </c>
      <c r="J124" s="4">
        <v>3.2</v>
      </c>
      <c r="K124" s="4">
        <v>3.7</v>
      </c>
      <c r="L124" s="4">
        <v>3.3</v>
      </c>
      <c r="M124" s="4">
        <v>3</v>
      </c>
      <c r="N124" s="4">
        <v>9</v>
      </c>
      <c r="O124" s="4">
        <v>3.5</v>
      </c>
      <c r="P124" s="4">
        <v>0</v>
      </c>
    </row>
    <row r="125" spans="1:16" x14ac:dyDescent="0.25">
      <c r="A125" s="4" t="s">
        <v>139</v>
      </c>
      <c r="B125" s="4" t="s">
        <v>155</v>
      </c>
      <c r="C125" s="4">
        <v>4.5999999999999996</v>
      </c>
      <c r="D125" s="4">
        <v>3.4</v>
      </c>
      <c r="E125" s="4">
        <v>3</v>
      </c>
      <c r="F125" s="4">
        <v>3.8</v>
      </c>
      <c r="G125" s="4">
        <v>3.1</v>
      </c>
      <c r="H125" s="4">
        <v>3.5</v>
      </c>
      <c r="I125" s="4">
        <v>3.1</v>
      </c>
      <c r="J125" s="4">
        <v>3.5</v>
      </c>
      <c r="K125" s="4">
        <v>4.8</v>
      </c>
      <c r="L125" s="4">
        <v>3.3</v>
      </c>
      <c r="M125" s="4">
        <v>3</v>
      </c>
      <c r="N125" s="4">
        <v>7</v>
      </c>
      <c r="O125" s="4">
        <v>3.6</v>
      </c>
      <c r="P125" s="4">
        <v>0</v>
      </c>
    </row>
    <row r="126" spans="1:16" x14ac:dyDescent="0.25">
      <c r="A126" s="4" t="s">
        <v>139</v>
      </c>
      <c r="B126" s="4" t="s">
        <v>156</v>
      </c>
      <c r="C126" s="4">
        <v>3.6</v>
      </c>
      <c r="D126" s="4">
        <v>3.8</v>
      </c>
      <c r="E126" s="4">
        <v>3.8</v>
      </c>
      <c r="F126" s="4">
        <v>4.4000000000000004</v>
      </c>
      <c r="G126" s="4">
        <v>3</v>
      </c>
      <c r="H126" s="4">
        <v>4</v>
      </c>
      <c r="I126" s="4">
        <v>4.5999999999999996</v>
      </c>
      <c r="J126" s="4">
        <v>3.4</v>
      </c>
      <c r="K126" s="4">
        <v>4.8</v>
      </c>
      <c r="L126" s="4">
        <v>3.3</v>
      </c>
      <c r="M126" s="4">
        <v>3</v>
      </c>
      <c r="N126" s="4">
        <v>4</v>
      </c>
      <c r="O126" s="4">
        <v>3.8</v>
      </c>
      <c r="P126" s="4">
        <v>0</v>
      </c>
    </row>
    <row r="127" spans="1:16" x14ac:dyDescent="0.25">
      <c r="A127" s="4" t="s">
        <v>139</v>
      </c>
      <c r="B127" s="4" t="s">
        <v>157</v>
      </c>
      <c r="C127" s="4">
        <v>4.2</v>
      </c>
      <c r="D127" s="4">
        <v>2.7</v>
      </c>
      <c r="E127" s="4">
        <v>2</v>
      </c>
      <c r="F127" s="4">
        <v>3</v>
      </c>
      <c r="G127" s="4">
        <v>2.6</v>
      </c>
      <c r="H127" s="4">
        <v>2.5</v>
      </c>
      <c r="I127" s="4">
        <v>4.8</v>
      </c>
      <c r="J127" s="4">
        <v>3.3</v>
      </c>
      <c r="K127" s="4">
        <v>4.5</v>
      </c>
      <c r="L127" s="4">
        <v>2</v>
      </c>
      <c r="M127" s="4">
        <v>2</v>
      </c>
      <c r="N127" s="4">
        <v>16</v>
      </c>
      <c r="O127" s="4">
        <v>3.1</v>
      </c>
      <c r="P127" s="4">
        <v>6</v>
      </c>
    </row>
    <row r="128" spans="1:16" x14ac:dyDescent="0.25">
      <c r="A128" s="4" t="s">
        <v>139</v>
      </c>
      <c r="B128" s="4" t="s">
        <v>158</v>
      </c>
      <c r="C128" s="4">
        <v>3</v>
      </c>
      <c r="D128" s="4">
        <v>3.6</v>
      </c>
      <c r="E128" s="4">
        <v>3</v>
      </c>
      <c r="F128" s="4">
        <v>3.3</v>
      </c>
      <c r="G128" s="4">
        <v>2.6</v>
      </c>
      <c r="H128" s="4">
        <v>4</v>
      </c>
      <c r="I128" s="4">
        <v>2.5</v>
      </c>
      <c r="J128" s="4">
        <v>3</v>
      </c>
      <c r="K128" s="4">
        <v>4.2</v>
      </c>
      <c r="L128" s="4">
        <v>3</v>
      </c>
      <c r="M128" s="4">
        <v>3</v>
      </c>
      <c r="N128" s="4">
        <v>12</v>
      </c>
      <c r="O128" s="4">
        <v>3.2</v>
      </c>
      <c r="P128" s="4">
        <v>2</v>
      </c>
    </row>
    <row r="129" spans="1:16" x14ac:dyDescent="0.25">
      <c r="A129" s="4" t="s">
        <v>159</v>
      </c>
      <c r="B129" s="4" t="s">
        <v>160</v>
      </c>
      <c r="C129" s="4">
        <v>3.8</v>
      </c>
      <c r="D129" s="4">
        <v>3.9</v>
      </c>
      <c r="E129" s="4">
        <v>3</v>
      </c>
      <c r="F129" s="4">
        <v>4</v>
      </c>
      <c r="G129" s="4">
        <v>3.4</v>
      </c>
      <c r="H129" s="4">
        <v>3</v>
      </c>
      <c r="I129" s="4">
        <v>4.5</v>
      </c>
      <c r="J129" s="4">
        <v>4.4000000000000004</v>
      </c>
      <c r="K129" s="4">
        <v>4.0999999999999996</v>
      </c>
      <c r="L129" s="4">
        <v>3.1</v>
      </c>
      <c r="M129" s="4">
        <v>3.2</v>
      </c>
      <c r="N129" s="4">
        <v>4</v>
      </c>
      <c r="O129" s="4">
        <v>3.7</v>
      </c>
      <c r="P129" s="4">
        <v>0</v>
      </c>
    </row>
    <row r="130" spans="1:16" x14ac:dyDescent="0.25">
      <c r="A130" s="4" t="s">
        <v>159</v>
      </c>
      <c r="B130" s="4" t="s">
        <v>161</v>
      </c>
      <c r="C130" s="4">
        <v>3.9</v>
      </c>
      <c r="D130" s="4">
        <v>2.7</v>
      </c>
      <c r="E130" s="4">
        <v>2.4</v>
      </c>
      <c r="F130" s="4">
        <v>3.2</v>
      </c>
      <c r="G130" s="4">
        <v>3.2</v>
      </c>
      <c r="H130" s="4">
        <v>3</v>
      </c>
      <c r="I130" s="4">
        <v>3.9</v>
      </c>
      <c r="J130" s="4">
        <v>3.7</v>
      </c>
      <c r="K130" s="4">
        <v>4.0999999999999996</v>
      </c>
      <c r="L130" s="4">
        <v>3.1</v>
      </c>
      <c r="M130" s="4">
        <v>3.5</v>
      </c>
      <c r="N130" s="4">
        <v>10</v>
      </c>
      <c r="O130" s="4">
        <v>3.3</v>
      </c>
      <c r="P130" s="4">
        <v>2</v>
      </c>
    </row>
    <row r="131" spans="1:16" x14ac:dyDescent="0.25">
      <c r="A131" s="4" t="s">
        <v>159</v>
      </c>
      <c r="B131" s="4" t="s">
        <v>162</v>
      </c>
      <c r="C131" s="4">
        <v>3.2</v>
      </c>
      <c r="D131" s="4">
        <v>3</v>
      </c>
      <c r="E131" s="4">
        <v>3</v>
      </c>
      <c r="F131" s="4">
        <v>3.5</v>
      </c>
      <c r="G131" s="4">
        <v>2.2999999999999998</v>
      </c>
      <c r="H131" s="4">
        <v>3</v>
      </c>
      <c r="I131" s="4">
        <v>3.9</v>
      </c>
      <c r="J131" s="4">
        <v>3.7</v>
      </c>
      <c r="K131" s="4">
        <v>3.4</v>
      </c>
      <c r="L131" s="4">
        <v>3</v>
      </c>
      <c r="M131" s="4">
        <v>3.1</v>
      </c>
      <c r="N131" s="4">
        <v>16</v>
      </c>
      <c r="O131" s="4">
        <v>3.2</v>
      </c>
      <c r="P131" s="4">
        <v>1</v>
      </c>
    </row>
    <row r="132" spans="1:16" x14ac:dyDescent="0.25">
      <c r="A132" s="4" t="s">
        <v>159</v>
      </c>
      <c r="B132" s="4" t="s">
        <v>163</v>
      </c>
      <c r="C132" s="4">
        <v>4</v>
      </c>
      <c r="D132" s="4">
        <v>3.1</v>
      </c>
      <c r="E132" s="4">
        <v>3</v>
      </c>
      <c r="F132" s="4">
        <v>3.3</v>
      </c>
      <c r="G132" s="4">
        <v>3.5</v>
      </c>
      <c r="H132" s="4">
        <v>3</v>
      </c>
      <c r="I132" s="4">
        <v>4.2</v>
      </c>
      <c r="J132" s="4">
        <v>4.5</v>
      </c>
      <c r="K132" s="4">
        <v>4.0999999999999996</v>
      </c>
      <c r="L132" s="4">
        <v>4.0999999999999996</v>
      </c>
      <c r="M132" s="4">
        <v>3.1</v>
      </c>
      <c r="N132" s="4">
        <v>7</v>
      </c>
      <c r="O132" s="4">
        <v>3.6</v>
      </c>
      <c r="P132" s="4">
        <v>0</v>
      </c>
    </row>
    <row r="133" spans="1:16" x14ac:dyDescent="0.25">
      <c r="A133" s="4" t="s">
        <v>159</v>
      </c>
      <c r="B133" s="4" t="s">
        <v>164</v>
      </c>
      <c r="C133" s="4">
        <v>3.3</v>
      </c>
      <c r="D133" s="4">
        <v>3.3</v>
      </c>
      <c r="E133" s="4">
        <v>2.8</v>
      </c>
      <c r="F133" s="4">
        <v>3.5</v>
      </c>
      <c r="G133" s="4">
        <v>2.8</v>
      </c>
      <c r="H133" s="4">
        <v>3</v>
      </c>
      <c r="I133" s="4">
        <v>4.3</v>
      </c>
      <c r="J133" s="4">
        <v>4</v>
      </c>
      <c r="K133" s="4">
        <v>4.0999999999999996</v>
      </c>
      <c r="L133" s="4">
        <v>2.8</v>
      </c>
      <c r="M133" s="4">
        <v>2.7</v>
      </c>
      <c r="N133" s="4">
        <v>11</v>
      </c>
      <c r="O133" s="4">
        <v>3.3</v>
      </c>
      <c r="P133" s="4">
        <v>4</v>
      </c>
    </row>
    <row r="134" spans="1:16" x14ac:dyDescent="0.25">
      <c r="A134" s="4" t="s">
        <v>159</v>
      </c>
      <c r="B134" s="4" t="s">
        <v>165</v>
      </c>
      <c r="C134" s="4">
        <v>3.7</v>
      </c>
      <c r="D134" s="4">
        <v>3.6</v>
      </c>
      <c r="E134" s="4">
        <v>2.7</v>
      </c>
      <c r="F134" s="4">
        <v>3.8</v>
      </c>
      <c r="G134" s="4">
        <v>3</v>
      </c>
      <c r="H134" s="4">
        <v>3</v>
      </c>
      <c r="I134" s="4">
        <v>3.6</v>
      </c>
      <c r="J134" s="4">
        <v>3</v>
      </c>
      <c r="K134" s="4">
        <v>4.5</v>
      </c>
      <c r="L134" s="4">
        <v>3.5</v>
      </c>
      <c r="M134" s="4">
        <v>3.1</v>
      </c>
      <c r="N134" s="4">
        <v>8</v>
      </c>
      <c r="O134" s="4">
        <v>3.4</v>
      </c>
      <c r="P134" s="4">
        <v>1</v>
      </c>
    </row>
    <row r="135" spans="1:16" x14ac:dyDescent="0.25">
      <c r="A135" s="4" t="s">
        <v>159</v>
      </c>
      <c r="B135" s="4" t="s">
        <v>166</v>
      </c>
      <c r="C135" s="4">
        <v>4.4000000000000004</v>
      </c>
      <c r="D135" s="4">
        <v>4.5</v>
      </c>
      <c r="E135" s="4">
        <v>4.2</v>
      </c>
      <c r="F135" s="4">
        <v>4.8</v>
      </c>
      <c r="G135" s="4">
        <v>4</v>
      </c>
      <c r="H135" s="4">
        <v>4</v>
      </c>
      <c r="I135" s="4">
        <v>3.4</v>
      </c>
      <c r="J135" s="4">
        <v>4</v>
      </c>
      <c r="K135" s="4">
        <v>4.7</v>
      </c>
      <c r="L135" s="4">
        <v>3.8</v>
      </c>
      <c r="M135" s="4">
        <v>3.7</v>
      </c>
      <c r="N135" s="4">
        <v>1</v>
      </c>
      <c r="O135" s="4">
        <v>4.0999999999999996</v>
      </c>
      <c r="P135" s="4">
        <v>0</v>
      </c>
    </row>
    <row r="136" spans="1:16" x14ac:dyDescent="0.25">
      <c r="A136" s="4" t="s">
        <v>159</v>
      </c>
      <c r="B136" s="4" t="s">
        <v>168</v>
      </c>
      <c r="C136" s="4">
        <v>4</v>
      </c>
      <c r="D136" s="4">
        <v>4.3</v>
      </c>
      <c r="E136" s="4">
        <v>4.2</v>
      </c>
      <c r="F136" s="4">
        <v>4.5</v>
      </c>
      <c r="G136" s="4">
        <v>3.9</v>
      </c>
      <c r="H136" s="4">
        <v>4</v>
      </c>
      <c r="I136" s="4">
        <v>4.0999999999999996</v>
      </c>
      <c r="J136" s="4">
        <v>4.0999999999999996</v>
      </c>
      <c r="K136" s="4">
        <v>4.0999999999999996</v>
      </c>
      <c r="L136" s="4">
        <v>4.0999999999999996</v>
      </c>
      <c r="M136" s="4">
        <v>4</v>
      </c>
      <c r="N136" s="4">
        <v>2</v>
      </c>
      <c r="O136" s="4">
        <v>4.0999999999999996</v>
      </c>
      <c r="P136" s="4">
        <v>0</v>
      </c>
    </row>
    <row r="137" spans="1:16" x14ac:dyDescent="0.25">
      <c r="A137" s="4" t="s">
        <v>159</v>
      </c>
      <c r="B137" s="4" t="s">
        <v>169</v>
      </c>
      <c r="C137" s="4">
        <v>3.5</v>
      </c>
      <c r="D137" s="4">
        <v>2.5</v>
      </c>
      <c r="E137" s="4">
        <v>3</v>
      </c>
      <c r="F137" s="4">
        <v>3</v>
      </c>
      <c r="G137" s="4">
        <v>3</v>
      </c>
      <c r="H137" s="4">
        <v>3</v>
      </c>
      <c r="I137" s="4">
        <v>4.3</v>
      </c>
      <c r="J137" s="4">
        <v>4</v>
      </c>
      <c r="K137" s="4">
        <v>4.0999999999999996</v>
      </c>
      <c r="L137" s="4">
        <v>2.8</v>
      </c>
      <c r="M137" s="4">
        <v>3.3</v>
      </c>
      <c r="N137" s="4">
        <v>12</v>
      </c>
      <c r="O137" s="4">
        <v>3.3</v>
      </c>
      <c r="P137" s="4">
        <v>2</v>
      </c>
    </row>
    <row r="138" spans="1:16" x14ac:dyDescent="0.25">
      <c r="A138" s="4" t="s">
        <v>159</v>
      </c>
      <c r="B138" s="4" t="s">
        <v>170</v>
      </c>
      <c r="C138" s="4">
        <v>3.9</v>
      </c>
      <c r="D138" s="4">
        <v>3.5</v>
      </c>
      <c r="E138" s="4">
        <v>3.2</v>
      </c>
      <c r="F138" s="4">
        <v>3.8</v>
      </c>
      <c r="G138" s="4">
        <v>3.5</v>
      </c>
      <c r="H138" s="4">
        <v>3</v>
      </c>
      <c r="I138" s="4">
        <v>4.5</v>
      </c>
      <c r="J138" s="4">
        <v>4</v>
      </c>
      <c r="K138" s="4">
        <v>4.0999999999999996</v>
      </c>
      <c r="L138" s="4">
        <v>3.1</v>
      </c>
      <c r="M138" s="4">
        <v>3.5</v>
      </c>
      <c r="N138" s="4">
        <v>5</v>
      </c>
      <c r="O138" s="4">
        <v>3.6</v>
      </c>
      <c r="P138" s="4">
        <v>0</v>
      </c>
    </row>
    <row r="139" spans="1:16" x14ac:dyDescent="0.25">
      <c r="A139" s="4" t="s">
        <v>159</v>
      </c>
      <c r="B139" s="4" t="s">
        <v>171</v>
      </c>
      <c r="C139" s="4">
        <v>3.8</v>
      </c>
      <c r="D139" s="4">
        <v>3</v>
      </c>
      <c r="E139" s="4">
        <v>3</v>
      </c>
      <c r="F139" s="4">
        <v>3.2</v>
      </c>
      <c r="G139" s="4">
        <v>3.2</v>
      </c>
      <c r="H139" s="4">
        <v>2.5</v>
      </c>
      <c r="I139" s="4">
        <v>2.7</v>
      </c>
      <c r="J139" s="4">
        <v>3.7</v>
      </c>
      <c r="K139" s="4">
        <v>3.6</v>
      </c>
      <c r="L139" s="4">
        <v>3.8</v>
      </c>
      <c r="M139" s="4">
        <v>3.2</v>
      </c>
      <c r="N139" s="4">
        <v>14</v>
      </c>
      <c r="O139" s="4">
        <v>3.2</v>
      </c>
      <c r="P139" s="4">
        <v>2</v>
      </c>
    </row>
    <row r="140" spans="1:16" x14ac:dyDescent="0.25">
      <c r="A140" s="4" t="s">
        <v>159</v>
      </c>
      <c r="B140" s="4" t="s">
        <v>172</v>
      </c>
      <c r="C140" s="4">
        <v>3.2</v>
      </c>
      <c r="D140" s="4">
        <v>3.1</v>
      </c>
      <c r="E140" s="4">
        <v>2.5</v>
      </c>
      <c r="F140" s="4">
        <v>3.3</v>
      </c>
      <c r="G140" s="4">
        <v>3.2</v>
      </c>
      <c r="H140" s="4">
        <v>3</v>
      </c>
      <c r="I140" s="4">
        <v>4.0999999999999996</v>
      </c>
      <c r="J140" s="4">
        <v>3.8</v>
      </c>
      <c r="K140" s="4">
        <v>3.6</v>
      </c>
      <c r="L140" s="4">
        <v>3</v>
      </c>
      <c r="M140" s="4">
        <v>3.5</v>
      </c>
      <c r="N140" s="4">
        <v>13</v>
      </c>
      <c r="O140" s="4">
        <v>3.3</v>
      </c>
      <c r="P140" s="4">
        <v>1</v>
      </c>
    </row>
    <row r="141" spans="1:16" x14ac:dyDescent="0.25">
      <c r="A141" s="4" t="s">
        <v>159</v>
      </c>
      <c r="B141" s="4" t="s">
        <v>173</v>
      </c>
      <c r="C141" s="4">
        <v>3.6</v>
      </c>
      <c r="D141" s="4">
        <v>3.6</v>
      </c>
      <c r="E141" s="4">
        <v>3</v>
      </c>
      <c r="F141" s="4">
        <v>3.8</v>
      </c>
      <c r="G141" s="4">
        <v>3.3</v>
      </c>
      <c r="H141" s="4">
        <v>4</v>
      </c>
      <c r="I141" s="4">
        <v>4.3</v>
      </c>
      <c r="J141" s="4">
        <v>4</v>
      </c>
      <c r="K141" s="4">
        <v>4</v>
      </c>
      <c r="L141" s="4">
        <v>3.2</v>
      </c>
      <c r="M141" s="4">
        <v>3.1</v>
      </c>
      <c r="N141" s="4">
        <v>6</v>
      </c>
      <c r="O141" s="4">
        <v>3.6</v>
      </c>
      <c r="P141" s="4">
        <v>0</v>
      </c>
    </row>
    <row r="142" spans="1:16" x14ac:dyDescent="0.25">
      <c r="A142" s="4" t="s">
        <v>159</v>
      </c>
      <c r="B142" s="4" t="s">
        <v>174</v>
      </c>
      <c r="C142" s="4">
        <v>3.4</v>
      </c>
      <c r="D142" s="4">
        <v>2.6</v>
      </c>
      <c r="E142" s="4">
        <v>2.7</v>
      </c>
      <c r="F142" s="4">
        <v>3.2</v>
      </c>
      <c r="G142" s="4">
        <v>3</v>
      </c>
      <c r="H142" s="4">
        <v>3</v>
      </c>
      <c r="I142" s="4">
        <v>4.3</v>
      </c>
      <c r="J142" s="4">
        <v>4.2</v>
      </c>
      <c r="K142" s="4">
        <v>3.7</v>
      </c>
      <c r="L142" s="4">
        <v>3.5</v>
      </c>
      <c r="M142" s="4">
        <v>3.4</v>
      </c>
      <c r="N142" s="4">
        <v>9</v>
      </c>
      <c r="O142" s="4">
        <v>3.4</v>
      </c>
      <c r="P142" s="4">
        <v>2</v>
      </c>
    </row>
    <row r="143" spans="1:16" x14ac:dyDescent="0.25">
      <c r="A143" s="4" t="s">
        <v>159</v>
      </c>
      <c r="B143" s="4" t="s">
        <v>175</v>
      </c>
      <c r="C143" s="4">
        <v>3.6</v>
      </c>
      <c r="D143" s="4">
        <v>2.2999999999999998</v>
      </c>
      <c r="E143" s="4">
        <v>2.8</v>
      </c>
      <c r="F143" s="4">
        <v>2.2000000000000002</v>
      </c>
      <c r="G143" s="4">
        <v>3.5</v>
      </c>
      <c r="H143" s="4">
        <v>3</v>
      </c>
      <c r="I143" s="4">
        <v>4</v>
      </c>
      <c r="J143" s="4">
        <v>4.0999999999999996</v>
      </c>
      <c r="K143" s="4">
        <v>3.6</v>
      </c>
      <c r="L143" s="4">
        <v>3</v>
      </c>
      <c r="M143" s="4">
        <v>3.3</v>
      </c>
      <c r="N143" s="4">
        <v>15</v>
      </c>
      <c r="O143" s="4">
        <v>3.2</v>
      </c>
      <c r="P143" s="4">
        <v>3</v>
      </c>
    </row>
    <row r="144" spans="1:16" x14ac:dyDescent="0.25">
      <c r="A144" s="4" t="s">
        <v>159</v>
      </c>
      <c r="B144" s="4" t="s">
        <v>177</v>
      </c>
      <c r="C144" s="4">
        <v>4.3</v>
      </c>
      <c r="D144" s="4">
        <v>3.6</v>
      </c>
      <c r="E144" s="4">
        <v>3.6</v>
      </c>
      <c r="F144" s="4">
        <v>3.8</v>
      </c>
      <c r="G144" s="4">
        <v>3.6</v>
      </c>
      <c r="H144" s="4">
        <v>4</v>
      </c>
      <c r="I144" s="4">
        <v>3.5</v>
      </c>
      <c r="J144" s="4">
        <v>4.5</v>
      </c>
      <c r="K144" s="4">
        <v>4.3</v>
      </c>
      <c r="L144" s="4">
        <v>3.2</v>
      </c>
      <c r="M144" s="4">
        <v>3.2</v>
      </c>
      <c r="N144" s="4">
        <v>3</v>
      </c>
      <c r="O144" s="4">
        <v>3.8</v>
      </c>
      <c r="P144" s="4">
        <v>0</v>
      </c>
    </row>
    <row r="145" spans="1:16" x14ac:dyDescent="0.25">
      <c r="A145" s="4" t="s">
        <v>159</v>
      </c>
      <c r="B145" s="4" t="s">
        <v>178</v>
      </c>
      <c r="C145" s="4">
        <v>2</v>
      </c>
      <c r="D145" s="4">
        <v>2.2999999999999998</v>
      </c>
      <c r="E145" s="4">
        <v>2.5</v>
      </c>
      <c r="F145" s="4">
        <v>2.4</v>
      </c>
      <c r="G145" s="4">
        <v>3.1</v>
      </c>
      <c r="H145" s="4">
        <v>2.5</v>
      </c>
      <c r="I145" s="4">
        <v>3.2</v>
      </c>
      <c r="J145" s="4">
        <v>4</v>
      </c>
      <c r="K145" s="4">
        <v>2</v>
      </c>
      <c r="L145" s="4">
        <v>2.5</v>
      </c>
      <c r="M145" s="4">
        <v>2</v>
      </c>
      <c r="N145" s="4">
        <v>17</v>
      </c>
      <c r="O145" s="4">
        <v>2.6</v>
      </c>
      <c r="P145" s="4">
        <v>8</v>
      </c>
    </row>
    <row r="146" spans="1:16" x14ac:dyDescent="0.25">
      <c r="A146" s="4" t="s">
        <v>179</v>
      </c>
      <c r="B146" s="4" t="s">
        <v>180</v>
      </c>
      <c r="C146" s="4">
        <v>4.3</v>
      </c>
      <c r="D146" s="4">
        <v>3.3</v>
      </c>
      <c r="E146" s="4">
        <v>4.4000000000000004</v>
      </c>
      <c r="F146" s="4">
        <v>3.5</v>
      </c>
      <c r="G146" s="4">
        <v>3</v>
      </c>
      <c r="H146" s="4">
        <v>4</v>
      </c>
      <c r="I146" s="4">
        <v>4.7</v>
      </c>
      <c r="J146" s="4">
        <v>4</v>
      </c>
      <c r="K146" s="4">
        <v>5</v>
      </c>
      <c r="L146" s="4">
        <v>3</v>
      </c>
      <c r="M146" s="4">
        <v>3.3</v>
      </c>
      <c r="N146" s="4">
        <v>5</v>
      </c>
      <c r="O146" s="4">
        <v>3.9</v>
      </c>
      <c r="P146" s="4">
        <v>0</v>
      </c>
    </row>
    <row r="147" spans="1:16" x14ac:dyDescent="0.25">
      <c r="A147" s="4" t="s">
        <v>179</v>
      </c>
      <c r="B147" s="4" t="s">
        <v>181</v>
      </c>
      <c r="C147" s="4">
        <v>3</v>
      </c>
      <c r="D147" s="4">
        <v>3</v>
      </c>
      <c r="E147" s="4">
        <v>2.4</v>
      </c>
      <c r="F147" s="4">
        <v>3.3</v>
      </c>
      <c r="G147" s="4">
        <v>2.5</v>
      </c>
      <c r="H147" s="4">
        <v>2.7</v>
      </c>
      <c r="I147" s="4">
        <v>3.6</v>
      </c>
      <c r="J147" s="4">
        <v>4</v>
      </c>
      <c r="K147" s="4">
        <v>4</v>
      </c>
      <c r="L147" s="4">
        <v>2.8</v>
      </c>
      <c r="M147" s="4">
        <v>2.7</v>
      </c>
      <c r="N147" s="4">
        <v>18</v>
      </c>
      <c r="O147" s="4">
        <v>3.1</v>
      </c>
      <c r="P147" s="4">
        <v>5</v>
      </c>
    </row>
    <row r="148" spans="1:16" x14ac:dyDescent="0.25">
      <c r="A148" s="4" t="s">
        <v>179</v>
      </c>
      <c r="B148" s="4" t="s">
        <v>182</v>
      </c>
      <c r="C148" s="4">
        <v>3.1</v>
      </c>
      <c r="D148" s="4">
        <v>3</v>
      </c>
      <c r="E148" s="4">
        <v>3.4</v>
      </c>
      <c r="F148" s="4">
        <v>3.2</v>
      </c>
      <c r="G148" s="4">
        <v>3.1</v>
      </c>
      <c r="H148" s="4">
        <v>3</v>
      </c>
      <c r="I148" s="4">
        <v>4.0999999999999996</v>
      </c>
      <c r="J148" s="4">
        <v>4</v>
      </c>
      <c r="K148" s="4">
        <v>3.2</v>
      </c>
      <c r="L148" s="4">
        <v>3.1</v>
      </c>
      <c r="M148" s="4">
        <v>3</v>
      </c>
      <c r="N148" s="4">
        <v>13</v>
      </c>
      <c r="O148" s="4">
        <v>3.3</v>
      </c>
      <c r="P148" s="4">
        <v>0</v>
      </c>
    </row>
    <row r="149" spans="1:16" x14ac:dyDescent="0.25">
      <c r="A149" s="4" t="s">
        <v>179</v>
      </c>
      <c r="B149" s="4" t="s">
        <v>183</v>
      </c>
      <c r="C149" s="4">
        <v>4</v>
      </c>
      <c r="D149" s="4">
        <v>3.4</v>
      </c>
      <c r="E149" s="4">
        <v>3.5</v>
      </c>
      <c r="F149" s="4">
        <v>3.7</v>
      </c>
      <c r="G149" s="4">
        <v>2.6</v>
      </c>
      <c r="H149" s="4">
        <v>3</v>
      </c>
      <c r="I149" s="4">
        <v>4.8</v>
      </c>
      <c r="J149" s="4">
        <v>4</v>
      </c>
      <c r="K149" s="4">
        <v>5</v>
      </c>
      <c r="L149" s="4">
        <v>3</v>
      </c>
      <c r="M149" s="4">
        <v>3.1</v>
      </c>
      <c r="N149" s="4">
        <v>8</v>
      </c>
      <c r="O149" s="4">
        <v>3.6</v>
      </c>
      <c r="P149" s="4">
        <v>1</v>
      </c>
    </row>
    <row r="150" spans="1:16" x14ac:dyDescent="0.25">
      <c r="A150" s="4" t="s">
        <v>179</v>
      </c>
      <c r="B150" s="4" t="s">
        <v>184</v>
      </c>
      <c r="C150" s="4">
        <v>4</v>
      </c>
      <c r="D150" s="4">
        <v>3.8</v>
      </c>
      <c r="E150" s="4">
        <v>3.1</v>
      </c>
      <c r="F150" s="4">
        <v>4</v>
      </c>
      <c r="G150" s="4">
        <v>3</v>
      </c>
      <c r="H150" s="4">
        <v>3</v>
      </c>
      <c r="I150" s="4">
        <v>4.7</v>
      </c>
      <c r="J150" s="4">
        <v>4.5</v>
      </c>
      <c r="K150" s="4">
        <v>4.5</v>
      </c>
      <c r="L150" s="4">
        <v>3</v>
      </c>
      <c r="M150" s="4">
        <v>3.1</v>
      </c>
      <c r="N150" s="4">
        <v>7</v>
      </c>
      <c r="O150" s="4">
        <v>3.7</v>
      </c>
      <c r="P150" s="4">
        <v>0</v>
      </c>
    </row>
    <row r="151" spans="1:16" x14ac:dyDescent="0.25">
      <c r="A151" s="4" t="s">
        <v>179</v>
      </c>
      <c r="B151" s="4" t="s">
        <v>185</v>
      </c>
      <c r="C151" s="4">
        <v>4</v>
      </c>
      <c r="D151" s="4">
        <v>4</v>
      </c>
      <c r="E151" s="4">
        <v>4</v>
      </c>
      <c r="F151" s="4">
        <v>4.2</v>
      </c>
      <c r="G151" s="4">
        <v>3.4</v>
      </c>
      <c r="H151" s="4">
        <v>3</v>
      </c>
      <c r="I151" s="4">
        <v>4.8</v>
      </c>
      <c r="J151" s="4">
        <v>4.5</v>
      </c>
      <c r="K151" s="4">
        <v>4.3</v>
      </c>
      <c r="L151" s="4">
        <v>4</v>
      </c>
      <c r="M151" s="4">
        <v>3.5</v>
      </c>
      <c r="N151" s="4">
        <v>3</v>
      </c>
      <c r="O151" s="4">
        <v>4</v>
      </c>
      <c r="P151" s="4">
        <v>0</v>
      </c>
    </row>
    <row r="152" spans="1:16" x14ac:dyDescent="0.25">
      <c r="A152" s="4" t="s">
        <v>179</v>
      </c>
      <c r="B152" s="4" t="s">
        <v>186</v>
      </c>
      <c r="C152" s="4">
        <v>3.9</v>
      </c>
      <c r="D152" s="4">
        <v>3.3</v>
      </c>
      <c r="E152" s="4">
        <v>2.7</v>
      </c>
      <c r="F152" s="4">
        <v>3.6</v>
      </c>
      <c r="G152" s="4">
        <v>2.7</v>
      </c>
      <c r="H152" s="4">
        <v>3.5</v>
      </c>
      <c r="I152" s="4">
        <v>4.7</v>
      </c>
      <c r="J152" s="4">
        <v>4</v>
      </c>
      <c r="K152" s="4">
        <v>3.3</v>
      </c>
      <c r="L152" s="4">
        <v>3</v>
      </c>
      <c r="M152" s="4">
        <v>3.5</v>
      </c>
      <c r="N152" s="4">
        <v>11</v>
      </c>
      <c r="O152" s="4">
        <v>3.5</v>
      </c>
      <c r="P152" s="4">
        <v>2</v>
      </c>
    </row>
    <row r="153" spans="1:16" x14ac:dyDescent="0.25">
      <c r="A153" s="4" t="s">
        <v>179</v>
      </c>
      <c r="B153" s="4" t="s">
        <v>187</v>
      </c>
      <c r="C153" s="4">
        <v>3</v>
      </c>
      <c r="D153" s="4">
        <v>2.7</v>
      </c>
      <c r="E153" s="4">
        <v>2.8</v>
      </c>
      <c r="F153" s="4">
        <v>3.3</v>
      </c>
      <c r="G153" s="4">
        <v>3</v>
      </c>
      <c r="H153" s="4">
        <v>3</v>
      </c>
      <c r="I153" s="4">
        <v>2.7</v>
      </c>
      <c r="J153" s="4">
        <v>4</v>
      </c>
      <c r="K153" s="4">
        <v>3</v>
      </c>
      <c r="L153" s="4">
        <v>3.1</v>
      </c>
      <c r="M153" s="4">
        <v>3</v>
      </c>
      <c r="N153" s="4">
        <v>19</v>
      </c>
      <c r="O153" s="4">
        <v>3.1</v>
      </c>
      <c r="P153" s="4">
        <v>3</v>
      </c>
    </row>
    <row r="154" spans="1:16" x14ac:dyDescent="0.25">
      <c r="A154" s="4" t="s">
        <v>179</v>
      </c>
      <c r="B154" s="4" t="s">
        <v>188</v>
      </c>
      <c r="C154" s="4">
        <v>3.5</v>
      </c>
      <c r="D154" s="4">
        <v>2.5</v>
      </c>
      <c r="E154" s="4">
        <v>2.6</v>
      </c>
      <c r="F154" s="4">
        <v>3</v>
      </c>
      <c r="G154" s="4">
        <v>3.4</v>
      </c>
      <c r="H154" s="4">
        <v>3</v>
      </c>
      <c r="I154" s="4">
        <v>3.7</v>
      </c>
      <c r="J154" s="4">
        <v>4.5</v>
      </c>
      <c r="K154" s="4">
        <v>3</v>
      </c>
      <c r="L154" s="4">
        <v>3.2</v>
      </c>
      <c r="M154" s="4">
        <v>3</v>
      </c>
      <c r="N154" s="4">
        <v>15</v>
      </c>
      <c r="O154" s="4">
        <v>3.2</v>
      </c>
      <c r="P154" s="4">
        <v>2</v>
      </c>
    </row>
    <row r="155" spans="1:16" x14ac:dyDescent="0.25">
      <c r="A155" s="4" t="s">
        <v>179</v>
      </c>
      <c r="B155" s="4" t="s">
        <v>189</v>
      </c>
      <c r="C155" s="4">
        <v>3.1</v>
      </c>
      <c r="D155" s="4">
        <v>4</v>
      </c>
      <c r="E155" s="4">
        <v>3.1</v>
      </c>
      <c r="F155" s="4">
        <v>4.0999999999999996</v>
      </c>
      <c r="G155" s="4">
        <v>3</v>
      </c>
      <c r="H155" s="4">
        <v>2.7</v>
      </c>
      <c r="I155" s="4">
        <v>4</v>
      </c>
      <c r="J155" s="4">
        <v>3.9</v>
      </c>
      <c r="K155" s="4">
        <v>4.4000000000000004</v>
      </c>
      <c r="L155" s="4">
        <v>2.9</v>
      </c>
      <c r="M155" s="4">
        <v>3.2</v>
      </c>
      <c r="N155" s="4">
        <v>10</v>
      </c>
      <c r="O155" s="4">
        <v>3.5</v>
      </c>
      <c r="P155" s="4">
        <v>2</v>
      </c>
    </row>
    <row r="156" spans="1:16" x14ac:dyDescent="0.25">
      <c r="A156" s="4" t="s">
        <v>179</v>
      </c>
      <c r="B156" s="4" t="s">
        <v>190</v>
      </c>
      <c r="C156" s="4">
        <v>4.4000000000000004</v>
      </c>
      <c r="D156" s="4">
        <v>3.8</v>
      </c>
      <c r="E156" s="4">
        <v>3.8</v>
      </c>
      <c r="F156" s="4">
        <v>4.2</v>
      </c>
      <c r="G156" s="4">
        <v>3.4</v>
      </c>
      <c r="H156" s="4">
        <v>4</v>
      </c>
      <c r="I156" s="4">
        <v>4</v>
      </c>
      <c r="J156" s="4">
        <v>4</v>
      </c>
      <c r="K156" s="4">
        <v>4.5</v>
      </c>
      <c r="L156" s="4">
        <v>4</v>
      </c>
      <c r="M156" s="4">
        <v>3.3</v>
      </c>
      <c r="N156" s="4">
        <v>4</v>
      </c>
      <c r="O156" s="4">
        <v>3.9</v>
      </c>
      <c r="P156" s="4">
        <v>0</v>
      </c>
    </row>
    <row r="157" spans="1:16" x14ac:dyDescent="0.25">
      <c r="A157" s="4" t="s">
        <v>179</v>
      </c>
      <c r="B157" s="4" t="s">
        <v>191</v>
      </c>
      <c r="C157" s="4">
        <v>3.2</v>
      </c>
      <c r="D157" s="4">
        <v>2.7</v>
      </c>
      <c r="E157" s="4">
        <v>3.1</v>
      </c>
      <c r="F157" s="4">
        <v>3</v>
      </c>
      <c r="G157" s="4">
        <v>3.3</v>
      </c>
      <c r="H157" s="4">
        <v>3.5</v>
      </c>
      <c r="I157" s="4">
        <v>4</v>
      </c>
      <c r="J157" s="4">
        <v>4</v>
      </c>
      <c r="K157" s="4">
        <v>3</v>
      </c>
      <c r="L157" s="4">
        <v>3.1</v>
      </c>
      <c r="M157" s="4">
        <v>2.4</v>
      </c>
      <c r="N157" s="4">
        <v>16</v>
      </c>
      <c r="O157" s="4">
        <v>3.2</v>
      </c>
      <c r="P157" s="4">
        <v>2</v>
      </c>
    </row>
    <row r="158" spans="1:16" x14ac:dyDescent="0.25">
      <c r="A158" s="4" t="s">
        <v>179</v>
      </c>
      <c r="B158" s="4" t="s">
        <v>192</v>
      </c>
      <c r="C158" s="4">
        <v>4.0999999999999996</v>
      </c>
      <c r="D158" s="4">
        <v>3.5</v>
      </c>
      <c r="E158" s="4">
        <v>3.7</v>
      </c>
      <c r="F158" s="4">
        <v>4.4000000000000004</v>
      </c>
      <c r="G158" s="4">
        <v>2.8</v>
      </c>
      <c r="H158" s="4">
        <v>4.5</v>
      </c>
      <c r="I158" s="4">
        <v>4.8</v>
      </c>
      <c r="J158" s="4">
        <v>4</v>
      </c>
      <c r="K158" s="4">
        <v>5</v>
      </c>
      <c r="L158" s="4">
        <v>4</v>
      </c>
      <c r="M158" s="4">
        <v>3.2</v>
      </c>
      <c r="N158" s="4">
        <v>2</v>
      </c>
      <c r="O158" s="4">
        <v>4</v>
      </c>
      <c r="P158" s="4">
        <v>1</v>
      </c>
    </row>
    <row r="159" spans="1:16" x14ac:dyDescent="0.25">
      <c r="A159" s="4" t="s">
        <v>179</v>
      </c>
      <c r="B159" s="4" t="s">
        <v>193</v>
      </c>
      <c r="C159" s="4">
        <v>3.5</v>
      </c>
      <c r="D159" s="4">
        <v>2.4</v>
      </c>
      <c r="E159" s="4">
        <v>3</v>
      </c>
      <c r="F159" s="4">
        <v>3.6</v>
      </c>
      <c r="G159" s="4">
        <v>2.2999999999999998</v>
      </c>
      <c r="H159" s="4">
        <v>4</v>
      </c>
      <c r="I159" s="4">
        <v>3.4</v>
      </c>
      <c r="J159" s="4">
        <v>4</v>
      </c>
      <c r="K159" s="4">
        <v>3.4</v>
      </c>
      <c r="L159" s="4">
        <v>3</v>
      </c>
      <c r="M159" s="4">
        <v>2.1</v>
      </c>
      <c r="N159" s="4">
        <v>17</v>
      </c>
      <c r="O159" s="4">
        <v>3.2</v>
      </c>
      <c r="P159" s="4">
        <v>3</v>
      </c>
    </row>
    <row r="160" spans="1:16" x14ac:dyDescent="0.25">
      <c r="A160" s="4" t="s">
        <v>179</v>
      </c>
      <c r="B160" s="4" t="s">
        <v>194</v>
      </c>
      <c r="C160" s="4">
        <v>3.1</v>
      </c>
      <c r="D160" s="4">
        <v>2.9</v>
      </c>
      <c r="E160" s="4">
        <v>3</v>
      </c>
      <c r="F160" s="4">
        <v>3.1</v>
      </c>
      <c r="G160" s="4">
        <v>3.4</v>
      </c>
      <c r="H160" s="4">
        <v>3</v>
      </c>
      <c r="I160" s="4">
        <v>3.9</v>
      </c>
      <c r="J160" s="4">
        <v>4</v>
      </c>
      <c r="K160" s="4">
        <v>3.5</v>
      </c>
      <c r="L160" s="4">
        <v>2.9</v>
      </c>
      <c r="M160" s="4">
        <v>3.3</v>
      </c>
      <c r="N160" s="4">
        <v>14</v>
      </c>
      <c r="O160" s="4">
        <v>3.3</v>
      </c>
      <c r="P160" s="4">
        <v>2</v>
      </c>
    </row>
    <row r="161" spans="1:16" x14ac:dyDescent="0.25">
      <c r="A161" s="4" t="s">
        <v>179</v>
      </c>
      <c r="B161" s="4" t="s">
        <v>195</v>
      </c>
      <c r="C161" s="4">
        <v>3</v>
      </c>
      <c r="D161" s="4">
        <v>2.1</v>
      </c>
      <c r="E161" s="4">
        <v>2.5</v>
      </c>
      <c r="F161" s="4">
        <v>3</v>
      </c>
      <c r="G161" s="4">
        <v>3.2</v>
      </c>
      <c r="H161" s="4">
        <v>2.7</v>
      </c>
      <c r="I161" s="4">
        <v>2.7</v>
      </c>
      <c r="J161" s="4">
        <v>4</v>
      </c>
      <c r="K161" s="4">
        <v>3</v>
      </c>
      <c r="L161" s="4">
        <v>2.5</v>
      </c>
      <c r="M161" s="4">
        <v>2</v>
      </c>
      <c r="N161" s="4">
        <v>20</v>
      </c>
      <c r="O161" s="4">
        <v>2.8</v>
      </c>
      <c r="P161" s="4">
        <v>6</v>
      </c>
    </row>
    <row r="162" spans="1:16" x14ac:dyDescent="0.25">
      <c r="A162" s="4" t="s">
        <v>179</v>
      </c>
      <c r="B162" s="4" t="s">
        <v>378</v>
      </c>
      <c r="C162" s="4">
        <v>4</v>
      </c>
      <c r="D162" s="4">
        <v>3.2</v>
      </c>
      <c r="E162" s="4">
        <v>3.2</v>
      </c>
      <c r="F162" s="4">
        <v>3.4</v>
      </c>
      <c r="G162" s="4">
        <v>3.2</v>
      </c>
      <c r="H162" s="4">
        <v>3</v>
      </c>
      <c r="I162" s="4">
        <v>4.8</v>
      </c>
      <c r="J162" s="4">
        <v>3.8</v>
      </c>
      <c r="K162" s="4">
        <v>3</v>
      </c>
      <c r="L162" s="4">
        <v>3</v>
      </c>
      <c r="M162" s="4">
        <v>3.1</v>
      </c>
      <c r="N162" s="4">
        <v>12</v>
      </c>
      <c r="O162" s="4">
        <v>3.4</v>
      </c>
      <c r="P162" s="4">
        <v>0</v>
      </c>
    </row>
    <row r="163" spans="1:16" x14ac:dyDescent="0.25">
      <c r="A163" s="4" t="s">
        <v>179</v>
      </c>
      <c r="B163" s="4" t="s">
        <v>197</v>
      </c>
      <c r="C163" s="4">
        <v>3.9</v>
      </c>
      <c r="D163" s="4">
        <v>3.3</v>
      </c>
      <c r="E163" s="4">
        <v>3.5</v>
      </c>
      <c r="F163" s="4">
        <v>3.7</v>
      </c>
      <c r="G163" s="4">
        <v>3.3</v>
      </c>
      <c r="H163" s="4">
        <v>3.5</v>
      </c>
      <c r="I163" s="4">
        <v>4</v>
      </c>
      <c r="J163" s="4">
        <v>4</v>
      </c>
      <c r="K163" s="4">
        <v>4.3</v>
      </c>
      <c r="L163" s="4">
        <v>3</v>
      </c>
      <c r="M163" s="4">
        <v>3.3</v>
      </c>
      <c r="N163" s="4">
        <v>9</v>
      </c>
      <c r="O163" s="4">
        <v>3.6</v>
      </c>
      <c r="P163" s="4">
        <v>0</v>
      </c>
    </row>
    <row r="164" spans="1:16" x14ac:dyDescent="0.25">
      <c r="A164" s="4" t="s">
        <v>179</v>
      </c>
      <c r="B164" s="4" t="s">
        <v>198</v>
      </c>
      <c r="C164" s="4">
        <v>3.9</v>
      </c>
      <c r="D164" s="4">
        <v>3.7</v>
      </c>
      <c r="E164" s="4">
        <v>3</v>
      </c>
      <c r="F164" s="4">
        <v>4</v>
      </c>
      <c r="G164" s="4">
        <v>3.4</v>
      </c>
      <c r="H164" s="4">
        <v>3</v>
      </c>
      <c r="I164" s="4">
        <v>4.8</v>
      </c>
      <c r="J164" s="4">
        <v>4</v>
      </c>
      <c r="K164" s="4">
        <v>4.3</v>
      </c>
      <c r="L164" s="4">
        <v>3.4</v>
      </c>
      <c r="M164" s="4">
        <v>3.3</v>
      </c>
      <c r="N164" s="4">
        <v>6</v>
      </c>
      <c r="O164" s="4">
        <v>3.7</v>
      </c>
      <c r="P164" s="4">
        <v>0</v>
      </c>
    </row>
    <row r="165" spans="1:16" x14ac:dyDescent="0.25">
      <c r="A165" s="4" t="s">
        <v>179</v>
      </c>
      <c r="B165" s="4" t="s">
        <v>199</v>
      </c>
      <c r="C165" s="4">
        <v>4.2</v>
      </c>
      <c r="D165" s="4">
        <v>3.8</v>
      </c>
      <c r="E165" s="4">
        <v>3.7</v>
      </c>
      <c r="F165" s="4">
        <v>4.3</v>
      </c>
      <c r="G165" s="4">
        <v>3.5</v>
      </c>
      <c r="H165" s="4">
        <v>4.5</v>
      </c>
      <c r="I165" s="4">
        <v>4.8</v>
      </c>
      <c r="J165" s="4">
        <v>4</v>
      </c>
      <c r="K165" s="4">
        <v>5</v>
      </c>
      <c r="L165" s="4">
        <v>4</v>
      </c>
      <c r="M165" s="4">
        <v>3.6</v>
      </c>
      <c r="N165" s="4">
        <v>1</v>
      </c>
      <c r="O165" s="4">
        <v>4.0999999999999996</v>
      </c>
      <c r="P165" s="4">
        <v>0</v>
      </c>
    </row>
    <row r="166" spans="1:16" x14ac:dyDescent="0.25">
      <c r="A166" s="4" t="s">
        <v>200</v>
      </c>
      <c r="B166" s="4" t="s">
        <v>201</v>
      </c>
      <c r="C166" s="4">
        <v>3.8</v>
      </c>
      <c r="D166" s="4">
        <v>3.5</v>
      </c>
      <c r="E166" s="4">
        <v>4.0999999999999996</v>
      </c>
      <c r="F166" s="4">
        <v>3.1</v>
      </c>
      <c r="G166" s="4">
        <v>3.6</v>
      </c>
      <c r="H166" s="4">
        <v>4.5</v>
      </c>
      <c r="I166" s="4">
        <v>4.5999999999999996</v>
      </c>
      <c r="J166" s="4">
        <v>4</v>
      </c>
      <c r="K166" s="4">
        <v>4.5</v>
      </c>
      <c r="L166" s="4">
        <v>3.8</v>
      </c>
      <c r="M166" s="4">
        <v>3.2</v>
      </c>
      <c r="N166" s="4">
        <v>2</v>
      </c>
      <c r="O166" s="4">
        <v>3.9</v>
      </c>
      <c r="P166" s="4">
        <v>0</v>
      </c>
    </row>
    <row r="167" spans="1:16" x14ac:dyDescent="0.25">
      <c r="A167" s="4" t="s">
        <v>200</v>
      </c>
      <c r="B167" s="4" t="s">
        <v>379</v>
      </c>
      <c r="C167" s="4">
        <v>3</v>
      </c>
      <c r="D167" s="4">
        <v>3</v>
      </c>
      <c r="E167" s="4">
        <v>2.6</v>
      </c>
      <c r="F167" s="4">
        <v>3.1</v>
      </c>
      <c r="G167" s="4">
        <v>2.1</v>
      </c>
      <c r="H167" s="4">
        <v>3.5</v>
      </c>
      <c r="I167" s="4">
        <v>4.5</v>
      </c>
      <c r="J167" s="4">
        <v>4</v>
      </c>
      <c r="K167" s="4">
        <v>4.7</v>
      </c>
      <c r="L167" s="4">
        <v>3.8</v>
      </c>
      <c r="M167" s="4">
        <v>3.3</v>
      </c>
      <c r="N167" s="4">
        <v>12</v>
      </c>
      <c r="O167" s="4">
        <v>3.4</v>
      </c>
      <c r="P167" s="4">
        <v>2</v>
      </c>
    </row>
    <row r="168" spans="1:16" x14ac:dyDescent="0.25">
      <c r="A168" s="4" t="s">
        <v>200</v>
      </c>
      <c r="B168" s="4" t="s">
        <v>202</v>
      </c>
      <c r="C168" s="4">
        <v>3</v>
      </c>
      <c r="D168" s="4">
        <v>2.8</v>
      </c>
      <c r="E168" s="4">
        <v>3</v>
      </c>
      <c r="F168" s="4">
        <v>2.7</v>
      </c>
      <c r="G168" s="4">
        <v>2.4</v>
      </c>
      <c r="H168" s="4">
        <v>3.5</v>
      </c>
      <c r="I168" s="4">
        <v>3</v>
      </c>
      <c r="J168" s="4">
        <v>4</v>
      </c>
      <c r="K168" s="4">
        <v>3</v>
      </c>
      <c r="L168" s="4">
        <v>3.5</v>
      </c>
      <c r="M168" s="4">
        <v>3</v>
      </c>
      <c r="N168" s="4">
        <v>20</v>
      </c>
      <c r="O168" s="4">
        <v>3.1</v>
      </c>
      <c r="P168" s="4">
        <v>3</v>
      </c>
    </row>
    <row r="169" spans="1:16" x14ac:dyDescent="0.25">
      <c r="A169" s="4" t="s">
        <v>200</v>
      </c>
      <c r="B169" s="4" t="s">
        <v>203</v>
      </c>
      <c r="C169" s="4">
        <v>3.8</v>
      </c>
      <c r="D169" s="4">
        <v>3.3</v>
      </c>
      <c r="E169" s="4">
        <v>3.5</v>
      </c>
      <c r="F169" s="4">
        <v>3.3</v>
      </c>
      <c r="G169" s="4">
        <v>3.5</v>
      </c>
      <c r="H169" s="4">
        <v>4</v>
      </c>
      <c r="I169" s="4">
        <v>4.5999999999999996</v>
      </c>
      <c r="J169" s="4">
        <v>4</v>
      </c>
      <c r="K169" s="4">
        <v>3</v>
      </c>
      <c r="L169" s="4">
        <v>4.0999999999999996</v>
      </c>
      <c r="M169" s="4">
        <v>3.4</v>
      </c>
      <c r="N169" s="4">
        <v>5</v>
      </c>
      <c r="O169" s="4">
        <v>3.7</v>
      </c>
      <c r="P169" s="4">
        <v>0</v>
      </c>
    </row>
    <row r="170" spans="1:16" x14ac:dyDescent="0.25">
      <c r="A170" s="4" t="s">
        <v>200</v>
      </c>
      <c r="B170" s="4" t="s">
        <v>204</v>
      </c>
      <c r="C170" s="4">
        <v>3</v>
      </c>
      <c r="D170" s="4">
        <v>2.5</v>
      </c>
      <c r="E170" s="4">
        <v>2.1</v>
      </c>
      <c r="F170" s="4">
        <v>2.8</v>
      </c>
      <c r="G170" s="4">
        <v>2.1</v>
      </c>
      <c r="H170" s="4">
        <v>3.6</v>
      </c>
      <c r="I170" s="4">
        <v>4.2</v>
      </c>
      <c r="J170" s="4">
        <v>3.8</v>
      </c>
      <c r="K170" s="4">
        <v>3.2</v>
      </c>
      <c r="L170" s="4">
        <v>3.7</v>
      </c>
      <c r="M170" s="4">
        <v>2.4</v>
      </c>
      <c r="N170" s="4">
        <v>22</v>
      </c>
      <c r="O170" s="4">
        <v>3</v>
      </c>
      <c r="P170" s="4">
        <v>5</v>
      </c>
    </row>
    <row r="171" spans="1:16" x14ac:dyDescent="0.25">
      <c r="A171" s="4" t="s">
        <v>200</v>
      </c>
      <c r="B171" s="4" t="s">
        <v>205</v>
      </c>
      <c r="C171" s="4">
        <v>3.2</v>
      </c>
      <c r="D171" s="4">
        <v>2.5</v>
      </c>
      <c r="E171" s="4">
        <v>3.2</v>
      </c>
      <c r="F171" s="4">
        <v>2.7</v>
      </c>
      <c r="G171" s="4">
        <v>2.2000000000000002</v>
      </c>
      <c r="H171" s="4">
        <v>4</v>
      </c>
      <c r="I171" s="4">
        <v>4.5999999999999996</v>
      </c>
      <c r="J171" s="4">
        <v>4</v>
      </c>
      <c r="K171" s="4">
        <v>3</v>
      </c>
      <c r="L171" s="4">
        <v>3.5</v>
      </c>
      <c r="M171" s="4">
        <v>3.1</v>
      </c>
      <c r="N171" s="4">
        <v>17</v>
      </c>
      <c r="O171" s="4">
        <v>3.3</v>
      </c>
      <c r="P171" s="4">
        <v>3</v>
      </c>
    </row>
    <row r="172" spans="1:16" x14ac:dyDescent="0.25">
      <c r="A172" s="4" t="s">
        <v>200</v>
      </c>
      <c r="B172" s="4" t="s">
        <v>206</v>
      </c>
      <c r="C172" s="4">
        <v>3</v>
      </c>
      <c r="D172" s="4">
        <v>2.6</v>
      </c>
      <c r="E172" s="4">
        <v>3.8</v>
      </c>
      <c r="F172" s="4">
        <v>3.1</v>
      </c>
      <c r="G172" s="4">
        <v>2.8</v>
      </c>
      <c r="H172" s="4">
        <v>2.5</v>
      </c>
      <c r="I172" s="4">
        <v>3</v>
      </c>
      <c r="J172" s="4">
        <v>3.8</v>
      </c>
      <c r="K172" s="4">
        <v>3</v>
      </c>
      <c r="L172" s="4">
        <v>3.4</v>
      </c>
      <c r="M172" s="4">
        <v>2</v>
      </c>
      <c r="N172" s="4">
        <v>23</v>
      </c>
      <c r="O172" s="4">
        <v>3</v>
      </c>
      <c r="P172" s="4">
        <v>4</v>
      </c>
    </row>
    <row r="173" spans="1:16" x14ac:dyDescent="0.25">
      <c r="A173" s="4" t="s">
        <v>200</v>
      </c>
      <c r="B173" s="4" t="s">
        <v>207</v>
      </c>
      <c r="C173" s="4">
        <v>3.4</v>
      </c>
      <c r="D173" s="4">
        <v>3.3</v>
      </c>
      <c r="E173" s="4">
        <v>3</v>
      </c>
      <c r="F173" s="4">
        <v>3</v>
      </c>
      <c r="G173" s="4">
        <v>3</v>
      </c>
      <c r="H173" s="4">
        <v>4</v>
      </c>
      <c r="I173" s="4">
        <v>4.5</v>
      </c>
      <c r="J173" s="4">
        <v>4</v>
      </c>
      <c r="K173" s="4">
        <v>4.5</v>
      </c>
      <c r="L173" s="4">
        <v>3.9</v>
      </c>
      <c r="M173" s="4">
        <v>2.8</v>
      </c>
      <c r="N173" s="4">
        <v>8</v>
      </c>
      <c r="O173" s="4">
        <v>3.6</v>
      </c>
      <c r="P173" s="4">
        <v>1</v>
      </c>
    </row>
    <row r="174" spans="1:16" x14ac:dyDescent="0.25">
      <c r="A174" s="4" t="s">
        <v>200</v>
      </c>
      <c r="B174" s="4" t="s">
        <v>208</v>
      </c>
      <c r="C174" s="4">
        <v>3</v>
      </c>
      <c r="D174" s="4">
        <v>3</v>
      </c>
      <c r="E174" s="4">
        <v>2.6</v>
      </c>
      <c r="F174" s="4">
        <v>3</v>
      </c>
      <c r="G174" s="4">
        <v>3</v>
      </c>
      <c r="H174" s="4">
        <v>3.2</v>
      </c>
      <c r="I174" s="4">
        <v>3</v>
      </c>
      <c r="J174" s="4">
        <v>3.6</v>
      </c>
      <c r="K174" s="4">
        <v>4.5999999999999996</v>
      </c>
      <c r="L174" s="4">
        <v>3.6</v>
      </c>
      <c r="M174" s="4">
        <v>3.2</v>
      </c>
      <c r="N174" s="4">
        <v>18</v>
      </c>
      <c r="O174" s="4">
        <v>3.3</v>
      </c>
      <c r="P174" s="4">
        <v>1</v>
      </c>
    </row>
    <row r="175" spans="1:16" x14ac:dyDescent="0.25">
      <c r="A175" s="4" t="s">
        <v>200</v>
      </c>
      <c r="B175" s="4" t="s">
        <v>209</v>
      </c>
      <c r="C175" s="4">
        <v>3</v>
      </c>
      <c r="D175" s="4">
        <v>2.5</v>
      </c>
      <c r="E175" s="4">
        <v>3</v>
      </c>
      <c r="F175" s="4">
        <v>3.1</v>
      </c>
      <c r="G175" s="4">
        <v>2.4</v>
      </c>
      <c r="H175" s="4">
        <v>3.5</v>
      </c>
      <c r="I175" s="4">
        <v>4</v>
      </c>
      <c r="J175" s="4">
        <v>3.5</v>
      </c>
      <c r="K175" s="4">
        <v>3</v>
      </c>
      <c r="L175" s="4">
        <v>3.3</v>
      </c>
      <c r="M175" s="4">
        <v>2.1</v>
      </c>
      <c r="N175" s="4">
        <v>21</v>
      </c>
      <c r="O175" s="4">
        <v>3</v>
      </c>
      <c r="P175" s="4">
        <v>3</v>
      </c>
    </row>
    <row r="176" spans="1:16" x14ac:dyDescent="0.25">
      <c r="A176" s="4" t="s">
        <v>200</v>
      </c>
      <c r="B176" s="4" t="s">
        <v>210</v>
      </c>
      <c r="C176" s="4">
        <v>3</v>
      </c>
      <c r="D176" s="4">
        <v>3.2</v>
      </c>
      <c r="E176" s="4">
        <v>3.8</v>
      </c>
      <c r="F176" s="4">
        <v>2.8</v>
      </c>
      <c r="G176" s="4">
        <v>3</v>
      </c>
      <c r="H176" s="4">
        <v>4</v>
      </c>
      <c r="I176" s="4">
        <v>3.1</v>
      </c>
      <c r="J176" s="4">
        <v>4</v>
      </c>
      <c r="K176" s="4">
        <v>3</v>
      </c>
      <c r="L176" s="4">
        <v>3.7</v>
      </c>
      <c r="M176" s="4">
        <v>3.5</v>
      </c>
      <c r="N176" s="4">
        <v>15</v>
      </c>
      <c r="O176" s="4">
        <v>3.4</v>
      </c>
      <c r="P176" s="4">
        <v>1</v>
      </c>
    </row>
    <row r="177" spans="1:16" x14ac:dyDescent="0.25">
      <c r="A177" s="4" t="s">
        <v>200</v>
      </c>
      <c r="B177" s="4" t="s">
        <v>211</v>
      </c>
      <c r="C177" s="4">
        <v>3.5</v>
      </c>
      <c r="D177" s="4">
        <v>3.2</v>
      </c>
      <c r="E177" s="4">
        <v>3.7</v>
      </c>
      <c r="F177" s="4">
        <v>3.1</v>
      </c>
      <c r="G177" s="4">
        <v>3</v>
      </c>
      <c r="H177" s="4">
        <v>4</v>
      </c>
      <c r="I177" s="4">
        <v>3</v>
      </c>
      <c r="J177" s="4">
        <v>3.6</v>
      </c>
      <c r="K177" s="4">
        <v>3</v>
      </c>
      <c r="L177" s="4">
        <v>3.8</v>
      </c>
      <c r="M177" s="4">
        <v>3</v>
      </c>
      <c r="N177" s="4">
        <v>16</v>
      </c>
      <c r="O177" s="4">
        <v>3.4</v>
      </c>
      <c r="P177" s="4">
        <v>0</v>
      </c>
    </row>
    <row r="178" spans="1:16" x14ac:dyDescent="0.25">
      <c r="A178" s="4" t="s">
        <v>200</v>
      </c>
      <c r="B178" s="4" t="s">
        <v>212</v>
      </c>
      <c r="C178" s="4">
        <v>3.7</v>
      </c>
      <c r="D178" s="4">
        <v>3.6</v>
      </c>
      <c r="E178" s="4">
        <v>3.9</v>
      </c>
      <c r="F178" s="4">
        <v>3.2</v>
      </c>
      <c r="G178" s="4">
        <v>3.8</v>
      </c>
      <c r="H178" s="4">
        <v>4.5</v>
      </c>
      <c r="I178" s="4">
        <v>4.7</v>
      </c>
      <c r="J178" s="4">
        <v>4</v>
      </c>
      <c r="K178" s="4">
        <v>4.5</v>
      </c>
      <c r="L178" s="4">
        <v>4.0999999999999996</v>
      </c>
      <c r="M178" s="4">
        <v>3.2</v>
      </c>
      <c r="N178" s="4">
        <v>1</v>
      </c>
      <c r="O178" s="4">
        <v>3.9</v>
      </c>
      <c r="P178" s="4">
        <v>0</v>
      </c>
    </row>
    <row r="179" spans="1:16" x14ac:dyDescent="0.25">
      <c r="A179" s="4" t="s">
        <v>200</v>
      </c>
      <c r="B179" s="4" t="s">
        <v>213</v>
      </c>
      <c r="C179" s="4">
        <v>3.5</v>
      </c>
      <c r="D179" s="4">
        <v>3.1</v>
      </c>
      <c r="E179" s="4">
        <v>3.5</v>
      </c>
      <c r="F179" s="4">
        <v>3</v>
      </c>
      <c r="G179" s="4">
        <v>3</v>
      </c>
      <c r="H179" s="4">
        <v>4</v>
      </c>
      <c r="I179" s="4">
        <v>4.4000000000000004</v>
      </c>
      <c r="J179" s="4">
        <v>4</v>
      </c>
      <c r="K179" s="4">
        <v>4.5</v>
      </c>
      <c r="L179" s="4">
        <v>3.9</v>
      </c>
      <c r="M179" s="4">
        <v>3.1</v>
      </c>
      <c r="N179" s="4">
        <v>6</v>
      </c>
      <c r="O179" s="4">
        <v>3.6</v>
      </c>
      <c r="P179" s="4">
        <v>0</v>
      </c>
    </row>
    <row r="180" spans="1:16" x14ac:dyDescent="0.25">
      <c r="A180" s="4" t="s">
        <v>200</v>
      </c>
      <c r="B180" s="4" t="s">
        <v>214</v>
      </c>
      <c r="C180" s="4">
        <v>3.4</v>
      </c>
      <c r="D180" s="4">
        <v>3</v>
      </c>
      <c r="E180" s="4">
        <v>3.8</v>
      </c>
      <c r="F180" s="4">
        <v>3.1</v>
      </c>
      <c r="G180" s="4">
        <v>2.2999999999999998</v>
      </c>
      <c r="H180" s="4">
        <v>4</v>
      </c>
      <c r="I180" s="4">
        <v>4.0999999999999996</v>
      </c>
      <c r="J180" s="4">
        <v>4</v>
      </c>
      <c r="K180" s="4">
        <v>3</v>
      </c>
      <c r="L180" s="4">
        <v>3.8</v>
      </c>
      <c r="M180" s="4">
        <v>3</v>
      </c>
      <c r="N180" s="4">
        <v>13</v>
      </c>
      <c r="O180" s="4">
        <v>3.4</v>
      </c>
      <c r="P180" s="4">
        <v>1</v>
      </c>
    </row>
    <row r="181" spans="1:16" x14ac:dyDescent="0.25">
      <c r="A181" s="4" t="s">
        <v>200</v>
      </c>
      <c r="B181" s="4" t="s">
        <v>215</v>
      </c>
      <c r="C181" s="4">
        <v>3.5</v>
      </c>
      <c r="D181" s="4">
        <v>3.4</v>
      </c>
      <c r="E181" s="4">
        <v>3.8</v>
      </c>
      <c r="F181" s="4">
        <v>3.1</v>
      </c>
      <c r="G181" s="4">
        <v>3</v>
      </c>
      <c r="H181" s="4">
        <v>4.5</v>
      </c>
      <c r="I181" s="4">
        <v>4.5</v>
      </c>
      <c r="J181" s="4">
        <v>4</v>
      </c>
      <c r="K181" s="4">
        <v>4.8</v>
      </c>
      <c r="L181" s="4">
        <v>3.8</v>
      </c>
      <c r="M181" s="4">
        <v>3.6</v>
      </c>
      <c r="N181" s="4">
        <v>3</v>
      </c>
      <c r="O181" s="4">
        <v>3.8</v>
      </c>
      <c r="P181" s="4">
        <v>0</v>
      </c>
    </row>
    <row r="182" spans="1:16" x14ac:dyDescent="0.25">
      <c r="A182" s="4" t="s">
        <v>200</v>
      </c>
      <c r="B182" s="4" t="s">
        <v>216</v>
      </c>
      <c r="C182" s="4">
        <v>3</v>
      </c>
      <c r="D182" s="4">
        <v>3.3</v>
      </c>
      <c r="E182" s="4">
        <v>3.3</v>
      </c>
      <c r="F182" s="4">
        <v>3</v>
      </c>
      <c r="G182" s="4">
        <v>2.4</v>
      </c>
      <c r="H182" s="4">
        <v>4.5</v>
      </c>
      <c r="I182" s="4">
        <v>4.3</v>
      </c>
      <c r="J182" s="4">
        <v>4</v>
      </c>
      <c r="K182" s="4">
        <v>3</v>
      </c>
      <c r="L182" s="4">
        <v>3.9</v>
      </c>
      <c r="M182" s="4">
        <v>2.7</v>
      </c>
      <c r="N182" s="4">
        <v>14</v>
      </c>
      <c r="O182" s="4">
        <v>3.4</v>
      </c>
      <c r="P182" s="4">
        <v>2</v>
      </c>
    </row>
    <row r="183" spans="1:16" x14ac:dyDescent="0.25">
      <c r="A183" s="4" t="s">
        <v>200</v>
      </c>
      <c r="B183" s="4" t="s">
        <v>217</v>
      </c>
      <c r="C183" s="4">
        <v>3</v>
      </c>
      <c r="D183" s="4">
        <v>3</v>
      </c>
      <c r="E183" s="4">
        <v>3.3</v>
      </c>
      <c r="F183" s="4">
        <v>3.1</v>
      </c>
      <c r="G183" s="4">
        <v>3</v>
      </c>
      <c r="H183" s="4">
        <v>3.5</v>
      </c>
      <c r="I183" s="4">
        <v>3.8</v>
      </c>
      <c r="J183" s="4">
        <v>4</v>
      </c>
      <c r="K183" s="4">
        <v>4.0999999999999996</v>
      </c>
      <c r="L183" s="4">
        <v>3.7</v>
      </c>
      <c r="M183" s="4">
        <v>3.5</v>
      </c>
      <c r="N183" s="4">
        <v>9</v>
      </c>
      <c r="O183" s="4">
        <v>3.5</v>
      </c>
      <c r="P183" s="4">
        <v>0</v>
      </c>
    </row>
    <row r="184" spans="1:16" x14ac:dyDescent="0.25">
      <c r="A184" s="4" t="s">
        <v>200</v>
      </c>
      <c r="B184" s="4" t="s">
        <v>218</v>
      </c>
      <c r="C184" s="4">
        <v>3</v>
      </c>
      <c r="D184" s="4">
        <v>3</v>
      </c>
      <c r="E184" s="4">
        <v>3</v>
      </c>
      <c r="F184" s="4">
        <v>2.8</v>
      </c>
      <c r="G184" s="4">
        <v>2.2000000000000002</v>
      </c>
      <c r="H184" s="4">
        <v>4.2</v>
      </c>
      <c r="I184" s="4">
        <v>3.5</v>
      </c>
      <c r="J184" s="4">
        <v>4</v>
      </c>
      <c r="K184" s="4">
        <v>3</v>
      </c>
      <c r="L184" s="4">
        <v>3.5</v>
      </c>
      <c r="M184" s="4">
        <v>3</v>
      </c>
      <c r="N184" s="4">
        <v>19</v>
      </c>
      <c r="O184" s="4">
        <v>3.2</v>
      </c>
      <c r="P184" s="4">
        <v>2</v>
      </c>
    </row>
    <row r="185" spans="1:16" x14ac:dyDescent="0.25">
      <c r="A185" s="4" t="s">
        <v>200</v>
      </c>
      <c r="B185" s="4" t="s">
        <v>219</v>
      </c>
      <c r="C185" s="4">
        <v>3.5</v>
      </c>
      <c r="D185" s="4">
        <v>3.5</v>
      </c>
      <c r="E185" s="4">
        <v>3.4</v>
      </c>
      <c r="F185" s="4">
        <v>3.4</v>
      </c>
      <c r="G185" s="4">
        <v>2.2999999999999998</v>
      </c>
      <c r="H185" s="4">
        <v>3.8</v>
      </c>
      <c r="I185" s="4">
        <v>3.3</v>
      </c>
      <c r="J185" s="4">
        <v>3.9</v>
      </c>
      <c r="K185" s="4">
        <v>3.7</v>
      </c>
      <c r="L185" s="4">
        <v>3.8</v>
      </c>
      <c r="M185" s="4">
        <v>3.2</v>
      </c>
      <c r="N185" s="4">
        <v>11</v>
      </c>
      <c r="O185" s="4">
        <v>3.4</v>
      </c>
      <c r="P185" s="4">
        <v>1</v>
      </c>
    </row>
    <row r="186" spans="1:16" x14ac:dyDescent="0.25">
      <c r="A186" s="4" t="s">
        <v>200</v>
      </c>
      <c r="B186" s="4" t="s">
        <v>380</v>
      </c>
      <c r="C186" s="4" t="s">
        <v>33</v>
      </c>
      <c r="D186" s="4" t="s">
        <v>33</v>
      </c>
      <c r="E186" s="4" t="s">
        <v>33</v>
      </c>
      <c r="F186" s="4" t="s">
        <v>33</v>
      </c>
      <c r="G186" s="4" t="s">
        <v>33</v>
      </c>
      <c r="H186" s="4" t="s">
        <v>33</v>
      </c>
      <c r="I186" s="4" t="s">
        <v>33</v>
      </c>
      <c r="J186" s="4" t="s">
        <v>33</v>
      </c>
      <c r="K186" s="4" t="s">
        <v>33</v>
      </c>
      <c r="L186" s="4" t="s">
        <v>33</v>
      </c>
      <c r="M186" s="4">
        <v>3.5</v>
      </c>
      <c r="N186" s="4">
        <v>11</v>
      </c>
      <c r="O186" s="4">
        <v>3.4</v>
      </c>
      <c r="P186" s="4">
        <v>0</v>
      </c>
    </row>
    <row r="187" spans="1:16" x14ac:dyDescent="0.25">
      <c r="A187" s="4" t="s">
        <v>200</v>
      </c>
      <c r="B187" s="4" t="s">
        <v>220</v>
      </c>
      <c r="C187" s="4">
        <v>3.6</v>
      </c>
      <c r="D187" s="4">
        <v>3.3</v>
      </c>
      <c r="E187" s="4">
        <v>3.8</v>
      </c>
      <c r="F187" s="4">
        <v>3.1</v>
      </c>
      <c r="G187" s="4">
        <v>2.6</v>
      </c>
      <c r="H187" s="4">
        <v>4.5</v>
      </c>
      <c r="I187" s="4">
        <v>3.2</v>
      </c>
      <c r="J187" s="4">
        <v>4</v>
      </c>
      <c r="K187" s="4">
        <v>3</v>
      </c>
      <c r="L187" s="4">
        <v>3.5</v>
      </c>
      <c r="M187" s="4">
        <v>3.2</v>
      </c>
      <c r="N187" s="4">
        <v>10</v>
      </c>
      <c r="O187" s="4">
        <v>3.4</v>
      </c>
      <c r="P187" s="4">
        <v>1</v>
      </c>
    </row>
    <row r="188" spans="1:16" x14ac:dyDescent="0.25">
      <c r="A188" s="4" t="s">
        <v>200</v>
      </c>
      <c r="B188" s="4" t="s">
        <v>221</v>
      </c>
      <c r="C188" s="4">
        <v>3.5</v>
      </c>
      <c r="D188" s="4">
        <v>3.3</v>
      </c>
      <c r="E188" s="4">
        <v>4.0999999999999996</v>
      </c>
      <c r="F188" s="4">
        <v>3</v>
      </c>
      <c r="G188" s="4">
        <v>3.2</v>
      </c>
      <c r="H188" s="4">
        <v>4</v>
      </c>
      <c r="I188" s="4">
        <v>4.4000000000000004</v>
      </c>
      <c r="J188" s="4">
        <v>4</v>
      </c>
      <c r="K188" s="4">
        <v>4.5</v>
      </c>
      <c r="L188" s="4">
        <v>4</v>
      </c>
      <c r="M188" s="4">
        <v>3.7</v>
      </c>
      <c r="N188" s="4">
        <v>4</v>
      </c>
      <c r="O188" s="4">
        <v>3.8</v>
      </c>
      <c r="P188" s="4">
        <v>0</v>
      </c>
    </row>
    <row r="189" spans="1:16" x14ac:dyDescent="0.25">
      <c r="A189" s="4" t="s">
        <v>200</v>
      </c>
      <c r="B189" s="4" t="s">
        <v>222</v>
      </c>
      <c r="C189" s="4">
        <v>3.4</v>
      </c>
      <c r="D189" s="4">
        <v>3.5</v>
      </c>
      <c r="E189" s="4">
        <v>3.9</v>
      </c>
      <c r="F189" s="4">
        <v>3.1</v>
      </c>
      <c r="G189" s="4">
        <v>3</v>
      </c>
      <c r="H189" s="4">
        <v>4</v>
      </c>
      <c r="I189" s="4">
        <v>4.5</v>
      </c>
      <c r="J189" s="4">
        <v>4</v>
      </c>
      <c r="K189" s="4">
        <v>3</v>
      </c>
      <c r="L189" s="4">
        <v>4.0999999999999996</v>
      </c>
      <c r="M189" s="4">
        <v>3</v>
      </c>
      <c r="N189" s="4">
        <v>7</v>
      </c>
      <c r="O189" s="4">
        <v>3.6</v>
      </c>
      <c r="P189" s="4">
        <v>0</v>
      </c>
    </row>
    <row r="190" spans="1:16" x14ac:dyDescent="0.25">
      <c r="A190" s="4" t="s">
        <v>223</v>
      </c>
      <c r="B190" s="4" t="s">
        <v>224</v>
      </c>
      <c r="C190" s="4">
        <v>2.6</v>
      </c>
      <c r="D190" s="4">
        <v>2.5</v>
      </c>
      <c r="E190" s="4">
        <v>2.6</v>
      </c>
      <c r="F190" s="4">
        <v>2.5</v>
      </c>
      <c r="G190" s="4">
        <v>2</v>
      </c>
      <c r="H190" s="4">
        <v>3</v>
      </c>
      <c r="I190" s="4">
        <v>2.8</v>
      </c>
      <c r="J190" s="4">
        <v>4.5</v>
      </c>
      <c r="K190" s="4">
        <v>3</v>
      </c>
      <c r="L190" s="4">
        <v>4.0999999999999996</v>
      </c>
      <c r="M190" s="4">
        <v>2.5</v>
      </c>
      <c r="N190" s="4">
        <v>27</v>
      </c>
      <c r="O190" s="4">
        <v>2.9</v>
      </c>
      <c r="P190" s="4">
        <v>7</v>
      </c>
    </row>
    <row r="191" spans="1:16" x14ac:dyDescent="0.25">
      <c r="A191" s="4" t="s">
        <v>223</v>
      </c>
      <c r="B191" s="4" t="s">
        <v>225</v>
      </c>
      <c r="C191" s="4">
        <v>3.4</v>
      </c>
      <c r="D191" s="4">
        <v>3.3</v>
      </c>
      <c r="E191" s="4">
        <v>2.5</v>
      </c>
      <c r="F191" s="4">
        <v>3</v>
      </c>
      <c r="G191" s="4">
        <v>2.2000000000000002</v>
      </c>
      <c r="H191" s="4">
        <v>4.5</v>
      </c>
      <c r="I191" s="4">
        <v>3.6</v>
      </c>
      <c r="J191" s="4">
        <v>4</v>
      </c>
      <c r="K191" s="4">
        <v>3.8</v>
      </c>
      <c r="L191" s="4">
        <v>3.8</v>
      </c>
      <c r="M191" s="4">
        <v>4.4000000000000004</v>
      </c>
      <c r="N191" s="4">
        <v>8</v>
      </c>
      <c r="O191" s="4">
        <v>3.5</v>
      </c>
      <c r="P191" s="4">
        <v>2</v>
      </c>
    </row>
    <row r="192" spans="1:16" x14ac:dyDescent="0.25">
      <c r="A192" s="4" t="s">
        <v>223</v>
      </c>
      <c r="B192" s="4" t="s">
        <v>226</v>
      </c>
      <c r="C192" s="4">
        <v>3.4</v>
      </c>
      <c r="D192" s="4">
        <v>3.1</v>
      </c>
      <c r="E192" s="4">
        <v>2.8</v>
      </c>
      <c r="F192" s="4">
        <v>3.4</v>
      </c>
      <c r="G192" s="4">
        <v>2.2999999999999998</v>
      </c>
      <c r="H192" s="4">
        <v>4</v>
      </c>
      <c r="I192" s="4">
        <v>3.2</v>
      </c>
      <c r="J192" s="4">
        <v>3.8</v>
      </c>
      <c r="K192" s="4">
        <v>4.8</v>
      </c>
      <c r="L192" s="4">
        <v>3.7</v>
      </c>
      <c r="M192" s="4">
        <v>4</v>
      </c>
      <c r="N192" s="4">
        <v>9</v>
      </c>
      <c r="O192" s="4">
        <v>3.5</v>
      </c>
      <c r="P192" s="4">
        <v>2</v>
      </c>
    </row>
    <row r="193" spans="1:16" x14ac:dyDescent="0.25">
      <c r="A193" s="4" t="s">
        <v>223</v>
      </c>
      <c r="B193" s="4" t="s">
        <v>227</v>
      </c>
      <c r="C193" s="4">
        <v>3.3</v>
      </c>
      <c r="D193" s="4">
        <v>2.7</v>
      </c>
      <c r="E193" s="4">
        <v>2.2999999999999998</v>
      </c>
      <c r="F193" s="4">
        <v>3.5</v>
      </c>
      <c r="G193" s="4">
        <v>2</v>
      </c>
      <c r="H193" s="4">
        <v>4.2</v>
      </c>
      <c r="I193" s="4">
        <v>3.3</v>
      </c>
      <c r="J193" s="4">
        <v>3.8</v>
      </c>
      <c r="K193" s="4">
        <v>4.8</v>
      </c>
      <c r="L193" s="4">
        <v>3.8</v>
      </c>
      <c r="M193" s="4">
        <v>3.5</v>
      </c>
      <c r="N193" s="4">
        <v>15</v>
      </c>
      <c r="O193" s="4">
        <v>3.4</v>
      </c>
      <c r="P193" s="4">
        <v>3</v>
      </c>
    </row>
    <row r="194" spans="1:16" x14ac:dyDescent="0.25">
      <c r="A194" s="4" t="s">
        <v>223</v>
      </c>
      <c r="B194" s="4" t="s">
        <v>228</v>
      </c>
      <c r="C194" s="4">
        <v>3.3</v>
      </c>
      <c r="D194" s="4">
        <v>2.8</v>
      </c>
      <c r="E194" s="4">
        <v>3.4</v>
      </c>
      <c r="F194" s="4">
        <v>3.1</v>
      </c>
      <c r="G194" s="4">
        <v>2</v>
      </c>
      <c r="H194" s="4">
        <v>4.4000000000000004</v>
      </c>
      <c r="I194" s="4">
        <v>2.6</v>
      </c>
      <c r="J194" s="4">
        <v>4</v>
      </c>
      <c r="K194" s="4">
        <v>4.8</v>
      </c>
      <c r="L194" s="4">
        <v>4</v>
      </c>
      <c r="M194" s="4">
        <v>1.9</v>
      </c>
      <c r="N194" s="4">
        <v>18</v>
      </c>
      <c r="O194" s="4">
        <v>3.3</v>
      </c>
      <c r="P194" s="4">
        <v>4</v>
      </c>
    </row>
    <row r="195" spans="1:16" x14ac:dyDescent="0.25">
      <c r="A195" s="4" t="s">
        <v>223</v>
      </c>
      <c r="B195" s="4" t="s">
        <v>229</v>
      </c>
      <c r="C195" s="4">
        <v>3.1</v>
      </c>
      <c r="D195" s="4">
        <v>3</v>
      </c>
      <c r="E195" s="4">
        <v>2.6</v>
      </c>
      <c r="F195" s="4">
        <v>2.7</v>
      </c>
      <c r="G195" s="4">
        <v>2.4</v>
      </c>
      <c r="H195" s="4">
        <v>4</v>
      </c>
      <c r="I195" s="4">
        <v>4.5</v>
      </c>
      <c r="J195" s="4">
        <v>4</v>
      </c>
      <c r="K195" s="4">
        <v>3</v>
      </c>
      <c r="L195" s="4">
        <v>3.7</v>
      </c>
      <c r="M195" s="4">
        <v>3.4</v>
      </c>
      <c r="N195" s="4">
        <v>17</v>
      </c>
      <c r="O195" s="4">
        <v>3.3</v>
      </c>
      <c r="P195" s="4">
        <v>3</v>
      </c>
    </row>
    <row r="196" spans="1:16" x14ac:dyDescent="0.25">
      <c r="A196" s="4" t="s">
        <v>223</v>
      </c>
      <c r="B196" s="4" t="s">
        <v>230</v>
      </c>
      <c r="C196" s="4">
        <v>3</v>
      </c>
      <c r="D196" s="4">
        <v>3.3</v>
      </c>
      <c r="E196" s="4">
        <v>3.4</v>
      </c>
      <c r="F196" s="4">
        <v>3.1</v>
      </c>
      <c r="G196" s="4">
        <v>2.1</v>
      </c>
      <c r="H196" s="4">
        <v>3</v>
      </c>
      <c r="I196" s="4">
        <v>2.8</v>
      </c>
      <c r="J196" s="4">
        <v>4.5</v>
      </c>
      <c r="K196" s="4">
        <v>3</v>
      </c>
      <c r="L196" s="4">
        <v>3.7</v>
      </c>
      <c r="M196" s="4">
        <v>3</v>
      </c>
      <c r="N196" s="4">
        <v>22</v>
      </c>
      <c r="O196" s="4">
        <v>3.2</v>
      </c>
      <c r="P196" s="4">
        <v>2</v>
      </c>
    </row>
    <row r="197" spans="1:16" x14ac:dyDescent="0.25">
      <c r="A197" s="4" t="s">
        <v>223</v>
      </c>
      <c r="B197" s="4" t="s">
        <v>231</v>
      </c>
      <c r="C197" s="4">
        <v>3.5</v>
      </c>
      <c r="D197" s="4">
        <v>3.2</v>
      </c>
      <c r="E197" s="4">
        <v>3.5</v>
      </c>
      <c r="F197" s="4">
        <v>3.3</v>
      </c>
      <c r="G197" s="4">
        <v>3.6</v>
      </c>
      <c r="H197" s="4">
        <v>3.5</v>
      </c>
      <c r="I197" s="4">
        <v>4.2</v>
      </c>
      <c r="J197" s="4">
        <v>4.5</v>
      </c>
      <c r="K197" s="4">
        <v>3</v>
      </c>
      <c r="L197" s="4">
        <v>4</v>
      </c>
      <c r="M197" s="4">
        <v>3.6</v>
      </c>
      <c r="N197" s="4">
        <v>6</v>
      </c>
      <c r="O197" s="4">
        <v>3.6</v>
      </c>
      <c r="P197" s="4">
        <v>0</v>
      </c>
    </row>
    <row r="198" spans="1:16" x14ac:dyDescent="0.25">
      <c r="A198" s="4" t="s">
        <v>223</v>
      </c>
      <c r="B198" s="4" t="s">
        <v>232</v>
      </c>
      <c r="C198" s="4">
        <v>3.1</v>
      </c>
      <c r="D198" s="4">
        <v>3</v>
      </c>
      <c r="E198" s="4">
        <v>3.4</v>
      </c>
      <c r="F198" s="4">
        <v>3.1</v>
      </c>
      <c r="G198" s="4">
        <v>3</v>
      </c>
      <c r="H198" s="4">
        <v>4</v>
      </c>
      <c r="I198" s="4">
        <v>3.2</v>
      </c>
      <c r="J198" s="4">
        <v>4.3</v>
      </c>
      <c r="K198" s="4">
        <v>3</v>
      </c>
      <c r="L198" s="4">
        <v>4</v>
      </c>
      <c r="M198" s="4">
        <v>3.2</v>
      </c>
      <c r="N198" s="4">
        <v>14</v>
      </c>
      <c r="O198" s="4">
        <v>3.4</v>
      </c>
      <c r="P198" s="4">
        <v>0</v>
      </c>
    </row>
    <row r="199" spans="1:16" x14ac:dyDescent="0.25">
      <c r="A199" s="4" t="s">
        <v>223</v>
      </c>
      <c r="B199" s="4" t="s">
        <v>233</v>
      </c>
      <c r="C199" s="4">
        <v>3.1</v>
      </c>
      <c r="D199" s="4">
        <v>3.1</v>
      </c>
      <c r="E199" s="4">
        <v>3.1</v>
      </c>
      <c r="F199" s="4">
        <v>2.8</v>
      </c>
      <c r="G199" s="4">
        <v>3</v>
      </c>
      <c r="H199" s="4">
        <v>4</v>
      </c>
      <c r="I199" s="4">
        <v>3.1</v>
      </c>
      <c r="J199" s="4">
        <v>4</v>
      </c>
      <c r="K199" s="4">
        <v>3</v>
      </c>
      <c r="L199" s="4">
        <v>3.8</v>
      </c>
      <c r="M199" s="4">
        <v>3.9</v>
      </c>
      <c r="N199" s="4">
        <v>16</v>
      </c>
      <c r="O199" s="4">
        <v>3.4</v>
      </c>
      <c r="P199" s="4">
        <v>1</v>
      </c>
    </row>
    <row r="200" spans="1:16" x14ac:dyDescent="0.25">
      <c r="A200" s="4" t="s">
        <v>223</v>
      </c>
      <c r="B200" s="4" t="s">
        <v>234</v>
      </c>
      <c r="C200" s="4">
        <v>3</v>
      </c>
      <c r="D200" s="4">
        <v>2.8</v>
      </c>
      <c r="E200" s="4">
        <v>3.3</v>
      </c>
      <c r="F200" s="4">
        <v>2.4</v>
      </c>
      <c r="G200" s="4">
        <v>1.5</v>
      </c>
      <c r="H200" s="4">
        <v>3</v>
      </c>
      <c r="I200" s="4">
        <v>3.4</v>
      </c>
      <c r="J200" s="4">
        <v>4.3</v>
      </c>
      <c r="K200" s="4">
        <v>3</v>
      </c>
      <c r="L200" s="4">
        <v>3</v>
      </c>
      <c r="M200" s="4">
        <v>3.1</v>
      </c>
      <c r="N200" s="4">
        <v>26</v>
      </c>
      <c r="O200" s="4">
        <v>3</v>
      </c>
      <c r="P200" s="4">
        <v>3</v>
      </c>
    </row>
    <row r="201" spans="1:16" x14ac:dyDescent="0.25">
      <c r="A201" s="4" t="s">
        <v>223</v>
      </c>
      <c r="B201" s="4" t="s">
        <v>235</v>
      </c>
      <c r="C201" s="4">
        <v>3.2</v>
      </c>
      <c r="D201" s="4">
        <v>2.8</v>
      </c>
      <c r="E201" s="4">
        <v>3.3</v>
      </c>
      <c r="F201" s="4">
        <v>3.1</v>
      </c>
      <c r="G201" s="4">
        <v>2.4</v>
      </c>
      <c r="H201" s="4">
        <v>4</v>
      </c>
      <c r="I201" s="4">
        <v>3.6</v>
      </c>
      <c r="J201" s="4">
        <v>3.3</v>
      </c>
      <c r="K201" s="4">
        <v>4.5</v>
      </c>
      <c r="L201" s="4">
        <v>4</v>
      </c>
      <c r="M201" s="4">
        <v>4.0999999999999996</v>
      </c>
      <c r="N201" s="4">
        <v>12</v>
      </c>
      <c r="O201" s="4">
        <v>3.5</v>
      </c>
      <c r="P201" s="4">
        <v>2</v>
      </c>
    </row>
    <row r="202" spans="1:16" x14ac:dyDescent="0.25">
      <c r="A202" s="4" t="s">
        <v>223</v>
      </c>
      <c r="B202" s="4" t="s">
        <v>236</v>
      </c>
      <c r="C202" s="4">
        <v>2.8</v>
      </c>
      <c r="D202" s="4">
        <v>3</v>
      </c>
      <c r="E202" s="4">
        <v>2.6</v>
      </c>
      <c r="F202" s="4">
        <v>3.1</v>
      </c>
      <c r="G202" s="4">
        <v>2</v>
      </c>
      <c r="H202" s="4">
        <v>3.8</v>
      </c>
      <c r="I202" s="4">
        <v>3.1</v>
      </c>
      <c r="J202" s="4">
        <v>4</v>
      </c>
      <c r="K202" s="4">
        <v>4.8</v>
      </c>
      <c r="L202" s="4">
        <v>3.5</v>
      </c>
      <c r="M202" s="4">
        <v>1.8</v>
      </c>
      <c r="N202" s="4">
        <v>23</v>
      </c>
      <c r="O202" s="4">
        <v>3.1</v>
      </c>
      <c r="P202" s="4">
        <v>4</v>
      </c>
    </row>
    <row r="203" spans="1:16" x14ac:dyDescent="0.25">
      <c r="A203" s="4" t="s">
        <v>223</v>
      </c>
      <c r="B203" s="4" t="s">
        <v>237</v>
      </c>
      <c r="C203" s="4">
        <v>3</v>
      </c>
      <c r="D203" s="4">
        <v>3.3</v>
      </c>
      <c r="E203" s="4">
        <v>3.7</v>
      </c>
      <c r="F203" s="4">
        <v>3</v>
      </c>
      <c r="G203" s="4">
        <v>2.2999999999999998</v>
      </c>
      <c r="H203" s="4">
        <v>4</v>
      </c>
      <c r="I203" s="4">
        <v>4.2</v>
      </c>
      <c r="J203" s="4">
        <v>3.8</v>
      </c>
      <c r="K203" s="4">
        <v>4.5999999999999996</v>
      </c>
      <c r="L203" s="4">
        <v>3.7</v>
      </c>
      <c r="M203" s="4">
        <v>2.8</v>
      </c>
      <c r="N203" s="4">
        <v>10</v>
      </c>
      <c r="O203" s="4">
        <v>3.5</v>
      </c>
      <c r="P203" s="4">
        <v>2</v>
      </c>
    </row>
    <row r="204" spans="1:16" x14ac:dyDescent="0.25">
      <c r="A204" s="4" t="s">
        <v>223</v>
      </c>
      <c r="B204" s="4" t="s">
        <v>238</v>
      </c>
      <c r="C204" s="4">
        <v>3</v>
      </c>
      <c r="D204" s="4">
        <v>3</v>
      </c>
      <c r="E204" s="4">
        <v>3.1</v>
      </c>
      <c r="F204" s="4">
        <v>2.7</v>
      </c>
      <c r="G204" s="4">
        <v>3</v>
      </c>
      <c r="H204" s="4">
        <v>3</v>
      </c>
      <c r="I204" s="4">
        <v>2.6</v>
      </c>
      <c r="J204" s="4">
        <v>4.5</v>
      </c>
      <c r="K204" s="4">
        <v>3</v>
      </c>
      <c r="L204" s="4">
        <v>4</v>
      </c>
      <c r="M204" s="4">
        <v>2.4</v>
      </c>
      <c r="N204" s="4">
        <v>25</v>
      </c>
      <c r="O204" s="4">
        <v>3.1</v>
      </c>
      <c r="P204" s="4">
        <v>3</v>
      </c>
    </row>
    <row r="205" spans="1:16" x14ac:dyDescent="0.25">
      <c r="A205" s="4" t="s">
        <v>223</v>
      </c>
      <c r="B205" s="4" t="s">
        <v>239</v>
      </c>
      <c r="C205" s="4">
        <v>3.7</v>
      </c>
      <c r="D205" s="4">
        <v>3</v>
      </c>
      <c r="E205" s="4">
        <v>3</v>
      </c>
      <c r="F205" s="4">
        <v>3.2</v>
      </c>
      <c r="G205" s="4">
        <v>3</v>
      </c>
      <c r="H205" s="4">
        <v>4.3</v>
      </c>
      <c r="I205" s="4">
        <v>3.2</v>
      </c>
      <c r="J205" s="4">
        <v>4</v>
      </c>
      <c r="K205" s="4">
        <v>4.8</v>
      </c>
      <c r="L205" s="4">
        <v>3.8</v>
      </c>
      <c r="M205" s="4">
        <v>3.5</v>
      </c>
      <c r="N205" s="4">
        <v>7</v>
      </c>
      <c r="O205" s="4">
        <v>3.6</v>
      </c>
      <c r="P205" s="4">
        <v>0</v>
      </c>
    </row>
    <row r="206" spans="1:16" x14ac:dyDescent="0.25">
      <c r="A206" s="4" t="s">
        <v>223</v>
      </c>
      <c r="B206" s="4" t="s">
        <v>240</v>
      </c>
      <c r="C206" s="4">
        <v>3</v>
      </c>
      <c r="D206" s="4">
        <v>3</v>
      </c>
      <c r="E206" s="4">
        <v>3</v>
      </c>
      <c r="F206" s="4">
        <v>3.3</v>
      </c>
      <c r="G206" s="4">
        <v>3</v>
      </c>
      <c r="H206" s="4">
        <v>4</v>
      </c>
      <c r="I206" s="4">
        <v>3.5</v>
      </c>
      <c r="J206" s="4">
        <v>4</v>
      </c>
      <c r="K206" s="4">
        <v>4.5</v>
      </c>
      <c r="L206" s="4">
        <v>3.9</v>
      </c>
      <c r="M206" s="4">
        <v>3.1</v>
      </c>
      <c r="N206" s="4">
        <v>11</v>
      </c>
      <c r="O206" s="4">
        <v>3.5</v>
      </c>
      <c r="P206" s="4">
        <v>0</v>
      </c>
    </row>
    <row r="207" spans="1:16" x14ac:dyDescent="0.25">
      <c r="A207" s="4" t="s">
        <v>223</v>
      </c>
      <c r="B207" s="4" t="s">
        <v>241</v>
      </c>
      <c r="C207" s="4">
        <v>3.5</v>
      </c>
      <c r="D207" s="4">
        <v>3.4</v>
      </c>
      <c r="E207" s="4">
        <v>4.4000000000000004</v>
      </c>
      <c r="F207" s="4">
        <v>3.3</v>
      </c>
      <c r="G207" s="4">
        <v>3.6</v>
      </c>
      <c r="H207" s="4">
        <v>3.6</v>
      </c>
      <c r="I207" s="4">
        <v>4.3</v>
      </c>
      <c r="J207" s="4">
        <v>4.5</v>
      </c>
      <c r="K207" s="4">
        <v>3</v>
      </c>
      <c r="L207" s="4">
        <v>4</v>
      </c>
      <c r="M207" s="4">
        <v>3.6</v>
      </c>
      <c r="N207" s="4">
        <v>5</v>
      </c>
      <c r="O207" s="4">
        <v>3.7</v>
      </c>
      <c r="P207" s="4">
        <v>0</v>
      </c>
    </row>
    <row r="208" spans="1:16" x14ac:dyDescent="0.25">
      <c r="A208" s="4" t="s">
        <v>223</v>
      </c>
      <c r="B208" s="4" t="s">
        <v>242</v>
      </c>
      <c r="C208" s="4">
        <v>3.4</v>
      </c>
      <c r="D208" s="4">
        <v>3.3</v>
      </c>
      <c r="E208" s="4">
        <v>3.5</v>
      </c>
      <c r="F208" s="4">
        <v>3.2</v>
      </c>
      <c r="G208" s="4">
        <v>3</v>
      </c>
      <c r="H208" s="4">
        <v>4</v>
      </c>
      <c r="I208" s="4">
        <v>3.8</v>
      </c>
      <c r="J208" s="4">
        <v>4.3</v>
      </c>
      <c r="K208" s="4">
        <v>4.8</v>
      </c>
      <c r="L208" s="4">
        <v>3.7</v>
      </c>
      <c r="M208" s="4">
        <v>4.5999999999999996</v>
      </c>
      <c r="N208" s="4">
        <v>4</v>
      </c>
      <c r="O208" s="4">
        <v>3.8</v>
      </c>
      <c r="P208" s="4">
        <v>0</v>
      </c>
    </row>
    <row r="209" spans="1:16" x14ac:dyDescent="0.25">
      <c r="A209" s="4" t="s">
        <v>223</v>
      </c>
      <c r="B209" s="4" t="s">
        <v>243</v>
      </c>
      <c r="C209" s="4">
        <v>4</v>
      </c>
      <c r="D209" s="4">
        <v>3.2</v>
      </c>
      <c r="E209" s="4">
        <v>3.5</v>
      </c>
      <c r="F209" s="4">
        <v>2.7</v>
      </c>
      <c r="G209" s="4">
        <v>3</v>
      </c>
      <c r="H209" s="4">
        <v>4.5</v>
      </c>
      <c r="I209" s="4">
        <v>4.3</v>
      </c>
      <c r="J209" s="4">
        <v>4</v>
      </c>
      <c r="K209" s="4">
        <v>4.8</v>
      </c>
      <c r="L209" s="4">
        <v>3.7</v>
      </c>
      <c r="M209" s="4">
        <v>4</v>
      </c>
      <c r="N209" s="4">
        <v>3</v>
      </c>
      <c r="O209" s="4">
        <v>3.8</v>
      </c>
      <c r="P209" s="4">
        <v>1</v>
      </c>
    </row>
    <row r="210" spans="1:16" x14ac:dyDescent="0.25">
      <c r="A210" s="4" t="s">
        <v>223</v>
      </c>
      <c r="B210" s="4" t="s">
        <v>244</v>
      </c>
      <c r="C210" s="4">
        <v>3.1</v>
      </c>
      <c r="D210" s="4">
        <v>3</v>
      </c>
      <c r="E210" s="4">
        <v>3.1</v>
      </c>
      <c r="F210" s="4">
        <v>2.8</v>
      </c>
      <c r="G210" s="4">
        <v>3</v>
      </c>
      <c r="H210" s="4">
        <v>4</v>
      </c>
      <c r="I210" s="4">
        <v>2</v>
      </c>
      <c r="J210" s="4">
        <v>3.9</v>
      </c>
      <c r="K210" s="4">
        <v>4.5999999999999996</v>
      </c>
      <c r="L210" s="4">
        <v>3.6</v>
      </c>
      <c r="M210" s="4">
        <v>3.2</v>
      </c>
      <c r="N210" s="4">
        <v>19</v>
      </c>
      <c r="O210" s="4">
        <v>3.3</v>
      </c>
      <c r="P210" s="4">
        <v>2</v>
      </c>
    </row>
    <row r="211" spans="1:16" x14ac:dyDescent="0.25">
      <c r="A211" s="4" t="s">
        <v>223</v>
      </c>
      <c r="B211" s="4" t="s">
        <v>245</v>
      </c>
      <c r="C211" s="4">
        <v>3.5</v>
      </c>
      <c r="D211" s="4">
        <v>3.2</v>
      </c>
      <c r="E211" s="4">
        <v>3.6</v>
      </c>
      <c r="F211" s="4">
        <v>2.7</v>
      </c>
      <c r="G211" s="4">
        <v>2</v>
      </c>
      <c r="H211" s="4">
        <v>4.0999999999999996</v>
      </c>
      <c r="I211" s="4">
        <v>3.3</v>
      </c>
      <c r="J211" s="4">
        <v>3.7</v>
      </c>
      <c r="K211" s="4">
        <v>3</v>
      </c>
      <c r="L211" s="4">
        <v>4.2</v>
      </c>
      <c r="M211" s="4">
        <v>4.4000000000000004</v>
      </c>
      <c r="N211" s="4">
        <v>13</v>
      </c>
      <c r="O211" s="4">
        <v>3.4</v>
      </c>
      <c r="P211" s="4">
        <v>2</v>
      </c>
    </row>
    <row r="212" spans="1:16" x14ac:dyDescent="0.25">
      <c r="A212" s="4" t="s">
        <v>223</v>
      </c>
      <c r="B212" s="4" t="s">
        <v>246</v>
      </c>
      <c r="C212" s="4">
        <v>3</v>
      </c>
      <c r="D212" s="4">
        <v>3</v>
      </c>
      <c r="E212" s="4">
        <v>3.5</v>
      </c>
      <c r="F212" s="4">
        <v>3.1</v>
      </c>
      <c r="G212" s="4">
        <v>2.1</v>
      </c>
      <c r="H212" s="4">
        <v>3.2</v>
      </c>
      <c r="I212" s="4">
        <v>2.8</v>
      </c>
      <c r="J212" s="4">
        <v>4.0999999999999996</v>
      </c>
      <c r="K212" s="4">
        <v>3.8</v>
      </c>
      <c r="L212" s="4">
        <v>3.4</v>
      </c>
      <c r="M212" s="4">
        <v>3.3</v>
      </c>
      <c r="N212" s="4">
        <v>21</v>
      </c>
      <c r="O212" s="4">
        <v>3.2</v>
      </c>
      <c r="P212" s="4">
        <v>2</v>
      </c>
    </row>
    <row r="213" spans="1:16" x14ac:dyDescent="0.25">
      <c r="A213" s="4" t="s">
        <v>223</v>
      </c>
      <c r="B213" s="4" t="s">
        <v>247</v>
      </c>
      <c r="C213" s="4">
        <v>3</v>
      </c>
      <c r="D213" s="4">
        <v>3</v>
      </c>
      <c r="E213" s="4">
        <v>2.7</v>
      </c>
      <c r="F213" s="4">
        <v>2.8</v>
      </c>
      <c r="G213" s="4">
        <v>2</v>
      </c>
      <c r="H213" s="4">
        <v>3.5</v>
      </c>
      <c r="I213" s="4">
        <v>2.8</v>
      </c>
      <c r="J213" s="4">
        <v>4.5</v>
      </c>
      <c r="K213" s="4">
        <v>3</v>
      </c>
      <c r="L213" s="4">
        <v>4</v>
      </c>
      <c r="M213" s="4">
        <v>3</v>
      </c>
      <c r="N213" s="4">
        <v>24</v>
      </c>
      <c r="O213" s="4">
        <v>3.1</v>
      </c>
      <c r="P213" s="4">
        <v>4</v>
      </c>
    </row>
    <row r="214" spans="1:16" x14ac:dyDescent="0.25">
      <c r="A214" s="4" t="s">
        <v>223</v>
      </c>
      <c r="B214" s="4" t="s">
        <v>248</v>
      </c>
      <c r="C214" s="4">
        <v>3.4</v>
      </c>
      <c r="D214" s="4">
        <v>3.5</v>
      </c>
      <c r="E214" s="4">
        <v>2.8</v>
      </c>
      <c r="F214" s="4">
        <v>2.8</v>
      </c>
      <c r="G214" s="4">
        <v>2</v>
      </c>
      <c r="H214" s="4">
        <v>3.7</v>
      </c>
      <c r="I214" s="4">
        <v>3.2</v>
      </c>
      <c r="J214" s="4">
        <v>3.7</v>
      </c>
      <c r="K214" s="4">
        <v>3</v>
      </c>
      <c r="L214" s="4">
        <v>4</v>
      </c>
      <c r="M214" s="4">
        <v>3.9</v>
      </c>
      <c r="N214" s="4">
        <v>20</v>
      </c>
      <c r="O214" s="4">
        <v>3.3</v>
      </c>
      <c r="P214" s="4">
        <v>3</v>
      </c>
    </row>
    <row r="215" spans="1:16" x14ac:dyDescent="0.25">
      <c r="A215" s="4" t="s">
        <v>223</v>
      </c>
      <c r="B215" s="4" t="s">
        <v>249</v>
      </c>
      <c r="C215" s="4">
        <v>4.0999999999999996</v>
      </c>
      <c r="D215" s="4">
        <v>3.7</v>
      </c>
      <c r="E215" s="4">
        <v>4.3</v>
      </c>
      <c r="F215" s="4">
        <v>3.3</v>
      </c>
      <c r="G215" s="4">
        <v>3.8</v>
      </c>
      <c r="H215" s="4">
        <v>4.5</v>
      </c>
      <c r="I215" s="4">
        <v>4.8</v>
      </c>
      <c r="J215" s="4">
        <v>4</v>
      </c>
      <c r="K215" s="4">
        <v>4.8</v>
      </c>
      <c r="L215" s="4">
        <v>4.2</v>
      </c>
      <c r="M215" s="4">
        <v>4.3</v>
      </c>
      <c r="N215" s="4">
        <v>1</v>
      </c>
      <c r="O215" s="4">
        <v>4.2</v>
      </c>
      <c r="P215" s="4">
        <v>0</v>
      </c>
    </row>
    <row r="216" spans="1:16" x14ac:dyDescent="0.25">
      <c r="A216" s="4" t="s">
        <v>223</v>
      </c>
      <c r="B216" s="4" t="s">
        <v>251</v>
      </c>
      <c r="C216" s="4">
        <v>3.8</v>
      </c>
      <c r="D216" s="4">
        <v>3.6</v>
      </c>
      <c r="E216" s="4">
        <v>3.5</v>
      </c>
      <c r="F216" s="4">
        <v>3</v>
      </c>
      <c r="G216" s="4">
        <v>3.5</v>
      </c>
      <c r="H216" s="4">
        <v>4</v>
      </c>
      <c r="I216" s="4">
        <v>3.6</v>
      </c>
      <c r="J216" s="4">
        <v>4</v>
      </c>
      <c r="K216" s="4">
        <v>4.8</v>
      </c>
      <c r="L216" s="4">
        <v>4.5</v>
      </c>
      <c r="M216" s="4">
        <v>4.8</v>
      </c>
      <c r="N216" s="4">
        <v>2</v>
      </c>
      <c r="O216" s="4">
        <v>3.9</v>
      </c>
      <c r="P216" s="4">
        <v>0</v>
      </c>
    </row>
    <row r="217" spans="1:16" x14ac:dyDescent="0.25">
      <c r="A217" s="4"/>
      <c r="B217" s="4"/>
      <c r="C217" s="4">
        <f>COUNTIF(C2:C216,"&lt;3")</f>
        <v>39</v>
      </c>
      <c r="D217" s="4">
        <f t="shared" ref="D217:M217" si="0">COUNTIF(D2:D216,"&lt;3")</f>
        <v>52</v>
      </c>
      <c r="E217" s="4">
        <f t="shared" si="0"/>
        <v>83</v>
      </c>
      <c r="F217" s="4">
        <f t="shared" si="0"/>
        <v>46</v>
      </c>
      <c r="G217" s="4">
        <f t="shared" si="0"/>
        <v>65</v>
      </c>
      <c r="H217" s="4">
        <f t="shared" si="0"/>
        <v>15</v>
      </c>
      <c r="I217" s="4">
        <f t="shared" si="0"/>
        <v>30</v>
      </c>
      <c r="J217" s="4">
        <f t="shared" si="0"/>
        <v>8</v>
      </c>
      <c r="K217" s="4">
        <f t="shared" si="0"/>
        <v>14</v>
      </c>
      <c r="L217" s="4">
        <f t="shared" si="0"/>
        <v>12</v>
      </c>
      <c r="M217" s="4">
        <f t="shared" si="0"/>
        <v>40</v>
      </c>
      <c r="N217" s="4"/>
      <c r="O217" s="4"/>
      <c r="P217" s="4"/>
    </row>
    <row r="218" spans="1:16" x14ac:dyDescent="0.25">
      <c r="A218" s="4"/>
      <c r="B218" s="4"/>
      <c r="C218" s="4">
        <f>AVERAGE(C2:C216)</f>
        <v>3.31588785046729</v>
      </c>
      <c r="D218" s="4">
        <f t="shared" ref="D218:M218" si="1">AVERAGE(D2:D216)</f>
        <v>3.2685446009389674</v>
      </c>
      <c r="E218" s="4">
        <f t="shared" si="1"/>
        <v>3.0275700934579417</v>
      </c>
      <c r="F218" s="4">
        <f t="shared" si="1"/>
        <v>3.3244131455399084</v>
      </c>
      <c r="G218" s="4">
        <f t="shared" si="1"/>
        <v>3.098598130841121</v>
      </c>
      <c r="H218" s="4">
        <f t="shared" si="1"/>
        <v>3.6761682242990661</v>
      </c>
      <c r="I218" s="4">
        <f t="shared" si="1"/>
        <v>3.7080188679245296</v>
      </c>
      <c r="J218" s="4">
        <f t="shared" si="1"/>
        <v>3.860377358490565</v>
      </c>
      <c r="K218" s="4">
        <f t="shared" si="1"/>
        <v>3.754716981132074</v>
      </c>
      <c r="L218" s="4">
        <f t="shared" si="1"/>
        <v>3.317289719626169</v>
      </c>
      <c r="M218" s="4">
        <f t="shared" si="1"/>
        <v>3.4237209302325597</v>
      </c>
      <c r="N218" s="4"/>
      <c r="O218" s="4"/>
      <c r="P218" s="4"/>
    </row>
    <row r="219" spans="1:16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</sheetData>
  <phoneticPr fontId="4" type="noConversion"/>
  <pageMargins left="0.7" right="0.7" top="0.75" bottom="0.75" header="0.3" footer="0.3"/>
  <pageSetup paperSize="9" orientation="portrait" horizontalDpi="360" verticalDpi="36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FD44-57AE-417E-9D72-C69EE7B670CD}">
  <dimension ref="A1:K330"/>
  <sheetViews>
    <sheetView workbookViewId="0">
      <selection activeCell="D3" sqref="D3"/>
    </sheetView>
  </sheetViews>
  <sheetFormatPr baseColWidth="10" defaultRowHeight="15" x14ac:dyDescent="0.25"/>
  <cols>
    <col min="4" max="4" width="17.5703125" bestFit="1" customWidth="1"/>
    <col min="5" max="5" width="22.42578125" bestFit="1" customWidth="1"/>
    <col min="6" max="10" width="2" bestFit="1" customWidth="1"/>
    <col min="11" max="11" width="12.5703125" bestFit="1" customWidth="1"/>
  </cols>
  <sheetData>
    <row r="1" spans="1:11" ht="15.75" x14ac:dyDescent="0.25">
      <c r="A1" t="s">
        <v>0</v>
      </c>
      <c r="B1" s="5" t="s">
        <v>34</v>
      </c>
    </row>
    <row r="2" spans="1:11" ht="15.75" x14ac:dyDescent="0.25">
      <c r="A2" t="s">
        <v>1</v>
      </c>
      <c r="B2" s="7">
        <v>0</v>
      </c>
    </row>
    <row r="3" spans="1:11" ht="15.75" x14ac:dyDescent="0.25">
      <c r="A3" t="s">
        <v>1</v>
      </c>
      <c r="B3" s="6">
        <v>0</v>
      </c>
      <c r="D3" s="11" t="s">
        <v>370</v>
      </c>
      <c r="E3" s="11" t="s">
        <v>374</v>
      </c>
    </row>
    <row r="4" spans="1:11" ht="15.75" x14ac:dyDescent="0.25">
      <c r="A4" t="s">
        <v>1</v>
      </c>
      <c r="B4" s="6">
        <v>0</v>
      </c>
      <c r="D4" s="11" t="s">
        <v>359</v>
      </c>
      <c r="E4">
        <v>0</v>
      </c>
      <c r="F4">
        <v>1</v>
      </c>
      <c r="G4">
        <v>2</v>
      </c>
      <c r="H4">
        <v>3</v>
      </c>
      <c r="I4">
        <v>4</v>
      </c>
      <c r="J4">
        <v>5</v>
      </c>
      <c r="K4" t="s">
        <v>360</v>
      </c>
    </row>
    <row r="5" spans="1:11" ht="15.75" x14ac:dyDescent="0.25">
      <c r="A5" t="s">
        <v>1</v>
      </c>
      <c r="B5" s="6">
        <v>0</v>
      </c>
      <c r="D5" s="12" t="s">
        <v>1</v>
      </c>
      <c r="E5">
        <v>7</v>
      </c>
      <c r="F5">
        <v>3</v>
      </c>
      <c r="G5">
        <v>1</v>
      </c>
      <c r="H5">
        <v>1</v>
      </c>
      <c r="I5">
        <v>2</v>
      </c>
      <c r="J5">
        <v>3</v>
      </c>
      <c r="K5">
        <v>17</v>
      </c>
    </row>
    <row r="6" spans="1:11" ht="15.75" x14ac:dyDescent="0.25">
      <c r="A6" t="s">
        <v>1</v>
      </c>
      <c r="B6" s="6">
        <v>4</v>
      </c>
      <c r="D6" s="12" t="s">
        <v>360</v>
      </c>
      <c r="E6">
        <v>7</v>
      </c>
      <c r="F6">
        <v>3</v>
      </c>
      <c r="G6">
        <v>1</v>
      </c>
      <c r="H6">
        <v>1</v>
      </c>
      <c r="I6">
        <v>2</v>
      </c>
      <c r="J6">
        <v>3</v>
      </c>
      <c r="K6">
        <v>17</v>
      </c>
    </row>
    <row r="7" spans="1:11" ht="15.75" x14ac:dyDescent="0.25">
      <c r="A7" t="s">
        <v>1</v>
      </c>
      <c r="B7" s="6">
        <v>0</v>
      </c>
    </row>
    <row r="8" spans="1:11" ht="15.75" x14ac:dyDescent="0.25">
      <c r="A8" t="s">
        <v>1</v>
      </c>
      <c r="B8" s="6">
        <v>1</v>
      </c>
    </row>
    <row r="9" spans="1:11" ht="15.75" x14ac:dyDescent="0.25">
      <c r="A9" t="s">
        <v>1</v>
      </c>
      <c r="B9" s="6">
        <v>2</v>
      </c>
    </row>
    <row r="10" spans="1:11" ht="15.75" x14ac:dyDescent="0.25">
      <c r="A10" t="s">
        <v>1</v>
      </c>
      <c r="B10" s="6">
        <v>0</v>
      </c>
    </row>
    <row r="11" spans="1:11" ht="15.75" x14ac:dyDescent="0.25">
      <c r="A11" t="s">
        <v>1</v>
      </c>
      <c r="B11" s="6">
        <v>0</v>
      </c>
    </row>
    <row r="12" spans="1:11" ht="15.75" x14ac:dyDescent="0.25">
      <c r="A12" t="s">
        <v>1</v>
      </c>
      <c r="B12" s="6">
        <v>1</v>
      </c>
    </row>
    <row r="13" spans="1:11" ht="15.75" x14ac:dyDescent="0.25">
      <c r="A13" t="s">
        <v>1</v>
      </c>
      <c r="B13" s="6">
        <v>4</v>
      </c>
    </row>
    <row r="14" spans="1:11" ht="15.75" x14ac:dyDescent="0.25">
      <c r="A14" t="s">
        <v>1</v>
      </c>
      <c r="B14" s="6">
        <v>5</v>
      </c>
    </row>
    <row r="15" spans="1:11" ht="15.75" x14ac:dyDescent="0.25">
      <c r="A15" t="s">
        <v>1</v>
      </c>
      <c r="B15" s="6">
        <v>5</v>
      </c>
    </row>
    <row r="16" spans="1:11" ht="15.75" x14ac:dyDescent="0.25">
      <c r="A16" t="s">
        <v>1</v>
      </c>
      <c r="B16" s="6">
        <v>3</v>
      </c>
    </row>
    <row r="17" spans="1:2" ht="15.75" x14ac:dyDescent="0.25">
      <c r="A17" t="s">
        <v>1</v>
      </c>
      <c r="B17" s="6">
        <v>1</v>
      </c>
    </row>
    <row r="18" spans="1:2" ht="15.75" x14ac:dyDescent="0.25">
      <c r="A18" t="s">
        <v>1</v>
      </c>
      <c r="B18" s="6">
        <v>5</v>
      </c>
    </row>
    <row r="19" spans="1:2" ht="15.75" x14ac:dyDescent="0.25">
      <c r="B19" s="6">
        <f>COUNTIF(B2:B18,"&gt;0")</f>
        <v>10</v>
      </c>
    </row>
    <row r="20" spans="1:2" x14ac:dyDescent="0.25">
      <c r="A20" t="s">
        <v>35</v>
      </c>
      <c r="B20" s="4">
        <v>3</v>
      </c>
    </row>
    <row r="21" spans="1:2" x14ac:dyDescent="0.25">
      <c r="A21" t="s">
        <v>35</v>
      </c>
      <c r="B21" s="4">
        <v>4</v>
      </c>
    </row>
    <row r="22" spans="1:2" x14ac:dyDescent="0.25">
      <c r="A22" t="s">
        <v>35</v>
      </c>
      <c r="B22" s="4">
        <v>1</v>
      </c>
    </row>
    <row r="23" spans="1:2" x14ac:dyDescent="0.25">
      <c r="A23" t="s">
        <v>35</v>
      </c>
      <c r="B23" s="4">
        <v>3</v>
      </c>
    </row>
    <row r="24" spans="1:2" x14ac:dyDescent="0.25">
      <c r="A24" t="s">
        <v>35</v>
      </c>
      <c r="B24" s="4">
        <v>2</v>
      </c>
    </row>
    <row r="25" spans="1:2" x14ac:dyDescent="0.25">
      <c r="A25" t="s">
        <v>35</v>
      </c>
      <c r="B25" s="4">
        <v>2</v>
      </c>
    </row>
    <row r="26" spans="1:2" x14ac:dyDescent="0.25">
      <c r="A26" t="s">
        <v>35</v>
      </c>
      <c r="B26" s="4">
        <v>5</v>
      </c>
    </row>
    <row r="27" spans="1:2" x14ac:dyDescent="0.25">
      <c r="A27" t="s">
        <v>35</v>
      </c>
      <c r="B27" s="4">
        <v>3</v>
      </c>
    </row>
    <row r="28" spans="1:2" x14ac:dyDescent="0.25">
      <c r="A28" t="s">
        <v>35</v>
      </c>
      <c r="B28" s="4">
        <v>0</v>
      </c>
    </row>
    <row r="29" spans="1:2" x14ac:dyDescent="0.25">
      <c r="A29" t="s">
        <v>35</v>
      </c>
      <c r="B29" s="4">
        <v>0</v>
      </c>
    </row>
    <row r="30" spans="1:2" x14ac:dyDescent="0.25">
      <c r="A30" t="s">
        <v>35</v>
      </c>
      <c r="B30" s="4">
        <v>3</v>
      </c>
    </row>
    <row r="31" spans="1:2" x14ac:dyDescent="0.25">
      <c r="A31" t="s">
        <v>35</v>
      </c>
      <c r="B31" s="4">
        <v>4</v>
      </c>
    </row>
    <row r="32" spans="1:2" x14ac:dyDescent="0.25">
      <c r="A32" t="s">
        <v>35</v>
      </c>
      <c r="B32" s="4">
        <v>1</v>
      </c>
    </row>
    <row r="33" spans="1:2" x14ac:dyDescent="0.25">
      <c r="A33" t="s">
        <v>35</v>
      </c>
      <c r="B33" s="4">
        <v>2</v>
      </c>
    </row>
    <row r="34" spans="1:2" x14ac:dyDescent="0.25">
      <c r="A34" t="s">
        <v>35</v>
      </c>
      <c r="B34" s="4">
        <v>3</v>
      </c>
    </row>
    <row r="35" spans="1:2" x14ac:dyDescent="0.25">
      <c r="A35" t="s">
        <v>35</v>
      </c>
      <c r="B35" s="4">
        <v>2</v>
      </c>
    </row>
    <row r="36" spans="1:2" x14ac:dyDescent="0.25">
      <c r="A36" t="s">
        <v>35</v>
      </c>
      <c r="B36" s="4">
        <v>1</v>
      </c>
    </row>
    <row r="37" spans="1:2" x14ac:dyDescent="0.25">
      <c r="A37" t="s">
        <v>35</v>
      </c>
      <c r="B37" s="4">
        <v>4</v>
      </c>
    </row>
    <row r="38" spans="1:2" x14ac:dyDescent="0.25">
      <c r="B38" s="4">
        <f>COUNTIF(B20:B37,"&gt;0")</f>
        <v>16</v>
      </c>
    </row>
    <row r="39" spans="1:2" x14ac:dyDescent="0.25">
      <c r="A39" t="s">
        <v>55</v>
      </c>
      <c r="B39" s="4">
        <v>4</v>
      </c>
    </row>
    <row r="40" spans="1:2" x14ac:dyDescent="0.25">
      <c r="A40" t="s">
        <v>55</v>
      </c>
      <c r="B40" s="4">
        <v>5</v>
      </c>
    </row>
    <row r="41" spans="1:2" x14ac:dyDescent="0.25">
      <c r="A41" t="s">
        <v>55</v>
      </c>
      <c r="B41" s="4">
        <v>2</v>
      </c>
    </row>
    <row r="42" spans="1:2" x14ac:dyDescent="0.25">
      <c r="A42" t="s">
        <v>55</v>
      </c>
      <c r="B42" s="4">
        <v>2</v>
      </c>
    </row>
    <row r="43" spans="1:2" x14ac:dyDescent="0.25">
      <c r="A43" t="s">
        <v>55</v>
      </c>
      <c r="B43" s="4">
        <v>0</v>
      </c>
    </row>
    <row r="44" spans="1:2" x14ac:dyDescent="0.25">
      <c r="A44" t="s">
        <v>55</v>
      </c>
      <c r="B44" s="4">
        <v>3</v>
      </c>
    </row>
    <row r="45" spans="1:2" x14ac:dyDescent="0.25">
      <c r="A45" t="s">
        <v>55</v>
      </c>
      <c r="B45" s="4">
        <v>8</v>
      </c>
    </row>
    <row r="46" spans="1:2" x14ac:dyDescent="0.25">
      <c r="A46" t="s">
        <v>55</v>
      </c>
      <c r="B46" s="4">
        <v>0</v>
      </c>
    </row>
    <row r="47" spans="1:2" x14ac:dyDescent="0.25">
      <c r="A47" t="s">
        <v>55</v>
      </c>
      <c r="B47" s="4">
        <v>4</v>
      </c>
    </row>
    <row r="48" spans="1:2" x14ac:dyDescent="0.25">
      <c r="A48" t="s">
        <v>55</v>
      </c>
      <c r="B48" s="4">
        <v>4</v>
      </c>
    </row>
    <row r="49" spans="1:2" x14ac:dyDescent="0.25">
      <c r="A49" t="s">
        <v>55</v>
      </c>
      <c r="B49" s="4">
        <v>5</v>
      </c>
    </row>
    <row r="50" spans="1:2" x14ac:dyDescent="0.25">
      <c r="A50" t="s">
        <v>55</v>
      </c>
      <c r="B50" s="4">
        <v>2</v>
      </c>
    </row>
    <row r="51" spans="1:2" x14ac:dyDescent="0.25">
      <c r="A51" t="s">
        <v>55</v>
      </c>
      <c r="B51" s="4">
        <v>0</v>
      </c>
    </row>
    <row r="52" spans="1:2" x14ac:dyDescent="0.25">
      <c r="A52" t="s">
        <v>55</v>
      </c>
      <c r="B52" s="4">
        <v>5</v>
      </c>
    </row>
    <row r="53" spans="1:2" x14ac:dyDescent="0.25">
      <c r="A53" t="s">
        <v>55</v>
      </c>
      <c r="B53" s="4">
        <v>5</v>
      </c>
    </row>
    <row r="54" spans="1:2" x14ac:dyDescent="0.25">
      <c r="A54" t="s">
        <v>55</v>
      </c>
      <c r="B54" s="4">
        <v>3</v>
      </c>
    </row>
    <row r="55" spans="1:2" x14ac:dyDescent="0.25">
      <c r="A55" t="s">
        <v>55</v>
      </c>
      <c r="B55" s="4">
        <v>5</v>
      </c>
    </row>
    <row r="56" spans="1:2" x14ac:dyDescent="0.25">
      <c r="A56" t="s">
        <v>55</v>
      </c>
      <c r="B56" s="4">
        <v>3</v>
      </c>
    </row>
    <row r="57" spans="1:2" x14ac:dyDescent="0.25">
      <c r="A57" t="s">
        <v>55</v>
      </c>
      <c r="B57" s="4">
        <v>3</v>
      </c>
    </row>
    <row r="58" spans="1:2" x14ac:dyDescent="0.25">
      <c r="B58" s="4">
        <f>COUNTIF(B39:B57,"&gt;0")</f>
        <v>16</v>
      </c>
    </row>
    <row r="59" spans="1:2" x14ac:dyDescent="0.25">
      <c r="A59" t="s">
        <v>54</v>
      </c>
      <c r="B59" s="4">
        <v>1</v>
      </c>
    </row>
    <row r="60" spans="1:2" x14ac:dyDescent="0.25">
      <c r="A60" t="s">
        <v>54</v>
      </c>
      <c r="B60" s="4">
        <v>0</v>
      </c>
    </row>
    <row r="61" spans="1:2" x14ac:dyDescent="0.25">
      <c r="A61" t="s">
        <v>54</v>
      </c>
      <c r="B61" s="4">
        <v>0</v>
      </c>
    </row>
    <row r="62" spans="1:2" x14ac:dyDescent="0.25">
      <c r="A62" t="s">
        <v>54</v>
      </c>
      <c r="B62" s="4">
        <v>4</v>
      </c>
    </row>
    <row r="63" spans="1:2" x14ac:dyDescent="0.25">
      <c r="A63" t="s">
        <v>54</v>
      </c>
      <c r="B63" s="4">
        <v>4</v>
      </c>
    </row>
    <row r="64" spans="1:2" x14ac:dyDescent="0.25">
      <c r="A64" t="s">
        <v>54</v>
      </c>
      <c r="B64" s="4">
        <v>3</v>
      </c>
    </row>
    <row r="65" spans="1:2" x14ac:dyDescent="0.25">
      <c r="A65" t="s">
        <v>54</v>
      </c>
      <c r="B65" s="4">
        <v>1</v>
      </c>
    </row>
    <row r="66" spans="1:2" x14ac:dyDescent="0.25">
      <c r="A66" t="s">
        <v>54</v>
      </c>
      <c r="B66" s="4">
        <v>3</v>
      </c>
    </row>
    <row r="67" spans="1:2" x14ac:dyDescent="0.25">
      <c r="A67" t="s">
        <v>54</v>
      </c>
      <c r="B67" s="4">
        <v>0</v>
      </c>
    </row>
    <row r="68" spans="1:2" x14ac:dyDescent="0.25">
      <c r="A68" t="s">
        <v>54</v>
      </c>
      <c r="B68" s="4">
        <v>4</v>
      </c>
    </row>
    <row r="69" spans="1:2" x14ac:dyDescent="0.25">
      <c r="A69" t="s">
        <v>54</v>
      </c>
      <c r="B69" s="4">
        <v>7</v>
      </c>
    </row>
    <row r="70" spans="1:2" x14ac:dyDescent="0.25">
      <c r="A70" t="s">
        <v>54</v>
      </c>
      <c r="B70" s="4">
        <v>2</v>
      </c>
    </row>
    <row r="71" spans="1:2" x14ac:dyDescent="0.25">
      <c r="A71" t="s">
        <v>54</v>
      </c>
      <c r="B71" s="4">
        <v>4</v>
      </c>
    </row>
    <row r="72" spans="1:2" x14ac:dyDescent="0.25">
      <c r="A72" t="s">
        <v>54</v>
      </c>
      <c r="B72" s="4">
        <v>0</v>
      </c>
    </row>
    <row r="73" spans="1:2" x14ac:dyDescent="0.25">
      <c r="A73" t="s">
        <v>54</v>
      </c>
      <c r="B73" s="4">
        <v>1</v>
      </c>
    </row>
    <row r="74" spans="1:2" x14ac:dyDescent="0.25">
      <c r="A74" t="s">
        <v>54</v>
      </c>
      <c r="B74" s="4">
        <v>3</v>
      </c>
    </row>
    <row r="75" spans="1:2" x14ac:dyDescent="0.25">
      <c r="A75" t="s">
        <v>54</v>
      </c>
      <c r="B75" s="4">
        <v>5</v>
      </c>
    </row>
    <row r="76" spans="1:2" x14ac:dyDescent="0.25">
      <c r="A76" t="s">
        <v>54</v>
      </c>
      <c r="B76" s="4">
        <v>3</v>
      </c>
    </row>
    <row r="77" spans="1:2" x14ac:dyDescent="0.25">
      <c r="A77" t="s">
        <v>54</v>
      </c>
      <c r="B77" s="4">
        <v>3</v>
      </c>
    </row>
    <row r="78" spans="1:2" x14ac:dyDescent="0.25">
      <c r="A78" t="s">
        <v>54</v>
      </c>
      <c r="B78" s="4">
        <v>2</v>
      </c>
    </row>
    <row r="79" spans="1:2" x14ac:dyDescent="0.25">
      <c r="A79" t="s">
        <v>54</v>
      </c>
      <c r="B79" s="4">
        <v>0</v>
      </c>
    </row>
    <row r="80" spans="1:2" x14ac:dyDescent="0.25">
      <c r="B80" s="4">
        <f>COUNTIF(B2:B18,"&gt;0")</f>
        <v>10</v>
      </c>
    </row>
    <row r="81" spans="1:2" x14ac:dyDescent="0.25">
      <c r="A81" s="4" t="s">
        <v>96</v>
      </c>
      <c r="B81" s="4">
        <v>6</v>
      </c>
    </row>
    <row r="82" spans="1:2" x14ac:dyDescent="0.25">
      <c r="A82" s="4" t="s">
        <v>96</v>
      </c>
      <c r="B82" s="4">
        <v>0</v>
      </c>
    </row>
    <row r="83" spans="1:2" x14ac:dyDescent="0.25">
      <c r="A83" s="4" t="s">
        <v>96</v>
      </c>
      <c r="B83" s="4">
        <v>0</v>
      </c>
    </row>
    <row r="84" spans="1:2" x14ac:dyDescent="0.25">
      <c r="A84" s="4" t="s">
        <v>96</v>
      </c>
      <c r="B84" s="4">
        <v>3</v>
      </c>
    </row>
    <row r="85" spans="1:2" x14ac:dyDescent="0.25">
      <c r="A85" s="4" t="s">
        <v>96</v>
      </c>
      <c r="B85" s="4">
        <v>0</v>
      </c>
    </row>
    <row r="86" spans="1:2" x14ac:dyDescent="0.25">
      <c r="A86" s="4" t="s">
        <v>96</v>
      </c>
      <c r="B86" s="4">
        <v>3</v>
      </c>
    </row>
    <row r="87" spans="1:2" x14ac:dyDescent="0.25">
      <c r="A87" s="4" t="s">
        <v>96</v>
      </c>
      <c r="B87" s="4">
        <v>3</v>
      </c>
    </row>
    <row r="88" spans="1:2" x14ac:dyDescent="0.25">
      <c r="A88" s="4" t="s">
        <v>96</v>
      </c>
      <c r="B88" s="4">
        <v>1</v>
      </c>
    </row>
    <row r="89" spans="1:2" x14ac:dyDescent="0.25">
      <c r="A89" s="4" t="s">
        <v>96</v>
      </c>
      <c r="B89" s="4">
        <v>0</v>
      </c>
    </row>
    <row r="90" spans="1:2" x14ac:dyDescent="0.25">
      <c r="A90" s="4" t="s">
        <v>96</v>
      </c>
      <c r="B90" s="4">
        <v>1</v>
      </c>
    </row>
    <row r="91" spans="1:2" x14ac:dyDescent="0.25">
      <c r="A91" s="4" t="s">
        <v>96</v>
      </c>
      <c r="B91" s="4">
        <v>3</v>
      </c>
    </row>
    <row r="92" spans="1:2" x14ac:dyDescent="0.25">
      <c r="A92" s="4" t="s">
        <v>96</v>
      </c>
      <c r="B92" s="4">
        <v>0</v>
      </c>
    </row>
    <row r="93" spans="1:2" x14ac:dyDescent="0.25">
      <c r="A93" s="4" t="s">
        <v>96</v>
      </c>
      <c r="B93" s="4">
        <v>0</v>
      </c>
    </row>
    <row r="94" spans="1:2" x14ac:dyDescent="0.25">
      <c r="A94" s="4" t="s">
        <v>96</v>
      </c>
      <c r="B94" s="4">
        <v>0</v>
      </c>
    </row>
    <row r="95" spans="1:2" x14ac:dyDescent="0.25">
      <c r="A95" s="4" t="s">
        <v>96</v>
      </c>
      <c r="B95" s="4">
        <v>0</v>
      </c>
    </row>
    <row r="96" spans="1:2" x14ac:dyDescent="0.25">
      <c r="A96" s="4" t="s">
        <v>96</v>
      </c>
      <c r="B96" s="4">
        <v>3</v>
      </c>
    </row>
    <row r="97" spans="1:2" x14ac:dyDescent="0.25">
      <c r="A97" s="4" t="s">
        <v>96</v>
      </c>
      <c r="B97" s="4">
        <v>0</v>
      </c>
    </row>
    <row r="98" spans="1:2" x14ac:dyDescent="0.25">
      <c r="A98" s="4" t="s">
        <v>96</v>
      </c>
      <c r="B98" s="4">
        <v>4</v>
      </c>
    </row>
    <row r="99" spans="1:2" x14ac:dyDescent="0.25">
      <c r="A99" s="4" t="s">
        <v>96</v>
      </c>
      <c r="B99" s="4">
        <v>2</v>
      </c>
    </row>
    <row r="100" spans="1:2" x14ac:dyDescent="0.25">
      <c r="A100" s="4"/>
      <c r="B100" s="4">
        <f>COUNTIF(B81:B99,"&gt;0")</f>
        <v>10</v>
      </c>
    </row>
    <row r="101" spans="1:2" x14ac:dyDescent="0.25">
      <c r="A101" s="4" t="s">
        <v>116</v>
      </c>
      <c r="B101" s="4">
        <v>0</v>
      </c>
    </row>
    <row r="102" spans="1:2" x14ac:dyDescent="0.25">
      <c r="A102" s="4" t="s">
        <v>116</v>
      </c>
      <c r="B102" s="4">
        <v>0</v>
      </c>
    </row>
    <row r="103" spans="1:2" x14ac:dyDescent="0.25">
      <c r="A103" s="4" t="s">
        <v>116</v>
      </c>
      <c r="B103" s="4">
        <v>0</v>
      </c>
    </row>
    <row r="104" spans="1:2" x14ac:dyDescent="0.25">
      <c r="A104" s="4" t="s">
        <v>116</v>
      </c>
      <c r="B104" s="4">
        <v>0</v>
      </c>
    </row>
    <row r="105" spans="1:2" x14ac:dyDescent="0.25">
      <c r="A105" s="4" t="s">
        <v>116</v>
      </c>
      <c r="B105" s="4">
        <v>2</v>
      </c>
    </row>
    <row r="106" spans="1:2" x14ac:dyDescent="0.25">
      <c r="A106" s="4" t="s">
        <v>116</v>
      </c>
      <c r="B106" s="4">
        <v>2</v>
      </c>
    </row>
    <row r="107" spans="1:2" x14ac:dyDescent="0.25">
      <c r="A107" s="4" t="s">
        <v>116</v>
      </c>
      <c r="B107" s="4">
        <v>0</v>
      </c>
    </row>
    <row r="108" spans="1:2" x14ac:dyDescent="0.25">
      <c r="A108" s="4" t="s">
        <v>116</v>
      </c>
      <c r="B108" s="4">
        <v>5</v>
      </c>
    </row>
    <row r="109" spans="1:2" x14ac:dyDescent="0.25">
      <c r="A109" s="4" t="s">
        <v>116</v>
      </c>
      <c r="B109" s="4">
        <v>0</v>
      </c>
    </row>
    <row r="110" spans="1:2" x14ac:dyDescent="0.25">
      <c r="A110" s="4" t="s">
        <v>116</v>
      </c>
      <c r="B110" s="4">
        <v>1</v>
      </c>
    </row>
    <row r="111" spans="1:2" x14ac:dyDescent="0.25">
      <c r="A111" s="4" t="s">
        <v>116</v>
      </c>
      <c r="B111" s="4">
        <v>0</v>
      </c>
    </row>
    <row r="112" spans="1:2" x14ac:dyDescent="0.25">
      <c r="A112" s="4" t="s">
        <v>116</v>
      </c>
      <c r="B112" s="4">
        <v>0</v>
      </c>
    </row>
    <row r="113" spans="1:2" x14ac:dyDescent="0.25">
      <c r="A113" s="4" t="s">
        <v>116</v>
      </c>
      <c r="B113" s="4">
        <v>0</v>
      </c>
    </row>
    <row r="114" spans="1:2" x14ac:dyDescent="0.25">
      <c r="A114" s="4" t="s">
        <v>116</v>
      </c>
      <c r="B114" s="4">
        <v>0</v>
      </c>
    </row>
    <row r="115" spans="1:2" x14ac:dyDescent="0.25">
      <c r="A115" s="4" t="s">
        <v>116</v>
      </c>
      <c r="B115" s="4">
        <v>0</v>
      </c>
    </row>
    <row r="116" spans="1:2" x14ac:dyDescent="0.25">
      <c r="A116" s="4" t="s">
        <v>116</v>
      </c>
      <c r="B116" s="4">
        <v>1</v>
      </c>
    </row>
    <row r="117" spans="1:2" x14ac:dyDescent="0.25">
      <c r="A117" s="4" t="s">
        <v>116</v>
      </c>
      <c r="B117" s="4">
        <v>1</v>
      </c>
    </row>
    <row r="118" spans="1:2" x14ac:dyDescent="0.25">
      <c r="A118" s="4" t="s">
        <v>116</v>
      </c>
      <c r="B118" s="4">
        <v>0</v>
      </c>
    </row>
    <row r="119" spans="1:2" x14ac:dyDescent="0.25">
      <c r="A119" s="4" t="s">
        <v>116</v>
      </c>
      <c r="B119" s="4">
        <v>0</v>
      </c>
    </row>
    <row r="120" spans="1:2" x14ac:dyDescent="0.25">
      <c r="A120" s="4" t="s">
        <v>116</v>
      </c>
      <c r="B120" s="4">
        <v>0</v>
      </c>
    </row>
    <row r="121" spans="1:2" x14ac:dyDescent="0.25">
      <c r="A121" s="4" t="s">
        <v>116</v>
      </c>
      <c r="B121" s="4">
        <v>0</v>
      </c>
    </row>
    <row r="122" spans="1:2" x14ac:dyDescent="0.25">
      <c r="A122" s="4" t="s">
        <v>116</v>
      </c>
      <c r="B122" s="4">
        <v>0</v>
      </c>
    </row>
    <row r="123" spans="1:2" x14ac:dyDescent="0.25">
      <c r="A123" s="4"/>
      <c r="B123" s="4">
        <f>COUNTIF(B101:B122,"&gt;0")</f>
        <v>6</v>
      </c>
    </row>
    <row r="124" spans="1:2" x14ac:dyDescent="0.25">
      <c r="A124" s="4" t="s">
        <v>139</v>
      </c>
      <c r="B124" s="4">
        <v>0</v>
      </c>
    </row>
    <row r="125" spans="1:2" x14ac:dyDescent="0.25">
      <c r="A125" s="4" t="s">
        <v>139</v>
      </c>
      <c r="B125" s="4">
        <v>4</v>
      </c>
    </row>
    <row r="126" spans="1:2" x14ac:dyDescent="0.25">
      <c r="A126" s="4" t="s">
        <v>139</v>
      </c>
      <c r="B126" s="4">
        <v>2</v>
      </c>
    </row>
    <row r="127" spans="1:2" x14ac:dyDescent="0.25">
      <c r="A127" s="4" t="s">
        <v>139</v>
      </c>
      <c r="B127" s="4">
        <v>0</v>
      </c>
    </row>
    <row r="128" spans="1:2" x14ac:dyDescent="0.25">
      <c r="A128" s="4" t="s">
        <v>139</v>
      </c>
      <c r="B128" s="4">
        <v>0</v>
      </c>
    </row>
    <row r="129" spans="1:2" x14ac:dyDescent="0.25">
      <c r="A129" s="4" t="s">
        <v>139</v>
      </c>
      <c r="B129" s="4">
        <v>4</v>
      </c>
    </row>
    <row r="130" spans="1:2" x14ac:dyDescent="0.25">
      <c r="A130" s="4" t="s">
        <v>139</v>
      </c>
      <c r="B130" s="4">
        <v>0</v>
      </c>
    </row>
    <row r="131" spans="1:2" x14ac:dyDescent="0.25">
      <c r="A131" s="4" t="s">
        <v>139</v>
      </c>
      <c r="B131" s="4">
        <v>0</v>
      </c>
    </row>
    <row r="132" spans="1:2" x14ac:dyDescent="0.25">
      <c r="A132" s="4" t="s">
        <v>139</v>
      </c>
      <c r="B132" s="4">
        <v>5</v>
      </c>
    </row>
    <row r="133" spans="1:2" x14ac:dyDescent="0.25">
      <c r="A133" s="4" t="s">
        <v>139</v>
      </c>
      <c r="B133" s="4">
        <v>2</v>
      </c>
    </row>
    <row r="134" spans="1:2" x14ac:dyDescent="0.25">
      <c r="A134" s="4" t="s">
        <v>139</v>
      </c>
      <c r="B134" s="4">
        <v>4</v>
      </c>
    </row>
    <row r="135" spans="1:2" x14ac:dyDescent="0.25">
      <c r="A135" s="4" t="s">
        <v>139</v>
      </c>
      <c r="B135" s="4">
        <v>4</v>
      </c>
    </row>
    <row r="136" spans="1:2" x14ac:dyDescent="0.25">
      <c r="A136" s="4" t="s">
        <v>139</v>
      </c>
      <c r="B136" s="4">
        <v>1</v>
      </c>
    </row>
    <row r="137" spans="1:2" x14ac:dyDescent="0.25">
      <c r="A137" s="4" t="s">
        <v>139</v>
      </c>
      <c r="B137" s="4">
        <v>1</v>
      </c>
    </row>
    <row r="138" spans="1:2" x14ac:dyDescent="0.25">
      <c r="A138" s="4" t="s">
        <v>139</v>
      </c>
      <c r="B138" s="4">
        <v>2</v>
      </c>
    </row>
    <row r="139" spans="1:2" x14ac:dyDescent="0.25">
      <c r="A139" s="4" t="s">
        <v>139</v>
      </c>
      <c r="B139" s="4">
        <v>1</v>
      </c>
    </row>
    <row r="140" spans="1:2" x14ac:dyDescent="0.25">
      <c r="A140" s="4" t="s">
        <v>139</v>
      </c>
      <c r="B140" s="4">
        <v>0</v>
      </c>
    </row>
    <row r="141" spans="1:2" x14ac:dyDescent="0.25">
      <c r="A141" s="4" t="s">
        <v>139</v>
      </c>
      <c r="B141" s="4">
        <v>2</v>
      </c>
    </row>
    <row r="142" spans="1:2" x14ac:dyDescent="0.25">
      <c r="A142" s="4" t="s">
        <v>139</v>
      </c>
      <c r="B142" s="4">
        <v>2</v>
      </c>
    </row>
    <row r="143" spans="1:2" x14ac:dyDescent="0.25">
      <c r="A143" s="4"/>
      <c r="B143" s="4">
        <f>COUNTIF(B124:B142,"&gt;0")</f>
        <v>13</v>
      </c>
    </row>
    <row r="144" spans="1:2" x14ac:dyDescent="0.25">
      <c r="A144" s="4" t="s">
        <v>159</v>
      </c>
      <c r="B144" s="4">
        <v>0</v>
      </c>
    </row>
    <row r="145" spans="1:2" x14ac:dyDescent="0.25">
      <c r="A145" s="4" t="s">
        <v>159</v>
      </c>
      <c r="B145" s="4">
        <v>1</v>
      </c>
    </row>
    <row r="146" spans="1:2" x14ac:dyDescent="0.25">
      <c r="A146" s="4" t="s">
        <v>159</v>
      </c>
      <c r="B146" s="4">
        <v>2</v>
      </c>
    </row>
    <row r="147" spans="1:2" x14ac:dyDescent="0.25">
      <c r="A147" s="4" t="s">
        <v>159</v>
      </c>
      <c r="B147" s="4">
        <v>0</v>
      </c>
    </row>
    <row r="148" spans="1:2" x14ac:dyDescent="0.25">
      <c r="A148" s="4" t="s">
        <v>159</v>
      </c>
      <c r="B148" s="4">
        <v>1</v>
      </c>
    </row>
    <row r="149" spans="1:2" x14ac:dyDescent="0.25">
      <c r="A149" s="4" t="s">
        <v>159</v>
      </c>
      <c r="B149" s="4">
        <v>1</v>
      </c>
    </row>
    <row r="150" spans="1:2" x14ac:dyDescent="0.25">
      <c r="A150" s="4" t="s">
        <v>159</v>
      </c>
      <c r="B150" s="4">
        <v>0</v>
      </c>
    </row>
    <row r="151" spans="1:2" x14ac:dyDescent="0.25">
      <c r="A151" s="4" t="s">
        <v>159</v>
      </c>
      <c r="B151" s="4">
        <v>0</v>
      </c>
    </row>
    <row r="152" spans="1:2" x14ac:dyDescent="0.25">
      <c r="A152" s="4" t="s">
        <v>159</v>
      </c>
      <c r="B152" s="4">
        <v>0</v>
      </c>
    </row>
    <row r="153" spans="1:2" x14ac:dyDescent="0.25">
      <c r="A153" s="4" t="s">
        <v>159</v>
      </c>
      <c r="B153" s="4">
        <v>3</v>
      </c>
    </row>
    <row r="154" spans="1:2" x14ac:dyDescent="0.25">
      <c r="A154" s="4" t="s">
        <v>159</v>
      </c>
      <c r="B154" s="4">
        <v>0</v>
      </c>
    </row>
    <row r="155" spans="1:2" x14ac:dyDescent="0.25">
      <c r="A155" s="4" t="s">
        <v>159</v>
      </c>
      <c r="B155" s="4">
        <v>0</v>
      </c>
    </row>
    <row r="156" spans="1:2" x14ac:dyDescent="0.25">
      <c r="A156" s="4" t="s">
        <v>159</v>
      </c>
      <c r="B156" s="4">
        <v>1</v>
      </c>
    </row>
    <row r="157" spans="1:2" x14ac:dyDescent="0.25">
      <c r="A157" s="4" t="s">
        <v>159</v>
      </c>
      <c r="B157" s="4">
        <v>0</v>
      </c>
    </row>
    <row r="158" spans="1:2" x14ac:dyDescent="0.25">
      <c r="A158" s="4" t="s">
        <v>159</v>
      </c>
      <c r="B158" s="4">
        <v>3</v>
      </c>
    </row>
    <row r="159" spans="1:2" x14ac:dyDescent="0.25">
      <c r="A159" s="4" t="s">
        <v>159</v>
      </c>
      <c r="B159" s="4">
        <v>3</v>
      </c>
    </row>
    <row r="160" spans="1:2" x14ac:dyDescent="0.25">
      <c r="A160" s="4" t="s">
        <v>159</v>
      </c>
      <c r="B160" s="4">
        <v>1</v>
      </c>
    </row>
    <row r="161" spans="1:2" x14ac:dyDescent="0.25">
      <c r="A161" s="4" t="s">
        <v>159</v>
      </c>
      <c r="B161" s="4">
        <v>0</v>
      </c>
    </row>
    <row r="162" spans="1:2" x14ac:dyDescent="0.25">
      <c r="A162" s="4" t="s">
        <v>159</v>
      </c>
      <c r="B162" s="4">
        <v>2</v>
      </c>
    </row>
    <row r="163" spans="1:2" x14ac:dyDescent="0.25">
      <c r="A163" s="4"/>
      <c r="B163" s="4">
        <f>COUNTIF(B144:B162,"&gt;0")</f>
        <v>10</v>
      </c>
    </row>
    <row r="164" spans="1:2" x14ac:dyDescent="0.25">
      <c r="A164" s="4" t="s">
        <v>179</v>
      </c>
      <c r="B164" s="4">
        <v>0</v>
      </c>
    </row>
    <row r="165" spans="1:2" x14ac:dyDescent="0.25">
      <c r="A165" s="4" t="s">
        <v>179</v>
      </c>
      <c r="B165" s="4">
        <v>2</v>
      </c>
    </row>
    <row r="166" spans="1:2" x14ac:dyDescent="0.25">
      <c r="A166" s="4" t="s">
        <v>179</v>
      </c>
      <c r="B166" s="4">
        <v>1</v>
      </c>
    </row>
    <row r="167" spans="1:2" x14ac:dyDescent="0.25">
      <c r="A167" s="4" t="s">
        <v>179</v>
      </c>
      <c r="B167" s="4">
        <v>1</v>
      </c>
    </row>
    <row r="168" spans="1:2" x14ac:dyDescent="0.25">
      <c r="A168" s="4" t="s">
        <v>179</v>
      </c>
      <c r="B168" s="4">
        <v>1</v>
      </c>
    </row>
    <row r="169" spans="1:2" x14ac:dyDescent="0.25">
      <c r="A169" s="4" t="s">
        <v>179</v>
      </c>
      <c r="B169" s="4">
        <v>0</v>
      </c>
    </row>
    <row r="170" spans="1:2" x14ac:dyDescent="0.25">
      <c r="A170" s="4" t="s">
        <v>179</v>
      </c>
      <c r="B170" s="4">
        <v>1</v>
      </c>
    </row>
    <row r="171" spans="1:2" x14ac:dyDescent="0.25">
      <c r="A171" s="4" t="s">
        <v>179</v>
      </c>
      <c r="B171" s="4">
        <v>1</v>
      </c>
    </row>
    <row r="172" spans="1:2" x14ac:dyDescent="0.25">
      <c r="A172" s="4" t="s">
        <v>179</v>
      </c>
      <c r="B172" s="4">
        <v>1</v>
      </c>
    </row>
    <row r="173" spans="1:2" x14ac:dyDescent="0.25">
      <c r="A173" s="4" t="s">
        <v>179</v>
      </c>
      <c r="B173" s="4">
        <v>2</v>
      </c>
    </row>
    <row r="174" spans="1:2" x14ac:dyDescent="0.25">
      <c r="A174" s="4" t="s">
        <v>179</v>
      </c>
      <c r="B174" s="4">
        <v>0</v>
      </c>
    </row>
    <row r="175" spans="1:2" x14ac:dyDescent="0.25">
      <c r="A175" s="4" t="s">
        <v>179</v>
      </c>
      <c r="B175" s="4">
        <v>1</v>
      </c>
    </row>
    <row r="176" spans="1:2" x14ac:dyDescent="0.25">
      <c r="A176" s="4" t="s">
        <v>179</v>
      </c>
      <c r="B176" s="4">
        <v>0</v>
      </c>
    </row>
    <row r="177" spans="1:2" x14ac:dyDescent="0.25">
      <c r="A177" s="4" t="s">
        <v>179</v>
      </c>
      <c r="B177" s="4">
        <v>3</v>
      </c>
    </row>
    <row r="178" spans="1:2" x14ac:dyDescent="0.25">
      <c r="A178" s="4" t="s">
        <v>179</v>
      </c>
      <c r="B178" s="4">
        <v>1</v>
      </c>
    </row>
    <row r="179" spans="1:2" x14ac:dyDescent="0.25">
      <c r="A179" s="4" t="s">
        <v>179</v>
      </c>
      <c r="B179" s="4">
        <v>4</v>
      </c>
    </row>
    <row r="180" spans="1:2" x14ac:dyDescent="0.25">
      <c r="A180" s="4" t="s">
        <v>179</v>
      </c>
      <c r="B180" s="4">
        <v>3</v>
      </c>
    </row>
    <row r="181" spans="1:2" x14ac:dyDescent="0.25">
      <c r="A181" s="4" t="s">
        <v>179</v>
      </c>
      <c r="B181" s="4">
        <v>1</v>
      </c>
    </row>
    <row r="182" spans="1:2" x14ac:dyDescent="0.25">
      <c r="A182" s="4" t="s">
        <v>179</v>
      </c>
      <c r="B182" s="4">
        <v>2</v>
      </c>
    </row>
    <row r="183" spans="1:2" x14ac:dyDescent="0.25">
      <c r="A183" s="4" t="s">
        <v>179</v>
      </c>
      <c r="B183" s="4">
        <v>0</v>
      </c>
    </row>
    <row r="184" spans="1:2" x14ac:dyDescent="0.25">
      <c r="A184" s="4"/>
      <c r="B184" s="4">
        <f>COUNTIF(B164:B183,"&gt;0")</f>
        <v>15</v>
      </c>
    </row>
    <row r="185" spans="1:2" x14ac:dyDescent="0.25">
      <c r="A185" s="4" t="s">
        <v>200</v>
      </c>
      <c r="B185" s="4">
        <v>0</v>
      </c>
    </row>
    <row r="186" spans="1:2" x14ac:dyDescent="0.25">
      <c r="A186" s="4" t="s">
        <v>200</v>
      </c>
      <c r="B186" s="4">
        <v>2</v>
      </c>
    </row>
    <row r="187" spans="1:2" x14ac:dyDescent="0.25">
      <c r="A187" s="4" t="s">
        <v>200</v>
      </c>
      <c r="B187" s="4">
        <v>0</v>
      </c>
    </row>
    <row r="188" spans="1:2" x14ac:dyDescent="0.25">
      <c r="A188" s="4" t="s">
        <v>200</v>
      </c>
      <c r="B188" s="4">
        <v>3</v>
      </c>
    </row>
    <row r="189" spans="1:2" x14ac:dyDescent="0.25">
      <c r="A189" s="4" t="s">
        <v>200</v>
      </c>
      <c r="B189" s="4">
        <v>2</v>
      </c>
    </row>
    <row r="190" spans="1:2" x14ac:dyDescent="0.25">
      <c r="A190" s="4" t="s">
        <v>200</v>
      </c>
      <c r="B190" s="4">
        <v>3</v>
      </c>
    </row>
    <row r="191" spans="1:2" x14ac:dyDescent="0.25">
      <c r="A191" s="4" t="s">
        <v>200</v>
      </c>
      <c r="B191" s="4">
        <v>0</v>
      </c>
    </row>
    <row r="192" spans="1:2" x14ac:dyDescent="0.25">
      <c r="A192" s="4" t="s">
        <v>200</v>
      </c>
      <c r="B192" s="4">
        <v>3</v>
      </c>
    </row>
    <row r="193" spans="1:2" x14ac:dyDescent="0.25">
      <c r="A193" s="4" t="s">
        <v>200</v>
      </c>
      <c r="B193" s="4">
        <v>2</v>
      </c>
    </row>
    <row r="194" spans="1:2" x14ac:dyDescent="0.25">
      <c r="A194" s="4" t="s">
        <v>200</v>
      </c>
      <c r="B194" s="4">
        <v>0</v>
      </c>
    </row>
    <row r="195" spans="1:2" x14ac:dyDescent="0.25">
      <c r="A195" s="4" t="s">
        <v>200</v>
      </c>
      <c r="B195" s="4">
        <v>0</v>
      </c>
    </row>
    <row r="196" spans="1:2" x14ac:dyDescent="0.25">
      <c r="A196" s="4" t="s">
        <v>200</v>
      </c>
      <c r="B196" s="4">
        <v>0</v>
      </c>
    </row>
    <row r="197" spans="1:2" x14ac:dyDescent="0.25">
      <c r="A197" s="4" t="s">
        <v>200</v>
      </c>
      <c r="B197" s="4">
        <v>1</v>
      </c>
    </row>
    <row r="198" spans="1:2" x14ac:dyDescent="0.25">
      <c r="A198" s="4" t="s">
        <v>200</v>
      </c>
      <c r="B198" s="4">
        <v>1</v>
      </c>
    </row>
    <row r="199" spans="1:2" x14ac:dyDescent="0.25">
      <c r="A199" s="4" t="s">
        <v>200</v>
      </c>
      <c r="B199" s="4">
        <v>0</v>
      </c>
    </row>
    <row r="200" spans="1:2" x14ac:dyDescent="0.25">
      <c r="A200" s="4" t="s">
        <v>200</v>
      </c>
      <c r="B200" s="4">
        <v>1</v>
      </c>
    </row>
    <row r="201" spans="1:2" x14ac:dyDescent="0.25">
      <c r="A201" s="4" t="s">
        <v>200</v>
      </c>
      <c r="B201" s="4">
        <v>0</v>
      </c>
    </row>
    <row r="202" spans="1:2" x14ac:dyDescent="0.25">
      <c r="A202" s="4" t="s">
        <v>200</v>
      </c>
      <c r="B202" s="4">
        <v>1</v>
      </c>
    </row>
    <row r="203" spans="1:2" x14ac:dyDescent="0.25">
      <c r="A203" s="4" t="s">
        <v>200</v>
      </c>
      <c r="B203" s="4">
        <v>0</v>
      </c>
    </row>
    <row r="204" spans="1:2" x14ac:dyDescent="0.25">
      <c r="A204" s="4" t="s">
        <v>200</v>
      </c>
      <c r="B204" s="4">
        <v>0</v>
      </c>
    </row>
    <row r="205" spans="1:2" x14ac:dyDescent="0.25">
      <c r="A205" s="4" t="s">
        <v>200</v>
      </c>
      <c r="B205" s="4">
        <v>0</v>
      </c>
    </row>
    <row r="206" spans="1:2" x14ac:dyDescent="0.25">
      <c r="A206" s="4" t="s">
        <v>200</v>
      </c>
      <c r="B206" s="4">
        <v>0</v>
      </c>
    </row>
    <row r="207" spans="1:2" x14ac:dyDescent="0.25">
      <c r="A207" s="4"/>
      <c r="B207" s="4">
        <f>COUNTIF(B185:B206,"&gt;0")</f>
        <v>10</v>
      </c>
    </row>
    <row r="208" spans="1:2" x14ac:dyDescent="0.25">
      <c r="A208" s="4" t="s">
        <v>223</v>
      </c>
      <c r="B208" s="4">
        <v>2</v>
      </c>
    </row>
    <row r="209" spans="1:2" x14ac:dyDescent="0.25">
      <c r="A209" s="4" t="s">
        <v>223</v>
      </c>
      <c r="B209" s="4">
        <v>1</v>
      </c>
    </row>
    <row r="210" spans="1:2" x14ac:dyDescent="0.25">
      <c r="A210" s="4" t="s">
        <v>223</v>
      </c>
      <c r="B210" s="4">
        <v>1</v>
      </c>
    </row>
    <row r="211" spans="1:2" x14ac:dyDescent="0.25">
      <c r="A211" s="4" t="s">
        <v>223</v>
      </c>
      <c r="B211" s="4">
        <v>1</v>
      </c>
    </row>
    <row r="212" spans="1:2" x14ac:dyDescent="0.25">
      <c r="A212" s="4" t="s">
        <v>223</v>
      </c>
      <c r="B212" s="4">
        <v>0</v>
      </c>
    </row>
    <row r="213" spans="1:2" x14ac:dyDescent="0.25">
      <c r="A213" s="4" t="s">
        <v>223</v>
      </c>
      <c r="B213" s="4">
        <v>1</v>
      </c>
    </row>
    <row r="214" spans="1:2" x14ac:dyDescent="0.25">
      <c r="A214" s="4" t="s">
        <v>223</v>
      </c>
      <c r="B214" s="4">
        <v>1</v>
      </c>
    </row>
    <row r="215" spans="1:2" x14ac:dyDescent="0.25">
      <c r="A215" s="4" t="s">
        <v>223</v>
      </c>
      <c r="B215" s="4">
        <v>0</v>
      </c>
    </row>
    <row r="216" spans="1:2" x14ac:dyDescent="0.25">
      <c r="A216" s="4" t="s">
        <v>223</v>
      </c>
      <c r="B216" s="4">
        <v>0</v>
      </c>
    </row>
    <row r="217" spans="1:2" x14ac:dyDescent="0.25">
      <c r="A217" s="4" t="s">
        <v>223</v>
      </c>
      <c r="B217" s="4">
        <v>1</v>
      </c>
    </row>
    <row r="218" spans="1:2" x14ac:dyDescent="0.25">
      <c r="A218" s="4" t="s">
        <v>223</v>
      </c>
      <c r="B218" s="4">
        <v>1</v>
      </c>
    </row>
    <row r="219" spans="1:2" x14ac:dyDescent="0.25">
      <c r="A219" s="4" t="s">
        <v>223</v>
      </c>
      <c r="B219" s="4">
        <v>1</v>
      </c>
    </row>
    <row r="220" spans="1:2" x14ac:dyDescent="0.25">
      <c r="A220" s="4" t="s">
        <v>223</v>
      </c>
      <c r="B220" s="4">
        <v>2</v>
      </c>
    </row>
    <row r="221" spans="1:2" x14ac:dyDescent="0.25">
      <c r="A221" s="4" t="s">
        <v>223</v>
      </c>
      <c r="B221" s="4">
        <v>1</v>
      </c>
    </row>
    <row r="222" spans="1:2" x14ac:dyDescent="0.25">
      <c r="A222" s="4" t="s">
        <v>223</v>
      </c>
      <c r="B222" s="4">
        <v>1</v>
      </c>
    </row>
    <row r="223" spans="1:2" x14ac:dyDescent="0.25">
      <c r="A223" s="4" t="s">
        <v>223</v>
      </c>
      <c r="B223" s="4">
        <v>0</v>
      </c>
    </row>
    <row r="224" spans="1:2" x14ac:dyDescent="0.25">
      <c r="A224" s="4" t="s">
        <v>223</v>
      </c>
      <c r="B224" s="4">
        <v>1</v>
      </c>
    </row>
    <row r="225" spans="1:2" x14ac:dyDescent="0.25">
      <c r="A225" s="4" t="s">
        <v>223</v>
      </c>
      <c r="B225" s="4">
        <v>0</v>
      </c>
    </row>
    <row r="226" spans="1:2" x14ac:dyDescent="0.25">
      <c r="A226" s="4" t="s">
        <v>223</v>
      </c>
      <c r="B226" s="4">
        <v>0</v>
      </c>
    </row>
    <row r="227" spans="1:2" x14ac:dyDescent="0.25">
      <c r="A227" s="4" t="s">
        <v>223</v>
      </c>
      <c r="B227" s="4">
        <v>0</v>
      </c>
    </row>
    <row r="228" spans="1:2" x14ac:dyDescent="0.25">
      <c r="A228" s="4" t="s">
        <v>223</v>
      </c>
      <c r="B228" s="4">
        <v>0</v>
      </c>
    </row>
    <row r="229" spans="1:2" x14ac:dyDescent="0.25">
      <c r="A229" s="4" t="s">
        <v>223</v>
      </c>
      <c r="B229" s="4">
        <v>0</v>
      </c>
    </row>
    <row r="230" spans="1:2" x14ac:dyDescent="0.25">
      <c r="A230" s="4" t="s">
        <v>223</v>
      </c>
      <c r="B230" s="4">
        <v>2</v>
      </c>
    </row>
    <row r="231" spans="1:2" x14ac:dyDescent="0.25">
      <c r="A231" s="4" t="s">
        <v>223</v>
      </c>
      <c r="B231" s="4">
        <v>2</v>
      </c>
    </row>
    <row r="232" spans="1:2" x14ac:dyDescent="0.25">
      <c r="A232" s="4" t="s">
        <v>223</v>
      </c>
      <c r="B232" s="4">
        <v>1</v>
      </c>
    </row>
    <row r="233" spans="1:2" x14ac:dyDescent="0.25">
      <c r="A233" s="4" t="s">
        <v>223</v>
      </c>
      <c r="B233" s="4">
        <v>0</v>
      </c>
    </row>
    <row r="234" spans="1:2" x14ac:dyDescent="0.25">
      <c r="A234" s="4" t="s">
        <v>223</v>
      </c>
      <c r="B234" s="4">
        <v>0</v>
      </c>
    </row>
    <row r="235" spans="1:2" x14ac:dyDescent="0.25">
      <c r="A235" s="4" t="s">
        <v>223</v>
      </c>
      <c r="B235" s="4">
        <v>0</v>
      </c>
    </row>
    <row r="236" spans="1:2" x14ac:dyDescent="0.25">
      <c r="B236">
        <f>COUNTIF(B208:B235,"&gt;0")</f>
        <v>16</v>
      </c>
    </row>
    <row r="238" spans="1:2" x14ac:dyDescent="0.25">
      <c r="A238" s="4" t="s">
        <v>290</v>
      </c>
      <c r="B238" s="4">
        <v>0</v>
      </c>
    </row>
    <row r="239" spans="1:2" x14ac:dyDescent="0.25">
      <c r="A239" s="4" t="s">
        <v>290</v>
      </c>
      <c r="B239" s="4">
        <v>4</v>
      </c>
    </row>
    <row r="240" spans="1:2" x14ac:dyDescent="0.25">
      <c r="A240" s="4" t="s">
        <v>290</v>
      </c>
      <c r="B240" s="4">
        <v>3</v>
      </c>
    </row>
    <row r="241" spans="1:2" x14ac:dyDescent="0.25">
      <c r="A241" s="4" t="s">
        <v>290</v>
      </c>
      <c r="B241" s="4">
        <v>1</v>
      </c>
    </row>
    <row r="242" spans="1:2" x14ac:dyDescent="0.25">
      <c r="A242" s="4" t="s">
        <v>290</v>
      </c>
      <c r="B242" s="4">
        <v>1</v>
      </c>
    </row>
    <row r="243" spans="1:2" x14ac:dyDescent="0.25">
      <c r="A243" s="4" t="s">
        <v>290</v>
      </c>
      <c r="B243" s="4">
        <v>3</v>
      </c>
    </row>
    <row r="244" spans="1:2" x14ac:dyDescent="0.25">
      <c r="A244" s="4" t="s">
        <v>290</v>
      </c>
      <c r="B244" s="4">
        <v>0</v>
      </c>
    </row>
    <row r="245" spans="1:2" x14ac:dyDescent="0.25">
      <c r="A245" s="4" t="s">
        <v>290</v>
      </c>
      <c r="B245" s="4">
        <v>0</v>
      </c>
    </row>
    <row r="246" spans="1:2" x14ac:dyDescent="0.25">
      <c r="A246" s="4" t="s">
        <v>290</v>
      </c>
      <c r="B246" s="4">
        <v>0</v>
      </c>
    </row>
    <row r="247" spans="1:2" x14ac:dyDescent="0.25">
      <c r="A247" s="4" t="s">
        <v>290</v>
      </c>
      <c r="B247" s="4">
        <v>7</v>
      </c>
    </row>
    <row r="248" spans="1:2" x14ac:dyDescent="0.25">
      <c r="A248" s="4" t="s">
        <v>290</v>
      </c>
      <c r="B248" s="4">
        <v>0</v>
      </c>
    </row>
    <row r="249" spans="1:2" x14ac:dyDescent="0.25">
      <c r="A249" s="4" t="s">
        <v>290</v>
      </c>
      <c r="B249" s="4">
        <v>0</v>
      </c>
    </row>
    <row r="250" spans="1:2" x14ac:dyDescent="0.25">
      <c r="A250" s="4" t="s">
        <v>290</v>
      </c>
      <c r="B250" s="4">
        <v>0</v>
      </c>
    </row>
    <row r="251" spans="1:2" x14ac:dyDescent="0.25">
      <c r="A251" s="4" t="s">
        <v>290</v>
      </c>
      <c r="B251" s="4">
        <v>2</v>
      </c>
    </row>
    <row r="252" spans="1:2" x14ac:dyDescent="0.25">
      <c r="A252" s="4" t="s">
        <v>290</v>
      </c>
      <c r="B252" s="4">
        <v>4</v>
      </c>
    </row>
    <row r="253" spans="1:2" x14ac:dyDescent="0.25">
      <c r="A253" s="4" t="s">
        <v>290</v>
      </c>
      <c r="B253" s="4">
        <v>0</v>
      </c>
    </row>
    <row r="254" spans="1:2" x14ac:dyDescent="0.25">
      <c r="A254" s="4" t="s">
        <v>290</v>
      </c>
      <c r="B254" s="4">
        <v>0</v>
      </c>
    </row>
    <row r="255" spans="1:2" x14ac:dyDescent="0.25">
      <c r="A255" s="4" t="s">
        <v>290</v>
      </c>
      <c r="B255" s="4">
        <v>0</v>
      </c>
    </row>
    <row r="256" spans="1:2" x14ac:dyDescent="0.25">
      <c r="A256" s="4" t="s">
        <v>290</v>
      </c>
      <c r="B256" s="4">
        <v>3</v>
      </c>
    </row>
    <row r="257" spans="1:2" x14ac:dyDescent="0.25">
      <c r="A257" s="4" t="s">
        <v>290</v>
      </c>
      <c r="B257" s="4">
        <v>4</v>
      </c>
    </row>
    <row r="258" spans="1:2" x14ac:dyDescent="0.25">
      <c r="A258" s="4" t="s">
        <v>290</v>
      </c>
      <c r="B258" s="4">
        <v>6</v>
      </c>
    </row>
    <row r="259" spans="1:2" x14ac:dyDescent="0.25">
      <c r="A259" s="4" t="s">
        <v>290</v>
      </c>
      <c r="B259" s="4">
        <v>7</v>
      </c>
    </row>
    <row r="260" spans="1:2" x14ac:dyDescent="0.25">
      <c r="A260" s="4" t="s">
        <v>290</v>
      </c>
      <c r="B260" s="4">
        <v>0</v>
      </c>
    </row>
    <row r="261" spans="1:2" x14ac:dyDescent="0.25">
      <c r="A261" s="4" t="s">
        <v>290</v>
      </c>
      <c r="B261" s="4">
        <v>3</v>
      </c>
    </row>
    <row r="262" spans="1:2" x14ac:dyDescent="0.25">
      <c r="A262" s="4"/>
      <c r="B262" s="4">
        <f>COUNTIF(B238:B261,"&gt;0")</f>
        <v>13</v>
      </c>
    </row>
    <row r="263" spans="1:2" x14ac:dyDescent="0.25">
      <c r="A263" s="4" t="s">
        <v>291</v>
      </c>
      <c r="B263" s="4">
        <v>0</v>
      </c>
    </row>
    <row r="264" spans="1:2" x14ac:dyDescent="0.25">
      <c r="A264" s="4" t="s">
        <v>291</v>
      </c>
      <c r="B264" s="4">
        <v>0</v>
      </c>
    </row>
    <row r="265" spans="1:2" x14ac:dyDescent="0.25">
      <c r="A265" s="4" t="s">
        <v>291</v>
      </c>
      <c r="B265" s="4">
        <v>0</v>
      </c>
    </row>
    <row r="266" spans="1:2" x14ac:dyDescent="0.25">
      <c r="A266" s="4" t="s">
        <v>291</v>
      </c>
      <c r="B266" s="4">
        <v>1</v>
      </c>
    </row>
    <row r="267" spans="1:2" x14ac:dyDescent="0.25">
      <c r="A267" s="4" t="s">
        <v>291</v>
      </c>
      <c r="B267" s="4">
        <v>1</v>
      </c>
    </row>
    <row r="268" spans="1:2" x14ac:dyDescent="0.25">
      <c r="A268" s="4" t="s">
        <v>291</v>
      </c>
      <c r="B268" s="4">
        <v>3</v>
      </c>
    </row>
    <row r="269" spans="1:2" x14ac:dyDescent="0.25">
      <c r="A269" s="4" t="s">
        <v>291</v>
      </c>
      <c r="B269" s="4">
        <v>0</v>
      </c>
    </row>
    <row r="270" spans="1:2" x14ac:dyDescent="0.25">
      <c r="A270" s="4" t="s">
        <v>291</v>
      </c>
      <c r="B270" s="4">
        <v>1</v>
      </c>
    </row>
    <row r="271" spans="1:2" x14ac:dyDescent="0.25">
      <c r="A271" s="4" t="s">
        <v>291</v>
      </c>
      <c r="B271" s="4">
        <v>2</v>
      </c>
    </row>
    <row r="272" spans="1:2" x14ac:dyDescent="0.25">
      <c r="A272" s="4" t="s">
        <v>291</v>
      </c>
      <c r="B272" s="4">
        <v>0</v>
      </c>
    </row>
    <row r="273" spans="1:2" x14ac:dyDescent="0.25">
      <c r="A273" s="4" t="s">
        <v>291</v>
      </c>
      <c r="B273" s="4">
        <v>4</v>
      </c>
    </row>
    <row r="274" spans="1:2" x14ac:dyDescent="0.25">
      <c r="A274" s="4" t="s">
        <v>291</v>
      </c>
      <c r="B274" s="4">
        <v>0</v>
      </c>
    </row>
    <row r="275" spans="1:2" x14ac:dyDescent="0.25">
      <c r="A275" s="4" t="s">
        <v>291</v>
      </c>
      <c r="B275" s="4">
        <v>0</v>
      </c>
    </row>
    <row r="276" spans="1:2" x14ac:dyDescent="0.25">
      <c r="A276" s="4" t="s">
        <v>291</v>
      </c>
      <c r="B276" s="4">
        <v>1</v>
      </c>
    </row>
    <row r="277" spans="1:2" x14ac:dyDescent="0.25">
      <c r="A277" s="4" t="s">
        <v>291</v>
      </c>
      <c r="B277" s="4">
        <v>4</v>
      </c>
    </row>
    <row r="278" spans="1:2" x14ac:dyDescent="0.25">
      <c r="A278" s="4" t="s">
        <v>291</v>
      </c>
      <c r="B278" s="4">
        <v>1</v>
      </c>
    </row>
    <row r="279" spans="1:2" x14ac:dyDescent="0.25">
      <c r="A279" s="4" t="s">
        <v>291</v>
      </c>
      <c r="B279" s="4">
        <v>0</v>
      </c>
    </row>
    <row r="280" spans="1:2" x14ac:dyDescent="0.25">
      <c r="A280" s="4" t="s">
        <v>291</v>
      </c>
      <c r="B280" s="4">
        <v>4</v>
      </c>
    </row>
    <row r="281" spans="1:2" x14ac:dyDescent="0.25">
      <c r="A281" s="4" t="s">
        <v>291</v>
      </c>
      <c r="B281" s="4">
        <v>0</v>
      </c>
    </row>
    <row r="282" spans="1:2" x14ac:dyDescent="0.25">
      <c r="A282" s="4" t="s">
        <v>291</v>
      </c>
      <c r="B282" s="4">
        <v>2</v>
      </c>
    </row>
    <row r="283" spans="1:2" x14ac:dyDescent="0.25">
      <c r="A283" s="4"/>
      <c r="B283" s="4">
        <f>COUNTIF(B263:B282,"&gt;0")</f>
        <v>11</v>
      </c>
    </row>
    <row r="284" spans="1:2" x14ac:dyDescent="0.25">
      <c r="A284" s="4" t="s">
        <v>335</v>
      </c>
      <c r="B284" s="4">
        <v>0</v>
      </c>
    </row>
    <row r="285" spans="1:2" x14ac:dyDescent="0.25">
      <c r="A285" s="4" t="s">
        <v>335</v>
      </c>
      <c r="B285" s="4">
        <v>2</v>
      </c>
    </row>
    <row r="286" spans="1:2" x14ac:dyDescent="0.25">
      <c r="A286" s="4" t="s">
        <v>335</v>
      </c>
      <c r="B286" s="4">
        <v>1</v>
      </c>
    </row>
    <row r="287" spans="1:2" x14ac:dyDescent="0.25">
      <c r="A287" s="4" t="s">
        <v>335</v>
      </c>
      <c r="B287" s="4">
        <v>4</v>
      </c>
    </row>
    <row r="288" spans="1:2" x14ac:dyDescent="0.25">
      <c r="A288" s="4" t="s">
        <v>335</v>
      </c>
      <c r="B288" s="4">
        <v>0</v>
      </c>
    </row>
    <row r="289" spans="1:2" x14ac:dyDescent="0.25">
      <c r="A289" s="4" t="s">
        <v>335</v>
      </c>
      <c r="B289" s="4">
        <v>4</v>
      </c>
    </row>
    <row r="290" spans="1:2" x14ac:dyDescent="0.25">
      <c r="A290" s="4" t="s">
        <v>335</v>
      </c>
      <c r="B290" s="4">
        <v>0</v>
      </c>
    </row>
    <row r="291" spans="1:2" x14ac:dyDescent="0.25">
      <c r="A291" s="4" t="s">
        <v>335</v>
      </c>
      <c r="B291" s="4">
        <v>4</v>
      </c>
    </row>
    <row r="292" spans="1:2" x14ac:dyDescent="0.25">
      <c r="A292" s="4" t="s">
        <v>335</v>
      </c>
      <c r="B292" s="4">
        <v>1</v>
      </c>
    </row>
    <row r="293" spans="1:2" x14ac:dyDescent="0.25">
      <c r="A293" s="4" t="s">
        <v>335</v>
      </c>
      <c r="B293" s="4">
        <v>3</v>
      </c>
    </row>
    <row r="294" spans="1:2" x14ac:dyDescent="0.25">
      <c r="A294" s="4" t="s">
        <v>335</v>
      </c>
      <c r="B294" s="4">
        <v>0</v>
      </c>
    </row>
    <row r="295" spans="1:2" x14ac:dyDescent="0.25">
      <c r="A295" s="4" t="s">
        <v>335</v>
      </c>
      <c r="B295" s="4">
        <v>6</v>
      </c>
    </row>
    <row r="296" spans="1:2" x14ac:dyDescent="0.25">
      <c r="A296" s="4" t="s">
        <v>335</v>
      </c>
      <c r="B296" s="4">
        <v>2</v>
      </c>
    </row>
    <row r="297" spans="1:2" x14ac:dyDescent="0.25">
      <c r="A297" s="4" t="s">
        <v>335</v>
      </c>
      <c r="B297" s="4">
        <v>3</v>
      </c>
    </row>
    <row r="298" spans="1:2" x14ac:dyDescent="0.25">
      <c r="A298" s="4" t="s">
        <v>335</v>
      </c>
      <c r="B298" s="4">
        <v>7</v>
      </c>
    </row>
    <row r="299" spans="1:2" x14ac:dyDescent="0.25">
      <c r="A299" s="4" t="s">
        <v>335</v>
      </c>
      <c r="B299" s="4">
        <v>0</v>
      </c>
    </row>
    <row r="300" spans="1:2" x14ac:dyDescent="0.25">
      <c r="A300" s="4" t="s">
        <v>335</v>
      </c>
      <c r="B300" s="4">
        <v>1</v>
      </c>
    </row>
    <row r="301" spans="1:2" x14ac:dyDescent="0.25">
      <c r="A301" s="4" t="s">
        <v>335</v>
      </c>
      <c r="B301" s="4">
        <v>2</v>
      </c>
    </row>
    <row r="302" spans="1:2" x14ac:dyDescent="0.25">
      <c r="A302" s="4" t="s">
        <v>335</v>
      </c>
      <c r="B302" s="4">
        <v>0</v>
      </c>
    </row>
    <row r="303" spans="1:2" x14ac:dyDescent="0.25">
      <c r="A303" s="4" t="s">
        <v>335</v>
      </c>
      <c r="B303" s="4">
        <v>1</v>
      </c>
    </row>
    <row r="304" spans="1:2" x14ac:dyDescent="0.25">
      <c r="A304" s="4" t="s">
        <v>335</v>
      </c>
      <c r="B304" s="4">
        <v>1</v>
      </c>
    </row>
    <row r="305" spans="1:2" x14ac:dyDescent="0.25">
      <c r="A305" s="4" t="s">
        <v>335</v>
      </c>
      <c r="B305" s="4">
        <v>2</v>
      </c>
    </row>
    <row r="306" spans="1:2" x14ac:dyDescent="0.25">
      <c r="A306" s="4" t="s">
        <v>335</v>
      </c>
      <c r="B306" s="4">
        <v>2</v>
      </c>
    </row>
    <row r="307" spans="1:2" x14ac:dyDescent="0.25">
      <c r="A307" s="4"/>
      <c r="B307" s="4">
        <f>COUNTIF(B284:B306,"&gt;0")</f>
        <v>17</v>
      </c>
    </row>
    <row r="308" spans="1:2" x14ac:dyDescent="0.25">
      <c r="A308" s="4" t="s">
        <v>358</v>
      </c>
      <c r="B308" s="4">
        <v>0</v>
      </c>
    </row>
    <row r="309" spans="1:2" x14ac:dyDescent="0.25">
      <c r="A309" s="4" t="s">
        <v>358</v>
      </c>
      <c r="B309" s="4">
        <v>0</v>
      </c>
    </row>
    <row r="310" spans="1:2" x14ac:dyDescent="0.25">
      <c r="A310" s="4" t="s">
        <v>358</v>
      </c>
      <c r="B310" s="4">
        <v>0</v>
      </c>
    </row>
    <row r="311" spans="1:2" x14ac:dyDescent="0.25">
      <c r="A311" s="4" t="s">
        <v>358</v>
      </c>
      <c r="B311" s="4">
        <v>1</v>
      </c>
    </row>
    <row r="312" spans="1:2" x14ac:dyDescent="0.25">
      <c r="A312" s="4" t="s">
        <v>358</v>
      </c>
      <c r="B312" s="4">
        <v>1</v>
      </c>
    </row>
    <row r="313" spans="1:2" x14ac:dyDescent="0.25">
      <c r="A313" s="4" t="s">
        <v>358</v>
      </c>
      <c r="B313" s="4">
        <v>0</v>
      </c>
    </row>
    <row r="314" spans="1:2" x14ac:dyDescent="0.25">
      <c r="A314" s="4" t="s">
        <v>358</v>
      </c>
      <c r="B314" s="4">
        <v>1</v>
      </c>
    </row>
    <row r="315" spans="1:2" x14ac:dyDescent="0.25">
      <c r="A315" s="4" t="s">
        <v>358</v>
      </c>
      <c r="B315" s="4">
        <v>4</v>
      </c>
    </row>
    <row r="316" spans="1:2" x14ac:dyDescent="0.25">
      <c r="A316" s="4" t="s">
        <v>358</v>
      </c>
      <c r="B316" s="4">
        <v>0</v>
      </c>
    </row>
    <row r="317" spans="1:2" x14ac:dyDescent="0.25">
      <c r="A317" s="4" t="s">
        <v>358</v>
      </c>
      <c r="B317" s="4">
        <v>4</v>
      </c>
    </row>
    <row r="318" spans="1:2" x14ac:dyDescent="0.25">
      <c r="A318" s="4" t="s">
        <v>358</v>
      </c>
      <c r="B318" s="4">
        <v>1</v>
      </c>
    </row>
    <row r="319" spans="1:2" x14ac:dyDescent="0.25">
      <c r="A319" s="4" t="s">
        <v>358</v>
      </c>
      <c r="B319" s="4">
        <v>2</v>
      </c>
    </row>
    <row r="320" spans="1:2" x14ac:dyDescent="0.25">
      <c r="A320" s="4" t="s">
        <v>358</v>
      </c>
      <c r="B320" s="4">
        <v>2</v>
      </c>
    </row>
    <row r="321" spans="1:2" x14ac:dyDescent="0.25">
      <c r="A321" s="4" t="s">
        <v>358</v>
      </c>
      <c r="B321" s="4">
        <v>0</v>
      </c>
    </row>
    <row r="322" spans="1:2" x14ac:dyDescent="0.25">
      <c r="A322" s="4" t="s">
        <v>358</v>
      </c>
      <c r="B322" s="4">
        <v>1</v>
      </c>
    </row>
    <row r="323" spans="1:2" x14ac:dyDescent="0.25">
      <c r="A323" s="4" t="s">
        <v>358</v>
      </c>
      <c r="B323" s="4">
        <v>0</v>
      </c>
    </row>
    <row r="324" spans="1:2" x14ac:dyDescent="0.25">
      <c r="A324" s="4" t="s">
        <v>358</v>
      </c>
      <c r="B324" s="4">
        <v>3</v>
      </c>
    </row>
    <row r="325" spans="1:2" x14ac:dyDescent="0.25">
      <c r="A325" s="4" t="s">
        <v>358</v>
      </c>
      <c r="B325" s="4">
        <v>0</v>
      </c>
    </row>
    <row r="326" spans="1:2" x14ac:dyDescent="0.25">
      <c r="A326" s="4" t="s">
        <v>358</v>
      </c>
      <c r="B326" s="4">
        <v>5</v>
      </c>
    </row>
    <row r="327" spans="1:2" x14ac:dyDescent="0.25">
      <c r="A327" s="4" t="s">
        <v>358</v>
      </c>
      <c r="B327" s="4">
        <v>1</v>
      </c>
    </row>
    <row r="328" spans="1:2" x14ac:dyDescent="0.25">
      <c r="A328" s="4" t="s">
        <v>358</v>
      </c>
      <c r="B328" s="4">
        <v>4</v>
      </c>
    </row>
    <row r="329" spans="1:2" x14ac:dyDescent="0.25">
      <c r="A329" s="4" t="s">
        <v>358</v>
      </c>
      <c r="B329" s="4">
        <v>3</v>
      </c>
    </row>
    <row r="330" spans="1:2" x14ac:dyDescent="0.25">
      <c r="B330">
        <f>COUNTIF(B308:B329,"&gt;0")</f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EFD7-1111-4063-B169-185F8FEE203B}">
  <dimension ref="A1:R64"/>
  <sheetViews>
    <sheetView topLeftCell="A40" zoomScale="80" zoomScaleNormal="80" workbookViewId="0">
      <selection activeCell="Q23" sqref="Q23"/>
    </sheetView>
  </sheetViews>
  <sheetFormatPr baseColWidth="10" defaultRowHeight="15" x14ac:dyDescent="0.25"/>
  <cols>
    <col min="1" max="1" width="28.140625" bestFit="1" customWidth="1"/>
    <col min="10" max="10" width="17.5703125" bestFit="1" customWidth="1"/>
    <col min="11" max="11" width="15.85546875" bestFit="1" customWidth="1"/>
    <col min="13" max="13" width="17.5703125" bestFit="1" customWidth="1"/>
    <col min="14" max="14" width="15.85546875" bestFit="1" customWidth="1"/>
  </cols>
  <sheetData>
    <row r="1" spans="1:14" ht="15.75" x14ac:dyDescent="0.25">
      <c r="A1" s="20" t="s">
        <v>362</v>
      </c>
      <c r="B1" s="21"/>
      <c r="C1" s="21"/>
      <c r="D1" s="21"/>
      <c r="E1" s="22"/>
      <c r="J1" s="11" t="s">
        <v>359</v>
      </c>
      <c r="K1" t="s">
        <v>361</v>
      </c>
      <c r="M1" s="11" t="s">
        <v>359</v>
      </c>
      <c r="N1" t="s">
        <v>361</v>
      </c>
    </row>
    <row r="2" spans="1:14" x14ac:dyDescent="0.25">
      <c r="A2" s="13"/>
      <c r="B2" s="14" t="s">
        <v>363</v>
      </c>
      <c r="C2" s="14" t="s">
        <v>369</v>
      </c>
      <c r="D2" s="32" t="s">
        <v>364</v>
      </c>
      <c r="E2" s="33"/>
      <c r="F2" t="s">
        <v>365</v>
      </c>
      <c r="J2" s="12" t="s">
        <v>1</v>
      </c>
      <c r="K2">
        <v>17</v>
      </c>
      <c r="M2" s="12" t="s">
        <v>290</v>
      </c>
      <c r="N2">
        <v>24</v>
      </c>
    </row>
    <row r="3" spans="1:14" x14ac:dyDescent="0.25">
      <c r="A3" s="13" t="s">
        <v>366</v>
      </c>
      <c r="B3" s="13">
        <v>313</v>
      </c>
      <c r="C3" s="15">
        <v>193</v>
      </c>
      <c r="D3" s="16">
        <f>C3*0.01/B3*100</f>
        <v>0.61661341853035145</v>
      </c>
      <c r="E3" s="17">
        <f>100%-D3</f>
        <v>0.38338658146964855</v>
      </c>
      <c r="F3" s="18">
        <v>193</v>
      </c>
      <c r="G3" s="19">
        <f>F3*0.01/B3*100</f>
        <v>0.61661341853035145</v>
      </c>
      <c r="H3" s="19">
        <f>100%-G3</f>
        <v>0.38338658146964855</v>
      </c>
      <c r="J3" s="12" t="s">
        <v>35</v>
      </c>
      <c r="K3">
        <v>18</v>
      </c>
      <c r="M3" s="12" t="s">
        <v>291</v>
      </c>
      <c r="N3">
        <v>20</v>
      </c>
    </row>
    <row r="4" spans="1:14" x14ac:dyDescent="0.25">
      <c r="A4" s="13" t="s">
        <v>368</v>
      </c>
      <c r="B4" s="13">
        <v>224</v>
      </c>
      <c r="C4" s="15">
        <v>138</v>
      </c>
      <c r="D4" s="16">
        <f t="shared" ref="D4:D5" si="0">C4*0.01/B4*100</f>
        <v>0.6160714285714286</v>
      </c>
      <c r="E4" s="17">
        <f t="shared" ref="E4:E5" si="1">100%-D4</f>
        <v>0.3839285714285714</v>
      </c>
      <c r="J4" s="12" t="s">
        <v>55</v>
      </c>
      <c r="K4">
        <v>19</v>
      </c>
      <c r="M4" s="12" t="s">
        <v>335</v>
      </c>
      <c r="N4">
        <v>23</v>
      </c>
    </row>
    <row r="5" spans="1:14" x14ac:dyDescent="0.25">
      <c r="A5" s="23" t="s">
        <v>367</v>
      </c>
      <c r="B5" s="23">
        <v>89</v>
      </c>
      <c r="C5" s="24">
        <v>55</v>
      </c>
      <c r="D5" s="25">
        <f t="shared" si="0"/>
        <v>0.61797752808988771</v>
      </c>
      <c r="E5" s="26">
        <f t="shared" si="1"/>
        <v>0.38202247191011229</v>
      </c>
      <c r="J5" s="12" t="s">
        <v>54</v>
      </c>
      <c r="K5">
        <v>21</v>
      </c>
      <c r="M5" s="12" t="s">
        <v>358</v>
      </c>
      <c r="N5">
        <v>22</v>
      </c>
    </row>
    <row r="6" spans="1:14" x14ac:dyDescent="0.25">
      <c r="D6" s="27"/>
      <c r="E6" s="28"/>
      <c r="J6" s="12" t="s">
        <v>96</v>
      </c>
      <c r="K6">
        <v>19</v>
      </c>
      <c r="M6" s="12" t="s">
        <v>360</v>
      </c>
      <c r="N6">
        <v>89</v>
      </c>
    </row>
    <row r="7" spans="1:14" x14ac:dyDescent="0.25">
      <c r="J7" s="12" t="s">
        <v>116</v>
      </c>
      <c r="K7">
        <v>22</v>
      </c>
    </row>
    <row r="8" spans="1:14" x14ac:dyDescent="0.25">
      <c r="J8" s="12" t="s">
        <v>139</v>
      </c>
      <c r="K8">
        <v>19</v>
      </c>
    </row>
    <row r="9" spans="1:14" x14ac:dyDescent="0.25">
      <c r="J9" s="12" t="s">
        <v>159</v>
      </c>
      <c r="K9">
        <v>19</v>
      </c>
    </row>
    <row r="10" spans="1:14" x14ac:dyDescent="0.25">
      <c r="J10" s="12" t="s">
        <v>179</v>
      </c>
      <c r="K10">
        <v>20</v>
      </c>
    </row>
    <row r="11" spans="1:14" x14ac:dyDescent="0.25">
      <c r="J11" s="12" t="s">
        <v>200</v>
      </c>
      <c r="K11">
        <v>22</v>
      </c>
    </row>
    <row r="12" spans="1:14" x14ac:dyDescent="0.25">
      <c r="J12" s="12" t="s">
        <v>223</v>
      </c>
      <c r="K12">
        <v>28</v>
      </c>
    </row>
    <row r="13" spans="1:14" x14ac:dyDescent="0.25">
      <c r="J13" s="12" t="s">
        <v>360</v>
      </c>
      <c r="K13">
        <v>224</v>
      </c>
    </row>
    <row r="23" spans="1:18" ht="15.75" x14ac:dyDescent="0.25">
      <c r="B23" s="5" t="s">
        <v>3</v>
      </c>
      <c r="C23" s="5" t="s">
        <v>4</v>
      </c>
      <c r="D23" s="5" t="s">
        <v>5</v>
      </c>
      <c r="E23" s="5" t="s">
        <v>6</v>
      </c>
      <c r="F23" s="5" t="s">
        <v>7</v>
      </c>
      <c r="G23" s="5" t="s">
        <v>8</v>
      </c>
      <c r="H23" s="5" t="s">
        <v>9</v>
      </c>
      <c r="I23" s="5" t="s">
        <v>10</v>
      </c>
      <c r="J23" s="5" t="s">
        <v>11</v>
      </c>
      <c r="K23" s="5" t="s">
        <v>12</v>
      </c>
      <c r="L23" s="5" t="s">
        <v>13</v>
      </c>
      <c r="M23" s="9" t="s">
        <v>252</v>
      </c>
      <c r="N23" s="9" t="s">
        <v>253</v>
      </c>
      <c r="O23" s="9" t="s">
        <v>254</v>
      </c>
      <c r="P23" s="9" t="s">
        <v>265</v>
      </c>
    </row>
    <row r="24" spans="1:18" x14ac:dyDescent="0.25">
      <c r="A24" t="s">
        <v>371</v>
      </c>
      <c r="B24" s="4">
        <v>43</v>
      </c>
      <c r="C24" s="4">
        <v>17</v>
      </c>
      <c r="D24" s="4">
        <v>95</v>
      </c>
      <c r="E24" s="4">
        <v>19</v>
      </c>
      <c r="F24" s="4">
        <v>55</v>
      </c>
      <c r="G24" s="4">
        <v>19</v>
      </c>
      <c r="H24" s="4">
        <v>23</v>
      </c>
      <c r="I24" s="4">
        <v>6</v>
      </c>
      <c r="J24" s="4">
        <v>3</v>
      </c>
      <c r="K24" s="4">
        <v>18</v>
      </c>
      <c r="L24" s="4">
        <v>46</v>
      </c>
      <c r="M24" s="4">
        <v>0</v>
      </c>
      <c r="N24" s="4">
        <v>0</v>
      </c>
      <c r="O24" s="4">
        <v>0</v>
      </c>
      <c r="P24" s="4">
        <v>0</v>
      </c>
    </row>
    <row r="25" spans="1:18" x14ac:dyDescent="0.25">
      <c r="A25" t="s">
        <v>372</v>
      </c>
      <c r="B25" s="4">
        <v>0</v>
      </c>
      <c r="C25" s="4">
        <v>24</v>
      </c>
      <c r="D25" s="4">
        <v>15</v>
      </c>
      <c r="E25" s="4">
        <v>15</v>
      </c>
      <c r="F25" s="4">
        <v>30</v>
      </c>
      <c r="G25" s="4">
        <v>20</v>
      </c>
      <c r="H25" s="4">
        <v>7</v>
      </c>
      <c r="I25" s="4">
        <v>3</v>
      </c>
      <c r="J25" s="4">
        <v>0</v>
      </c>
      <c r="K25" s="4">
        <v>6</v>
      </c>
      <c r="L25" s="4">
        <v>0</v>
      </c>
      <c r="M25" s="4">
        <v>4</v>
      </c>
      <c r="N25" s="4">
        <v>27</v>
      </c>
      <c r="O25" s="4">
        <v>0</v>
      </c>
      <c r="P25" s="4">
        <v>0</v>
      </c>
    </row>
    <row r="26" spans="1:18" x14ac:dyDescent="0.25">
      <c r="A26" t="s">
        <v>373</v>
      </c>
      <c r="B26">
        <f>SUM(B24:B25)</f>
        <v>43</v>
      </c>
      <c r="C26">
        <f t="shared" ref="C26:P26" si="2">SUM(C24:C25)</f>
        <v>41</v>
      </c>
      <c r="D26">
        <f t="shared" si="2"/>
        <v>110</v>
      </c>
      <c r="E26">
        <f t="shared" si="2"/>
        <v>34</v>
      </c>
      <c r="F26">
        <f t="shared" si="2"/>
        <v>85</v>
      </c>
      <c r="G26">
        <f t="shared" si="2"/>
        <v>39</v>
      </c>
      <c r="H26">
        <f t="shared" si="2"/>
        <v>30</v>
      </c>
      <c r="I26">
        <f t="shared" si="2"/>
        <v>9</v>
      </c>
      <c r="J26">
        <f t="shared" si="2"/>
        <v>3</v>
      </c>
      <c r="K26">
        <f t="shared" si="2"/>
        <v>24</v>
      </c>
      <c r="L26">
        <f t="shared" si="2"/>
        <v>46</v>
      </c>
      <c r="M26">
        <f t="shared" si="2"/>
        <v>4</v>
      </c>
      <c r="N26">
        <f t="shared" si="2"/>
        <v>27</v>
      </c>
      <c r="O26">
        <f t="shared" si="2"/>
        <v>0</v>
      </c>
      <c r="P26">
        <f t="shared" si="2"/>
        <v>0</v>
      </c>
    </row>
    <row r="28" spans="1:18" ht="15.75" x14ac:dyDescent="0.25">
      <c r="B28" s="5" t="s">
        <v>3</v>
      </c>
      <c r="C28" s="5" t="s">
        <v>4</v>
      </c>
      <c r="D28" s="5" t="s">
        <v>5</v>
      </c>
      <c r="E28" s="5" t="s">
        <v>6</v>
      </c>
      <c r="F28" s="5" t="s">
        <v>7</v>
      </c>
      <c r="G28" s="5" t="s">
        <v>8</v>
      </c>
      <c r="H28" s="5" t="s">
        <v>9</v>
      </c>
      <c r="I28" s="5" t="s">
        <v>10</v>
      </c>
      <c r="J28" s="5" t="s">
        <v>11</v>
      </c>
      <c r="K28" s="5" t="s">
        <v>12</v>
      </c>
      <c r="L28" s="5" t="s">
        <v>13</v>
      </c>
      <c r="M28" s="9" t="s">
        <v>252</v>
      </c>
      <c r="N28" s="9" t="s">
        <v>253</v>
      </c>
      <c r="O28" s="9" t="s">
        <v>254</v>
      </c>
      <c r="P28" s="9" t="s">
        <v>265</v>
      </c>
    </row>
    <row r="29" spans="1:18" x14ac:dyDescent="0.25">
      <c r="B29" s="4">
        <v>3.3655813953488378</v>
      </c>
      <c r="C29" s="4">
        <v>3.586486486486486</v>
      </c>
      <c r="D29" s="4">
        <v>3.0793577981651383</v>
      </c>
      <c r="E29" s="4">
        <v>3.5990049751243802</v>
      </c>
      <c r="F29" s="4">
        <v>3.2350230414746535</v>
      </c>
      <c r="G29" s="4">
        <v>3.6022522522522524</v>
      </c>
      <c r="H29" s="4">
        <v>3.7474654377880161</v>
      </c>
      <c r="I29" s="4">
        <v>3.7205479452054804</v>
      </c>
      <c r="J29" s="4">
        <v>4.050917431192663</v>
      </c>
      <c r="K29" s="4">
        <v>3.5198198198198196</v>
      </c>
      <c r="L29" s="4">
        <v>3.4444954128440375</v>
      </c>
      <c r="M29" s="4">
        <v>3.2482352941176473</v>
      </c>
      <c r="N29" s="4">
        <v>3.2294117647058842</v>
      </c>
      <c r="O29" s="4">
        <v>3.7482352941176464</v>
      </c>
      <c r="P29" s="4">
        <v>3.9494252873563216</v>
      </c>
    </row>
    <row r="30" spans="1:18" x14ac:dyDescent="0.25">
      <c r="C30" s="4">
        <v>3.1258426966292125</v>
      </c>
      <c r="D30" s="4">
        <v>3.3305882352941181</v>
      </c>
      <c r="E30" s="4">
        <v>3.1483146067415722</v>
      </c>
      <c r="F30" s="4">
        <v>3.0988235294117636</v>
      </c>
      <c r="G30" s="4">
        <v>3.164705882352941</v>
      </c>
      <c r="H30" s="4">
        <v>4.006976744186046</v>
      </c>
      <c r="I30" s="4">
        <v>3.9078651685393271</v>
      </c>
      <c r="J30" s="4">
        <v>3.7275862068965524</v>
      </c>
      <c r="K30" s="4">
        <v>3.4887640449438195</v>
      </c>
      <c r="L30" s="4">
        <v>4.177777777777778</v>
      </c>
    </row>
    <row r="31" spans="1:18" x14ac:dyDescent="0.25">
      <c r="B31">
        <f>ROUND(B29,2)</f>
        <v>3.37</v>
      </c>
      <c r="C31">
        <f>ROUND(C29,2)</f>
        <v>3.59</v>
      </c>
      <c r="D31">
        <f>ROUND(D29,2)</f>
        <v>3.08</v>
      </c>
      <c r="E31">
        <f>ROUND(E29,2)</f>
        <v>3.6</v>
      </c>
      <c r="F31">
        <f t="shared" ref="F31:P31" si="3">ROUND(F29,2)</f>
        <v>3.24</v>
      </c>
      <c r="G31">
        <f t="shared" si="3"/>
        <v>3.6</v>
      </c>
      <c r="H31">
        <f t="shared" si="3"/>
        <v>3.75</v>
      </c>
      <c r="I31">
        <f t="shared" si="3"/>
        <v>3.72</v>
      </c>
      <c r="J31">
        <f t="shared" si="3"/>
        <v>4.05</v>
      </c>
      <c r="K31">
        <f t="shared" si="3"/>
        <v>3.52</v>
      </c>
      <c r="L31">
        <f t="shared" si="3"/>
        <v>3.44</v>
      </c>
      <c r="M31">
        <f t="shared" si="3"/>
        <v>3.25</v>
      </c>
      <c r="N31">
        <f t="shared" si="3"/>
        <v>3.23</v>
      </c>
      <c r="O31">
        <f t="shared" si="3"/>
        <v>3.75</v>
      </c>
      <c r="P31">
        <f t="shared" si="3"/>
        <v>3.95</v>
      </c>
      <c r="Q31" s="29"/>
      <c r="R31" s="29"/>
    </row>
    <row r="32" spans="1:18" x14ac:dyDescent="0.25">
      <c r="C32">
        <f t="shared" ref="C32:L32" si="4">ROUND(C30,2)</f>
        <v>3.13</v>
      </c>
      <c r="D32">
        <f t="shared" si="4"/>
        <v>3.33</v>
      </c>
      <c r="E32">
        <f t="shared" si="4"/>
        <v>3.15</v>
      </c>
      <c r="F32">
        <f t="shared" si="4"/>
        <v>3.1</v>
      </c>
      <c r="G32">
        <f t="shared" si="4"/>
        <v>3.16</v>
      </c>
      <c r="H32">
        <f t="shared" si="4"/>
        <v>4.01</v>
      </c>
      <c r="I32">
        <f t="shared" si="4"/>
        <v>3.91</v>
      </c>
      <c r="J32">
        <f t="shared" si="4"/>
        <v>3.73</v>
      </c>
      <c r="K32">
        <f t="shared" si="4"/>
        <v>3.49</v>
      </c>
      <c r="L32">
        <f t="shared" si="4"/>
        <v>4.18</v>
      </c>
      <c r="M32">
        <v>3.25</v>
      </c>
      <c r="N32">
        <v>3.23</v>
      </c>
      <c r="O32">
        <v>3.75</v>
      </c>
      <c r="P32">
        <v>3.95</v>
      </c>
    </row>
    <row r="33" spans="2:16" x14ac:dyDescent="0.25">
      <c r="B33">
        <f>AVERAGE(B31:B32)</f>
        <v>3.37</v>
      </c>
      <c r="C33">
        <f>AVERAGE(C31:C32)</f>
        <v>3.36</v>
      </c>
      <c r="D33">
        <f t="shared" ref="D33:P33" si="5">AVERAGE(D31:D32)</f>
        <v>3.2050000000000001</v>
      </c>
      <c r="E33">
        <f t="shared" si="5"/>
        <v>3.375</v>
      </c>
      <c r="F33">
        <f t="shared" si="5"/>
        <v>3.17</v>
      </c>
      <c r="G33">
        <f t="shared" si="5"/>
        <v>3.38</v>
      </c>
      <c r="H33">
        <f t="shared" si="5"/>
        <v>3.88</v>
      </c>
      <c r="I33">
        <f t="shared" si="5"/>
        <v>3.8150000000000004</v>
      </c>
      <c r="J33">
        <f t="shared" si="5"/>
        <v>3.8899999999999997</v>
      </c>
      <c r="K33">
        <f t="shared" si="5"/>
        <v>3.5049999999999999</v>
      </c>
      <c r="L33">
        <f t="shared" si="5"/>
        <v>3.8099999999999996</v>
      </c>
      <c r="M33">
        <f t="shared" si="5"/>
        <v>3.25</v>
      </c>
      <c r="N33">
        <f t="shared" si="5"/>
        <v>3.23</v>
      </c>
      <c r="O33">
        <f t="shared" si="5"/>
        <v>3.75</v>
      </c>
      <c r="P33">
        <f t="shared" si="5"/>
        <v>3.95</v>
      </c>
    </row>
    <row r="36" spans="2:16" x14ac:dyDescent="0.25">
      <c r="B36" s="12">
        <v>0</v>
      </c>
      <c r="C36">
        <v>120</v>
      </c>
    </row>
    <row r="37" spans="2:16" x14ac:dyDescent="0.25">
      <c r="B37" s="12">
        <v>1</v>
      </c>
      <c r="C37">
        <v>65</v>
      </c>
    </row>
    <row r="38" spans="2:16" x14ac:dyDescent="0.25">
      <c r="B38" s="12">
        <v>2</v>
      </c>
      <c r="C38">
        <v>40</v>
      </c>
    </row>
    <row r="39" spans="2:16" x14ac:dyDescent="0.25">
      <c r="B39" s="12">
        <v>3</v>
      </c>
      <c r="C39">
        <v>37</v>
      </c>
    </row>
    <row r="40" spans="2:16" x14ac:dyDescent="0.25">
      <c r="B40" s="12">
        <v>4</v>
      </c>
      <c r="C40">
        <v>30</v>
      </c>
    </row>
    <row r="41" spans="2:16" x14ac:dyDescent="0.25">
      <c r="B41" s="12">
        <v>5</v>
      </c>
      <c r="C41">
        <v>13</v>
      </c>
    </row>
    <row r="42" spans="2:16" x14ac:dyDescent="0.25">
      <c r="B42" s="12">
        <v>6</v>
      </c>
      <c r="C42">
        <v>3</v>
      </c>
    </row>
    <row r="43" spans="2:16" x14ac:dyDescent="0.25">
      <c r="B43" s="12">
        <v>7</v>
      </c>
      <c r="C43">
        <v>4</v>
      </c>
    </row>
    <row r="44" spans="2:16" x14ac:dyDescent="0.25">
      <c r="B44" s="12">
        <v>8</v>
      </c>
      <c r="C44">
        <v>1</v>
      </c>
    </row>
    <row r="50" spans="2:16" ht="15.75" x14ac:dyDescent="0.25">
      <c r="B50" s="5" t="s">
        <v>7</v>
      </c>
      <c r="C50" s="5" t="s">
        <v>5</v>
      </c>
      <c r="D50" s="9" t="s">
        <v>253</v>
      </c>
      <c r="E50" s="9" t="s">
        <v>252</v>
      </c>
      <c r="F50" s="5" t="s">
        <v>4</v>
      </c>
      <c r="G50" s="5" t="s">
        <v>6</v>
      </c>
      <c r="H50" s="5" t="s">
        <v>3</v>
      </c>
      <c r="I50" s="5" t="s">
        <v>8</v>
      </c>
      <c r="J50" s="5" t="s">
        <v>12</v>
      </c>
      <c r="K50" s="9" t="s">
        <v>254</v>
      </c>
      <c r="L50" s="5" t="s">
        <v>10</v>
      </c>
      <c r="M50" s="5" t="s">
        <v>13</v>
      </c>
      <c r="N50" s="5" t="s">
        <v>9</v>
      </c>
      <c r="O50" s="5" t="s">
        <v>11</v>
      </c>
      <c r="P50" s="9" t="s">
        <v>265</v>
      </c>
    </row>
    <row r="51" spans="2:16" x14ac:dyDescent="0.25">
      <c r="B51">
        <v>3.17</v>
      </c>
      <c r="C51">
        <v>3.2</v>
      </c>
      <c r="D51">
        <v>3.23</v>
      </c>
      <c r="E51">
        <v>3.25</v>
      </c>
      <c r="F51">
        <v>3.36</v>
      </c>
      <c r="G51">
        <v>3.37</v>
      </c>
      <c r="H51">
        <v>3.37</v>
      </c>
      <c r="I51">
        <v>3.38</v>
      </c>
      <c r="J51">
        <v>3.5</v>
      </c>
      <c r="K51">
        <v>3.75</v>
      </c>
      <c r="L51">
        <v>3.81</v>
      </c>
      <c r="M51">
        <v>3.8099999999999996</v>
      </c>
      <c r="N51">
        <v>3.88</v>
      </c>
      <c r="O51">
        <v>3.8899999999999997</v>
      </c>
      <c r="P51">
        <v>3.95</v>
      </c>
    </row>
    <row r="54" spans="2:16" x14ac:dyDescent="0.25">
      <c r="B54" s="12" t="s">
        <v>1</v>
      </c>
      <c r="C54">
        <v>5</v>
      </c>
    </row>
    <row r="55" spans="2:16" x14ac:dyDescent="0.25">
      <c r="B55" s="12" t="s">
        <v>35</v>
      </c>
      <c r="C55">
        <v>5</v>
      </c>
    </row>
    <row r="56" spans="2:16" x14ac:dyDescent="0.25">
      <c r="B56" s="12" t="s">
        <v>55</v>
      </c>
      <c r="C56">
        <v>8</v>
      </c>
    </row>
    <row r="57" spans="2:16" x14ac:dyDescent="0.25">
      <c r="B57" s="12" t="s">
        <v>54</v>
      </c>
      <c r="C57">
        <v>7</v>
      </c>
    </row>
    <row r="58" spans="2:16" x14ac:dyDescent="0.25">
      <c r="B58" s="12" t="s">
        <v>96</v>
      </c>
      <c r="C58">
        <v>6</v>
      </c>
    </row>
    <row r="59" spans="2:16" x14ac:dyDescent="0.25">
      <c r="B59" s="12" t="s">
        <v>116</v>
      </c>
      <c r="C59">
        <v>5</v>
      </c>
    </row>
    <row r="60" spans="2:16" x14ac:dyDescent="0.25">
      <c r="B60" s="12" t="s">
        <v>139</v>
      </c>
      <c r="C60">
        <v>5</v>
      </c>
    </row>
    <row r="61" spans="2:16" x14ac:dyDescent="0.25">
      <c r="B61" s="12" t="s">
        <v>159</v>
      </c>
      <c r="C61">
        <v>3</v>
      </c>
    </row>
    <row r="62" spans="2:16" x14ac:dyDescent="0.25">
      <c r="B62" s="12" t="s">
        <v>179</v>
      </c>
      <c r="C62">
        <v>4</v>
      </c>
    </row>
    <row r="63" spans="2:16" x14ac:dyDescent="0.25">
      <c r="B63" s="12" t="s">
        <v>200</v>
      </c>
      <c r="C63">
        <v>3</v>
      </c>
    </row>
    <row r="64" spans="2:16" x14ac:dyDescent="0.25">
      <c r="B64" s="12" t="s">
        <v>223</v>
      </c>
      <c r="C64">
        <v>2</v>
      </c>
    </row>
  </sheetData>
  <mergeCells count="1">
    <mergeCell ref="D2:E2"/>
  </mergeCell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0CB4-A12A-403C-AA0B-81CAC32A7021}">
  <dimension ref="A1:C16"/>
  <sheetViews>
    <sheetView workbookViewId="0">
      <selection activeCell="A5" sqref="A5:A12"/>
    </sheetView>
  </sheetViews>
  <sheetFormatPr baseColWidth="10" defaultRowHeight="15" x14ac:dyDescent="0.25"/>
  <sheetData>
    <row r="1" spans="1:3" x14ac:dyDescent="0.25">
      <c r="A1" t="s">
        <v>0</v>
      </c>
      <c r="B1" t="s">
        <v>375</v>
      </c>
      <c r="C1" t="s">
        <v>363</v>
      </c>
    </row>
    <row r="2" spans="1:3" ht="15.75" x14ac:dyDescent="0.25">
      <c r="A2" s="12" t="s">
        <v>1</v>
      </c>
      <c r="B2" s="6">
        <v>10</v>
      </c>
      <c r="C2">
        <v>17</v>
      </c>
    </row>
    <row r="3" spans="1:3" x14ac:dyDescent="0.25">
      <c r="A3" s="12" t="s">
        <v>35</v>
      </c>
      <c r="B3" s="4">
        <v>16</v>
      </c>
      <c r="C3">
        <v>18</v>
      </c>
    </row>
    <row r="4" spans="1:3" x14ac:dyDescent="0.25">
      <c r="A4" s="12" t="s">
        <v>55</v>
      </c>
      <c r="B4" s="4">
        <v>16</v>
      </c>
      <c r="C4">
        <v>19</v>
      </c>
    </row>
    <row r="5" spans="1:3" x14ac:dyDescent="0.25">
      <c r="A5" s="12" t="s">
        <v>54</v>
      </c>
      <c r="B5" s="4">
        <v>10</v>
      </c>
      <c r="C5">
        <v>21</v>
      </c>
    </row>
    <row r="6" spans="1:3" x14ac:dyDescent="0.25">
      <c r="A6" s="12" t="s">
        <v>96</v>
      </c>
      <c r="B6" s="4">
        <v>10</v>
      </c>
      <c r="C6">
        <v>19</v>
      </c>
    </row>
    <row r="7" spans="1:3" x14ac:dyDescent="0.25">
      <c r="A7" s="12" t="s">
        <v>116</v>
      </c>
      <c r="B7" s="4">
        <v>6</v>
      </c>
      <c r="C7">
        <v>22</v>
      </c>
    </row>
    <row r="8" spans="1:3" x14ac:dyDescent="0.25">
      <c r="A8" s="12" t="s">
        <v>139</v>
      </c>
      <c r="B8" s="4">
        <v>13</v>
      </c>
      <c r="C8">
        <v>19</v>
      </c>
    </row>
    <row r="9" spans="1:3" x14ac:dyDescent="0.25">
      <c r="A9" s="12" t="s">
        <v>159</v>
      </c>
      <c r="B9" s="4">
        <v>10</v>
      </c>
      <c r="C9">
        <v>19</v>
      </c>
    </row>
    <row r="10" spans="1:3" x14ac:dyDescent="0.25">
      <c r="A10" s="12" t="s">
        <v>179</v>
      </c>
      <c r="B10" s="4">
        <v>15</v>
      </c>
      <c r="C10">
        <v>20</v>
      </c>
    </row>
    <row r="11" spans="1:3" x14ac:dyDescent="0.25">
      <c r="A11" s="12" t="s">
        <v>200</v>
      </c>
      <c r="B11" s="4">
        <v>10</v>
      </c>
      <c r="C11">
        <v>22</v>
      </c>
    </row>
    <row r="12" spans="1:3" x14ac:dyDescent="0.25">
      <c r="A12" s="12" t="s">
        <v>223</v>
      </c>
      <c r="B12" s="30">
        <v>16</v>
      </c>
      <c r="C12">
        <v>28</v>
      </c>
    </row>
    <row r="13" spans="1:3" x14ac:dyDescent="0.25">
      <c r="A13" s="12" t="s">
        <v>290</v>
      </c>
      <c r="B13" s="30">
        <v>13</v>
      </c>
      <c r="C13">
        <v>24</v>
      </c>
    </row>
    <row r="14" spans="1:3" x14ac:dyDescent="0.25">
      <c r="A14" s="12" t="s">
        <v>291</v>
      </c>
      <c r="B14" s="30">
        <v>11</v>
      </c>
      <c r="C14">
        <v>20</v>
      </c>
    </row>
    <row r="15" spans="1:3" x14ac:dyDescent="0.25">
      <c r="A15" s="12" t="s">
        <v>335</v>
      </c>
      <c r="B15" s="30">
        <v>17</v>
      </c>
      <c r="C15">
        <v>23</v>
      </c>
    </row>
    <row r="16" spans="1:3" x14ac:dyDescent="0.25">
      <c r="A16" s="12" t="s">
        <v>358</v>
      </c>
      <c r="B16" s="30">
        <v>14</v>
      </c>
      <c r="C16">
        <v>22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3701-6250-4583-89E7-513FA52D0AB4}">
  <dimension ref="A1:D314"/>
  <sheetViews>
    <sheetView workbookViewId="0">
      <selection activeCell="F16" sqref="F16"/>
    </sheetView>
  </sheetViews>
  <sheetFormatPr baseColWidth="10" defaultRowHeight="15" x14ac:dyDescent="0.25"/>
  <cols>
    <col min="3" max="3" width="17.5703125" bestFit="1" customWidth="1"/>
    <col min="4" max="4" width="13.7109375" bestFit="1" customWidth="1"/>
  </cols>
  <sheetData>
    <row r="1" spans="1:4" ht="15.75" x14ac:dyDescent="0.25">
      <c r="A1" s="5" t="s">
        <v>34</v>
      </c>
    </row>
    <row r="2" spans="1:4" ht="15.75" x14ac:dyDescent="0.25">
      <c r="A2" s="7">
        <v>0</v>
      </c>
    </row>
    <row r="3" spans="1:4" ht="15.75" x14ac:dyDescent="0.25">
      <c r="A3" s="6">
        <v>0</v>
      </c>
    </row>
    <row r="4" spans="1:4" ht="15.75" x14ac:dyDescent="0.25">
      <c r="A4" s="6">
        <v>0</v>
      </c>
      <c r="C4" s="11" t="s">
        <v>359</v>
      </c>
      <c r="D4" t="s">
        <v>370</v>
      </c>
    </row>
    <row r="5" spans="1:4" ht="15.75" x14ac:dyDescent="0.25">
      <c r="A5" s="6">
        <v>0</v>
      </c>
      <c r="C5" s="12">
        <v>0</v>
      </c>
      <c r="D5">
        <v>120</v>
      </c>
    </row>
    <row r="6" spans="1:4" ht="15.75" x14ac:dyDescent="0.25">
      <c r="A6" s="6">
        <v>4</v>
      </c>
      <c r="C6" s="12">
        <v>1</v>
      </c>
      <c r="D6">
        <v>65</v>
      </c>
    </row>
    <row r="7" spans="1:4" ht="15.75" x14ac:dyDescent="0.25">
      <c r="A7" s="6">
        <v>0</v>
      </c>
      <c r="C7" s="12">
        <v>2</v>
      </c>
      <c r="D7">
        <v>40</v>
      </c>
    </row>
    <row r="8" spans="1:4" ht="15.75" x14ac:dyDescent="0.25">
      <c r="A8" s="6">
        <v>1</v>
      </c>
      <c r="C8" s="12">
        <v>3</v>
      </c>
      <c r="D8">
        <v>37</v>
      </c>
    </row>
    <row r="9" spans="1:4" ht="15.75" x14ac:dyDescent="0.25">
      <c r="A9" s="6">
        <v>2</v>
      </c>
      <c r="C9" s="12">
        <v>4</v>
      </c>
      <c r="D9">
        <v>30</v>
      </c>
    </row>
    <row r="10" spans="1:4" ht="15.75" x14ac:dyDescent="0.25">
      <c r="A10" s="6">
        <v>0</v>
      </c>
      <c r="C10" s="12">
        <v>5</v>
      </c>
      <c r="D10">
        <v>13</v>
      </c>
    </row>
    <row r="11" spans="1:4" ht="15.75" x14ac:dyDescent="0.25">
      <c r="A11" s="6">
        <v>0</v>
      </c>
      <c r="C11" s="12">
        <v>6</v>
      </c>
      <c r="D11">
        <v>3</v>
      </c>
    </row>
    <row r="12" spans="1:4" ht="15.75" x14ac:dyDescent="0.25">
      <c r="A12" s="6">
        <v>1</v>
      </c>
      <c r="C12" s="12">
        <v>7</v>
      </c>
      <c r="D12">
        <v>4</v>
      </c>
    </row>
    <row r="13" spans="1:4" ht="15.75" x14ac:dyDescent="0.25">
      <c r="A13" s="6">
        <v>4</v>
      </c>
      <c r="C13" s="12">
        <v>8</v>
      </c>
      <c r="D13">
        <v>1</v>
      </c>
    </row>
    <row r="14" spans="1:4" ht="15.75" x14ac:dyDescent="0.25">
      <c r="A14" s="6">
        <v>5</v>
      </c>
      <c r="C14" s="12" t="s">
        <v>360</v>
      </c>
      <c r="D14">
        <v>313</v>
      </c>
    </row>
    <row r="15" spans="1:4" ht="15.75" x14ac:dyDescent="0.25">
      <c r="A15" s="6">
        <v>5</v>
      </c>
    </row>
    <row r="16" spans="1:4" ht="15.75" x14ac:dyDescent="0.25">
      <c r="A16" s="6">
        <v>3</v>
      </c>
    </row>
    <row r="17" spans="1:1" ht="15.75" x14ac:dyDescent="0.25">
      <c r="A17" s="6">
        <v>1</v>
      </c>
    </row>
    <row r="18" spans="1:1" ht="15.75" x14ac:dyDescent="0.25">
      <c r="A18" s="6">
        <v>5</v>
      </c>
    </row>
    <row r="19" spans="1:1" x14ac:dyDescent="0.25">
      <c r="A19" s="4">
        <v>3</v>
      </c>
    </row>
    <row r="20" spans="1:1" x14ac:dyDescent="0.25">
      <c r="A20" s="4">
        <v>4</v>
      </c>
    </row>
    <row r="21" spans="1:1" x14ac:dyDescent="0.25">
      <c r="A21" s="4">
        <v>1</v>
      </c>
    </row>
    <row r="22" spans="1:1" x14ac:dyDescent="0.25">
      <c r="A22" s="4">
        <v>3</v>
      </c>
    </row>
    <row r="23" spans="1:1" x14ac:dyDescent="0.25">
      <c r="A23" s="4">
        <v>2</v>
      </c>
    </row>
    <row r="24" spans="1:1" x14ac:dyDescent="0.25">
      <c r="A24" s="4">
        <v>2</v>
      </c>
    </row>
    <row r="25" spans="1:1" x14ac:dyDescent="0.25">
      <c r="A25" s="4">
        <v>5</v>
      </c>
    </row>
    <row r="26" spans="1:1" x14ac:dyDescent="0.25">
      <c r="A26" s="4">
        <v>3</v>
      </c>
    </row>
    <row r="27" spans="1:1" x14ac:dyDescent="0.25">
      <c r="A27" s="4">
        <v>0</v>
      </c>
    </row>
    <row r="28" spans="1:1" x14ac:dyDescent="0.25">
      <c r="A28" s="4">
        <v>0</v>
      </c>
    </row>
    <row r="29" spans="1:1" x14ac:dyDescent="0.25">
      <c r="A29" s="4">
        <v>3</v>
      </c>
    </row>
    <row r="30" spans="1:1" x14ac:dyDescent="0.25">
      <c r="A30" s="4">
        <v>4</v>
      </c>
    </row>
    <row r="31" spans="1:1" x14ac:dyDescent="0.25">
      <c r="A31" s="4">
        <v>1</v>
      </c>
    </row>
    <row r="32" spans="1:1" x14ac:dyDescent="0.25">
      <c r="A32" s="4">
        <v>2</v>
      </c>
    </row>
    <row r="33" spans="1:1" x14ac:dyDescent="0.25">
      <c r="A33" s="4">
        <v>3</v>
      </c>
    </row>
    <row r="34" spans="1:1" x14ac:dyDescent="0.25">
      <c r="A34" s="4">
        <v>2</v>
      </c>
    </row>
    <row r="35" spans="1:1" x14ac:dyDescent="0.25">
      <c r="A35" s="4">
        <v>1</v>
      </c>
    </row>
    <row r="36" spans="1:1" x14ac:dyDescent="0.25">
      <c r="A36" s="4">
        <v>4</v>
      </c>
    </row>
    <row r="37" spans="1:1" x14ac:dyDescent="0.25">
      <c r="A37" s="4">
        <v>4</v>
      </c>
    </row>
    <row r="38" spans="1:1" x14ac:dyDescent="0.25">
      <c r="A38" s="4">
        <v>5</v>
      </c>
    </row>
    <row r="39" spans="1:1" x14ac:dyDescent="0.25">
      <c r="A39" s="4">
        <v>2</v>
      </c>
    </row>
    <row r="40" spans="1:1" x14ac:dyDescent="0.25">
      <c r="A40" s="4">
        <v>2</v>
      </c>
    </row>
    <row r="41" spans="1:1" x14ac:dyDescent="0.25">
      <c r="A41" s="4">
        <v>0</v>
      </c>
    </row>
    <row r="42" spans="1:1" x14ac:dyDescent="0.25">
      <c r="A42" s="4">
        <v>3</v>
      </c>
    </row>
    <row r="43" spans="1:1" x14ac:dyDescent="0.25">
      <c r="A43" s="4">
        <v>8</v>
      </c>
    </row>
    <row r="44" spans="1:1" x14ac:dyDescent="0.25">
      <c r="A44" s="4">
        <v>0</v>
      </c>
    </row>
    <row r="45" spans="1:1" x14ac:dyDescent="0.25">
      <c r="A45" s="4">
        <v>4</v>
      </c>
    </row>
    <row r="46" spans="1:1" x14ac:dyDescent="0.25">
      <c r="A46" s="4">
        <v>4</v>
      </c>
    </row>
    <row r="47" spans="1:1" x14ac:dyDescent="0.25">
      <c r="A47" s="4">
        <v>5</v>
      </c>
    </row>
    <row r="48" spans="1:1" x14ac:dyDescent="0.25">
      <c r="A48" s="4">
        <v>2</v>
      </c>
    </row>
    <row r="49" spans="1:1" x14ac:dyDescent="0.25">
      <c r="A49" s="4">
        <v>0</v>
      </c>
    </row>
    <row r="50" spans="1:1" x14ac:dyDescent="0.25">
      <c r="A50" s="4">
        <v>5</v>
      </c>
    </row>
    <row r="51" spans="1:1" x14ac:dyDescent="0.25">
      <c r="A51" s="4">
        <v>5</v>
      </c>
    </row>
    <row r="52" spans="1:1" x14ac:dyDescent="0.25">
      <c r="A52" s="4">
        <v>3</v>
      </c>
    </row>
    <row r="53" spans="1:1" x14ac:dyDescent="0.25">
      <c r="A53" s="4">
        <v>5</v>
      </c>
    </row>
    <row r="54" spans="1:1" x14ac:dyDescent="0.25">
      <c r="A54" s="4">
        <v>3</v>
      </c>
    </row>
    <row r="55" spans="1:1" x14ac:dyDescent="0.25">
      <c r="A55" s="4">
        <v>3</v>
      </c>
    </row>
    <row r="56" spans="1:1" x14ac:dyDescent="0.25">
      <c r="A56" s="4">
        <v>1</v>
      </c>
    </row>
    <row r="57" spans="1:1" x14ac:dyDescent="0.25">
      <c r="A57" s="4">
        <v>0</v>
      </c>
    </row>
    <row r="58" spans="1:1" x14ac:dyDescent="0.25">
      <c r="A58" s="4">
        <v>0</v>
      </c>
    </row>
    <row r="59" spans="1:1" x14ac:dyDescent="0.25">
      <c r="A59" s="4">
        <v>4</v>
      </c>
    </row>
    <row r="60" spans="1:1" x14ac:dyDescent="0.25">
      <c r="A60" s="4">
        <v>4</v>
      </c>
    </row>
    <row r="61" spans="1:1" x14ac:dyDescent="0.25">
      <c r="A61" s="4">
        <v>3</v>
      </c>
    </row>
    <row r="62" spans="1:1" x14ac:dyDescent="0.25">
      <c r="A62" s="4">
        <v>1</v>
      </c>
    </row>
    <row r="63" spans="1:1" x14ac:dyDescent="0.25">
      <c r="A63" s="4">
        <v>3</v>
      </c>
    </row>
    <row r="64" spans="1:1" x14ac:dyDescent="0.25">
      <c r="A64" s="4">
        <v>0</v>
      </c>
    </row>
    <row r="65" spans="1:1" x14ac:dyDescent="0.25">
      <c r="A65" s="4">
        <v>4</v>
      </c>
    </row>
    <row r="66" spans="1:1" x14ac:dyDescent="0.25">
      <c r="A66" s="4">
        <v>7</v>
      </c>
    </row>
    <row r="67" spans="1:1" x14ac:dyDescent="0.25">
      <c r="A67" s="4">
        <v>2</v>
      </c>
    </row>
    <row r="68" spans="1:1" x14ac:dyDescent="0.25">
      <c r="A68" s="4">
        <v>4</v>
      </c>
    </row>
    <row r="69" spans="1:1" x14ac:dyDescent="0.25">
      <c r="A69" s="4">
        <v>0</v>
      </c>
    </row>
    <row r="70" spans="1:1" x14ac:dyDescent="0.25">
      <c r="A70" s="4">
        <v>1</v>
      </c>
    </row>
    <row r="71" spans="1:1" x14ac:dyDescent="0.25">
      <c r="A71" s="4">
        <v>3</v>
      </c>
    </row>
    <row r="72" spans="1:1" x14ac:dyDescent="0.25">
      <c r="A72" s="4">
        <v>5</v>
      </c>
    </row>
    <row r="73" spans="1:1" x14ac:dyDescent="0.25">
      <c r="A73" s="4">
        <v>3</v>
      </c>
    </row>
    <row r="74" spans="1:1" x14ac:dyDescent="0.25">
      <c r="A74" s="4">
        <v>3</v>
      </c>
    </row>
    <row r="75" spans="1:1" x14ac:dyDescent="0.25">
      <c r="A75" s="4">
        <v>2</v>
      </c>
    </row>
    <row r="76" spans="1:1" x14ac:dyDescent="0.25">
      <c r="A76" s="4">
        <v>0</v>
      </c>
    </row>
    <row r="77" spans="1:1" x14ac:dyDescent="0.25">
      <c r="A77" s="4">
        <v>6</v>
      </c>
    </row>
    <row r="78" spans="1:1" x14ac:dyDescent="0.25">
      <c r="A78" s="4">
        <v>0</v>
      </c>
    </row>
    <row r="79" spans="1:1" x14ac:dyDescent="0.25">
      <c r="A79" s="4">
        <v>0</v>
      </c>
    </row>
    <row r="80" spans="1:1" x14ac:dyDescent="0.25">
      <c r="A80" s="4">
        <v>3</v>
      </c>
    </row>
    <row r="81" spans="1:1" x14ac:dyDescent="0.25">
      <c r="A81" s="4">
        <v>0</v>
      </c>
    </row>
    <row r="82" spans="1:1" x14ac:dyDescent="0.25">
      <c r="A82" s="4">
        <v>3</v>
      </c>
    </row>
    <row r="83" spans="1:1" x14ac:dyDescent="0.25">
      <c r="A83" s="4">
        <v>3</v>
      </c>
    </row>
    <row r="84" spans="1:1" x14ac:dyDescent="0.25">
      <c r="A84" s="4">
        <v>1</v>
      </c>
    </row>
    <row r="85" spans="1:1" x14ac:dyDescent="0.25">
      <c r="A85" s="4">
        <v>0</v>
      </c>
    </row>
    <row r="86" spans="1:1" x14ac:dyDescent="0.25">
      <c r="A86" s="4">
        <v>1</v>
      </c>
    </row>
    <row r="87" spans="1:1" x14ac:dyDescent="0.25">
      <c r="A87" s="4">
        <v>3</v>
      </c>
    </row>
    <row r="88" spans="1:1" x14ac:dyDescent="0.25">
      <c r="A88" s="4">
        <v>0</v>
      </c>
    </row>
    <row r="89" spans="1:1" x14ac:dyDescent="0.25">
      <c r="A89" s="4">
        <v>0</v>
      </c>
    </row>
    <row r="90" spans="1:1" x14ac:dyDescent="0.25">
      <c r="A90" s="4">
        <v>0</v>
      </c>
    </row>
    <row r="91" spans="1:1" x14ac:dyDescent="0.25">
      <c r="A91" s="4">
        <v>0</v>
      </c>
    </row>
    <row r="92" spans="1:1" x14ac:dyDescent="0.25">
      <c r="A92" s="4">
        <v>3</v>
      </c>
    </row>
    <row r="93" spans="1:1" x14ac:dyDescent="0.25">
      <c r="A93" s="4">
        <v>0</v>
      </c>
    </row>
    <row r="94" spans="1:1" x14ac:dyDescent="0.25">
      <c r="A94" s="4">
        <v>4</v>
      </c>
    </row>
    <row r="95" spans="1:1" x14ac:dyDescent="0.25">
      <c r="A95" s="4">
        <v>2</v>
      </c>
    </row>
    <row r="96" spans="1:1" x14ac:dyDescent="0.25">
      <c r="A96" s="4">
        <v>0</v>
      </c>
    </row>
    <row r="97" spans="1:1" x14ac:dyDescent="0.25">
      <c r="A97" s="4">
        <v>0</v>
      </c>
    </row>
    <row r="98" spans="1:1" x14ac:dyDescent="0.25">
      <c r="A98" s="4">
        <v>0</v>
      </c>
    </row>
    <row r="99" spans="1:1" x14ac:dyDescent="0.25">
      <c r="A99" s="4">
        <v>0</v>
      </c>
    </row>
    <row r="100" spans="1:1" x14ac:dyDescent="0.25">
      <c r="A100" s="4">
        <v>2</v>
      </c>
    </row>
    <row r="101" spans="1:1" x14ac:dyDescent="0.25">
      <c r="A101" s="4">
        <v>2</v>
      </c>
    </row>
    <row r="102" spans="1:1" x14ac:dyDescent="0.25">
      <c r="A102" s="4">
        <v>0</v>
      </c>
    </row>
    <row r="103" spans="1:1" x14ac:dyDescent="0.25">
      <c r="A103" s="4">
        <v>5</v>
      </c>
    </row>
    <row r="104" spans="1:1" x14ac:dyDescent="0.25">
      <c r="A104" s="4">
        <v>0</v>
      </c>
    </row>
    <row r="105" spans="1:1" x14ac:dyDescent="0.25">
      <c r="A105" s="4">
        <v>1</v>
      </c>
    </row>
    <row r="106" spans="1:1" x14ac:dyDescent="0.25">
      <c r="A106" s="4">
        <v>0</v>
      </c>
    </row>
    <row r="107" spans="1:1" x14ac:dyDescent="0.25">
      <c r="A107" s="4">
        <v>0</v>
      </c>
    </row>
    <row r="108" spans="1:1" x14ac:dyDescent="0.25">
      <c r="A108" s="4">
        <v>0</v>
      </c>
    </row>
    <row r="109" spans="1:1" x14ac:dyDescent="0.25">
      <c r="A109" s="4">
        <v>0</v>
      </c>
    </row>
    <row r="110" spans="1:1" x14ac:dyDescent="0.25">
      <c r="A110" s="4">
        <v>0</v>
      </c>
    </row>
    <row r="111" spans="1:1" x14ac:dyDescent="0.25">
      <c r="A111" s="4">
        <v>1</v>
      </c>
    </row>
    <row r="112" spans="1:1" x14ac:dyDescent="0.25">
      <c r="A112" s="4">
        <v>1</v>
      </c>
    </row>
    <row r="113" spans="1:1" x14ac:dyDescent="0.25">
      <c r="A113" s="4">
        <v>0</v>
      </c>
    </row>
    <row r="114" spans="1:1" x14ac:dyDescent="0.25">
      <c r="A114" s="4">
        <v>0</v>
      </c>
    </row>
    <row r="115" spans="1:1" x14ac:dyDescent="0.25">
      <c r="A115" s="4">
        <v>0</v>
      </c>
    </row>
    <row r="116" spans="1:1" x14ac:dyDescent="0.25">
      <c r="A116" s="4">
        <v>0</v>
      </c>
    </row>
    <row r="117" spans="1:1" x14ac:dyDescent="0.25">
      <c r="A117" s="4">
        <v>0</v>
      </c>
    </row>
    <row r="118" spans="1:1" x14ac:dyDescent="0.25">
      <c r="A118" s="4">
        <v>0</v>
      </c>
    </row>
    <row r="119" spans="1:1" x14ac:dyDescent="0.25">
      <c r="A119" s="4">
        <v>4</v>
      </c>
    </row>
    <row r="120" spans="1:1" x14ac:dyDescent="0.25">
      <c r="A120" s="4">
        <v>2</v>
      </c>
    </row>
    <row r="121" spans="1:1" x14ac:dyDescent="0.25">
      <c r="A121" s="4">
        <v>0</v>
      </c>
    </row>
    <row r="122" spans="1:1" x14ac:dyDescent="0.25">
      <c r="A122" s="4">
        <v>0</v>
      </c>
    </row>
    <row r="123" spans="1:1" x14ac:dyDescent="0.25">
      <c r="A123" s="4">
        <v>4</v>
      </c>
    </row>
    <row r="124" spans="1:1" x14ac:dyDescent="0.25">
      <c r="A124" s="4">
        <v>0</v>
      </c>
    </row>
    <row r="125" spans="1:1" x14ac:dyDescent="0.25">
      <c r="A125" s="4">
        <v>0</v>
      </c>
    </row>
    <row r="126" spans="1:1" x14ac:dyDescent="0.25">
      <c r="A126" s="4">
        <v>5</v>
      </c>
    </row>
    <row r="127" spans="1:1" x14ac:dyDescent="0.25">
      <c r="A127" s="4">
        <v>2</v>
      </c>
    </row>
    <row r="128" spans="1:1" x14ac:dyDescent="0.25">
      <c r="A128" s="4">
        <v>4</v>
      </c>
    </row>
    <row r="129" spans="1:1" x14ac:dyDescent="0.25">
      <c r="A129" s="4">
        <v>4</v>
      </c>
    </row>
    <row r="130" spans="1:1" x14ac:dyDescent="0.25">
      <c r="A130" s="4">
        <v>1</v>
      </c>
    </row>
    <row r="131" spans="1:1" x14ac:dyDescent="0.25">
      <c r="A131" s="4">
        <v>1</v>
      </c>
    </row>
    <row r="132" spans="1:1" x14ac:dyDescent="0.25">
      <c r="A132" s="4">
        <v>2</v>
      </c>
    </row>
    <row r="133" spans="1:1" x14ac:dyDescent="0.25">
      <c r="A133" s="4">
        <v>1</v>
      </c>
    </row>
    <row r="134" spans="1:1" x14ac:dyDescent="0.25">
      <c r="A134" s="4">
        <v>0</v>
      </c>
    </row>
    <row r="135" spans="1:1" x14ac:dyDescent="0.25">
      <c r="A135" s="4">
        <v>2</v>
      </c>
    </row>
    <row r="136" spans="1:1" x14ac:dyDescent="0.25">
      <c r="A136" s="4">
        <v>2</v>
      </c>
    </row>
    <row r="137" spans="1:1" x14ac:dyDescent="0.25">
      <c r="A137" s="4">
        <v>0</v>
      </c>
    </row>
    <row r="138" spans="1:1" x14ac:dyDescent="0.25">
      <c r="A138" s="4">
        <v>1</v>
      </c>
    </row>
    <row r="139" spans="1:1" x14ac:dyDescent="0.25">
      <c r="A139" s="4">
        <v>2</v>
      </c>
    </row>
    <row r="140" spans="1:1" x14ac:dyDescent="0.25">
      <c r="A140" s="4">
        <v>0</v>
      </c>
    </row>
    <row r="141" spans="1:1" x14ac:dyDescent="0.25">
      <c r="A141" s="4">
        <v>1</v>
      </c>
    </row>
    <row r="142" spans="1:1" x14ac:dyDescent="0.25">
      <c r="A142" s="4">
        <v>1</v>
      </c>
    </row>
    <row r="143" spans="1:1" x14ac:dyDescent="0.25">
      <c r="A143" s="4">
        <v>0</v>
      </c>
    </row>
    <row r="144" spans="1:1" x14ac:dyDescent="0.25">
      <c r="A144" s="4">
        <v>0</v>
      </c>
    </row>
    <row r="145" spans="1:1" x14ac:dyDescent="0.25">
      <c r="A145" s="4">
        <v>0</v>
      </c>
    </row>
    <row r="146" spans="1:1" x14ac:dyDescent="0.25">
      <c r="A146" s="4">
        <v>3</v>
      </c>
    </row>
    <row r="147" spans="1:1" x14ac:dyDescent="0.25">
      <c r="A147" s="4">
        <v>0</v>
      </c>
    </row>
    <row r="148" spans="1:1" x14ac:dyDescent="0.25">
      <c r="A148" s="4">
        <v>0</v>
      </c>
    </row>
    <row r="149" spans="1:1" x14ac:dyDescent="0.25">
      <c r="A149" s="4">
        <v>1</v>
      </c>
    </row>
    <row r="150" spans="1:1" x14ac:dyDescent="0.25">
      <c r="A150" s="4">
        <v>0</v>
      </c>
    </row>
    <row r="151" spans="1:1" x14ac:dyDescent="0.25">
      <c r="A151" s="4">
        <v>3</v>
      </c>
    </row>
    <row r="152" spans="1:1" x14ac:dyDescent="0.25">
      <c r="A152" s="4">
        <v>3</v>
      </c>
    </row>
    <row r="153" spans="1:1" x14ac:dyDescent="0.25">
      <c r="A153" s="4">
        <v>1</v>
      </c>
    </row>
    <row r="154" spans="1:1" x14ac:dyDescent="0.25">
      <c r="A154" s="4">
        <v>0</v>
      </c>
    </row>
    <row r="155" spans="1:1" x14ac:dyDescent="0.25">
      <c r="A155" s="4">
        <v>2</v>
      </c>
    </row>
    <row r="156" spans="1:1" x14ac:dyDescent="0.25">
      <c r="A156" s="4">
        <v>0</v>
      </c>
    </row>
    <row r="157" spans="1:1" x14ac:dyDescent="0.25">
      <c r="A157" s="4">
        <v>2</v>
      </c>
    </row>
    <row r="158" spans="1:1" x14ac:dyDescent="0.25">
      <c r="A158" s="4">
        <v>1</v>
      </c>
    </row>
    <row r="159" spans="1:1" x14ac:dyDescent="0.25">
      <c r="A159" s="4">
        <v>1</v>
      </c>
    </row>
    <row r="160" spans="1:1" x14ac:dyDescent="0.25">
      <c r="A160" s="4">
        <v>1</v>
      </c>
    </row>
    <row r="161" spans="1:1" x14ac:dyDescent="0.25">
      <c r="A161" s="4">
        <v>0</v>
      </c>
    </row>
    <row r="162" spans="1:1" x14ac:dyDescent="0.25">
      <c r="A162" s="4">
        <v>1</v>
      </c>
    </row>
    <row r="163" spans="1:1" x14ac:dyDescent="0.25">
      <c r="A163" s="4">
        <v>1</v>
      </c>
    </row>
    <row r="164" spans="1:1" x14ac:dyDescent="0.25">
      <c r="A164" s="4">
        <v>1</v>
      </c>
    </row>
    <row r="165" spans="1:1" x14ac:dyDescent="0.25">
      <c r="A165" s="4">
        <v>2</v>
      </c>
    </row>
    <row r="166" spans="1:1" x14ac:dyDescent="0.25">
      <c r="A166" s="4">
        <v>0</v>
      </c>
    </row>
    <row r="167" spans="1:1" x14ac:dyDescent="0.25">
      <c r="A167" s="4">
        <v>1</v>
      </c>
    </row>
    <row r="168" spans="1:1" x14ac:dyDescent="0.25">
      <c r="A168" s="4">
        <v>0</v>
      </c>
    </row>
    <row r="169" spans="1:1" x14ac:dyDescent="0.25">
      <c r="A169" s="4">
        <v>3</v>
      </c>
    </row>
    <row r="170" spans="1:1" x14ac:dyDescent="0.25">
      <c r="A170" s="4">
        <v>1</v>
      </c>
    </row>
    <row r="171" spans="1:1" x14ac:dyDescent="0.25">
      <c r="A171" s="4">
        <v>4</v>
      </c>
    </row>
    <row r="172" spans="1:1" x14ac:dyDescent="0.25">
      <c r="A172" s="4">
        <v>3</v>
      </c>
    </row>
    <row r="173" spans="1:1" x14ac:dyDescent="0.25">
      <c r="A173" s="4">
        <v>1</v>
      </c>
    </row>
    <row r="174" spans="1:1" x14ac:dyDescent="0.25">
      <c r="A174" s="4">
        <v>2</v>
      </c>
    </row>
    <row r="175" spans="1:1" x14ac:dyDescent="0.25">
      <c r="A175" s="4">
        <v>0</v>
      </c>
    </row>
    <row r="176" spans="1:1" x14ac:dyDescent="0.25">
      <c r="A176" s="4">
        <v>0</v>
      </c>
    </row>
    <row r="177" spans="1:1" x14ac:dyDescent="0.25">
      <c r="A177" s="4">
        <v>2</v>
      </c>
    </row>
    <row r="178" spans="1:1" x14ac:dyDescent="0.25">
      <c r="A178" s="4">
        <v>0</v>
      </c>
    </row>
    <row r="179" spans="1:1" x14ac:dyDescent="0.25">
      <c r="A179" s="4">
        <v>3</v>
      </c>
    </row>
    <row r="180" spans="1:1" x14ac:dyDescent="0.25">
      <c r="A180" s="4">
        <v>2</v>
      </c>
    </row>
    <row r="181" spans="1:1" x14ac:dyDescent="0.25">
      <c r="A181" s="4">
        <v>3</v>
      </c>
    </row>
    <row r="182" spans="1:1" x14ac:dyDescent="0.25">
      <c r="A182" s="4">
        <v>0</v>
      </c>
    </row>
    <row r="183" spans="1:1" x14ac:dyDescent="0.25">
      <c r="A183" s="4">
        <v>3</v>
      </c>
    </row>
    <row r="184" spans="1:1" x14ac:dyDescent="0.25">
      <c r="A184" s="4">
        <v>2</v>
      </c>
    </row>
    <row r="185" spans="1:1" x14ac:dyDescent="0.25">
      <c r="A185" s="4">
        <v>0</v>
      </c>
    </row>
    <row r="186" spans="1:1" x14ac:dyDescent="0.25">
      <c r="A186" s="4">
        <v>0</v>
      </c>
    </row>
    <row r="187" spans="1:1" x14ac:dyDescent="0.25">
      <c r="A187" s="4">
        <v>0</v>
      </c>
    </row>
    <row r="188" spans="1:1" x14ac:dyDescent="0.25">
      <c r="A188" s="4">
        <v>1</v>
      </c>
    </row>
    <row r="189" spans="1:1" x14ac:dyDescent="0.25">
      <c r="A189" s="4">
        <v>1</v>
      </c>
    </row>
    <row r="190" spans="1:1" x14ac:dyDescent="0.25">
      <c r="A190" s="4">
        <v>0</v>
      </c>
    </row>
    <row r="191" spans="1:1" x14ac:dyDescent="0.25">
      <c r="A191" s="4">
        <v>1</v>
      </c>
    </row>
    <row r="192" spans="1:1" x14ac:dyDescent="0.25">
      <c r="A192" s="4">
        <v>0</v>
      </c>
    </row>
    <row r="193" spans="1:1" x14ac:dyDescent="0.25">
      <c r="A193" s="4">
        <v>1</v>
      </c>
    </row>
    <row r="194" spans="1:1" x14ac:dyDescent="0.25">
      <c r="A194" s="4">
        <v>0</v>
      </c>
    </row>
    <row r="195" spans="1:1" x14ac:dyDescent="0.25">
      <c r="A195" s="4">
        <v>0</v>
      </c>
    </row>
    <row r="196" spans="1:1" x14ac:dyDescent="0.25">
      <c r="A196" s="4">
        <v>0</v>
      </c>
    </row>
    <row r="197" spans="1:1" x14ac:dyDescent="0.25">
      <c r="A197" s="4">
        <v>0</v>
      </c>
    </row>
    <row r="198" spans="1:1" x14ac:dyDescent="0.25">
      <c r="A198" s="4">
        <v>2</v>
      </c>
    </row>
    <row r="199" spans="1:1" x14ac:dyDescent="0.25">
      <c r="A199" s="4">
        <v>1</v>
      </c>
    </row>
    <row r="200" spans="1:1" x14ac:dyDescent="0.25">
      <c r="A200" s="4">
        <v>1</v>
      </c>
    </row>
    <row r="201" spans="1:1" x14ac:dyDescent="0.25">
      <c r="A201" s="4">
        <v>1</v>
      </c>
    </row>
    <row r="202" spans="1:1" x14ac:dyDescent="0.25">
      <c r="A202" s="4">
        <v>0</v>
      </c>
    </row>
    <row r="203" spans="1:1" x14ac:dyDescent="0.25">
      <c r="A203" s="4">
        <v>1</v>
      </c>
    </row>
    <row r="204" spans="1:1" x14ac:dyDescent="0.25">
      <c r="A204" s="4">
        <v>1</v>
      </c>
    </row>
    <row r="205" spans="1:1" x14ac:dyDescent="0.25">
      <c r="A205" s="4">
        <v>0</v>
      </c>
    </row>
    <row r="206" spans="1:1" x14ac:dyDescent="0.25">
      <c r="A206" s="4">
        <v>0</v>
      </c>
    </row>
    <row r="207" spans="1:1" x14ac:dyDescent="0.25">
      <c r="A207" s="4">
        <v>1</v>
      </c>
    </row>
    <row r="208" spans="1:1" x14ac:dyDescent="0.25">
      <c r="A208" s="4">
        <v>1</v>
      </c>
    </row>
    <row r="209" spans="1:1" x14ac:dyDescent="0.25">
      <c r="A209" s="4">
        <v>1</v>
      </c>
    </row>
    <row r="210" spans="1:1" x14ac:dyDescent="0.25">
      <c r="A210" s="4">
        <v>2</v>
      </c>
    </row>
    <row r="211" spans="1:1" x14ac:dyDescent="0.25">
      <c r="A211" s="4">
        <v>1</v>
      </c>
    </row>
    <row r="212" spans="1:1" x14ac:dyDescent="0.25">
      <c r="A212" s="4">
        <v>1</v>
      </c>
    </row>
    <row r="213" spans="1:1" x14ac:dyDescent="0.25">
      <c r="A213" s="4">
        <v>0</v>
      </c>
    </row>
    <row r="214" spans="1:1" x14ac:dyDescent="0.25">
      <c r="A214" s="4">
        <v>1</v>
      </c>
    </row>
    <row r="215" spans="1:1" x14ac:dyDescent="0.25">
      <c r="A215" s="4">
        <v>0</v>
      </c>
    </row>
    <row r="216" spans="1:1" x14ac:dyDescent="0.25">
      <c r="A216" s="4">
        <v>0</v>
      </c>
    </row>
    <row r="217" spans="1:1" x14ac:dyDescent="0.25">
      <c r="A217" s="4">
        <v>0</v>
      </c>
    </row>
    <row r="218" spans="1:1" x14ac:dyDescent="0.25">
      <c r="A218" s="4">
        <v>0</v>
      </c>
    </row>
    <row r="219" spans="1:1" x14ac:dyDescent="0.25">
      <c r="A219" s="4">
        <v>0</v>
      </c>
    </row>
    <row r="220" spans="1:1" x14ac:dyDescent="0.25">
      <c r="A220" s="4">
        <v>2</v>
      </c>
    </row>
    <row r="221" spans="1:1" x14ac:dyDescent="0.25">
      <c r="A221" s="4">
        <v>2</v>
      </c>
    </row>
    <row r="222" spans="1:1" x14ac:dyDescent="0.25">
      <c r="A222" s="4">
        <v>1</v>
      </c>
    </row>
    <row r="223" spans="1:1" x14ac:dyDescent="0.25">
      <c r="A223" s="4">
        <v>0</v>
      </c>
    </row>
    <row r="224" spans="1:1" x14ac:dyDescent="0.25">
      <c r="A224" s="4">
        <v>0</v>
      </c>
    </row>
    <row r="225" spans="1:1" x14ac:dyDescent="0.25">
      <c r="A225" s="4">
        <v>0</v>
      </c>
    </row>
    <row r="226" spans="1:1" x14ac:dyDescent="0.25">
      <c r="A226" s="4">
        <v>0</v>
      </c>
    </row>
    <row r="227" spans="1:1" x14ac:dyDescent="0.25">
      <c r="A227" s="4">
        <v>4</v>
      </c>
    </row>
    <row r="228" spans="1:1" x14ac:dyDescent="0.25">
      <c r="A228" s="4">
        <v>3</v>
      </c>
    </row>
    <row r="229" spans="1:1" x14ac:dyDescent="0.25">
      <c r="A229" s="4">
        <v>1</v>
      </c>
    </row>
    <row r="230" spans="1:1" x14ac:dyDescent="0.25">
      <c r="A230" s="4">
        <v>1</v>
      </c>
    </row>
    <row r="231" spans="1:1" x14ac:dyDescent="0.25">
      <c r="A231" s="4">
        <v>3</v>
      </c>
    </row>
    <row r="232" spans="1:1" x14ac:dyDescent="0.25">
      <c r="A232" s="4">
        <v>0</v>
      </c>
    </row>
    <row r="233" spans="1:1" x14ac:dyDescent="0.25">
      <c r="A233" s="4">
        <v>0</v>
      </c>
    </row>
    <row r="234" spans="1:1" x14ac:dyDescent="0.25">
      <c r="A234" s="4">
        <v>0</v>
      </c>
    </row>
    <row r="235" spans="1:1" x14ac:dyDescent="0.25">
      <c r="A235" s="4">
        <v>7</v>
      </c>
    </row>
    <row r="236" spans="1:1" x14ac:dyDescent="0.25">
      <c r="A236" s="4">
        <v>0</v>
      </c>
    </row>
    <row r="237" spans="1:1" x14ac:dyDescent="0.25">
      <c r="A237" s="4">
        <v>0</v>
      </c>
    </row>
    <row r="238" spans="1:1" x14ac:dyDescent="0.25">
      <c r="A238" s="4">
        <v>0</v>
      </c>
    </row>
    <row r="239" spans="1:1" x14ac:dyDescent="0.25">
      <c r="A239" s="4">
        <v>2</v>
      </c>
    </row>
    <row r="240" spans="1:1" x14ac:dyDescent="0.25">
      <c r="A240" s="4">
        <v>4</v>
      </c>
    </row>
    <row r="241" spans="1:1" x14ac:dyDescent="0.25">
      <c r="A241" s="4">
        <v>0</v>
      </c>
    </row>
    <row r="242" spans="1:1" x14ac:dyDescent="0.25">
      <c r="A242" s="4">
        <v>0</v>
      </c>
    </row>
    <row r="243" spans="1:1" x14ac:dyDescent="0.25">
      <c r="A243" s="4">
        <v>0</v>
      </c>
    </row>
    <row r="244" spans="1:1" x14ac:dyDescent="0.25">
      <c r="A244" s="4">
        <v>3</v>
      </c>
    </row>
    <row r="245" spans="1:1" x14ac:dyDescent="0.25">
      <c r="A245" s="4">
        <v>4</v>
      </c>
    </row>
    <row r="246" spans="1:1" x14ac:dyDescent="0.25">
      <c r="A246" s="4">
        <v>6</v>
      </c>
    </row>
    <row r="247" spans="1:1" x14ac:dyDescent="0.25">
      <c r="A247" s="4">
        <v>7</v>
      </c>
    </row>
    <row r="248" spans="1:1" x14ac:dyDescent="0.25">
      <c r="A248" s="4">
        <v>0</v>
      </c>
    </row>
    <row r="249" spans="1:1" x14ac:dyDescent="0.25">
      <c r="A249" s="4">
        <v>3</v>
      </c>
    </row>
    <row r="250" spans="1:1" x14ac:dyDescent="0.25">
      <c r="A250" s="4">
        <v>0</v>
      </c>
    </row>
    <row r="251" spans="1:1" x14ac:dyDescent="0.25">
      <c r="A251" s="4">
        <v>0</v>
      </c>
    </row>
    <row r="252" spans="1:1" x14ac:dyDescent="0.25">
      <c r="A252" s="4">
        <v>0</v>
      </c>
    </row>
    <row r="253" spans="1:1" x14ac:dyDescent="0.25">
      <c r="A253" s="4">
        <v>1</v>
      </c>
    </row>
    <row r="254" spans="1:1" x14ac:dyDescent="0.25">
      <c r="A254" s="4">
        <v>1</v>
      </c>
    </row>
    <row r="255" spans="1:1" x14ac:dyDescent="0.25">
      <c r="A255" s="4">
        <v>3</v>
      </c>
    </row>
    <row r="256" spans="1:1" x14ac:dyDescent="0.25">
      <c r="A256" s="4">
        <v>0</v>
      </c>
    </row>
    <row r="257" spans="1:1" x14ac:dyDescent="0.25">
      <c r="A257" s="4">
        <v>1</v>
      </c>
    </row>
    <row r="258" spans="1:1" x14ac:dyDescent="0.25">
      <c r="A258" s="4">
        <v>2</v>
      </c>
    </row>
    <row r="259" spans="1:1" x14ac:dyDescent="0.25">
      <c r="A259" s="4">
        <v>0</v>
      </c>
    </row>
    <row r="260" spans="1:1" x14ac:dyDescent="0.25">
      <c r="A260" s="4">
        <v>4</v>
      </c>
    </row>
    <row r="261" spans="1:1" x14ac:dyDescent="0.25">
      <c r="A261" s="4">
        <v>0</v>
      </c>
    </row>
    <row r="262" spans="1:1" x14ac:dyDescent="0.25">
      <c r="A262" s="4">
        <v>0</v>
      </c>
    </row>
    <row r="263" spans="1:1" x14ac:dyDescent="0.25">
      <c r="A263" s="4">
        <v>1</v>
      </c>
    </row>
    <row r="264" spans="1:1" x14ac:dyDescent="0.25">
      <c r="A264" s="4">
        <v>4</v>
      </c>
    </row>
    <row r="265" spans="1:1" x14ac:dyDescent="0.25">
      <c r="A265" s="4">
        <v>1</v>
      </c>
    </row>
    <row r="266" spans="1:1" x14ac:dyDescent="0.25">
      <c r="A266" s="4">
        <v>0</v>
      </c>
    </row>
    <row r="267" spans="1:1" x14ac:dyDescent="0.25">
      <c r="A267" s="4">
        <v>4</v>
      </c>
    </row>
    <row r="268" spans="1:1" x14ac:dyDescent="0.25">
      <c r="A268" s="4">
        <v>0</v>
      </c>
    </row>
    <row r="269" spans="1:1" x14ac:dyDescent="0.25">
      <c r="A269" s="4">
        <v>2</v>
      </c>
    </row>
    <row r="270" spans="1:1" x14ac:dyDescent="0.25">
      <c r="A270" s="4">
        <v>0</v>
      </c>
    </row>
    <row r="271" spans="1:1" x14ac:dyDescent="0.25">
      <c r="A271" s="4">
        <v>2</v>
      </c>
    </row>
    <row r="272" spans="1:1" x14ac:dyDescent="0.25">
      <c r="A272" s="4">
        <v>1</v>
      </c>
    </row>
    <row r="273" spans="1:1" x14ac:dyDescent="0.25">
      <c r="A273" s="4">
        <v>4</v>
      </c>
    </row>
    <row r="274" spans="1:1" x14ac:dyDescent="0.25">
      <c r="A274" s="4">
        <v>0</v>
      </c>
    </row>
    <row r="275" spans="1:1" x14ac:dyDescent="0.25">
      <c r="A275" s="4">
        <v>4</v>
      </c>
    </row>
    <row r="276" spans="1:1" x14ac:dyDescent="0.25">
      <c r="A276" s="4">
        <v>0</v>
      </c>
    </row>
    <row r="277" spans="1:1" x14ac:dyDescent="0.25">
      <c r="A277" s="4">
        <v>4</v>
      </c>
    </row>
    <row r="278" spans="1:1" x14ac:dyDescent="0.25">
      <c r="A278" s="4">
        <v>1</v>
      </c>
    </row>
    <row r="279" spans="1:1" x14ac:dyDescent="0.25">
      <c r="A279" s="4">
        <v>3</v>
      </c>
    </row>
    <row r="280" spans="1:1" x14ac:dyDescent="0.25">
      <c r="A280" s="4">
        <v>0</v>
      </c>
    </row>
    <row r="281" spans="1:1" x14ac:dyDescent="0.25">
      <c r="A281" s="4">
        <v>6</v>
      </c>
    </row>
    <row r="282" spans="1:1" x14ac:dyDescent="0.25">
      <c r="A282" s="4">
        <v>2</v>
      </c>
    </row>
    <row r="283" spans="1:1" x14ac:dyDescent="0.25">
      <c r="A283" s="4">
        <v>3</v>
      </c>
    </row>
    <row r="284" spans="1:1" x14ac:dyDescent="0.25">
      <c r="A284" s="4">
        <v>7</v>
      </c>
    </row>
    <row r="285" spans="1:1" x14ac:dyDescent="0.25">
      <c r="A285" s="4">
        <v>0</v>
      </c>
    </row>
    <row r="286" spans="1:1" x14ac:dyDescent="0.25">
      <c r="A286" s="4">
        <v>1</v>
      </c>
    </row>
    <row r="287" spans="1:1" x14ac:dyDescent="0.25">
      <c r="A287" s="4">
        <v>2</v>
      </c>
    </row>
    <row r="288" spans="1:1" x14ac:dyDescent="0.25">
      <c r="A288" s="4">
        <v>0</v>
      </c>
    </row>
    <row r="289" spans="1:1" x14ac:dyDescent="0.25">
      <c r="A289" s="4">
        <v>1</v>
      </c>
    </row>
    <row r="290" spans="1:1" x14ac:dyDescent="0.25">
      <c r="A290" s="4">
        <v>1</v>
      </c>
    </row>
    <row r="291" spans="1:1" x14ac:dyDescent="0.25">
      <c r="A291" s="4">
        <v>2</v>
      </c>
    </row>
    <row r="292" spans="1:1" x14ac:dyDescent="0.25">
      <c r="A292" s="4">
        <v>2</v>
      </c>
    </row>
    <row r="293" spans="1:1" x14ac:dyDescent="0.25">
      <c r="A293" s="4">
        <v>0</v>
      </c>
    </row>
    <row r="294" spans="1:1" x14ac:dyDescent="0.25">
      <c r="A294" s="4">
        <v>0</v>
      </c>
    </row>
    <row r="295" spans="1:1" x14ac:dyDescent="0.25">
      <c r="A295" s="4">
        <v>0</v>
      </c>
    </row>
    <row r="296" spans="1:1" x14ac:dyDescent="0.25">
      <c r="A296" s="4">
        <v>1</v>
      </c>
    </row>
    <row r="297" spans="1:1" x14ac:dyDescent="0.25">
      <c r="A297" s="4">
        <v>1</v>
      </c>
    </row>
    <row r="298" spans="1:1" x14ac:dyDescent="0.25">
      <c r="A298" s="4">
        <v>0</v>
      </c>
    </row>
    <row r="299" spans="1:1" x14ac:dyDescent="0.25">
      <c r="A299" s="4">
        <v>1</v>
      </c>
    </row>
    <row r="300" spans="1:1" x14ac:dyDescent="0.25">
      <c r="A300" s="4">
        <v>4</v>
      </c>
    </row>
    <row r="301" spans="1:1" x14ac:dyDescent="0.25">
      <c r="A301" s="4">
        <v>0</v>
      </c>
    </row>
    <row r="302" spans="1:1" x14ac:dyDescent="0.25">
      <c r="A302" s="4">
        <v>4</v>
      </c>
    </row>
    <row r="303" spans="1:1" x14ac:dyDescent="0.25">
      <c r="A303" s="4">
        <v>1</v>
      </c>
    </row>
    <row r="304" spans="1:1" x14ac:dyDescent="0.25">
      <c r="A304" s="4">
        <v>2</v>
      </c>
    </row>
    <row r="305" spans="1:1" x14ac:dyDescent="0.25">
      <c r="A305" s="4">
        <v>2</v>
      </c>
    </row>
    <row r="306" spans="1:1" x14ac:dyDescent="0.25">
      <c r="A306" s="4">
        <v>0</v>
      </c>
    </row>
    <row r="307" spans="1:1" x14ac:dyDescent="0.25">
      <c r="A307" s="4">
        <v>1</v>
      </c>
    </row>
    <row r="308" spans="1:1" x14ac:dyDescent="0.25">
      <c r="A308" s="4">
        <v>0</v>
      </c>
    </row>
    <row r="309" spans="1:1" x14ac:dyDescent="0.25">
      <c r="A309" s="4">
        <v>3</v>
      </c>
    </row>
    <row r="310" spans="1:1" x14ac:dyDescent="0.25">
      <c r="A310" s="4">
        <v>0</v>
      </c>
    </row>
    <row r="311" spans="1:1" x14ac:dyDescent="0.25">
      <c r="A311" s="4">
        <v>5</v>
      </c>
    </row>
    <row r="312" spans="1:1" x14ac:dyDescent="0.25">
      <c r="A312" s="4">
        <v>1</v>
      </c>
    </row>
    <row r="313" spans="1:1" x14ac:dyDescent="0.25">
      <c r="A313" s="4">
        <v>4</v>
      </c>
    </row>
    <row r="314" spans="1:1" x14ac:dyDescent="0.25">
      <c r="A314" s="4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5C2B-ACE6-4CC4-9993-14ABDF79B8BC}">
  <dimension ref="A1:O94"/>
  <sheetViews>
    <sheetView topLeftCell="A58" workbookViewId="0">
      <selection activeCell="B95" sqref="B95"/>
    </sheetView>
  </sheetViews>
  <sheetFormatPr baseColWidth="10" defaultRowHeight="15" x14ac:dyDescent="0.25"/>
  <cols>
    <col min="2" max="2" width="4.42578125" bestFit="1" customWidth="1"/>
    <col min="3" max="3" width="4.140625" bestFit="1" customWidth="1"/>
    <col min="4" max="4" width="7" bestFit="1" customWidth="1"/>
    <col min="5" max="5" width="3.140625" bestFit="1" customWidth="1"/>
    <col min="6" max="6" width="4.42578125" bestFit="1" customWidth="1"/>
    <col min="7" max="7" width="5.140625" bestFit="1" customWidth="1"/>
    <col min="8" max="8" width="6.140625" bestFit="1" customWidth="1"/>
    <col min="9" max="9" width="4.5703125" bestFit="1" customWidth="1"/>
    <col min="10" max="10" width="4.140625" bestFit="1" customWidth="1"/>
    <col min="11" max="11" width="3.28515625" customWidth="1"/>
    <col min="12" max="13" width="4.28515625" bestFit="1" customWidth="1"/>
    <col min="14" max="14" width="5.5703125" bestFit="1" customWidth="1"/>
    <col min="15" max="15" width="4" bestFit="1" customWidth="1"/>
    <col min="17" max="17" width="17.5703125" bestFit="1" customWidth="1"/>
    <col min="18" max="18" width="12" bestFit="1" customWidth="1"/>
    <col min="19" max="19" width="4.140625" bestFit="1" customWidth="1"/>
    <col min="20" max="20" width="4.28515625" bestFit="1" customWidth="1"/>
    <col min="21" max="21" width="4.140625" bestFit="1" customWidth="1"/>
    <col min="22" max="22" width="12.5703125" bestFit="1" customWidth="1"/>
    <col min="23" max="28" width="4" bestFit="1" customWidth="1"/>
    <col min="29" max="29" width="2" bestFit="1" customWidth="1"/>
    <col min="30" max="30" width="2.42578125" bestFit="1" customWidth="1"/>
    <col min="31" max="31" width="12.5703125" bestFit="1" customWidth="1"/>
  </cols>
  <sheetData>
    <row r="1" spans="1:15" x14ac:dyDescent="0.25">
      <c r="A1" s="8" t="s">
        <v>0</v>
      </c>
      <c r="B1" s="9" t="s">
        <v>252</v>
      </c>
      <c r="C1" s="9" t="s">
        <v>253</v>
      </c>
      <c r="D1" s="9" t="s">
        <v>254</v>
      </c>
      <c r="E1" s="9" t="s">
        <v>255</v>
      </c>
      <c r="F1" s="9" t="s">
        <v>256</v>
      </c>
      <c r="G1" s="9" t="s">
        <v>257</v>
      </c>
      <c r="H1" s="9" t="s">
        <v>258</v>
      </c>
      <c r="I1" s="9" t="s">
        <v>259</v>
      </c>
      <c r="J1" s="9" t="s">
        <v>260</v>
      </c>
      <c r="K1" s="9" t="s">
        <v>261</v>
      </c>
      <c r="L1" s="9" t="s">
        <v>262</v>
      </c>
      <c r="M1" s="9" t="s">
        <v>263</v>
      </c>
      <c r="N1" s="9" t="s">
        <v>264</v>
      </c>
      <c r="O1" s="9" t="s">
        <v>265</v>
      </c>
    </row>
    <row r="2" spans="1:15" x14ac:dyDescent="0.25">
      <c r="A2" s="4" t="s">
        <v>290</v>
      </c>
      <c r="B2" s="4">
        <v>3.8</v>
      </c>
      <c r="C2" s="4">
        <v>3.6</v>
      </c>
      <c r="D2" s="4">
        <v>4.3</v>
      </c>
      <c r="E2" s="4">
        <v>3.6</v>
      </c>
      <c r="F2" s="4">
        <v>4.2</v>
      </c>
      <c r="G2" s="4">
        <v>3.4</v>
      </c>
      <c r="H2" s="4">
        <v>4</v>
      </c>
      <c r="I2" s="4">
        <v>4</v>
      </c>
      <c r="J2" s="4">
        <v>5</v>
      </c>
      <c r="K2" s="4">
        <v>4.5</v>
      </c>
      <c r="L2" s="4">
        <v>3.9</v>
      </c>
      <c r="M2" s="4">
        <v>4</v>
      </c>
      <c r="N2" s="4" t="s">
        <v>33</v>
      </c>
      <c r="O2" s="4">
        <v>4.5</v>
      </c>
    </row>
    <row r="3" spans="1:15" x14ac:dyDescent="0.25">
      <c r="A3" s="4" t="s">
        <v>290</v>
      </c>
      <c r="B3" s="4" t="s">
        <v>33</v>
      </c>
      <c r="C3" s="4" t="s">
        <v>33</v>
      </c>
      <c r="D3" s="4" t="s">
        <v>33</v>
      </c>
      <c r="E3" s="4">
        <v>1</v>
      </c>
      <c r="F3" s="4" t="s">
        <v>33</v>
      </c>
      <c r="G3" s="4">
        <v>1</v>
      </c>
      <c r="H3" s="4" t="s">
        <v>33</v>
      </c>
      <c r="I3" s="4" t="s">
        <v>33</v>
      </c>
      <c r="J3" s="4">
        <v>1</v>
      </c>
      <c r="K3" s="4">
        <v>3</v>
      </c>
      <c r="L3" s="4" t="s">
        <v>33</v>
      </c>
      <c r="M3" s="4">
        <v>1</v>
      </c>
      <c r="N3" s="4" t="s">
        <v>33</v>
      </c>
      <c r="O3" s="4" t="s">
        <v>33</v>
      </c>
    </row>
    <row r="4" spans="1:15" x14ac:dyDescent="0.25">
      <c r="A4" s="4" t="s">
        <v>290</v>
      </c>
      <c r="B4" s="4">
        <v>3</v>
      </c>
      <c r="C4" s="4">
        <v>3</v>
      </c>
      <c r="D4" s="4">
        <v>3.8</v>
      </c>
      <c r="E4" s="4">
        <v>2.5</v>
      </c>
      <c r="F4" s="4">
        <v>3.4</v>
      </c>
      <c r="G4" s="4">
        <v>2.8</v>
      </c>
      <c r="H4" s="4">
        <v>2.8</v>
      </c>
      <c r="I4" s="4">
        <v>3</v>
      </c>
      <c r="J4" s="4">
        <v>3</v>
      </c>
      <c r="K4" s="4">
        <v>4.5</v>
      </c>
      <c r="L4" s="4">
        <v>4.5</v>
      </c>
      <c r="M4" s="4">
        <v>3.5</v>
      </c>
      <c r="N4" s="4" t="s">
        <v>33</v>
      </c>
      <c r="O4" s="4">
        <v>3.5</v>
      </c>
    </row>
    <row r="5" spans="1:15" x14ac:dyDescent="0.25">
      <c r="A5" s="4" t="s">
        <v>290</v>
      </c>
      <c r="B5" s="4">
        <v>3.4</v>
      </c>
      <c r="C5" s="4">
        <v>3.4</v>
      </c>
      <c r="D5" s="4">
        <v>3.6</v>
      </c>
      <c r="E5" s="4">
        <v>3.6</v>
      </c>
      <c r="F5" s="4">
        <v>3.3</v>
      </c>
      <c r="G5" s="4">
        <v>3.6</v>
      </c>
      <c r="H5" s="4">
        <v>3</v>
      </c>
      <c r="I5" s="4">
        <v>2</v>
      </c>
      <c r="J5" s="4">
        <v>4.8</v>
      </c>
      <c r="K5" s="4">
        <v>4.5</v>
      </c>
      <c r="L5" s="4">
        <v>5</v>
      </c>
      <c r="M5" s="4">
        <v>3.4</v>
      </c>
      <c r="N5" s="4" t="s">
        <v>33</v>
      </c>
      <c r="O5" s="4">
        <v>4</v>
      </c>
    </row>
    <row r="6" spans="1:15" x14ac:dyDescent="0.25">
      <c r="A6" s="4" t="s">
        <v>290</v>
      </c>
      <c r="B6" s="4">
        <v>3.2</v>
      </c>
      <c r="C6" s="4">
        <v>3</v>
      </c>
      <c r="D6" s="4">
        <v>3.7</v>
      </c>
      <c r="E6" s="4">
        <v>3.2</v>
      </c>
      <c r="F6" s="4">
        <v>3</v>
      </c>
      <c r="G6" s="4">
        <v>3.1</v>
      </c>
      <c r="H6" s="4">
        <v>2.8</v>
      </c>
      <c r="I6" s="4">
        <v>3</v>
      </c>
      <c r="J6" s="4">
        <v>4.3</v>
      </c>
      <c r="K6" s="4">
        <v>4.5</v>
      </c>
      <c r="L6" s="4">
        <v>5</v>
      </c>
      <c r="M6" s="4">
        <v>3.5</v>
      </c>
      <c r="N6" s="4" t="s">
        <v>33</v>
      </c>
      <c r="O6" s="4">
        <v>3.7</v>
      </c>
    </row>
    <row r="7" spans="1:15" x14ac:dyDescent="0.25">
      <c r="A7" s="4" t="s">
        <v>290</v>
      </c>
      <c r="B7" s="4">
        <v>3.2</v>
      </c>
      <c r="C7" s="4">
        <v>3</v>
      </c>
      <c r="D7" s="4">
        <v>3.6</v>
      </c>
      <c r="E7" s="4">
        <v>2.9</v>
      </c>
      <c r="F7" s="4">
        <v>3</v>
      </c>
      <c r="G7" s="4">
        <v>3</v>
      </c>
      <c r="H7" s="4">
        <v>2.8</v>
      </c>
      <c r="I7" s="4">
        <v>2</v>
      </c>
      <c r="J7" s="4">
        <v>4.8</v>
      </c>
      <c r="K7" s="4">
        <v>4.7</v>
      </c>
      <c r="L7" s="4">
        <v>3.8</v>
      </c>
      <c r="M7" s="4">
        <v>3.4</v>
      </c>
      <c r="N7" s="4" t="s">
        <v>33</v>
      </c>
      <c r="O7" s="4">
        <v>3.8</v>
      </c>
    </row>
    <row r="8" spans="1:15" x14ac:dyDescent="0.25">
      <c r="A8" s="4" t="s">
        <v>290</v>
      </c>
      <c r="B8" s="4">
        <v>3</v>
      </c>
      <c r="C8" s="4">
        <v>3</v>
      </c>
      <c r="D8" s="4">
        <v>3.4</v>
      </c>
      <c r="E8" s="4">
        <v>3.4</v>
      </c>
      <c r="F8" s="4">
        <v>3.5</v>
      </c>
      <c r="G8" s="4">
        <v>3.4</v>
      </c>
      <c r="H8" s="4">
        <v>3</v>
      </c>
      <c r="I8" s="4">
        <v>3</v>
      </c>
      <c r="J8" s="4">
        <v>4.8</v>
      </c>
      <c r="K8" s="4">
        <v>4</v>
      </c>
      <c r="L8" s="4">
        <v>4.5</v>
      </c>
      <c r="M8" s="4">
        <v>3.5</v>
      </c>
      <c r="N8" s="4" t="s">
        <v>33</v>
      </c>
      <c r="O8" s="4">
        <v>3.8</v>
      </c>
    </row>
    <row r="9" spans="1:15" x14ac:dyDescent="0.25">
      <c r="A9" s="4" t="s">
        <v>290</v>
      </c>
      <c r="B9" s="4">
        <v>3.8</v>
      </c>
      <c r="C9" s="4">
        <v>4</v>
      </c>
      <c r="D9" s="4">
        <v>4.4000000000000004</v>
      </c>
      <c r="E9" s="4">
        <v>4.0999999999999996</v>
      </c>
      <c r="F9" s="4">
        <v>4.2</v>
      </c>
      <c r="G9" s="4">
        <v>4.5</v>
      </c>
      <c r="H9" s="4">
        <v>4</v>
      </c>
      <c r="I9" s="4">
        <v>3</v>
      </c>
      <c r="J9" s="4">
        <v>4.7</v>
      </c>
      <c r="K9" s="4">
        <v>4.4000000000000004</v>
      </c>
      <c r="L9" s="4">
        <v>4.5</v>
      </c>
      <c r="M9" s="4">
        <v>3.6</v>
      </c>
      <c r="N9" s="4" t="s">
        <v>33</v>
      </c>
      <c r="O9" s="4">
        <v>4.5</v>
      </c>
    </row>
    <row r="10" spans="1:15" x14ac:dyDescent="0.25">
      <c r="A10" s="4" t="s">
        <v>290</v>
      </c>
      <c r="B10" s="4">
        <v>3.5</v>
      </c>
      <c r="C10" s="4">
        <v>3.7</v>
      </c>
      <c r="D10" s="4">
        <v>3.7</v>
      </c>
      <c r="E10" s="4">
        <v>3.7</v>
      </c>
      <c r="F10" s="4">
        <v>3.1</v>
      </c>
      <c r="G10" s="4">
        <v>3.8</v>
      </c>
      <c r="H10" s="4">
        <v>4</v>
      </c>
      <c r="I10" s="4">
        <v>4</v>
      </c>
      <c r="J10" s="4">
        <v>4.7</v>
      </c>
      <c r="K10" s="4">
        <v>4.3</v>
      </c>
      <c r="L10" s="4">
        <v>4.8</v>
      </c>
      <c r="M10" s="4">
        <v>3.6</v>
      </c>
      <c r="N10" s="4" t="s">
        <v>33</v>
      </c>
      <c r="O10" s="4">
        <v>4.4000000000000004</v>
      </c>
    </row>
    <row r="11" spans="1:15" x14ac:dyDescent="0.25">
      <c r="A11" s="4" t="s">
        <v>290</v>
      </c>
      <c r="B11" s="4">
        <v>2.5</v>
      </c>
      <c r="C11" s="4">
        <v>2</v>
      </c>
      <c r="D11" s="4">
        <v>3.1</v>
      </c>
      <c r="E11" s="4">
        <v>2.6</v>
      </c>
      <c r="F11" s="4">
        <v>2.4</v>
      </c>
      <c r="G11" s="4">
        <v>2.5</v>
      </c>
      <c r="H11" s="4">
        <v>2</v>
      </c>
      <c r="I11" s="4">
        <v>2</v>
      </c>
      <c r="J11" s="4">
        <v>3.5</v>
      </c>
      <c r="K11" s="4">
        <v>3</v>
      </c>
      <c r="L11" s="4">
        <v>3</v>
      </c>
      <c r="M11" s="4">
        <v>3.4</v>
      </c>
      <c r="N11" s="4" t="s">
        <v>33</v>
      </c>
      <c r="O11" s="4">
        <v>3.5</v>
      </c>
    </row>
    <row r="12" spans="1:15" x14ac:dyDescent="0.25">
      <c r="A12" s="4" t="s">
        <v>290</v>
      </c>
      <c r="B12" s="4">
        <v>3.3</v>
      </c>
      <c r="C12" s="4">
        <v>3</v>
      </c>
      <c r="D12" s="4">
        <v>3.7</v>
      </c>
      <c r="E12" s="4">
        <v>3.2</v>
      </c>
      <c r="F12" s="4">
        <v>3.2</v>
      </c>
      <c r="G12" s="4">
        <v>3.2</v>
      </c>
      <c r="H12" s="4">
        <v>3.2</v>
      </c>
      <c r="I12" s="4">
        <v>3</v>
      </c>
      <c r="J12" s="4">
        <v>4.8</v>
      </c>
      <c r="K12" s="4">
        <v>4.4000000000000004</v>
      </c>
      <c r="L12" s="4">
        <v>4.5</v>
      </c>
      <c r="M12" s="4">
        <v>3.7</v>
      </c>
      <c r="N12" s="4" t="s">
        <v>33</v>
      </c>
      <c r="O12" s="4">
        <v>4.4000000000000004</v>
      </c>
    </row>
    <row r="13" spans="1:15" x14ac:dyDescent="0.25">
      <c r="A13" s="4" t="s">
        <v>290</v>
      </c>
      <c r="B13" s="4">
        <v>3.5</v>
      </c>
      <c r="C13" s="4">
        <v>4</v>
      </c>
      <c r="D13" s="4">
        <v>3.7</v>
      </c>
      <c r="E13" s="4">
        <v>4.0999999999999996</v>
      </c>
      <c r="F13" s="4">
        <v>4.3</v>
      </c>
      <c r="G13" s="4">
        <v>4</v>
      </c>
      <c r="H13" s="4">
        <v>4.0999999999999996</v>
      </c>
      <c r="I13" s="4">
        <v>4</v>
      </c>
      <c r="J13" s="4">
        <v>4.5</v>
      </c>
      <c r="K13" s="4">
        <v>4.4000000000000004</v>
      </c>
      <c r="L13" s="4">
        <v>4</v>
      </c>
      <c r="M13" s="4">
        <v>3.8</v>
      </c>
      <c r="N13" s="4" t="s">
        <v>33</v>
      </c>
      <c r="O13" s="4">
        <v>4.5999999999999996</v>
      </c>
    </row>
    <row r="14" spans="1:15" x14ac:dyDescent="0.25">
      <c r="A14" s="4" t="s">
        <v>290</v>
      </c>
      <c r="B14" s="4">
        <v>3</v>
      </c>
      <c r="C14" s="4">
        <v>3</v>
      </c>
      <c r="D14" s="4">
        <v>3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4.4000000000000004</v>
      </c>
      <c r="L14" s="4">
        <v>4.5</v>
      </c>
      <c r="M14" s="4">
        <v>3.7</v>
      </c>
      <c r="N14" s="4" t="s">
        <v>33</v>
      </c>
      <c r="O14" s="4">
        <v>4.5</v>
      </c>
    </row>
    <row r="15" spans="1:15" x14ac:dyDescent="0.25">
      <c r="A15" s="4" t="s">
        <v>290</v>
      </c>
      <c r="B15" s="4">
        <v>3</v>
      </c>
      <c r="C15" s="4">
        <v>2.8</v>
      </c>
      <c r="D15" s="4">
        <v>3.7</v>
      </c>
      <c r="E15" s="4">
        <v>3.3</v>
      </c>
      <c r="F15" s="4">
        <v>3.8</v>
      </c>
      <c r="G15" s="4">
        <v>3</v>
      </c>
      <c r="H15" s="4">
        <v>3</v>
      </c>
      <c r="I15" s="4">
        <v>2</v>
      </c>
      <c r="J15" s="4">
        <v>4.5</v>
      </c>
      <c r="K15" s="4">
        <v>4.2</v>
      </c>
      <c r="L15" s="4">
        <v>4.8</v>
      </c>
      <c r="M15" s="4">
        <v>3.8</v>
      </c>
      <c r="N15" s="4" t="s">
        <v>33</v>
      </c>
      <c r="O15" s="4">
        <v>3.7</v>
      </c>
    </row>
    <row r="16" spans="1:15" x14ac:dyDescent="0.25">
      <c r="A16" s="4" t="s">
        <v>290</v>
      </c>
      <c r="B16" s="4" t="s">
        <v>33</v>
      </c>
      <c r="C16" s="4" t="s">
        <v>33</v>
      </c>
      <c r="D16" s="4" t="s">
        <v>33</v>
      </c>
      <c r="E16" s="4">
        <v>1</v>
      </c>
      <c r="F16" s="4" t="s">
        <v>33</v>
      </c>
      <c r="G16" s="4">
        <v>1</v>
      </c>
      <c r="H16" s="4" t="s">
        <v>33</v>
      </c>
      <c r="I16" s="4" t="s">
        <v>33</v>
      </c>
      <c r="J16" s="4" t="s">
        <v>33</v>
      </c>
      <c r="K16" s="4">
        <v>2</v>
      </c>
      <c r="L16" s="4">
        <v>3</v>
      </c>
      <c r="M16" s="4">
        <v>1</v>
      </c>
      <c r="N16" s="4" t="s">
        <v>33</v>
      </c>
      <c r="O16" s="4">
        <v>3.6</v>
      </c>
    </row>
    <row r="17" spans="1:15" x14ac:dyDescent="0.25">
      <c r="A17" s="4" t="s">
        <v>290</v>
      </c>
      <c r="B17" s="4">
        <v>3.4</v>
      </c>
      <c r="C17" s="4">
        <v>3.4</v>
      </c>
      <c r="D17" s="4">
        <v>4</v>
      </c>
      <c r="E17" s="4">
        <v>3</v>
      </c>
      <c r="F17" s="4">
        <v>3.4</v>
      </c>
      <c r="G17" s="4">
        <v>3.3</v>
      </c>
      <c r="H17" s="4">
        <v>3.6</v>
      </c>
      <c r="I17" s="4">
        <v>4</v>
      </c>
      <c r="J17" s="4">
        <v>4.5</v>
      </c>
      <c r="K17" s="4">
        <v>4.5999999999999996</v>
      </c>
      <c r="L17" s="4">
        <v>3</v>
      </c>
      <c r="M17" s="4">
        <v>3.8</v>
      </c>
      <c r="N17" s="4" t="s">
        <v>33</v>
      </c>
      <c r="O17" s="4">
        <v>4.4000000000000004</v>
      </c>
    </row>
    <row r="18" spans="1:15" x14ac:dyDescent="0.25">
      <c r="A18" s="4" t="s">
        <v>290</v>
      </c>
      <c r="B18" s="4">
        <v>3</v>
      </c>
      <c r="C18" s="4">
        <v>3</v>
      </c>
      <c r="D18" s="4">
        <v>3.5</v>
      </c>
      <c r="E18" s="4">
        <v>3</v>
      </c>
      <c r="F18" s="4">
        <v>3</v>
      </c>
      <c r="G18" s="4">
        <v>3.4</v>
      </c>
      <c r="H18" s="4">
        <v>3.4</v>
      </c>
      <c r="I18" s="4">
        <v>3</v>
      </c>
      <c r="J18" s="4">
        <v>3</v>
      </c>
      <c r="K18" s="4">
        <v>4.4000000000000004</v>
      </c>
      <c r="L18" s="4">
        <v>3</v>
      </c>
      <c r="M18" s="4">
        <v>3.8</v>
      </c>
      <c r="N18" s="4" t="s">
        <v>33</v>
      </c>
      <c r="O18" s="4">
        <v>4</v>
      </c>
    </row>
    <row r="19" spans="1:15" x14ac:dyDescent="0.25">
      <c r="A19" s="4" t="s">
        <v>290</v>
      </c>
      <c r="B19" s="4">
        <v>3</v>
      </c>
      <c r="C19" s="4">
        <v>3.3</v>
      </c>
      <c r="D19" s="4">
        <v>3.4</v>
      </c>
      <c r="E19" s="4">
        <v>3.1</v>
      </c>
      <c r="F19" s="4">
        <v>3.4</v>
      </c>
      <c r="G19" s="4">
        <v>3.5</v>
      </c>
      <c r="H19" s="4">
        <v>3.2</v>
      </c>
      <c r="I19" s="4">
        <v>3</v>
      </c>
      <c r="J19" s="4">
        <v>3</v>
      </c>
      <c r="K19" s="4">
        <v>4.5999999999999996</v>
      </c>
      <c r="L19" s="4">
        <v>3.8</v>
      </c>
      <c r="M19" s="4">
        <v>3.7</v>
      </c>
      <c r="N19" s="4" t="s">
        <v>33</v>
      </c>
      <c r="O19" s="4">
        <v>4.0999999999999996</v>
      </c>
    </row>
    <row r="20" spans="1:15" x14ac:dyDescent="0.25">
      <c r="A20" s="4" t="s">
        <v>290</v>
      </c>
      <c r="B20" s="4">
        <v>3</v>
      </c>
      <c r="C20" s="4">
        <v>2.7</v>
      </c>
      <c r="D20" s="4">
        <v>3</v>
      </c>
      <c r="E20" s="4">
        <v>2.9</v>
      </c>
      <c r="F20" s="4">
        <v>3</v>
      </c>
      <c r="G20" s="4">
        <v>3.2</v>
      </c>
      <c r="H20" s="4">
        <v>3</v>
      </c>
      <c r="I20" s="4">
        <v>3</v>
      </c>
      <c r="J20" s="4">
        <v>2.5</v>
      </c>
      <c r="K20" s="4">
        <v>3</v>
      </c>
      <c r="L20" s="4">
        <v>3</v>
      </c>
      <c r="M20" s="4">
        <v>3.5</v>
      </c>
      <c r="N20" s="4" t="s">
        <v>33</v>
      </c>
      <c r="O20" s="4">
        <v>3.7</v>
      </c>
    </row>
    <row r="21" spans="1:15" x14ac:dyDescent="0.25">
      <c r="A21" s="4" t="s">
        <v>290</v>
      </c>
      <c r="B21" s="4" t="s">
        <v>33</v>
      </c>
      <c r="C21" s="4" t="s">
        <v>33</v>
      </c>
      <c r="D21" s="4" t="s">
        <v>33</v>
      </c>
      <c r="E21" s="4">
        <v>1</v>
      </c>
      <c r="F21" s="4" t="s">
        <v>33</v>
      </c>
      <c r="G21" s="4">
        <v>1</v>
      </c>
      <c r="H21" s="4" t="s">
        <v>33</v>
      </c>
      <c r="I21" s="4" t="s">
        <v>33</v>
      </c>
      <c r="J21" s="4" t="s">
        <v>33</v>
      </c>
      <c r="K21" s="4">
        <v>2</v>
      </c>
      <c r="L21" s="4" t="s">
        <v>33</v>
      </c>
      <c r="M21" s="4">
        <v>1</v>
      </c>
      <c r="N21" s="4" t="s">
        <v>33</v>
      </c>
      <c r="O21" s="4" t="s">
        <v>33</v>
      </c>
    </row>
    <row r="22" spans="1:15" x14ac:dyDescent="0.25">
      <c r="A22" s="4" t="s">
        <v>290</v>
      </c>
      <c r="B22" s="4">
        <v>3</v>
      </c>
      <c r="C22" s="4">
        <v>2.8</v>
      </c>
      <c r="D22" s="4">
        <v>3.6</v>
      </c>
      <c r="E22" s="4">
        <v>2.7</v>
      </c>
      <c r="F22" s="4">
        <v>2.9</v>
      </c>
      <c r="G22" s="4">
        <v>3.1</v>
      </c>
      <c r="H22" s="4">
        <v>2.8</v>
      </c>
      <c r="I22" s="4">
        <v>2</v>
      </c>
      <c r="J22" s="4">
        <v>2.5</v>
      </c>
      <c r="K22" s="4">
        <v>3</v>
      </c>
      <c r="L22" s="4">
        <v>3</v>
      </c>
      <c r="M22" s="4">
        <v>3.8</v>
      </c>
      <c r="N22" s="4" t="s">
        <v>33</v>
      </c>
      <c r="O22" s="4">
        <v>3.9</v>
      </c>
    </row>
    <row r="23" spans="1:15" x14ac:dyDescent="0.25">
      <c r="A23" s="4" t="s">
        <v>290</v>
      </c>
      <c r="B23" s="4">
        <v>2.8</v>
      </c>
      <c r="C23" s="4">
        <v>2.8</v>
      </c>
      <c r="D23" s="4">
        <v>3.5</v>
      </c>
      <c r="E23" s="4">
        <v>2.7</v>
      </c>
      <c r="F23" s="4">
        <v>2.8</v>
      </c>
      <c r="G23" s="4">
        <v>2.5</v>
      </c>
      <c r="H23" s="4">
        <v>2.8</v>
      </c>
      <c r="I23" s="4">
        <v>2</v>
      </c>
      <c r="J23" s="4">
        <v>3.1</v>
      </c>
      <c r="K23" s="4">
        <v>4.3</v>
      </c>
      <c r="L23" s="4">
        <v>3</v>
      </c>
      <c r="M23" s="4">
        <v>3.8</v>
      </c>
      <c r="N23" s="4" t="s">
        <v>33</v>
      </c>
      <c r="O23" s="4">
        <v>3.9</v>
      </c>
    </row>
    <row r="24" spans="1:15" x14ac:dyDescent="0.25">
      <c r="A24" s="4" t="s">
        <v>290</v>
      </c>
      <c r="B24" s="4">
        <v>3</v>
      </c>
      <c r="C24" s="4">
        <v>3.8</v>
      </c>
      <c r="D24" s="4">
        <v>3.7</v>
      </c>
      <c r="E24" s="4">
        <v>3.1</v>
      </c>
      <c r="F24" s="4">
        <v>3</v>
      </c>
      <c r="G24" s="4">
        <v>3.2</v>
      </c>
      <c r="H24" s="4">
        <v>4</v>
      </c>
      <c r="I24" s="4">
        <v>3</v>
      </c>
      <c r="J24" s="4">
        <v>4.5999999999999996</v>
      </c>
      <c r="K24" s="4">
        <v>4.5999999999999996</v>
      </c>
      <c r="L24" s="4">
        <v>3.9</v>
      </c>
      <c r="M24" s="4">
        <v>4</v>
      </c>
      <c r="N24" s="4" t="s">
        <v>33</v>
      </c>
      <c r="O24" s="4">
        <v>4.0999999999999996</v>
      </c>
    </row>
    <row r="25" spans="1:15" x14ac:dyDescent="0.25">
      <c r="A25" s="4" t="s">
        <v>290</v>
      </c>
      <c r="B25" s="4">
        <v>3</v>
      </c>
      <c r="C25" s="4">
        <v>2.8</v>
      </c>
      <c r="D25" s="4">
        <v>3.7</v>
      </c>
      <c r="E25" s="4">
        <v>2.8</v>
      </c>
      <c r="F25" s="4">
        <v>3.1</v>
      </c>
      <c r="G25" s="4">
        <v>3</v>
      </c>
      <c r="H25" s="4">
        <v>2.8</v>
      </c>
      <c r="I25" s="4">
        <v>4</v>
      </c>
      <c r="J25" s="4">
        <v>3</v>
      </c>
      <c r="K25" s="4">
        <v>3</v>
      </c>
      <c r="L25" s="4">
        <v>4.5</v>
      </c>
      <c r="M25" s="4">
        <v>3.5</v>
      </c>
      <c r="N25" s="4" t="s">
        <v>33</v>
      </c>
      <c r="O25" s="4">
        <v>3.5</v>
      </c>
    </row>
    <row r="26" spans="1:15" x14ac:dyDescent="0.25">
      <c r="A26" s="4"/>
      <c r="B26" s="4">
        <f>COUNTIF(B2:B25,"&lt;3")</f>
        <v>2</v>
      </c>
      <c r="C26" s="4">
        <f t="shared" ref="C26:L26" si="0">COUNTIF(C2:C25,"&lt;3")</f>
        <v>6</v>
      </c>
      <c r="D26" s="4">
        <f t="shared" si="0"/>
        <v>0</v>
      </c>
      <c r="E26" s="4">
        <f t="shared" si="0"/>
        <v>10</v>
      </c>
      <c r="F26" s="4">
        <f t="shared" si="0"/>
        <v>3</v>
      </c>
      <c r="G26" s="4">
        <f t="shared" si="0"/>
        <v>6</v>
      </c>
      <c r="H26" s="4">
        <f t="shared" si="0"/>
        <v>7</v>
      </c>
      <c r="I26" s="4">
        <f t="shared" si="0"/>
        <v>6</v>
      </c>
      <c r="J26" s="4">
        <f t="shared" si="0"/>
        <v>3</v>
      </c>
      <c r="K26" s="4">
        <f t="shared" si="0"/>
        <v>2</v>
      </c>
      <c r="L26" s="4">
        <f t="shared" si="0"/>
        <v>0</v>
      </c>
      <c r="M26" s="4">
        <f>COUNTIF(M2:M25,"&lt;3")</f>
        <v>3</v>
      </c>
      <c r="N26" s="4">
        <f t="shared" ref="N26" si="1">COUNTIF(N2:N25,"&lt;3")</f>
        <v>0</v>
      </c>
      <c r="O26" s="4">
        <f t="shared" ref="O26" si="2">COUNTIF(O2:O25,"&lt;3")</f>
        <v>0</v>
      </c>
    </row>
    <row r="27" spans="1:15" x14ac:dyDescent="0.25">
      <c r="A27" s="4" t="s">
        <v>291</v>
      </c>
      <c r="B27" s="4">
        <v>4</v>
      </c>
      <c r="C27" s="4">
        <v>3.8</v>
      </c>
      <c r="D27" s="4">
        <v>4</v>
      </c>
      <c r="E27" s="4">
        <v>3.4</v>
      </c>
      <c r="F27" s="4">
        <v>4</v>
      </c>
      <c r="G27" s="4">
        <v>3.1</v>
      </c>
      <c r="H27" s="4">
        <v>3.5</v>
      </c>
      <c r="I27" s="4">
        <v>3</v>
      </c>
      <c r="J27" s="4">
        <v>3.8</v>
      </c>
      <c r="K27" s="4">
        <v>4.5</v>
      </c>
      <c r="L27" s="4">
        <v>4.5999999999999996</v>
      </c>
      <c r="M27" s="4">
        <v>3.5</v>
      </c>
      <c r="N27" s="4" t="s">
        <v>33</v>
      </c>
      <c r="O27" s="4">
        <v>3.9</v>
      </c>
    </row>
    <row r="28" spans="1:15" x14ac:dyDescent="0.25">
      <c r="A28" s="4" t="s">
        <v>291</v>
      </c>
      <c r="B28" s="4">
        <v>4</v>
      </c>
      <c r="C28" s="4">
        <v>4</v>
      </c>
      <c r="D28" s="4">
        <v>4.5</v>
      </c>
      <c r="E28" s="4">
        <v>3.3</v>
      </c>
      <c r="F28" s="4">
        <v>4</v>
      </c>
      <c r="G28" s="4">
        <v>3.4</v>
      </c>
      <c r="H28" s="4">
        <v>3.8</v>
      </c>
      <c r="I28" s="4">
        <v>5</v>
      </c>
      <c r="J28" s="4">
        <v>5</v>
      </c>
      <c r="K28" s="4">
        <v>5</v>
      </c>
      <c r="L28" s="4">
        <v>5</v>
      </c>
      <c r="M28" s="4">
        <v>4</v>
      </c>
      <c r="N28" s="4" t="s">
        <v>33</v>
      </c>
      <c r="O28" s="4">
        <v>4.5</v>
      </c>
    </row>
    <row r="29" spans="1:15" x14ac:dyDescent="0.25">
      <c r="A29" s="4" t="s">
        <v>291</v>
      </c>
      <c r="B29" s="4">
        <v>4</v>
      </c>
      <c r="C29" s="4">
        <v>4.4000000000000004</v>
      </c>
      <c r="D29" s="4">
        <v>4</v>
      </c>
      <c r="E29" s="4">
        <v>3.3</v>
      </c>
      <c r="F29" s="4">
        <v>3</v>
      </c>
      <c r="G29" s="4">
        <v>3.5</v>
      </c>
      <c r="H29" s="4">
        <v>4</v>
      </c>
      <c r="I29" s="4">
        <v>3</v>
      </c>
      <c r="J29" s="4">
        <v>4.4000000000000004</v>
      </c>
      <c r="K29" s="4">
        <v>5</v>
      </c>
      <c r="L29" s="4">
        <v>5</v>
      </c>
      <c r="M29" s="4">
        <v>3</v>
      </c>
      <c r="N29" s="4" t="s">
        <v>33</v>
      </c>
      <c r="O29" s="4">
        <v>3.5</v>
      </c>
    </row>
    <row r="30" spans="1:15" x14ac:dyDescent="0.25">
      <c r="A30" s="4" t="s">
        <v>291</v>
      </c>
      <c r="B30" s="4">
        <v>3.6</v>
      </c>
      <c r="C30" s="4">
        <v>3</v>
      </c>
      <c r="D30" s="4">
        <v>3.5</v>
      </c>
      <c r="E30" s="4">
        <v>3</v>
      </c>
      <c r="F30" s="4">
        <v>3</v>
      </c>
      <c r="G30" s="4">
        <v>3</v>
      </c>
      <c r="H30" s="4">
        <v>2.8</v>
      </c>
      <c r="I30" s="4">
        <v>3</v>
      </c>
      <c r="J30" s="4">
        <v>4.8</v>
      </c>
      <c r="K30" s="4">
        <v>4.5</v>
      </c>
      <c r="L30" s="4">
        <v>3.4</v>
      </c>
      <c r="M30" s="4">
        <v>3.5</v>
      </c>
      <c r="N30" s="4" t="s">
        <v>33</v>
      </c>
      <c r="O30" s="4">
        <v>3.9</v>
      </c>
    </row>
    <row r="31" spans="1:15" x14ac:dyDescent="0.25">
      <c r="A31" s="4" t="s">
        <v>291</v>
      </c>
      <c r="B31" s="4">
        <v>3</v>
      </c>
      <c r="C31" s="4">
        <v>3.3</v>
      </c>
      <c r="D31" s="4">
        <v>3.4</v>
      </c>
      <c r="E31" s="4">
        <v>3.7</v>
      </c>
      <c r="F31" s="4">
        <v>3</v>
      </c>
      <c r="G31" s="4">
        <v>3.6</v>
      </c>
      <c r="H31" s="4">
        <v>2.8</v>
      </c>
      <c r="I31" s="4">
        <v>3</v>
      </c>
      <c r="J31" s="4">
        <v>4.5</v>
      </c>
      <c r="K31" s="4">
        <v>4.5</v>
      </c>
      <c r="L31" s="4">
        <v>4</v>
      </c>
      <c r="M31" s="4">
        <v>3.6</v>
      </c>
      <c r="N31" s="4" t="s">
        <v>33</v>
      </c>
      <c r="O31" s="4">
        <v>4.4000000000000004</v>
      </c>
    </row>
    <row r="32" spans="1:15" x14ac:dyDescent="0.25">
      <c r="A32" s="4" t="s">
        <v>291</v>
      </c>
      <c r="B32" s="4">
        <v>3</v>
      </c>
      <c r="C32" s="4">
        <v>2.7</v>
      </c>
      <c r="D32" s="4">
        <v>3.5</v>
      </c>
      <c r="E32" s="4">
        <v>3</v>
      </c>
      <c r="F32" s="4">
        <v>3</v>
      </c>
      <c r="G32" s="4">
        <v>3.4</v>
      </c>
      <c r="H32" s="4">
        <v>2.8</v>
      </c>
      <c r="I32" s="4">
        <v>3</v>
      </c>
      <c r="J32" s="4">
        <v>2.5</v>
      </c>
      <c r="K32" s="4">
        <v>4.5</v>
      </c>
      <c r="L32" s="4">
        <v>4</v>
      </c>
      <c r="M32" s="4">
        <v>3.3</v>
      </c>
      <c r="N32" s="4" t="s">
        <v>33</v>
      </c>
      <c r="O32" s="4">
        <v>3.5</v>
      </c>
    </row>
    <row r="33" spans="1:15" x14ac:dyDescent="0.25">
      <c r="A33" s="4" t="s">
        <v>291</v>
      </c>
      <c r="B33" s="4">
        <v>3.3</v>
      </c>
      <c r="C33" s="4">
        <v>3.7</v>
      </c>
      <c r="D33" s="4">
        <v>4</v>
      </c>
      <c r="E33" s="4">
        <v>3</v>
      </c>
      <c r="F33" s="4">
        <v>3.3</v>
      </c>
      <c r="G33" s="4">
        <v>3.1</v>
      </c>
      <c r="H33" s="4">
        <v>3</v>
      </c>
      <c r="I33" s="4">
        <v>3</v>
      </c>
      <c r="J33" s="4">
        <v>4.4000000000000004</v>
      </c>
      <c r="K33" s="4">
        <v>4.5</v>
      </c>
      <c r="L33" s="4">
        <v>3.5</v>
      </c>
      <c r="M33" s="4">
        <v>3.5</v>
      </c>
      <c r="N33" s="4" t="s">
        <v>33</v>
      </c>
      <c r="O33" s="4">
        <v>3.9</v>
      </c>
    </row>
    <row r="34" spans="1:15" x14ac:dyDescent="0.25">
      <c r="A34" s="4" t="s">
        <v>291</v>
      </c>
      <c r="B34" s="4">
        <v>3.2</v>
      </c>
      <c r="C34" s="4">
        <v>3</v>
      </c>
      <c r="D34" s="4">
        <v>3.7</v>
      </c>
      <c r="E34" s="4">
        <v>3.3</v>
      </c>
      <c r="F34" s="4">
        <v>3</v>
      </c>
      <c r="G34" s="4">
        <v>3.4</v>
      </c>
      <c r="H34" s="4">
        <v>2.8</v>
      </c>
      <c r="I34" s="4">
        <v>3</v>
      </c>
      <c r="J34" s="4">
        <v>4.2</v>
      </c>
      <c r="K34" s="4">
        <v>4.5</v>
      </c>
      <c r="L34" s="4">
        <v>4</v>
      </c>
      <c r="M34" s="4">
        <v>3.5</v>
      </c>
      <c r="N34" s="4" t="s">
        <v>33</v>
      </c>
      <c r="O34" s="4">
        <v>3.7</v>
      </c>
    </row>
    <row r="35" spans="1:15" x14ac:dyDescent="0.25">
      <c r="A35" s="4" t="s">
        <v>291</v>
      </c>
      <c r="B35" s="4">
        <v>3.3</v>
      </c>
      <c r="C35" s="4">
        <v>3.4</v>
      </c>
      <c r="D35" s="4">
        <v>3.4</v>
      </c>
      <c r="E35" s="4">
        <v>3</v>
      </c>
      <c r="F35" s="4">
        <v>3</v>
      </c>
      <c r="G35" s="4">
        <v>3.1</v>
      </c>
      <c r="H35" s="4">
        <v>2.6</v>
      </c>
      <c r="I35" s="4">
        <v>3</v>
      </c>
      <c r="J35" s="4">
        <v>2.5</v>
      </c>
      <c r="K35" s="4">
        <v>3</v>
      </c>
      <c r="L35" s="4">
        <v>3.8</v>
      </c>
      <c r="M35" s="4">
        <v>4</v>
      </c>
      <c r="N35" s="4" t="s">
        <v>33</v>
      </c>
      <c r="O35" s="4">
        <v>3.3</v>
      </c>
    </row>
    <row r="36" spans="1:15" x14ac:dyDescent="0.25">
      <c r="A36" s="4" t="s">
        <v>291</v>
      </c>
      <c r="B36" s="4">
        <v>3.5</v>
      </c>
      <c r="C36" s="4">
        <v>4</v>
      </c>
      <c r="D36" s="4">
        <v>3.7</v>
      </c>
      <c r="E36" s="4">
        <v>3.3</v>
      </c>
      <c r="F36" s="4">
        <v>3.2</v>
      </c>
      <c r="G36" s="4">
        <v>3.6</v>
      </c>
      <c r="H36" s="4">
        <v>3</v>
      </c>
      <c r="I36" s="4">
        <v>3</v>
      </c>
      <c r="J36" s="4">
        <v>4.8</v>
      </c>
      <c r="K36" s="4">
        <v>4.5</v>
      </c>
      <c r="L36" s="4">
        <v>4</v>
      </c>
      <c r="M36" s="4">
        <v>3.6</v>
      </c>
      <c r="N36" s="4" t="s">
        <v>33</v>
      </c>
      <c r="O36" s="4">
        <v>4.0999999999999996</v>
      </c>
    </row>
    <row r="37" spans="1:15" x14ac:dyDescent="0.25">
      <c r="A37" s="4" t="s">
        <v>291</v>
      </c>
      <c r="B37" s="4">
        <v>3</v>
      </c>
      <c r="C37" s="4">
        <v>2.8</v>
      </c>
      <c r="D37" s="4">
        <v>3.2</v>
      </c>
      <c r="E37" s="4">
        <v>3.5</v>
      </c>
      <c r="F37" s="4">
        <v>2.8</v>
      </c>
      <c r="G37" s="4">
        <v>3.3</v>
      </c>
      <c r="H37" s="4">
        <v>2.5</v>
      </c>
      <c r="I37" s="4">
        <v>3</v>
      </c>
      <c r="J37" s="4">
        <v>2.5</v>
      </c>
      <c r="K37" s="4">
        <v>3</v>
      </c>
      <c r="L37" s="4">
        <v>3.8</v>
      </c>
      <c r="M37" s="4">
        <v>3.5</v>
      </c>
      <c r="N37" s="4" t="s">
        <v>33</v>
      </c>
      <c r="O37" s="4">
        <v>3.3</v>
      </c>
    </row>
    <row r="38" spans="1:15" x14ac:dyDescent="0.25">
      <c r="A38" s="4" t="s">
        <v>291</v>
      </c>
      <c r="B38" s="4">
        <v>3</v>
      </c>
      <c r="C38" s="4">
        <v>3.9</v>
      </c>
      <c r="D38" s="4">
        <v>4.2</v>
      </c>
      <c r="E38" s="4">
        <v>3.6</v>
      </c>
      <c r="F38" s="4">
        <v>3.7</v>
      </c>
      <c r="G38" s="4">
        <v>3.5</v>
      </c>
      <c r="H38" s="4">
        <v>3</v>
      </c>
      <c r="I38" s="4">
        <v>3</v>
      </c>
      <c r="J38" s="4">
        <v>4.5999999999999996</v>
      </c>
      <c r="K38" s="4">
        <v>5</v>
      </c>
      <c r="L38" s="4">
        <v>4.5</v>
      </c>
      <c r="M38" s="4">
        <v>3.6</v>
      </c>
      <c r="N38" s="4" t="s">
        <v>33</v>
      </c>
      <c r="O38" s="4">
        <v>4.5</v>
      </c>
    </row>
    <row r="39" spans="1:15" x14ac:dyDescent="0.25">
      <c r="A39" s="4" t="s">
        <v>291</v>
      </c>
      <c r="B39" s="4">
        <v>4</v>
      </c>
      <c r="C39" s="4">
        <v>4.5</v>
      </c>
      <c r="D39" s="4">
        <v>4.5</v>
      </c>
      <c r="E39" s="4">
        <v>4.0999999999999996</v>
      </c>
      <c r="F39" s="4">
        <v>4.5</v>
      </c>
      <c r="G39" s="4">
        <v>4.0999999999999996</v>
      </c>
      <c r="H39" s="4">
        <v>4</v>
      </c>
      <c r="I39" s="4">
        <v>5</v>
      </c>
      <c r="J39" s="4">
        <v>5</v>
      </c>
      <c r="K39" s="4">
        <v>5</v>
      </c>
      <c r="L39" s="4">
        <v>4.5</v>
      </c>
      <c r="M39" s="4">
        <v>4</v>
      </c>
      <c r="N39" s="4" t="s">
        <v>33</v>
      </c>
      <c r="O39" s="4">
        <v>4.5999999999999996</v>
      </c>
    </row>
    <row r="40" spans="1:15" x14ac:dyDescent="0.25">
      <c r="A40" s="4" t="s">
        <v>291</v>
      </c>
      <c r="B40" s="4">
        <v>3</v>
      </c>
      <c r="C40" s="4">
        <v>3</v>
      </c>
      <c r="D40" s="4">
        <v>3.6</v>
      </c>
      <c r="E40" s="4">
        <v>3.1</v>
      </c>
      <c r="F40" s="4">
        <v>3.3</v>
      </c>
      <c r="G40" s="4">
        <v>3</v>
      </c>
      <c r="H40" s="4">
        <v>2.8</v>
      </c>
      <c r="I40" s="4">
        <v>3</v>
      </c>
      <c r="J40" s="4">
        <v>4.4000000000000004</v>
      </c>
      <c r="K40" s="4">
        <v>4.3</v>
      </c>
      <c r="L40" s="4">
        <v>4</v>
      </c>
      <c r="M40" s="4">
        <v>3.7</v>
      </c>
      <c r="N40" s="4" t="s">
        <v>33</v>
      </c>
      <c r="O40" s="4">
        <v>4.4000000000000004</v>
      </c>
    </row>
    <row r="41" spans="1:15" x14ac:dyDescent="0.25">
      <c r="A41" s="4" t="s">
        <v>291</v>
      </c>
      <c r="B41" s="4" t="s">
        <v>33</v>
      </c>
      <c r="C41" s="4" t="s">
        <v>33</v>
      </c>
      <c r="D41" s="4" t="s">
        <v>33</v>
      </c>
      <c r="E41" s="4">
        <v>1.5</v>
      </c>
      <c r="F41" s="4" t="s">
        <v>33</v>
      </c>
      <c r="G41" s="4">
        <v>1.5</v>
      </c>
      <c r="H41" s="4" t="s">
        <v>33</v>
      </c>
      <c r="I41" s="4" t="s">
        <v>33</v>
      </c>
      <c r="J41" s="4" t="s">
        <v>33</v>
      </c>
      <c r="K41" s="4">
        <v>2</v>
      </c>
      <c r="L41" s="4">
        <v>3</v>
      </c>
      <c r="M41" s="4">
        <v>2.5</v>
      </c>
      <c r="N41" s="4" t="s">
        <v>33</v>
      </c>
      <c r="O41" s="4">
        <v>3.6</v>
      </c>
    </row>
    <row r="42" spans="1:15" x14ac:dyDescent="0.25">
      <c r="A42" s="4" t="s">
        <v>291</v>
      </c>
      <c r="B42" s="4">
        <v>3.2</v>
      </c>
      <c r="C42" s="4">
        <v>3</v>
      </c>
      <c r="D42" s="4">
        <v>3.6</v>
      </c>
      <c r="E42" s="4">
        <v>3.3</v>
      </c>
      <c r="F42" s="4">
        <v>3</v>
      </c>
      <c r="G42" s="4">
        <v>3.2</v>
      </c>
      <c r="H42" s="4">
        <v>2.7</v>
      </c>
      <c r="I42" s="4">
        <v>3</v>
      </c>
      <c r="J42" s="4">
        <v>3.5</v>
      </c>
      <c r="K42" s="4">
        <v>3</v>
      </c>
      <c r="L42" s="4">
        <v>4</v>
      </c>
      <c r="M42" s="4">
        <v>4</v>
      </c>
      <c r="N42" s="4" t="s">
        <v>33</v>
      </c>
      <c r="O42" s="4">
        <v>4.4000000000000004</v>
      </c>
    </row>
    <row r="43" spans="1:15" x14ac:dyDescent="0.25">
      <c r="A43" s="4" t="s">
        <v>291</v>
      </c>
      <c r="B43" s="4">
        <v>3.5</v>
      </c>
      <c r="C43" s="4">
        <v>3.8</v>
      </c>
      <c r="D43" s="4">
        <v>3.9</v>
      </c>
      <c r="E43" s="4">
        <v>3.1</v>
      </c>
      <c r="F43" s="4">
        <v>3.6</v>
      </c>
      <c r="G43" s="4">
        <v>3</v>
      </c>
      <c r="H43" s="4">
        <v>3.5</v>
      </c>
      <c r="I43" s="4">
        <v>3</v>
      </c>
      <c r="J43" s="4">
        <v>4.4000000000000004</v>
      </c>
      <c r="K43" s="4">
        <v>3</v>
      </c>
      <c r="L43" s="4">
        <v>4.5</v>
      </c>
      <c r="M43" s="4">
        <v>3.5</v>
      </c>
      <c r="N43" s="4" t="s">
        <v>33</v>
      </c>
      <c r="O43" s="4">
        <v>3.9</v>
      </c>
    </row>
    <row r="44" spans="1:15" x14ac:dyDescent="0.25">
      <c r="A44" s="4" t="s">
        <v>291</v>
      </c>
      <c r="B44" s="4">
        <v>3</v>
      </c>
      <c r="C44" s="4">
        <v>3</v>
      </c>
      <c r="D44" s="4">
        <v>3.4</v>
      </c>
      <c r="E44" s="4">
        <v>2.6</v>
      </c>
      <c r="F44" s="4">
        <v>2.8</v>
      </c>
      <c r="G44" s="4">
        <v>3</v>
      </c>
      <c r="H44" s="4">
        <v>2.8</v>
      </c>
      <c r="I44" s="4">
        <v>2</v>
      </c>
      <c r="J44" s="4">
        <v>4.2</v>
      </c>
      <c r="K44" s="4">
        <v>3</v>
      </c>
      <c r="L44" s="4">
        <v>3.7</v>
      </c>
      <c r="M44" s="4">
        <v>3.7</v>
      </c>
      <c r="N44" s="4" t="s">
        <v>33</v>
      </c>
      <c r="O44" s="4">
        <v>3.2</v>
      </c>
    </row>
    <row r="45" spans="1:15" x14ac:dyDescent="0.25">
      <c r="A45" s="4" t="s">
        <v>291</v>
      </c>
      <c r="B45" s="4">
        <v>3.8</v>
      </c>
      <c r="C45" s="4">
        <v>4.2</v>
      </c>
      <c r="D45" s="4">
        <v>4.0999999999999996</v>
      </c>
      <c r="E45" s="4">
        <v>4</v>
      </c>
      <c r="F45" s="4">
        <v>4.2</v>
      </c>
      <c r="G45" s="4">
        <v>3.1</v>
      </c>
      <c r="H45" s="4">
        <v>3.7</v>
      </c>
      <c r="I45" s="4">
        <v>3</v>
      </c>
      <c r="J45" s="4">
        <v>5</v>
      </c>
      <c r="K45" s="4">
        <v>4.5</v>
      </c>
      <c r="L45" s="4">
        <v>4</v>
      </c>
      <c r="M45" s="4">
        <v>3.5</v>
      </c>
      <c r="N45" s="4" t="s">
        <v>33</v>
      </c>
      <c r="O45" s="4">
        <v>4.2</v>
      </c>
    </row>
    <row r="46" spans="1:15" x14ac:dyDescent="0.25">
      <c r="A46" s="4" t="s">
        <v>291</v>
      </c>
      <c r="B46" s="4">
        <v>3.2</v>
      </c>
      <c r="C46" s="4">
        <v>2.6</v>
      </c>
      <c r="D46" s="4">
        <v>3.4</v>
      </c>
      <c r="E46" s="4">
        <v>3</v>
      </c>
      <c r="F46" s="4">
        <v>3</v>
      </c>
      <c r="G46" s="4">
        <v>3</v>
      </c>
      <c r="H46" s="4">
        <v>3</v>
      </c>
      <c r="I46" s="4">
        <v>3</v>
      </c>
      <c r="J46" s="4">
        <v>2.5</v>
      </c>
      <c r="K46" s="4">
        <v>3</v>
      </c>
      <c r="L46" s="4">
        <v>3</v>
      </c>
      <c r="M46" s="4">
        <v>3.2</v>
      </c>
      <c r="N46" s="4" t="s">
        <v>33</v>
      </c>
      <c r="O46" s="4">
        <v>3.2</v>
      </c>
    </row>
    <row r="47" spans="1:15" x14ac:dyDescent="0.25">
      <c r="A47" s="4"/>
      <c r="B47" s="4">
        <f>COUNTIF(B27:B46,"&lt;3")</f>
        <v>0</v>
      </c>
      <c r="C47" s="4">
        <f t="shared" ref="C47:O47" si="3">COUNTIF(C27:C46,"&lt;3")</f>
        <v>3</v>
      </c>
      <c r="D47" s="4">
        <f t="shared" si="3"/>
        <v>0</v>
      </c>
      <c r="E47" s="4">
        <f t="shared" si="3"/>
        <v>2</v>
      </c>
      <c r="F47" s="4">
        <f t="shared" si="3"/>
        <v>2</v>
      </c>
      <c r="G47" s="4">
        <f t="shared" si="3"/>
        <v>1</v>
      </c>
      <c r="H47" s="4">
        <f t="shared" si="3"/>
        <v>9</v>
      </c>
      <c r="I47" s="4">
        <f t="shared" si="3"/>
        <v>1</v>
      </c>
      <c r="J47" s="4">
        <f t="shared" si="3"/>
        <v>4</v>
      </c>
      <c r="K47" s="4">
        <f t="shared" si="3"/>
        <v>1</v>
      </c>
      <c r="L47" s="4">
        <f t="shared" si="3"/>
        <v>0</v>
      </c>
      <c r="M47" s="4">
        <f t="shared" si="3"/>
        <v>1</v>
      </c>
      <c r="N47" s="4">
        <f t="shared" si="3"/>
        <v>0</v>
      </c>
      <c r="O47" s="4">
        <f t="shared" si="3"/>
        <v>0</v>
      </c>
    </row>
    <row r="48" spans="1:15" x14ac:dyDescent="0.25">
      <c r="A48" s="4" t="s">
        <v>335</v>
      </c>
      <c r="B48" s="4">
        <v>3.5</v>
      </c>
      <c r="C48" s="4">
        <v>3.6</v>
      </c>
      <c r="D48" s="4">
        <v>4</v>
      </c>
      <c r="E48" s="4">
        <v>3.2</v>
      </c>
      <c r="F48" s="4">
        <v>3.4</v>
      </c>
      <c r="G48" s="4">
        <v>3.4</v>
      </c>
      <c r="H48" s="4">
        <v>3.2</v>
      </c>
      <c r="I48" s="4">
        <v>4</v>
      </c>
      <c r="J48" s="4">
        <v>4</v>
      </c>
      <c r="K48" s="4">
        <v>4.7</v>
      </c>
      <c r="L48" s="4">
        <v>3</v>
      </c>
      <c r="M48" s="4">
        <v>3.5</v>
      </c>
      <c r="N48" s="4">
        <v>4.7</v>
      </c>
      <c r="O48" s="4">
        <v>4.2</v>
      </c>
    </row>
    <row r="49" spans="1:15" x14ac:dyDescent="0.25">
      <c r="A49" s="4" t="s">
        <v>335</v>
      </c>
      <c r="B49" s="4">
        <v>3</v>
      </c>
      <c r="C49" s="4">
        <v>2.8</v>
      </c>
      <c r="D49" s="4">
        <v>3.9</v>
      </c>
      <c r="E49" s="4">
        <v>3.3</v>
      </c>
      <c r="F49" s="4">
        <v>3.5</v>
      </c>
      <c r="G49" s="4">
        <v>3.6</v>
      </c>
      <c r="H49" s="4">
        <v>3.1</v>
      </c>
      <c r="I49" s="4">
        <v>2</v>
      </c>
      <c r="J49" s="4">
        <v>3.7</v>
      </c>
      <c r="K49" s="4">
        <v>3</v>
      </c>
      <c r="L49" s="4">
        <v>3</v>
      </c>
      <c r="M49" s="4">
        <v>3.5</v>
      </c>
      <c r="N49" s="4">
        <v>4.2</v>
      </c>
      <c r="O49" s="4">
        <v>3.3</v>
      </c>
    </row>
    <row r="50" spans="1:15" x14ac:dyDescent="0.25">
      <c r="A50" s="4" t="s">
        <v>335</v>
      </c>
      <c r="B50" s="4">
        <v>3.3</v>
      </c>
      <c r="C50" s="4">
        <v>2.8</v>
      </c>
      <c r="D50" s="4">
        <v>3.8</v>
      </c>
      <c r="E50" s="4">
        <v>3</v>
      </c>
      <c r="F50" s="4">
        <v>3.4</v>
      </c>
      <c r="G50" s="4">
        <v>3.2</v>
      </c>
      <c r="H50" s="4">
        <v>3.4</v>
      </c>
      <c r="I50" s="4">
        <v>4</v>
      </c>
      <c r="J50" s="4">
        <v>4.4000000000000004</v>
      </c>
      <c r="K50" s="4">
        <v>4</v>
      </c>
      <c r="L50" s="4">
        <v>3</v>
      </c>
      <c r="M50" s="4">
        <v>4</v>
      </c>
      <c r="N50" s="4">
        <v>4.7</v>
      </c>
      <c r="O50" s="4">
        <v>4.3</v>
      </c>
    </row>
    <row r="51" spans="1:15" x14ac:dyDescent="0.25">
      <c r="A51" s="4" t="s">
        <v>335</v>
      </c>
      <c r="B51" s="4">
        <v>3</v>
      </c>
      <c r="C51" s="4">
        <v>2.8</v>
      </c>
      <c r="D51" s="4">
        <v>3.7</v>
      </c>
      <c r="E51" s="4">
        <v>2.6</v>
      </c>
      <c r="F51" s="4">
        <v>2.9</v>
      </c>
      <c r="G51" s="4">
        <v>3</v>
      </c>
      <c r="H51" s="4">
        <v>2.5</v>
      </c>
      <c r="I51" s="4">
        <v>4</v>
      </c>
      <c r="J51" s="4">
        <v>3.5</v>
      </c>
      <c r="K51" s="4">
        <v>4</v>
      </c>
      <c r="L51" s="4">
        <v>3.2</v>
      </c>
      <c r="M51" s="4">
        <v>3.5</v>
      </c>
      <c r="N51" s="4">
        <v>4.2</v>
      </c>
      <c r="O51" s="4">
        <v>3.7</v>
      </c>
    </row>
    <row r="52" spans="1:15" x14ac:dyDescent="0.25">
      <c r="A52" s="4" t="s">
        <v>335</v>
      </c>
      <c r="B52" s="4">
        <v>3</v>
      </c>
      <c r="C52" s="4">
        <v>3</v>
      </c>
      <c r="D52" s="4">
        <v>3.2</v>
      </c>
      <c r="E52" s="4">
        <v>3.2</v>
      </c>
      <c r="F52" s="4">
        <v>3.4</v>
      </c>
      <c r="G52" s="4">
        <v>3.3</v>
      </c>
      <c r="H52" s="4">
        <v>3.2</v>
      </c>
      <c r="I52" s="4">
        <v>4</v>
      </c>
      <c r="J52" s="4">
        <v>3.7</v>
      </c>
      <c r="K52" s="4">
        <v>3</v>
      </c>
      <c r="L52" s="4">
        <v>3</v>
      </c>
      <c r="M52" s="4">
        <v>3</v>
      </c>
      <c r="N52" s="4">
        <v>3.6</v>
      </c>
      <c r="O52" s="4">
        <v>3.5</v>
      </c>
    </row>
    <row r="53" spans="1:15" x14ac:dyDescent="0.25">
      <c r="A53" s="4" t="s">
        <v>335</v>
      </c>
      <c r="B53" s="4">
        <v>3</v>
      </c>
      <c r="C53" s="4">
        <v>3</v>
      </c>
      <c r="D53" s="4">
        <v>3.8</v>
      </c>
      <c r="E53" s="4">
        <v>2.6</v>
      </c>
      <c r="F53" s="4">
        <v>2.4</v>
      </c>
      <c r="G53" s="4">
        <v>2.8</v>
      </c>
      <c r="H53" s="4">
        <v>3</v>
      </c>
      <c r="I53" s="4">
        <v>2</v>
      </c>
      <c r="J53" s="4">
        <v>4.0999999999999996</v>
      </c>
      <c r="K53" s="4">
        <v>3.3</v>
      </c>
      <c r="L53" s="4">
        <v>3.3</v>
      </c>
      <c r="M53" s="4">
        <v>3.5</v>
      </c>
      <c r="N53" s="4">
        <v>4.7</v>
      </c>
      <c r="O53" s="4">
        <v>4.2</v>
      </c>
    </row>
    <row r="54" spans="1:15" x14ac:dyDescent="0.25">
      <c r="A54" s="4" t="s">
        <v>335</v>
      </c>
      <c r="B54" s="4">
        <v>3.5</v>
      </c>
      <c r="C54" s="4">
        <v>3.8</v>
      </c>
      <c r="D54" s="4">
        <v>4</v>
      </c>
      <c r="E54" s="4">
        <v>3.4</v>
      </c>
      <c r="F54" s="4">
        <v>3.8</v>
      </c>
      <c r="G54" s="4">
        <v>3.4</v>
      </c>
      <c r="H54" s="4">
        <v>3.5</v>
      </c>
      <c r="I54" s="4">
        <v>4</v>
      </c>
      <c r="J54" s="4">
        <v>3.3</v>
      </c>
      <c r="K54" s="4">
        <v>4</v>
      </c>
      <c r="L54" s="4">
        <v>3.6</v>
      </c>
      <c r="M54" s="4">
        <v>4</v>
      </c>
      <c r="N54" s="4">
        <v>4.7</v>
      </c>
      <c r="O54" s="4">
        <v>4.5999999999999996</v>
      </c>
    </row>
    <row r="55" spans="1:15" x14ac:dyDescent="0.25">
      <c r="A55" s="4" t="s">
        <v>335</v>
      </c>
      <c r="B55" s="4">
        <v>3</v>
      </c>
      <c r="C55" s="4">
        <v>2.8</v>
      </c>
      <c r="D55" s="4">
        <v>3.7</v>
      </c>
      <c r="E55" s="4">
        <v>2.6</v>
      </c>
      <c r="F55" s="4">
        <v>3.4</v>
      </c>
      <c r="G55" s="4">
        <v>3</v>
      </c>
      <c r="H55" s="4">
        <v>2.6</v>
      </c>
      <c r="I55" s="4">
        <v>2</v>
      </c>
      <c r="J55" s="4">
        <v>4</v>
      </c>
      <c r="K55" s="4">
        <v>3</v>
      </c>
      <c r="L55" s="4">
        <v>3.8</v>
      </c>
      <c r="M55" s="4">
        <v>3.5</v>
      </c>
      <c r="N55" s="4">
        <v>4.5</v>
      </c>
      <c r="O55" s="4">
        <v>3.7</v>
      </c>
    </row>
    <row r="56" spans="1:15" x14ac:dyDescent="0.25">
      <c r="A56" s="4" t="s">
        <v>335</v>
      </c>
      <c r="B56" s="4">
        <v>3.3</v>
      </c>
      <c r="C56" s="4">
        <v>3.3</v>
      </c>
      <c r="D56" s="4">
        <v>3.5</v>
      </c>
      <c r="E56" s="4">
        <v>3.1</v>
      </c>
      <c r="F56" s="4">
        <v>3.4</v>
      </c>
      <c r="G56" s="4">
        <v>3</v>
      </c>
      <c r="H56" s="4">
        <v>3</v>
      </c>
      <c r="I56" s="4">
        <v>2</v>
      </c>
      <c r="J56" s="4">
        <v>3</v>
      </c>
      <c r="K56" s="4">
        <v>3</v>
      </c>
      <c r="L56" s="4">
        <v>3</v>
      </c>
      <c r="M56" s="4">
        <v>3.5</v>
      </c>
      <c r="N56" s="4">
        <v>4</v>
      </c>
      <c r="O56" s="4">
        <v>3.3</v>
      </c>
    </row>
    <row r="57" spans="1:15" x14ac:dyDescent="0.25">
      <c r="A57" s="4" t="s">
        <v>335</v>
      </c>
      <c r="B57" s="4">
        <v>3</v>
      </c>
      <c r="C57" s="4">
        <v>2.7</v>
      </c>
      <c r="D57" s="4">
        <v>3.4</v>
      </c>
      <c r="E57" s="4">
        <v>2.9</v>
      </c>
      <c r="F57" s="4">
        <v>3.3</v>
      </c>
      <c r="G57" s="4">
        <v>2.5</v>
      </c>
      <c r="H57" s="4">
        <v>3</v>
      </c>
      <c r="I57" s="4">
        <v>3</v>
      </c>
      <c r="J57" s="4">
        <v>4.2</v>
      </c>
      <c r="K57" s="4">
        <v>3.3</v>
      </c>
      <c r="L57" s="4">
        <v>3</v>
      </c>
      <c r="M57" s="4">
        <v>4</v>
      </c>
      <c r="N57" s="4">
        <v>4.7</v>
      </c>
      <c r="O57" s="4">
        <v>3.8</v>
      </c>
    </row>
    <row r="58" spans="1:15" x14ac:dyDescent="0.25">
      <c r="A58" s="4" t="s">
        <v>335</v>
      </c>
      <c r="B58" s="4">
        <v>3.5</v>
      </c>
      <c r="C58" s="4">
        <v>4</v>
      </c>
      <c r="D58" s="4">
        <v>4.2</v>
      </c>
      <c r="E58" s="4">
        <v>3.9</v>
      </c>
      <c r="F58" s="4">
        <v>3.9</v>
      </c>
      <c r="G58" s="4">
        <v>4</v>
      </c>
      <c r="H58" s="4">
        <v>3.4</v>
      </c>
      <c r="I58" s="4">
        <v>4</v>
      </c>
      <c r="J58" s="4">
        <v>4.5</v>
      </c>
      <c r="K58" s="4">
        <v>4.5</v>
      </c>
      <c r="L58" s="4">
        <v>3.9</v>
      </c>
      <c r="M58" s="4">
        <v>4</v>
      </c>
      <c r="N58" s="4">
        <v>4.7</v>
      </c>
      <c r="O58" s="4">
        <v>4.7</v>
      </c>
    </row>
    <row r="59" spans="1:15" x14ac:dyDescent="0.25">
      <c r="A59" s="4" t="s">
        <v>335</v>
      </c>
      <c r="B59" s="4">
        <v>3.3</v>
      </c>
      <c r="C59" s="4">
        <v>2.8</v>
      </c>
      <c r="D59" s="4">
        <v>3.9</v>
      </c>
      <c r="E59" s="4">
        <v>2.2999999999999998</v>
      </c>
      <c r="F59" s="4">
        <v>2.7</v>
      </c>
      <c r="G59" s="4">
        <v>2.5</v>
      </c>
      <c r="H59" s="4">
        <v>2.7</v>
      </c>
      <c r="I59" s="4">
        <v>2</v>
      </c>
      <c r="J59" s="4">
        <v>4</v>
      </c>
      <c r="K59" s="4">
        <v>3</v>
      </c>
      <c r="L59" s="4">
        <v>3.6</v>
      </c>
      <c r="M59" s="4">
        <v>3</v>
      </c>
      <c r="N59" s="4">
        <v>3</v>
      </c>
      <c r="O59" s="4">
        <v>4.2</v>
      </c>
    </row>
    <row r="60" spans="1:15" x14ac:dyDescent="0.25">
      <c r="A60" s="4" t="s">
        <v>335</v>
      </c>
      <c r="B60" s="4">
        <v>3</v>
      </c>
      <c r="C60" s="4">
        <v>3</v>
      </c>
      <c r="D60" s="4">
        <v>3.7</v>
      </c>
      <c r="E60" s="4">
        <v>2.6</v>
      </c>
      <c r="F60" s="4">
        <v>3.5</v>
      </c>
      <c r="G60" s="4">
        <v>2.6</v>
      </c>
      <c r="H60" s="4">
        <v>3</v>
      </c>
      <c r="I60" s="4">
        <v>3</v>
      </c>
      <c r="J60" s="4">
        <v>4</v>
      </c>
      <c r="K60" s="4">
        <v>3.5</v>
      </c>
      <c r="L60" s="4">
        <v>3</v>
      </c>
      <c r="M60" s="4">
        <v>3</v>
      </c>
      <c r="N60" s="4">
        <v>4.7</v>
      </c>
      <c r="O60" s="4">
        <v>4.0999999999999996</v>
      </c>
    </row>
    <row r="61" spans="1:15" x14ac:dyDescent="0.25">
      <c r="A61" s="4" t="s">
        <v>335</v>
      </c>
      <c r="B61" s="4">
        <v>3.3</v>
      </c>
      <c r="C61" s="4">
        <v>3.3</v>
      </c>
      <c r="D61" s="4">
        <v>4</v>
      </c>
      <c r="E61" s="4">
        <v>2.9</v>
      </c>
      <c r="F61" s="4">
        <v>3.2</v>
      </c>
      <c r="G61" s="4">
        <v>2.9</v>
      </c>
      <c r="H61" s="4">
        <v>3.3</v>
      </c>
      <c r="I61" s="4">
        <v>2</v>
      </c>
      <c r="J61" s="4">
        <v>4.8</v>
      </c>
      <c r="K61" s="4">
        <v>4</v>
      </c>
      <c r="L61" s="4">
        <v>3.9</v>
      </c>
      <c r="M61" s="4">
        <v>4</v>
      </c>
      <c r="N61" s="4">
        <v>4</v>
      </c>
      <c r="O61" s="4">
        <v>4</v>
      </c>
    </row>
    <row r="62" spans="1:15" x14ac:dyDescent="0.25">
      <c r="A62" s="4" t="s">
        <v>335</v>
      </c>
      <c r="B62" s="4">
        <v>2.8</v>
      </c>
      <c r="C62" s="4">
        <v>2.7</v>
      </c>
      <c r="D62" s="4">
        <v>3.4</v>
      </c>
      <c r="E62" s="4">
        <v>2.7</v>
      </c>
      <c r="F62" s="4">
        <v>2.9</v>
      </c>
      <c r="G62" s="4">
        <v>3</v>
      </c>
      <c r="H62" s="4">
        <v>2.7</v>
      </c>
      <c r="I62" s="4">
        <v>2</v>
      </c>
      <c r="J62" s="4">
        <v>4</v>
      </c>
      <c r="K62" s="4">
        <v>3</v>
      </c>
      <c r="L62" s="4">
        <v>3</v>
      </c>
      <c r="M62" s="4">
        <v>2.5</v>
      </c>
      <c r="N62" s="4">
        <v>4.7</v>
      </c>
      <c r="O62" s="4">
        <v>3.5</v>
      </c>
    </row>
    <row r="63" spans="1:15" x14ac:dyDescent="0.25">
      <c r="A63" s="4" t="s">
        <v>335</v>
      </c>
      <c r="B63" s="4">
        <v>3.6</v>
      </c>
      <c r="C63" s="4">
        <v>4.3</v>
      </c>
      <c r="D63" s="4">
        <v>4.3</v>
      </c>
      <c r="E63" s="4">
        <v>3.2</v>
      </c>
      <c r="F63" s="4">
        <v>4.2</v>
      </c>
      <c r="G63" s="4">
        <v>3.3</v>
      </c>
      <c r="H63" s="4">
        <v>3.7</v>
      </c>
      <c r="I63" s="4">
        <v>5</v>
      </c>
      <c r="J63" s="4">
        <v>4.5999999999999996</v>
      </c>
      <c r="K63" s="4">
        <v>4</v>
      </c>
      <c r="L63" s="4">
        <v>4.2</v>
      </c>
      <c r="M63" s="4">
        <v>4</v>
      </c>
      <c r="N63" s="4">
        <v>4.7</v>
      </c>
      <c r="O63" s="4">
        <v>4.7</v>
      </c>
    </row>
    <row r="64" spans="1:15" x14ac:dyDescent="0.25">
      <c r="A64" s="4" t="s">
        <v>335</v>
      </c>
      <c r="B64" s="4">
        <v>3</v>
      </c>
      <c r="C64" s="4">
        <v>2.8</v>
      </c>
      <c r="D64" s="4">
        <v>4</v>
      </c>
      <c r="E64" s="4">
        <v>3.1</v>
      </c>
      <c r="F64" s="4">
        <v>3.3</v>
      </c>
      <c r="G64" s="4">
        <v>3</v>
      </c>
      <c r="H64" s="4">
        <v>3.2</v>
      </c>
      <c r="I64" s="4">
        <v>4</v>
      </c>
      <c r="J64" s="4">
        <v>4.7</v>
      </c>
      <c r="K64" s="4">
        <v>4</v>
      </c>
      <c r="L64" s="4">
        <v>4.2</v>
      </c>
      <c r="M64" s="4">
        <v>4</v>
      </c>
      <c r="N64" s="4">
        <v>4</v>
      </c>
      <c r="O64" s="4">
        <v>4</v>
      </c>
    </row>
    <row r="65" spans="1:15" x14ac:dyDescent="0.25">
      <c r="A65" s="4" t="s">
        <v>335</v>
      </c>
      <c r="B65" s="4">
        <v>3</v>
      </c>
      <c r="C65" s="4">
        <v>2.8</v>
      </c>
      <c r="D65" s="4">
        <v>4</v>
      </c>
      <c r="E65" s="4">
        <v>3.6</v>
      </c>
      <c r="F65" s="4">
        <v>3.5</v>
      </c>
      <c r="G65" s="4">
        <v>3.7</v>
      </c>
      <c r="H65" s="4">
        <v>2.7</v>
      </c>
      <c r="I65" s="4">
        <v>4</v>
      </c>
      <c r="J65" s="4">
        <v>4.7</v>
      </c>
      <c r="K65" s="4">
        <v>4</v>
      </c>
      <c r="L65" s="4">
        <v>4.2</v>
      </c>
      <c r="M65" s="4">
        <v>4</v>
      </c>
      <c r="N65" s="4">
        <v>4</v>
      </c>
      <c r="O65" s="4">
        <v>4</v>
      </c>
    </row>
    <row r="66" spans="1:15" x14ac:dyDescent="0.25">
      <c r="A66" s="4" t="s">
        <v>335</v>
      </c>
      <c r="B66" s="4">
        <v>3.7</v>
      </c>
      <c r="C66" s="4">
        <v>4</v>
      </c>
      <c r="D66" s="4">
        <v>4</v>
      </c>
      <c r="E66" s="4">
        <v>3.7</v>
      </c>
      <c r="F66" s="4">
        <v>3.4</v>
      </c>
      <c r="G66" s="4">
        <v>3.6</v>
      </c>
      <c r="H66" s="4">
        <v>3.5</v>
      </c>
      <c r="I66" s="4">
        <v>3</v>
      </c>
      <c r="J66" s="4">
        <v>4</v>
      </c>
      <c r="K66" s="4">
        <v>3</v>
      </c>
      <c r="L66" s="4">
        <v>3</v>
      </c>
      <c r="M66" s="4">
        <v>3.5</v>
      </c>
      <c r="N66" s="4">
        <v>4.5</v>
      </c>
      <c r="O66" s="4">
        <v>3.5</v>
      </c>
    </row>
    <row r="67" spans="1:15" x14ac:dyDescent="0.25">
      <c r="A67" s="4" t="s">
        <v>335</v>
      </c>
      <c r="B67" s="4">
        <v>3</v>
      </c>
      <c r="C67" s="4">
        <v>3.1</v>
      </c>
      <c r="D67" s="4">
        <v>3.7</v>
      </c>
      <c r="E67" s="4">
        <v>3.4</v>
      </c>
      <c r="F67" s="4">
        <v>3.8</v>
      </c>
      <c r="G67" s="4">
        <v>3.6</v>
      </c>
      <c r="H67" s="4">
        <v>3.4</v>
      </c>
      <c r="I67" s="4">
        <v>2</v>
      </c>
      <c r="J67" s="4">
        <v>4.0999999999999996</v>
      </c>
      <c r="K67" s="4">
        <v>3</v>
      </c>
      <c r="L67" s="4">
        <v>3.6</v>
      </c>
      <c r="M67" s="4">
        <v>3</v>
      </c>
      <c r="N67" s="4">
        <v>4.7</v>
      </c>
      <c r="O67" s="4">
        <v>4.2</v>
      </c>
    </row>
    <row r="68" spans="1:15" x14ac:dyDescent="0.25">
      <c r="A68" s="4" t="s">
        <v>335</v>
      </c>
      <c r="B68" s="4">
        <v>3.4</v>
      </c>
      <c r="C68" s="4">
        <v>3.6</v>
      </c>
      <c r="D68" s="4">
        <v>4</v>
      </c>
      <c r="E68" s="4">
        <v>3.5</v>
      </c>
      <c r="F68" s="4">
        <v>2.9</v>
      </c>
      <c r="G68" s="4">
        <v>3.6</v>
      </c>
      <c r="H68" s="4">
        <v>3</v>
      </c>
      <c r="I68" s="4">
        <v>3</v>
      </c>
      <c r="J68" s="4">
        <v>4</v>
      </c>
      <c r="K68" s="4">
        <v>4.7</v>
      </c>
      <c r="L68" s="4">
        <v>3</v>
      </c>
      <c r="M68" s="4">
        <v>4</v>
      </c>
      <c r="N68" s="4">
        <v>4.5</v>
      </c>
      <c r="O68" s="4">
        <v>4.4000000000000004</v>
      </c>
    </row>
    <row r="69" spans="1:15" x14ac:dyDescent="0.25">
      <c r="A69" s="4" t="s">
        <v>335</v>
      </c>
      <c r="B69" s="4">
        <v>3</v>
      </c>
      <c r="C69" s="4">
        <v>2.5</v>
      </c>
      <c r="D69" s="4">
        <v>3.5</v>
      </c>
      <c r="E69" s="4">
        <v>3.3</v>
      </c>
      <c r="F69" s="4">
        <v>3.2</v>
      </c>
      <c r="G69" s="4">
        <v>3</v>
      </c>
      <c r="H69" s="4">
        <v>2</v>
      </c>
      <c r="I69" s="4">
        <v>3</v>
      </c>
      <c r="J69" s="4">
        <v>4.3</v>
      </c>
      <c r="K69" s="4">
        <v>3.3</v>
      </c>
      <c r="L69" s="4">
        <v>3.3</v>
      </c>
      <c r="M69" s="4">
        <v>4</v>
      </c>
      <c r="N69" s="4">
        <v>4.7</v>
      </c>
      <c r="O69" s="4">
        <v>3.9</v>
      </c>
    </row>
    <row r="70" spans="1:15" x14ac:dyDescent="0.25">
      <c r="A70" s="4" t="s">
        <v>335</v>
      </c>
      <c r="B70" s="4">
        <v>2.8</v>
      </c>
      <c r="C70" s="4">
        <v>2.8</v>
      </c>
      <c r="D70" s="4">
        <v>3.7</v>
      </c>
      <c r="E70" s="4">
        <v>3.3</v>
      </c>
      <c r="F70" s="4">
        <v>3.5</v>
      </c>
      <c r="G70" s="4">
        <v>3.1</v>
      </c>
      <c r="H70" s="4">
        <v>3.3</v>
      </c>
      <c r="I70" s="4">
        <v>3</v>
      </c>
      <c r="J70" s="4">
        <v>4.0999999999999996</v>
      </c>
      <c r="K70" s="4">
        <v>4.7</v>
      </c>
      <c r="L70" s="4">
        <v>3.8</v>
      </c>
      <c r="M70" s="4">
        <v>3.5</v>
      </c>
      <c r="N70" s="4">
        <v>4</v>
      </c>
      <c r="O70" s="4">
        <v>3.5</v>
      </c>
    </row>
    <row r="71" spans="1:15" x14ac:dyDescent="0.25">
      <c r="A71" s="4"/>
      <c r="B71" s="4">
        <f>COUNTIF(B48:B70,"&lt;3")</f>
        <v>2</v>
      </c>
      <c r="C71" s="4">
        <f t="shared" ref="C71:O71" si="4">COUNTIF(C48:C70,"&lt;3")</f>
        <v>11</v>
      </c>
      <c r="D71" s="4">
        <f t="shared" si="4"/>
        <v>0</v>
      </c>
      <c r="E71" s="4">
        <f t="shared" si="4"/>
        <v>8</v>
      </c>
      <c r="F71" s="4">
        <f t="shared" si="4"/>
        <v>5</v>
      </c>
      <c r="G71" s="4">
        <f t="shared" si="4"/>
        <v>5</v>
      </c>
      <c r="H71" s="4">
        <f t="shared" si="4"/>
        <v>6</v>
      </c>
      <c r="I71" s="4">
        <f t="shared" si="4"/>
        <v>8</v>
      </c>
      <c r="J71" s="4">
        <f t="shared" si="4"/>
        <v>0</v>
      </c>
      <c r="K71" s="4">
        <f t="shared" si="4"/>
        <v>0</v>
      </c>
      <c r="L71" s="4">
        <f t="shared" si="4"/>
        <v>0</v>
      </c>
      <c r="M71" s="4">
        <f t="shared" si="4"/>
        <v>1</v>
      </c>
      <c r="N71" s="4">
        <f t="shared" si="4"/>
        <v>0</v>
      </c>
      <c r="O71" s="4">
        <f t="shared" si="4"/>
        <v>0</v>
      </c>
    </row>
    <row r="72" spans="1:15" x14ac:dyDescent="0.25">
      <c r="A72" s="4" t="s">
        <v>358</v>
      </c>
      <c r="B72" s="4">
        <v>4</v>
      </c>
      <c r="C72" s="4">
        <v>3.7</v>
      </c>
      <c r="D72" s="4">
        <v>3.8</v>
      </c>
      <c r="E72" s="4">
        <v>3.4</v>
      </c>
      <c r="F72" s="4">
        <v>4.0999999999999996</v>
      </c>
      <c r="G72" s="4">
        <v>3.4</v>
      </c>
      <c r="H72" s="4">
        <v>3.3</v>
      </c>
      <c r="I72" s="4">
        <v>4</v>
      </c>
      <c r="J72" s="4">
        <v>4</v>
      </c>
      <c r="K72" s="4">
        <v>3</v>
      </c>
      <c r="L72" s="4">
        <v>4</v>
      </c>
      <c r="M72" s="4">
        <v>3.5</v>
      </c>
      <c r="N72" s="4">
        <v>3.7</v>
      </c>
      <c r="O72" s="4">
        <v>4</v>
      </c>
    </row>
    <row r="73" spans="1:15" x14ac:dyDescent="0.25">
      <c r="A73" s="4" t="s">
        <v>358</v>
      </c>
      <c r="B73" s="4">
        <v>3</v>
      </c>
      <c r="C73" s="4">
        <v>3</v>
      </c>
      <c r="D73" s="4">
        <v>3</v>
      </c>
      <c r="E73" s="4">
        <v>3</v>
      </c>
      <c r="F73" s="4">
        <v>3</v>
      </c>
      <c r="G73" s="4">
        <v>3</v>
      </c>
      <c r="H73" s="4">
        <v>3</v>
      </c>
      <c r="I73" s="4">
        <v>3.5</v>
      </c>
      <c r="J73" s="4">
        <v>4</v>
      </c>
      <c r="K73" s="4">
        <v>4</v>
      </c>
      <c r="L73" s="4">
        <v>3</v>
      </c>
      <c r="M73" s="4">
        <v>3</v>
      </c>
      <c r="N73" s="4">
        <v>4.5</v>
      </c>
      <c r="O73" s="4">
        <v>4.2</v>
      </c>
    </row>
    <row r="74" spans="1:15" x14ac:dyDescent="0.25">
      <c r="A74" s="4" t="s">
        <v>358</v>
      </c>
      <c r="B74" s="4">
        <v>3.8</v>
      </c>
      <c r="C74" s="4">
        <v>4.3</v>
      </c>
      <c r="D74" s="4">
        <v>4</v>
      </c>
      <c r="E74" s="4">
        <v>4.0999999999999996</v>
      </c>
      <c r="F74" s="4">
        <v>3.4</v>
      </c>
      <c r="G74" s="4">
        <v>3.9</v>
      </c>
      <c r="H74" s="4">
        <v>3.8</v>
      </c>
      <c r="I74" s="4">
        <v>4</v>
      </c>
      <c r="J74" s="4">
        <v>4</v>
      </c>
      <c r="K74" s="4">
        <v>4.5999999999999996</v>
      </c>
      <c r="L74" s="4">
        <v>3.9</v>
      </c>
      <c r="M74" s="4">
        <v>4</v>
      </c>
      <c r="N74" s="4">
        <v>4.5</v>
      </c>
      <c r="O74" s="4">
        <v>3.8</v>
      </c>
    </row>
    <row r="75" spans="1:15" x14ac:dyDescent="0.25">
      <c r="A75" s="4" t="s">
        <v>358</v>
      </c>
      <c r="B75" s="4">
        <v>3.5</v>
      </c>
      <c r="C75" s="4">
        <v>3</v>
      </c>
      <c r="D75" s="4">
        <v>3.6</v>
      </c>
      <c r="E75" s="4">
        <v>3</v>
      </c>
      <c r="F75" s="4">
        <v>3.5</v>
      </c>
      <c r="G75" s="4">
        <v>3</v>
      </c>
      <c r="H75" s="4">
        <v>3</v>
      </c>
      <c r="I75" s="4">
        <v>2</v>
      </c>
      <c r="J75" s="4">
        <v>3.8</v>
      </c>
      <c r="K75" s="4">
        <v>3</v>
      </c>
      <c r="L75" s="4">
        <v>3.3</v>
      </c>
      <c r="M75" s="4">
        <v>4</v>
      </c>
      <c r="N75" s="4">
        <v>3.7</v>
      </c>
      <c r="O75" s="4">
        <v>3.3</v>
      </c>
    </row>
    <row r="76" spans="1:15" x14ac:dyDescent="0.25">
      <c r="A76" s="4" t="s">
        <v>358</v>
      </c>
      <c r="B76" s="4">
        <v>3.1</v>
      </c>
      <c r="C76" s="4">
        <v>2.8</v>
      </c>
      <c r="D76" s="4">
        <v>3.5</v>
      </c>
      <c r="E76" s="4">
        <v>3.2</v>
      </c>
      <c r="F76" s="4">
        <v>3</v>
      </c>
      <c r="G76" s="4">
        <v>3.2</v>
      </c>
      <c r="H76" s="4">
        <v>3.2</v>
      </c>
      <c r="I76" s="4">
        <v>4</v>
      </c>
      <c r="J76" s="4">
        <v>4.3</v>
      </c>
      <c r="K76" s="4">
        <v>5</v>
      </c>
      <c r="L76" s="4">
        <v>4.2</v>
      </c>
      <c r="M76" s="4">
        <v>3.5</v>
      </c>
      <c r="N76" s="4">
        <v>4.5</v>
      </c>
      <c r="O76" s="4">
        <v>4</v>
      </c>
    </row>
    <row r="77" spans="1:15" x14ac:dyDescent="0.25">
      <c r="A77" s="4" t="s">
        <v>358</v>
      </c>
      <c r="B77" s="4">
        <v>3.5</v>
      </c>
      <c r="C77" s="4">
        <v>3.8</v>
      </c>
      <c r="D77" s="4">
        <v>3.8</v>
      </c>
      <c r="E77" s="4">
        <v>3.9</v>
      </c>
      <c r="F77" s="4">
        <v>4.2</v>
      </c>
      <c r="G77" s="4">
        <v>3.8</v>
      </c>
      <c r="H77" s="4">
        <v>3.6</v>
      </c>
      <c r="I77" s="4">
        <v>4</v>
      </c>
      <c r="J77" s="4">
        <v>4.0999999999999996</v>
      </c>
      <c r="K77" s="4">
        <v>4.5</v>
      </c>
      <c r="L77" s="4">
        <v>3.8</v>
      </c>
      <c r="M77" s="4">
        <v>4</v>
      </c>
      <c r="N77" s="4">
        <v>4.3</v>
      </c>
      <c r="O77" s="4">
        <v>3.5</v>
      </c>
    </row>
    <row r="78" spans="1:15" x14ac:dyDescent="0.25">
      <c r="A78" s="4" t="s">
        <v>358</v>
      </c>
      <c r="B78" s="4">
        <v>3.3</v>
      </c>
      <c r="C78" s="4">
        <v>3</v>
      </c>
      <c r="D78" s="4">
        <v>4</v>
      </c>
      <c r="E78" s="4">
        <v>3.3</v>
      </c>
      <c r="F78" s="4">
        <v>3.2</v>
      </c>
      <c r="G78" s="4">
        <v>3.2</v>
      </c>
      <c r="H78" s="4">
        <v>2.6</v>
      </c>
      <c r="I78" s="4">
        <v>5</v>
      </c>
      <c r="J78" s="4">
        <v>4.5</v>
      </c>
      <c r="K78" s="4">
        <v>4.5999999999999996</v>
      </c>
      <c r="L78" s="4">
        <v>3.1</v>
      </c>
      <c r="M78" s="4">
        <v>4</v>
      </c>
      <c r="N78" s="4">
        <v>4.5</v>
      </c>
      <c r="O78" s="4">
        <v>4</v>
      </c>
    </row>
    <row r="79" spans="1:15" x14ac:dyDescent="0.25">
      <c r="A79" s="4" t="s">
        <v>358</v>
      </c>
      <c r="B79" s="4">
        <v>3.2</v>
      </c>
      <c r="C79" s="4">
        <v>3</v>
      </c>
      <c r="D79" s="4">
        <v>3.7</v>
      </c>
      <c r="E79" s="4">
        <v>2.8</v>
      </c>
      <c r="F79" s="4">
        <v>2.6</v>
      </c>
      <c r="G79" s="4">
        <v>3</v>
      </c>
      <c r="H79" s="4">
        <v>2.5</v>
      </c>
      <c r="I79" s="4">
        <v>2</v>
      </c>
      <c r="J79" s="4">
        <v>3.9</v>
      </c>
      <c r="K79" s="4">
        <v>3</v>
      </c>
      <c r="L79" s="4">
        <v>3.4</v>
      </c>
      <c r="M79" s="4">
        <v>3</v>
      </c>
      <c r="N79" s="4">
        <v>3.2</v>
      </c>
      <c r="O79" s="4">
        <v>3.5</v>
      </c>
    </row>
    <row r="80" spans="1:15" x14ac:dyDescent="0.25">
      <c r="A80" s="4" t="s">
        <v>358</v>
      </c>
      <c r="B80" s="4">
        <v>3.5</v>
      </c>
      <c r="C80" s="4">
        <v>3.7</v>
      </c>
      <c r="D80" s="4">
        <v>3.7</v>
      </c>
      <c r="E80" s="4">
        <v>4.4000000000000004</v>
      </c>
      <c r="F80" s="4">
        <v>4</v>
      </c>
      <c r="G80" s="4">
        <v>4.0999999999999996</v>
      </c>
      <c r="H80" s="4">
        <v>3.6</v>
      </c>
      <c r="I80" s="4">
        <v>3</v>
      </c>
      <c r="J80" s="4">
        <v>4.5999999999999996</v>
      </c>
      <c r="K80" s="4">
        <v>4.7</v>
      </c>
      <c r="L80" s="4">
        <v>3.9</v>
      </c>
      <c r="M80" s="4">
        <v>4</v>
      </c>
      <c r="N80" s="4">
        <v>4.5</v>
      </c>
      <c r="O80" s="4">
        <v>4.5</v>
      </c>
    </row>
    <row r="81" spans="1:15" x14ac:dyDescent="0.25">
      <c r="A81" s="4" t="s">
        <v>358</v>
      </c>
      <c r="B81" s="4">
        <v>3</v>
      </c>
      <c r="C81" s="4">
        <v>2.8</v>
      </c>
      <c r="D81" s="4">
        <v>3.8</v>
      </c>
      <c r="E81" s="4">
        <v>2.9</v>
      </c>
      <c r="F81" s="4">
        <v>3.3</v>
      </c>
      <c r="G81" s="4">
        <v>3</v>
      </c>
      <c r="H81" s="4">
        <v>2.7</v>
      </c>
      <c r="I81" s="4">
        <v>2</v>
      </c>
      <c r="J81" s="4">
        <v>3.8</v>
      </c>
      <c r="K81" s="4">
        <v>3</v>
      </c>
      <c r="L81" s="4">
        <v>3</v>
      </c>
      <c r="M81" s="4">
        <v>3.5</v>
      </c>
      <c r="N81" s="4">
        <v>3.7</v>
      </c>
      <c r="O81" s="4">
        <v>3.4</v>
      </c>
    </row>
    <row r="82" spans="1:15" x14ac:dyDescent="0.25">
      <c r="A82" s="4" t="s">
        <v>358</v>
      </c>
      <c r="B82" s="4">
        <v>3.4</v>
      </c>
      <c r="C82" s="4">
        <v>3.4</v>
      </c>
      <c r="D82" s="4">
        <v>4.2</v>
      </c>
      <c r="E82" s="4">
        <v>3</v>
      </c>
      <c r="F82" s="4">
        <v>3.3</v>
      </c>
      <c r="G82" s="4">
        <v>2.9</v>
      </c>
      <c r="H82" s="4">
        <v>3.1</v>
      </c>
      <c r="I82" s="4">
        <v>4</v>
      </c>
      <c r="J82" s="4">
        <v>3.9</v>
      </c>
      <c r="K82" s="4">
        <v>4.7</v>
      </c>
      <c r="L82" s="4">
        <v>3.9</v>
      </c>
      <c r="M82" s="4">
        <v>3</v>
      </c>
      <c r="N82" s="4">
        <v>3.5</v>
      </c>
      <c r="O82" s="4">
        <v>4.0999999999999996</v>
      </c>
    </row>
    <row r="83" spans="1:15" x14ac:dyDescent="0.25">
      <c r="A83" s="4" t="s">
        <v>358</v>
      </c>
      <c r="B83" s="4">
        <v>3.2</v>
      </c>
      <c r="C83" s="4">
        <v>2.8</v>
      </c>
      <c r="D83" s="4">
        <v>3.7</v>
      </c>
      <c r="E83" s="4">
        <v>3</v>
      </c>
      <c r="F83" s="4">
        <v>3.4</v>
      </c>
      <c r="G83" s="4">
        <v>3</v>
      </c>
      <c r="H83" s="4">
        <v>2.5</v>
      </c>
      <c r="I83" s="4">
        <v>5</v>
      </c>
      <c r="J83" s="4">
        <v>4</v>
      </c>
      <c r="K83" s="4">
        <v>4.3</v>
      </c>
      <c r="L83" s="4">
        <v>3.3</v>
      </c>
      <c r="M83" s="4">
        <v>4</v>
      </c>
      <c r="N83" s="4">
        <v>4.3</v>
      </c>
      <c r="O83" s="4">
        <v>3.9</v>
      </c>
    </row>
    <row r="84" spans="1:15" x14ac:dyDescent="0.25">
      <c r="A84" s="4" t="s">
        <v>358</v>
      </c>
      <c r="B84" s="4">
        <v>3.2</v>
      </c>
      <c r="C84" s="4">
        <v>3.5</v>
      </c>
      <c r="D84" s="4">
        <v>3.5</v>
      </c>
      <c r="E84" s="4">
        <v>3.7</v>
      </c>
      <c r="F84" s="4">
        <v>2.7</v>
      </c>
      <c r="G84" s="4">
        <v>3.6</v>
      </c>
      <c r="H84" s="4">
        <v>2.7</v>
      </c>
      <c r="I84" s="4">
        <v>4</v>
      </c>
      <c r="J84" s="4">
        <v>4</v>
      </c>
      <c r="K84" s="4">
        <v>4.3</v>
      </c>
      <c r="L84" s="4">
        <v>3.1</v>
      </c>
      <c r="M84" s="4">
        <v>4</v>
      </c>
      <c r="N84" s="4">
        <v>3.7</v>
      </c>
      <c r="O84" s="4">
        <v>3.7</v>
      </c>
    </row>
    <row r="85" spans="1:15" x14ac:dyDescent="0.25">
      <c r="A85" s="4" t="s">
        <v>358</v>
      </c>
      <c r="B85" s="4">
        <v>3.2</v>
      </c>
      <c r="C85" s="4">
        <v>3</v>
      </c>
      <c r="D85" s="4">
        <v>4</v>
      </c>
      <c r="E85" s="4">
        <v>3.7</v>
      </c>
      <c r="F85" s="4">
        <v>3.7</v>
      </c>
      <c r="G85" s="4">
        <v>3.8</v>
      </c>
      <c r="H85" s="4">
        <v>3.3</v>
      </c>
      <c r="I85" s="4">
        <v>3</v>
      </c>
      <c r="J85" s="4">
        <v>4.5</v>
      </c>
      <c r="K85" s="4">
        <v>4.7</v>
      </c>
      <c r="L85" s="4">
        <v>3.1</v>
      </c>
      <c r="M85" s="4">
        <v>4</v>
      </c>
      <c r="N85" s="4">
        <v>4.5</v>
      </c>
      <c r="O85" s="4">
        <v>4.5</v>
      </c>
    </row>
    <row r="86" spans="1:15" x14ac:dyDescent="0.25">
      <c r="A86" s="4" t="s">
        <v>358</v>
      </c>
      <c r="B86" s="4">
        <v>3</v>
      </c>
      <c r="C86" s="4">
        <v>2.7</v>
      </c>
      <c r="D86" s="4">
        <v>3.8</v>
      </c>
      <c r="E86" s="4">
        <v>3.9</v>
      </c>
      <c r="F86" s="4">
        <v>3.5</v>
      </c>
      <c r="G86" s="4">
        <v>3.7</v>
      </c>
      <c r="H86" s="4">
        <v>3</v>
      </c>
      <c r="I86" s="4">
        <v>4</v>
      </c>
      <c r="J86" s="4">
        <v>4.3</v>
      </c>
      <c r="K86" s="4">
        <v>4.5</v>
      </c>
      <c r="L86" s="4">
        <v>3.8</v>
      </c>
      <c r="M86" s="4">
        <v>3</v>
      </c>
      <c r="N86" s="4">
        <v>4</v>
      </c>
      <c r="O86" s="4">
        <v>4.3</v>
      </c>
    </row>
    <row r="87" spans="1:15" x14ac:dyDescent="0.25">
      <c r="A87" s="4" t="s">
        <v>358</v>
      </c>
      <c r="B87" s="4">
        <v>3.3</v>
      </c>
      <c r="C87" s="4">
        <v>3.3</v>
      </c>
      <c r="D87" s="4">
        <v>4</v>
      </c>
      <c r="E87" s="4">
        <v>3.6</v>
      </c>
      <c r="F87" s="4">
        <v>4</v>
      </c>
      <c r="G87" s="4">
        <v>3.6</v>
      </c>
      <c r="H87" s="4">
        <v>3.3</v>
      </c>
      <c r="I87" s="4">
        <v>4</v>
      </c>
      <c r="J87" s="4">
        <v>4.7</v>
      </c>
      <c r="K87" s="4">
        <v>3</v>
      </c>
      <c r="L87" s="4">
        <v>4</v>
      </c>
      <c r="M87" s="4">
        <v>4</v>
      </c>
      <c r="N87" s="4">
        <v>3.7</v>
      </c>
      <c r="O87" s="4">
        <v>4.0999999999999996</v>
      </c>
    </row>
    <row r="88" spans="1:15" x14ac:dyDescent="0.25">
      <c r="A88" s="4" t="s">
        <v>358</v>
      </c>
      <c r="B88" s="4">
        <v>3</v>
      </c>
      <c r="C88" s="4">
        <v>2.8</v>
      </c>
      <c r="D88" s="4">
        <v>3.9</v>
      </c>
      <c r="E88" s="4">
        <v>3.4</v>
      </c>
      <c r="F88" s="4">
        <v>3.3</v>
      </c>
      <c r="G88" s="4">
        <v>3.4</v>
      </c>
      <c r="H88" s="4">
        <v>3</v>
      </c>
      <c r="I88" s="4">
        <v>2</v>
      </c>
      <c r="J88" s="4">
        <v>3.8</v>
      </c>
      <c r="K88" s="4">
        <v>3</v>
      </c>
      <c r="L88" s="4">
        <v>3</v>
      </c>
      <c r="M88" s="4">
        <v>2.5</v>
      </c>
      <c r="N88" s="4">
        <v>3.2</v>
      </c>
      <c r="O88" s="4">
        <v>3.5</v>
      </c>
    </row>
    <row r="89" spans="1:15" x14ac:dyDescent="0.25">
      <c r="A89" s="4" t="s">
        <v>358</v>
      </c>
      <c r="B89" s="4">
        <v>3.6</v>
      </c>
      <c r="C89" s="4">
        <v>3.6</v>
      </c>
      <c r="D89" s="4">
        <v>4</v>
      </c>
      <c r="E89" s="4">
        <v>3.2</v>
      </c>
      <c r="F89" s="4">
        <v>3.8</v>
      </c>
      <c r="G89" s="4">
        <v>3</v>
      </c>
      <c r="H89" s="4">
        <v>3.5</v>
      </c>
      <c r="I89" s="4">
        <v>4</v>
      </c>
      <c r="J89" s="4">
        <v>4.2</v>
      </c>
      <c r="K89" s="4">
        <v>4.5</v>
      </c>
      <c r="L89" s="4">
        <v>3.9</v>
      </c>
      <c r="M89" s="4">
        <v>4</v>
      </c>
      <c r="N89" s="4">
        <v>4.5</v>
      </c>
      <c r="O89" s="4">
        <v>4.4000000000000004</v>
      </c>
    </row>
    <row r="90" spans="1:15" x14ac:dyDescent="0.25">
      <c r="A90" s="4" t="s">
        <v>358</v>
      </c>
      <c r="B90" s="4">
        <v>3</v>
      </c>
      <c r="C90" s="4">
        <v>2.8</v>
      </c>
      <c r="D90" s="4">
        <v>4</v>
      </c>
      <c r="E90" s="4">
        <v>2.7</v>
      </c>
      <c r="F90" s="4">
        <v>2.8</v>
      </c>
      <c r="G90" s="4">
        <v>2.4</v>
      </c>
      <c r="H90" s="4">
        <v>2.6</v>
      </c>
      <c r="I90" s="4">
        <v>4</v>
      </c>
      <c r="J90" s="4">
        <v>4</v>
      </c>
      <c r="K90" s="4">
        <v>4.5999999999999996</v>
      </c>
      <c r="L90" s="4">
        <v>3.6</v>
      </c>
      <c r="M90" s="4">
        <v>3</v>
      </c>
      <c r="N90" s="4">
        <v>4</v>
      </c>
      <c r="O90" s="4">
        <v>4</v>
      </c>
    </row>
    <row r="91" spans="1:15" x14ac:dyDescent="0.25">
      <c r="A91" s="4" t="s">
        <v>358</v>
      </c>
      <c r="B91" s="4">
        <v>3</v>
      </c>
      <c r="C91" s="4">
        <v>3</v>
      </c>
      <c r="D91" s="4">
        <v>3.7</v>
      </c>
      <c r="E91" s="4">
        <v>3</v>
      </c>
      <c r="F91" s="4">
        <v>3.3</v>
      </c>
      <c r="G91" s="4">
        <v>3</v>
      </c>
      <c r="H91" s="4">
        <v>3.2</v>
      </c>
      <c r="I91" s="4">
        <v>2.5</v>
      </c>
      <c r="J91" s="4">
        <v>3.9</v>
      </c>
      <c r="K91" s="4">
        <v>3</v>
      </c>
      <c r="L91" s="4">
        <v>3.1</v>
      </c>
      <c r="M91" s="4">
        <v>3</v>
      </c>
      <c r="N91" s="4">
        <v>3</v>
      </c>
      <c r="O91" s="4">
        <v>3.5</v>
      </c>
    </row>
    <row r="92" spans="1:15" x14ac:dyDescent="0.25">
      <c r="A92" s="4" t="s">
        <v>358</v>
      </c>
      <c r="B92" s="4">
        <v>3.3</v>
      </c>
      <c r="C92" s="4">
        <v>3.2</v>
      </c>
      <c r="D92" s="4">
        <v>4</v>
      </c>
      <c r="E92" s="4">
        <v>2.8</v>
      </c>
      <c r="F92" s="4">
        <v>2.9</v>
      </c>
      <c r="G92" s="4">
        <v>2.7</v>
      </c>
      <c r="H92" s="4">
        <v>2.6</v>
      </c>
      <c r="I92" s="4">
        <v>3</v>
      </c>
      <c r="J92" s="4">
        <v>4</v>
      </c>
      <c r="K92" s="4">
        <v>4.5999999999999996</v>
      </c>
      <c r="L92" s="4">
        <v>4</v>
      </c>
      <c r="M92" s="4">
        <v>3.5</v>
      </c>
      <c r="N92" s="4">
        <v>4.3</v>
      </c>
      <c r="O92" s="4">
        <v>4</v>
      </c>
    </row>
    <row r="93" spans="1:15" x14ac:dyDescent="0.25">
      <c r="A93" s="4" t="s">
        <v>358</v>
      </c>
      <c r="B93" s="4">
        <v>3</v>
      </c>
      <c r="C93" s="4">
        <v>2.8</v>
      </c>
      <c r="D93" s="4">
        <v>3.8</v>
      </c>
      <c r="E93" s="4">
        <v>3.2</v>
      </c>
      <c r="F93" s="4">
        <v>2.8</v>
      </c>
      <c r="G93" s="4">
        <v>3</v>
      </c>
      <c r="H93" s="4">
        <v>2.5</v>
      </c>
      <c r="I93" s="4">
        <v>3</v>
      </c>
      <c r="J93" s="4">
        <v>4</v>
      </c>
      <c r="K93" s="4">
        <v>4.5999999999999996</v>
      </c>
      <c r="L93" s="4">
        <v>4</v>
      </c>
      <c r="M93" s="4">
        <v>3</v>
      </c>
      <c r="N93" s="4">
        <v>4</v>
      </c>
      <c r="O93" s="4">
        <v>4</v>
      </c>
    </row>
    <row r="94" spans="1:15" x14ac:dyDescent="0.25">
      <c r="B94">
        <f>COUNTIF(B72:B93,"&lt;3")</f>
        <v>0</v>
      </c>
      <c r="C94">
        <f t="shared" ref="C94:O94" si="5">COUNTIF(C72:C93,"&lt;3")</f>
        <v>7</v>
      </c>
      <c r="D94">
        <f t="shared" si="5"/>
        <v>0</v>
      </c>
      <c r="E94">
        <f t="shared" si="5"/>
        <v>4</v>
      </c>
      <c r="F94">
        <f t="shared" si="5"/>
        <v>5</v>
      </c>
      <c r="G94">
        <f t="shared" si="5"/>
        <v>3</v>
      </c>
      <c r="H94">
        <f t="shared" si="5"/>
        <v>8</v>
      </c>
      <c r="I94">
        <f t="shared" si="5"/>
        <v>5</v>
      </c>
      <c r="J94">
        <f t="shared" si="5"/>
        <v>0</v>
      </c>
      <c r="K94">
        <f t="shared" si="5"/>
        <v>0</v>
      </c>
      <c r="L94">
        <f t="shared" si="5"/>
        <v>0</v>
      </c>
      <c r="M94">
        <f t="shared" si="5"/>
        <v>1</v>
      </c>
      <c r="N94">
        <f t="shared" si="5"/>
        <v>0</v>
      </c>
      <c r="O94">
        <f t="shared" si="5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9553-0D29-4754-B5F9-749A8DC34CA2}">
  <dimension ref="A1:O5"/>
  <sheetViews>
    <sheetView topLeftCell="A11" workbookViewId="0">
      <selection activeCell="E19" sqref="E19"/>
    </sheetView>
  </sheetViews>
  <sheetFormatPr baseColWidth="10" defaultRowHeight="15" x14ac:dyDescent="0.25"/>
  <sheetData>
    <row r="1" spans="1:15" x14ac:dyDescent="0.25">
      <c r="B1" s="9" t="s">
        <v>252</v>
      </c>
      <c r="C1" s="9" t="s">
        <v>253</v>
      </c>
      <c r="D1" s="9" t="s">
        <v>254</v>
      </c>
      <c r="E1" s="9" t="s">
        <v>255</v>
      </c>
      <c r="F1" s="9" t="s">
        <v>256</v>
      </c>
      <c r="G1" s="9" t="s">
        <v>257</v>
      </c>
      <c r="H1" s="9" t="s">
        <v>258</v>
      </c>
      <c r="I1" s="9" t="s">
        <v>259</v>
      </c>
      <c r="J1" s="9" t="s">
        <v>260</v>
      </c>
      <c r="K1" s="9" t="s">
        <v>261</v>
      </c>
      <c r="L1" s="9" t="s">
        <v>262</v>
      </c>
      <c r="M1" s="9" t="s">
        <v>263</v>
      </c>
      <c r="N1" s="9" t="s">
        <v>264</v>
      </c>
      <c r="O1" s="9" t="s">
        <v>265</v>
      </c>
    </row>
    <row r="2" spans="1:15" x14ac:dyDescent="0.25">
      <c r="A2" t="s">
        <v>290</v>
      </c>
      <c r="B2">
        <v>2</v>
      </c>
      <c r="C2">
        <v>6</v>
      </c>
      <c r="D2">
        <v>0</v>
      </c>
      <c r="E2">
        <v>10</v>
      </c>
      <c r="F2">
        <v>3</v>
      </c>
      <c r="G2">
        <v>6</v>
      </c>
      <c r="H2">
        <v>7</v>
      </c>
      <c r="I2">
        <v>6</v>
      </c>
      <c r="J2">
        <v>3</v>
      </c>
      <c r="K2">
        <v>2</v>
      </c>
      <c r="L2">
        <v>0</v>
      </c>
      <c r="M2">
        <v>3</v>
      </c>
      <c r="N2">
        <v>0</v>
      </c>
      <c r="O2">
        <v>0</v>
      </c>
    </row>
    <row r="3" spans="1:15" x14ac:dyDescent="0.25">
      <c r="A3" t="s">
        <v>291</v>
      </c>
      <c r="B3">
        <v>0</v>
      </c>
      <c r="C3">
        <v>3</v>
      </c>
      <c r="D3">
        <v>0</v>
      </c>
      <c r="E3">
        <v>2</v>
      </c>
      <c r="F3">
        <v>2</v>
      </c>
      <c r="G3">
        <v>1</v>
      </c>
      <c r="H3">
        <v>9</v>
      </c>
      <c r="I3">
        <v>1</v>
      </c>
      <c r="J3">
        <v>4</v>
      </c>
      <c r="K3">
        <v>1</v>
      </c>
      <c r="L3">
        <v>0</v>
      </c>
      <c r="M3">
        <v>1</v>
      </c>
      <c r="N3">
        <v>0</v>
      </c>
      <c r="O3">
        <v>0</v>
      </c>
    </row>
    <row r="4" spans="1:15" x14ac:dyDescent="0.25">
      <c r="A4" t="s">
        <v>335</v>
      </c>
      <c r="B4">
        <v>2</v>
      </c>
      <c r="C4">
        <v>11</v>
      </c>
      <c r="D4">
        <v>0</v>
      </c>
      <c r="E4">
        <v>8</v>
      </c>
      <c r="F4">
        <v>5</v>
      </c>
      <c r="G4">
        <v>5</v>
      </c>
      <c r="H4">
        <v>6</v>
      </c>
      <c r="I4">
        <v>8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</row>
    <row r="5" spans="1:15" x14ac:dyDescent="0.25">
      <c r="A5" t="s">
        <v>358</v>
      </c>
      <c r="B5">
        <v>0</v>
      </c>
      <c r="C5">
        <v>7</v>
      </c>
      <c r="D5">
        <v>0</v>
      </c>
      <c r="E5">
        <v>4</v>
      </c>
      <c r="F5">
        <v>5</v>
      </c>
      <c r="G5">
        <v>3</v>
      </c>
      <c r="H5">
        <v>8</v>
      </c>
      <c r="I5">
        <v>5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ADE1-61CA-46F0-B378-E7C88F4E7365}">
  <dimension ref="A1:Y236"/>
  <sheetViews>
    <sheetView topLeftCell="B1" workbookViewId="0">
      <selection activeCell="N16" sqref="N16:Y18"/>
    </sheetView>
  </sheetViews>
  <sheetFormatPr baseColWidth="10" defaultRowHeight="15" x14ac:dyDescent="0.25"/>
  <cols>
    <col min="2" max="4" width="4.42578125" bestFit="1" customWidth="1"/>
    <col min="5" max="5" width="5.140625" bestFit="1" customWidth="1"/>
    <col min="6" max="6" width="6.7109375" bestFit="1" customWidth="1"/>
    <col min="7" max="7" width="4.7109375" bestFit="1" customWidth="1"/>
    <col min="8" max="11" width="4.42578125" bestFit="1" customWidth="1"/>
    <col min="12" max="12" width="5.5703125" bestFit="1" customWidth="1"/>
    <col min="15" max="17" width="4.42578125" bestFit="1" customWidth="1"/>
    <col min="18" max="18" width="5.140625" bestFit="1" customWidth="1"/>
    <col min="19" max="19" width="6.7109375" bestFit="1" customWidth="1"/>
    <col min="20" max="20" width="4.7109375" bestFit="1" customWidth="1"/>
    <col min="21" max="24" width="4.42578125" bestFit="1" customWidth="1"/>
    <col min="25" max="25" width="5.5703125" bestFit="1" customWidth="1"/>
  </cols>
  <sheetData>
    <row r="1" spans="1:25" ht="15.75" x14ac:dyDescent="0.25">
      <c r="A1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O1" s="5" t="s">
        <v>3</v>
      </c>
      <c r="P1" s="5" t="s">
        <v>4</v>
      </c>
      <c r="Q1" s="5" t="s">
        <v>5</v>
      </c>
      <c r="R1" s="5" t="s">
        <v>6</v>
      </c>
      <c r="S1" s="5" t="s">
        <v>7</v>
      </c>
      <c r="T1" s="5" t="s">
        <v>8</v>
      </c>
      <c r="U1" s="5" t="s">
        <v>9</v>
      </c>
      <c r="V1" s="5" t="s">
        <v>10</v>
      </c>
      <c r="W1" s="5" t="s">
        <v>11</v>
      </c>
      <c r="X1" s="5" t="s">
        <v>12</v>
      </c>
      <c r="Y1" s="5" t="s">
        <v>13</v>
      </c>
    </row>
    <row r="2" spans="1:25" ht="15.75" x14ac:dyDescent="0.25">
      <c r="A2" t="s">
        <v>1</v>
      </c>
      <c r="B2" s="7">
        <v>4.0999999999999996</v>
      </c>
      <c r="C2" s="7">
        <v>4.7</v>
      </c>
      <c r="D2" s="7">
        <v>4</v>
      </c>
      <c r="E2" s="7">
        <v>4</v>
      </c>
      <c r="F2" s="7">
        <v>4.5</v>
      </c>
      <c r="G2" s="7">
        <v>4.5</v>
      </c>
      <c r="H2" s="7">
        <v>5</v>
      </c>
      <c r="I2" s="7">
        <v>4</v>
      </c>
      <c r="J2" s="7">
        <v>4.5</v>
      </c>
      <c r="K2" s="7">
        <v>4</v>
      </c>
      <c r="L2" s="7">
        <v>4.5</v>
      </c>
      <c r="N2" t="s">
        <v>1</v>
      </c>
      <c r="O2">
        <v>6</v>
      </c>
      <c r="P2">
        <v>3</v>
      </c>
      <c r="Q2">
        <v>9</v>
      </c>
      <c r="R2">
        <v>0</v>
      </c>
      <c r="S2">
        <v>4</v>
      </c>
      <c r="T2">
        <v>0</v>
      </c>
      <c r="U2">
        <v>0</v>
      </c>
      <c r="V2">
        <v>0</v>
      </c>
      <c r="W2">
        <v>0</v>
      </c>
      <c r="X2">
        <v>3</v>
      </c>
      <c r="Y2">
        <v>6</v>
      </c>
    </row>
    <row r="3" spans="1:25" ht="15.75" x14ac:dyDescent="0.25">
      <c r="A3" t="s">
        <v>1</v>
      </c>
      <c r="B3" s="6">
        <v>4.4000000000000004</v>
      </c>
      <c r="C3" s="6">
        <v>4</v>
      </c>
      <c r="D3" s="6">
        <v>3.4</v>
      </c>
      <c r="E3" s="6">
        <v>4</v>
      </c>
      <c r="F3" s="6">
        <v>4.4000000000000004</v>
      </c>
      <c r="G3" s="6">
        <v>4.5</v>
      </c>
      <c r="H3" s="6">
        <v>4.5999999999999996</v>
      </c>
      <c r="I3" s="6">
        <v>4</v>
      </c>
      <c r="J3" s="6">
        <v>4.3</v>
      </c>
      <c r="K3" s="6">
        <v>3.7</v>
      </c>
      <c r="L3" s="6">
        <v>4.5</v>
      </c>
      <c r="N3" t="s">
        <v>35</v>
      </c>
      <c r="O3">
        <v>9</v>
      </c>
      <c r="P3">
        <v>0</v>
      </c>
      <c r="Q3">
        <v>15</v>
      </c>
      <c r="R3">
        <v>0</v>
      </c>
      <c r="S3">
        <v>12</v>
      </c>
      <c r="T3">
        <v>0</v>
      </c>
      <c r="U3">
        <v>1</v>
      </c>
      <c r="V3">
        <v>1</v>
      </c>
      <c r="W3">
        <v>0</v>
      </c>
      <c r="X3">
        <v>0</v>
      </c>
      <c r="Y3">
        <v>5</v>
      </c>
    </row>
    <row r="4" spans="1:25" ht="15.75" x14ac:dyDescent="0.25">
      <c r="A4" t="s">
        <v>1</v>
      </c>
      <c r="B4" s="6">
        <v>4.3</v>
      </c>
      <c r="C4" s="6">
        <v>4.5999999999999996</v>
      </c>
      <c r="D4" s="6">
        <v>3.9</v>
      </c>
      <c r="E4" s="6">
        <v>4</v>
      </c>
      <c r="F4" s="6">
        <v>4</v>
      </c>
      <c r="G4" s="6">
        <v>4.2</v>
      </c>
      <c r="H4" s="6">
        <v>4.7</v>
      </c>
      <c r="I4" s="6">
        <v>4.7</v>
      </c>
      <c r="J4" s="6">
        <v>4.2</v>
      </c>
      <c r="K4" s="6">
        <v>4</v>
      </c>
      <c r="L4" s="6">
        <v>4.5</v>
      </c>
      <c r="N4" t="s">
        <v>55</v>
      </c>
      <c r="O4">
        <v>11</v>
      </c>
      <c r="P4">
        <v>0</v>
      </c>
      <c r="Q4">
        <v>16</v>
      </c>
      <c r="R4">
        <v>0</v>
      </c>
      <c r="S4">
        <v>13</v>
      </c>
      <c r="T4">
        <v>1</v>
      </c>
      <c r="U4">
        <v>8</v>
      </c>
      <c r="V4">
        <v>0</v>
      </c>
      <c r="W4">
        <v>1</v>
      </c>
      <c r="X4">
        <v>3</v>
      </c>
      <c r="Y4">
        <v>10</v>
      </c>
    </row>
    <row r="5" spans="1:25" ht="15.75" x14ac:dyDescent="0.25">
      <c r="A5" t="s">
        <v>1</v>
      </c>
      <c r="B5" s="6">
        <v>3.6</v>
      </c>
      <c r="C5" s="6">
        <v>3.6</v>
      </c>
      <c r="D5" s="6">
        <v>3.9</v>
      </c>
      <c r="E5" s="6">
        <v>4</v>
      </c>
      <c r="F5" s="6">
        <v>3.8</v>
      </c>
      <c r="G5" s="6">
        <v>3.5</v>
      </c>
      <c r="H5" s="6">
        <v>4.5</v>
      </c>
      <c r="I5" s="6">
        <v>4</v>
      </c>
      <c r="J5" s="6">
        <v>4.2</v>
      </c>
      <c r="K5" s="6">
        <v>4</v>
      </c>
      <c r="L5" s="6">
        <v>4.5</v>
      </c>
    </row>
    <row r="6" spans="1:25" ht="15.75" x14ac:dyDescent="0.25">
      <c r="A6" t="s">
        <v>1</v>
      </c>
      <c r="B6" s="6">
        <v>2</v>
      </c>
      <c r="C6" s="6">
        <v>2.5</v>
      </c>
      <c r="D6" s="6">
        <v>2.5</v>
      </c>
      <c r="E6" s="6">
        <v>3.8</v>
      </c>
      <c r="F6" s="6">
        <v>3.4</v>
      </c>
      <c r="G6" s="6">
        <v>4.2</v>
      </c>
      <c r="H6" s="6">
        <v>4</v>
      </c>
      <c r="I6" s="6">
        <v>3.3</v>
      </c>
      <c r="J6" s="6">
        <v>3.7</v>
      </c>
      <c r="K6" s="6">
        <v>3.2</v>
      </c>
      <c r="L6" s="6">
        <v>2.8</v>
      </c>
      <c r="O6" s="5" t="s">
        <v>3</v>
      </c>
      <c r="P6" s="5" t="s">
        <v>4</v>
      </c>
      <c r="Q6" s="5" t="s">
        <v>5</v>
      </c>
      <c r="R6" s="5" t="s">
        <v>6</v>
      </c>
      <c r="S6" s="5" t="s">
        <v>7</v>
      </c>
      <c r="T6" s="5" t="s">
        <v>8</v>
      </c>
      <c r="U6" s="5" t="s">
        <v>9</v>
      </c>
      <c r="V6" s="5" t="s">
        <v>10</v>
      </c>
      <c r="W6" s="5" t="s">
        <v>11</v>
      </c>
      <c r="X6" s="5" t="s">
        <v>12</v>
      </c>
      <c r="Y6" s="5" t="s">
        <v>13</v>
      </c>
    </row>
    <row r="7" spans="1:25" ht="15.75" x14ac:dyDescent="0.25">
      <c r="A7" t="s">
        <v>1</v>
      </c>
      <c r="B7" s="6">
        <v>3.5</v>
      </c>
      <c r="C7" s="6">
        <v>3.5</v>
      </c>
      <c r="D7" s="6">
        <v>3.3</v>
      </c>
      <c r="E7" s="6">
        <v>3.5</v>
      </c>
      <c r="F7" s="6">
        <v>3.5</v>
      </c>
      <c r="G7" s="6">
        <v>3</v>
      </c>
      <c r="H7" s="6">
        <v>3.1</v>
      </c>
      <c r="I7" s="6">
        <v>3</v>
      </c>
      <c r="J7" s="6">
        <v>3</v>
      </c>
      <c r="K7" s="6">
        <v>3</v>
      </c>
      <c r="L7" s="6">
        <v>3</v>
      </c>
      <c r="N7" s="12" t="s">
        <v>54</v>
      </c>
      <c r="O7">
        <v>7</v>
      </c>
      <c r="P7">
        <v>9</v>
      </c>
      <c r="Q7">
        <v>6</v>
      </c>
      <c r="R7">
        <v>13</v>
      </c>
      <c r="S7">
        <v>2</v>
      </c>
      <c r="T7">
        <v>2</v>
      </c>
      <c r="U7">
        <v>3</v>
      </c>
      <c r="V7">
        <v>1</v>
      </c>
      <c r="W7">
        <v>0</v>
      </c>
      <c r="X7">
        <v>4</v>
      </c>
      <c r="Y7">
        <v>3</v>
      </c>
    </row>
    <row r="8" spans="1:25" ht="15.75" x14ac:dyDescent="0.25">
      <c r="A8" t="s">
        <v>1</v>
      </c>
      <c r="B8" s="6">
        <v>3.3</v>
      </c>
      <c r="C8" s="6">
        <v>3</v>
      </c>
      <c r="D8" s="6">
        <v>2.9</v>
      </c>
      <c r="E8" s="6">
        <v>3.5</v>
      </c>
      <c r="F8" s="6">
        <v>3.6</v>
      </c>
      <c r="G8" s="6">
        <v>3.8</v>
      </c>
      <c r="H8" s="6">
        <v>3.1</v>
      </c>
      <c r="I8" s="6">
        <v>4.8</v>
      </c>
      <c r="J8" s="6">
        <v>4.0999999999999996</v>
      </c>
      <c r="K8" s="6">
        <v>3.7</v>
      </c>
      <c r="L8" s="6">
        <v>3</v>
      </c>
      <c r="N8" s="12" t="s">
        <v>96</v>
      </c>
      <c r="O8">
        <v>8</v>
      </c>
      <c r="P8">
        <v>4</v>
      </c>
      <c r="Q8">
        <v>3</v>
      </c>
      <c r="R8">
        <v>6</v>
      </c>
      <c r="S8">
        <v>2</v>
      </c>
      <c r="T8">
        <v>0</v>
      </c>
      <c r="U8">
        <v>4</v>
      </c>
      <c r="V8">
        <v>0</v>
      </c>
      <c r="W8">
        <v>0</v>
      </c>
      <c r="X8">
        <v>2</v>
      </c>
      <c r="Y8">
        <v>0</v>
      </c>
    </row>
    <row r="9" spans="1:25" ht="15.75" x14ac:dyDescent="0.25">
      <c r="A9" t="s">
        <v>1</v>
      </c>
      <c r="B9" s="6">
        <v>3.1</v>
      </c>
      <c r="C9" s="6">
        <v>3</v>
      </c>
      <c r="D9" s="6">
        <v>2.8</v>
      </c>
      <c r="E9" s="6">
        <v>3.5</v>
      </c>
      <c r="F9" s="6">
        <v>3</v>
      </c>
      <c r="G9" s="6">
        <v>3.5</v>
      </c>
      <c r="H9" s="6">
        <v>3</v>
      </c>
      <c r="I9" s="6">
        <v>3</v>
      </c>
      <c r="J9" s="6">
        <v>4</v>
      </c>
      <c r="K9" s="6">
        <v>3</v>
      </c>
      <c r="L9" s="6">
        <v>2.8</v>
      </c>
      <c r="N9" s="12" t="s">
        <v>116</v>
      </c>
      <c r="O9">
        <v>2</v>
      </c>
      <c r="P9">
        <v>1</v>
      </c>
      <c r="Q9">
        <v>6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</row>
    <row r="10" spans="1:25" ht="15.75" x14ac:dyDescent="0.25">
      <c r="A10" t="s">
        <v>1</v>
      </c>
      <c r="B10" s="6">
        <v>3.6</v>
      </c>
      <c r="C10" s="6">
        <v>4</v>
      </c>
      <c r="D10" s="6">
        <v>3</v>
      </c>
      <c r="E10" s="6">
        <v>3.5</v>
      </c>
      <c r="F10" s="6">
        <v>3.3</v>
      </c>
      <c r="G10" s="6">
        <v>4</v>
      </c>
      <c r="H10" s="6">
        <v>3.5</v>
      </c>
      <c r="I10" s="6">
        <v>4</v>
      </c>
      <c r="J10" s="6">
        <v>4</v>
      </c>
      <c r="K10" s="6">
        <v>3.5</v>
      </c>
      <c r="L10" s="6">
        <v>3.7</v>
      </c>
    </row>
    <row r="11" spans="1:25" ht="15.75" x14ac:dyDescent="0.25">
      <c r="A11" t="s">
        <v>1</v>
      </c>
      <c r="B11" s="6">
        <v>4.7</v>
      </c>
      <c r="C11" s="6">
        <v>4.7</v>
      </c>
      <c r="D11" s="6">
        <v>4.5</v>
      </c>
      <c r="E11" s="6">
        <v>4.5</v>
      </c>
      <c r="F11" s="6">
        <v>4.5</v>
      </c>
      <c r="G11" s="6">
        <v>4.5</v>
      </c>
      <c r="H11" s="6">
        <v>5</v>
      </c>
      <c r="I11" s="6">
        <v>4.5999999999999996</v>
      </c>
      <c r="J11" s="6">
        <v>4.2</v>
      </c>
      <c r="K11" s="6">
        <v>4.5</v>
      </c>
      <c r="L11" s="6">
        <v>5</v>
      </c>
      <c r="O11" s="5" t="s">
        <v>3</v>
      </c>
      <c r="P11" s="5" t="s">
        <v>4</v>
      </c>
      <c r="Q11" s="5" t="s">
        <v>5</v>
      </c>
      <c r="R11" s="5" t="s">
        <v>6</v>
      </c>
      <c r="S11" s="5" t="s">
        <v>7</v>
      </c>
      <c r="T11" s="5" t="s">
        <v>8</v>
      </c>
      <c r="U11" s="5" t="s">
        <v>9</v>
      </c>
      <c r="V11" s="5" t="s">
        <v>10</v>
      </c>
      <c r="W11" s="5" t="s">
        <v>11</v>
      </c>
      <c r="X11" s="5" t="s">
        <v>12</v>
      </c>
      <c r="Y11" s="5" t="s">
        <v>13</v>
      </c>
    </row>
    <row r="12" spans="1:25" ht="15.75" x14ac:dyDescent="0.25">
      <c r="A12" t="s">
        <v>1</v>
      </c>
      <c r="B12" s="6">
        <v>3.1</v>
      </c>
      <c r="C12" s="6">
        <v>3.2</v>
      </c>
      <c r="D12" s="6">
        <v>2.8</v>
      </c>
      <c r="E12" s="6">
        <v>4</v>
      </c>
      <c r="F12" s="6">
        <v>3.5</v>
      </c>
      <c r="G12" s="6">
        <v>4.2</v>
      </c>
      <c r="H12" s="6">
        <v>3.9</v>
      </c>
      <c r="I12" s="6">
        <v>4</v>
      </c>
      <c r="J12" s="6">
        <v>4.2</v>
      </c>
      <c r="K12" s="6">
        <v>3.7</v>
      </c>
      <c r="L12" s="6">
        <v>3.7</v>
      </c>
      <c r="N12" s="12" t="s">
        <v>139</v>
      </c>
      <c r="O12">
        <v>0</v>
      </c>
      <c r="P12">
        <v>0</v>
      </c>
      <c r="Q12">
        <v>9</v>
      </c>
      <c r="R12">
        <v>0</v>
      </c>
      <c r="S12">
        <v>6</v>
      </c>
      <c r="T12">
        <v>3</v>
      </c>
      <c r="U12">
        <v>4</v>
      </c>
      <c r="V12">
        <v>0</v>
      </c>
      <c r="W12">
        <v>0</v>
      </c>
      <c r="X12">
        <v>2</v>
      </c>
      <c r="Y12">
        <v>10</v>
      </c>
    </row>
    <row r="13" spans="1:25" ht="15.75" x14ac:dyDescent="0.25">
      <c r="A13" t="s">
        <v>1</v>
      </c>
      <c r="B13" s="6">
        <v>2.7</v>
      </c>
      <c r="C13" s="6">
        <v>3.9</v>
      </c>
      <c r="D13" s="6">
        <v>2.5</v>
      </c>
      <c r="E13" s="6">
        <v>3.5</v>
      </c>
      <c r="F13" s="6">
        <v>2.6</v>
      </c>
      <c r="G13" s="6">
        <v>3.5</v>
      </c>
      <c r="H13" s="6">
        <v>3</v>
      </c>
      <c r="I13" s="6">
        <v>3.5</v>
      </c>
      <c r="J13" s="6">
        <v>3</v>
      </c>
      <c r="K13" s="6">
        <v>3</v>
      </c>
      <c r="L13" s="6">
        <v>2.8</v>
      </c>
      <c r="N13" s="12" t="s">
        <v>159</v>
      </c>
      <c r="O13">
        <v>0</v>
      </c>
      <c r="P13">
        <v>0</v>
      </c>
      <c r="Q13">
        <v>5</v>
      </c>
      <c r="R13">
        <v>0</v>
      </c>
      <c r="S13">
        <v>4</v>
      </c>
      <c r="T13">
        <v>1</v>
      </c>
      <c r="U13">
        <v>1</v>
      </c>
      <c r="V13">
        <v>1</v>
      </c>
      <c r="W13">
        <v>0</v>
      </c>
      <c r="X13">
        <v>2</v>
      </c>
      <c r="Y13">
        <v>4</v>
      </c>
    </row>
    <row r="14" spans="1:25" ht="15.75" x14ac:dyDescent="0.25">
      <c r="A14" t="s">
        <v>1</v>
      </c>
      <c r="B14" s="6">
        <v>2</v>
      </c>
      <c r="C14" s="6">
        <v>2.5</v>
      </c>
      <c r="D14" s="6">
        <v>3.1</v>
      </c>
      <c r="E14" s="6">
        <v>3</v>
      </c>
      <c r="F14" s="6">
        <v>2.8</v>
      </c>
      <c r="G14" s="6">
        <v>3.5</v>
      </c>
      <c r="H14" s="6">
        <v>3.1</v>
      </c>
      <c r="I14" s="6">
        <v>4.7</v>
      </c>
      <c r="J14" s="6">
        <v>3.7</v>
      </c>
      <c r="K14" s="6">
        <v>2.5</v>
      </c>
      <c r="L14" s="6">
        <v>2.8</v>
      </c>
      <c r="N14" s="12" t="s">
        <v>179</v>
      </c>
      <c r="O14">
        <v>0</v>
      </c>
      <c r="P14">
        <v>0</v>
      </c>
      <c r="Q14">
        <v>7</v>
      </c>
      <c r="R14">
        <v>0</v>
      </c>
      <c r="S14">
        <v>11</v>
      </c>
      <c r="T14">
        <v>0</v>
      </c>
      <c r="U14">
        <v>1</v>
      </c>
      <c r="V14">
        <v>2</v>
      </c>
      <c r="W14">
        <v>2</v>
      </c>
      <c r="X14">
        <v>2</v>
      </c>
      <c r="Y14">
        <v>0</v>
      </c>
    </row>
    <row r="15" spans="1:25" ht="15.75" x14ac:dyDescent="0.25">
      <c r="A15" t="s">
        <v>1</v>
      </c>
      <c r="B15" s="6">
        <v>2.5</v>
      </c>
      <c r="C15" s="6">
        <v>2.5</v>
      </c>
      <c r="D15" s="6">
        <v>2.6</v>
      </c>
      <c r="E15" s="6">
        <v>3.5</v>
      </c>
      <c r="F15" s="6">
        <v>4</v>
      </c>
      <c r="G15" s="6">
        <v>3.8</v>
      </c>
      <c r="H15" s="6">
        <v>4.5999999999999996</v>
      </c>
      <c r="I15" s="6">
        <v>3</v>
      </c>
      <c r="J15" s="6">
        <v>4</v>
      </c>
      <c r="K15" s="6">
        <v>2.7</v>
      </c>
      <c r="L15" s="6">
        <v>2.8</v>
      </c>
    </row>
    <row r="16" spans="1:25" ht="15.75" x14ac:dyDescent="0.25">
      <c r="A16" t="s">
        <v>1</v>
      </c>
      <c r="B16" s="6">
        <v>2.6</v>
      </c>
      <c r="C16" s="6">
        <v>3</v>
      </c>
      <c r="D16" s="6">
        <v>2.9</v>
      </c>
      <c r="E16" s="6">
        <v>3</v>
      </c>
      <c r="F16" s="6">
        <v>2.8</v>
      </c>
      <c r="G16" s="6">
        <v>4</v>
      </c>
      <c r="H16" s="6">
        <v>4.4000000000000004</v>
      </c>
      <c r="I16" s="6">
        <v>4.2</v>
      </c>
      <c r="J16" s="6">
        <v>3.8</v>
      </c>
      <c r="K16" s="6">
        <v>3.6</v>
      </c>
      <c r="L16" s="6">
        <v>3.7</v>
      </c>
      <c r="O16" s="5" t="s">
        <v>3</v>
      </c>
      <c r="P16" s="5" t="s">
        <v>4</v>
      </c>
      <c r="Q16" s="5" t="s">
        <v>5</v>
      </c>
      <c r="R16" s="5" t="s">
        <v>6</v>
      </c>
      <c r="S16" s="5" t="s">
        <v>7</v>
      </c>
      <c r="T16" s="5" t="s">
        <v>8</v>
      </c>
      <c r="U16" s="5" t="s">
        <v>9</v>
      </c>
      <c r="V16" s="5" t="s">
        <v>10</v>
      </c>
      <c r="W16" s="5" t="s">
        <v>11</v>
      </c>
      <c r="X16" s="5" t="s">
        <v>12</v>
      </c>
      <c r="Y16" s="5" t="s">
        <v>13</v>
      </c>
    </row>
    <row r="17" spans="1:25" ht="15.75" x14ac:dyDescent="0.25">
      <c r="A17" t="s">
        <v>1</v>
      </c>
      <c r="B17" s="6">
        <v>3.2</v>
      </c>
      <c r="C17" s="6">
        <v>3.1</v>
      </c>
      <c r="D17" s="6">
        <v>2.5</v>
      </c>
      <c r="E17" s="6">
        <v>3.5</v>
      </c>
      <c r="F17" s="6">
        <v>3.3</v>
      </c>
      <c r="G17" s="6">
        <v>4.2</v>
      </c>
      <c r="H17" s="6">
        <v>3</v>
      </c>
      <c r="I17" s="6">
        <v>4.3</v>
      </c>
      <c r="J17" s="6">
        <v>3.7</v>
      </c>
      <c r="K17" s="6">
        <v>3.7</v>
      </c>
      <c r="L17" s="6">
        <v>3.7</v>
      </c>
      <c r="N17" s="12" t="s">
        <v>200</v>
      </c>
      <c r="O17">
        <v>0</v>
      </c>
      <c r="P17">
        <v>0</v>
      </c>
      <c r="Q17">
        <v>5</v>
      </c>
      <c r="R17">
        <v>0</v>
      </c>
      <c r="S17">
        <v>0</v>
      </c>
      <c r="T17">
        <v>6</v>
      </c>
      <c r="U17">
        <v>1</v>
      </c>
      <c r="V17">
        <v>0</v>
      </c>
      <c r="W17">
        <v>0</v>
      </c>
      <c r="X17">
        <v>0</v>
      </c>
      <c r="Y17">
        <v>7</v>
      </c>
    </row>
    <row r="18" spans="1:25" ht="15.75" x14ac:dyDescent="0.25">
      <c r="A18" t="s">
        <v>1</v>
      </c>
      <c r="B18" s="6">
        <v>2.5</v>
      </c>
      <c r="C18" s="6">
        <v>3</v>
      </c>
      <c r="D18" s="6">
        <v>2.9</v>
      </c>
      <c r="E18" s="6">
        <v>3</v>
      </c>
      <c r="F18" s="6">
        <v>2.5</v>
      </c>
      <c r="G18" s="6">
        <v>3.5</v>
      </c>
      <c r="H18" s="6">
        <v>4.5</v>
      </c>
      <c r="I18" s="6">
        <v>3</v>
      </c>
      <c r="J18" s="6">
        <v>3.4</v>
      </c>
      <c r="K18" s="6">
        <v>2.5</v>
      </c>
      <c r="L18" s="6">
        <v>2.8</v>
      </c>
      <c r="N18" s="12" t="s">
        <v>223</v>
      </c>
      <c r="O18">
        <v>0</v>
      </c>
      <c r="P18">
        <v>0</v>
      </c>
      <c r="Q18">
        <v>14</v>
      </c>
      <c r="R18">
        <v>0</v>
      </c>
      <c r="S18">
        <v>0</v>
      </c>
      <c r="T18">
        <v>6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ht="15.75" x14ac:dyDescent="0.25">
      <c r="B19" s="6">
        <f>COUNTIF(B2:B18,"&lt;3")</f>
        <v>6</v>
      </c>
      <c r="C19" s="6">
        <f t="shared" ref="C19:L19" si="0">COUNTIF(C2:C18,"&lt;3")</f>
        <v>3</v>
      </c>
      <c r="D19" s="6">
        <f t="shared" si="0"/>
        <v>9</v>
      </c>
      <c r="E19" s="6">
        <f t="shared" si="0"/>
        <v>0</v>
      </c>
      <c r="F19" s="6">
        <f t="shared" si="0"/>
        <v>4</v>
      </c>
      <c r="G19" s="6">
        <f t="shared" si="0"/>
        <v>0</v>
      </c>
      <c r="H19" s="6">
        <f t="shared" si="0"/>
        <v>0</v>
      </c>
      <c r="I19" s="6">
        <f t="shared" si="0"/>
        <v>0</v>
      </c>
      <c r="J19" s="6">
        <f t="shared" si="0"/>
        <v>0</v>
      </c>
      <c r="K19" s="6">
        <f t="shared" si="0"/>
        <v>3</v>
      </c>
      <c r="L19" s="6">
        <f t="shared" si="0"/>
        <v>6</v>
      </c>
    </row>
    <row r="20" spans="1:25" x14ac:dyDescent="0.25">
      <c r="A20" t="s">
        <v>35</v>
      </c>
      <c r="B20" s="4">
        <v>2.7</v>
      </c>
      <c r="C20" s="4">
        <v>3.6</v>
      </c>
      <c r="D20" s="4">
        <v>1.8</v>
      </c>
      <c r="E20" s="4">
        <v>3.7</v>
      </c>
      <c r="F20" s="4">
        <v>3</v>
      </c>
      <c r="G20" s="4">
        <v>3.6</v>
      </c>
      <c r="H20" s="4">
        <v>3</v>
      </c>
      <c r="I20" s="4">
        <v>4.3</v>
      </c>
      <c r="J20" s="4">
        <v>3</v>
      </c>
      <c r="K20" s="4">
        <v>4.0999999999999996</v>
      </c>
      <c r="L20" s="4">
        <v>2.8</v>
      </c>
    </row>
    <row r="21" spans="1:25" x14ac:dyDescent="0.25">
      <c r="A21" t="s">
        <v>35</v>
      </c>
      <c r="B21" s="4">
        <v>2.4</v>
      </c>
      <c r="C21" s="4">
        <v>3.9</v>
      </c>
      <c r="D21" s="4">
        <v>2.4</v>
      </c>
      <c r="E21" s="4">
        <v>3.6</v>
      </c>
      <c r="F21" s="4">
        <v>2.8</v>
      </c>
      <c r="G21" s="4">
        <v>3.8</v>
      </c>
      <c r="H21" s="4">
        <v>3</v>
      </c>
      <c r="I21" s="4">
        <v>4</v>
      </c>
      <c r="J21" s="4">
        <v>3</v>
      </c>
      <c r="K21" s="4">
        <v>3.2</v>
      </c>
      <c r="L21" s="4">
        <v>2.8</v>
      </c>
    </row>
    <row r="22" spans="1:25" x14ac:dyDescent="0.25">
      <c r="A22" t="s">
        <v>35</v>
      </c>
      <c r="B22" s="4">
        <v>3.8</v>
      </c>
      <c r="C22" s="4">
        <v>4.5</v>
      </c>
      <c r="D22" s="4">
        <v>2.5</v>
      </c>
      <c r="E22" s="4">
        <v>4.3</v>
      </c>
      <c r="F22" s="4">
        <v>3.9</v>
      </c>
      <c r="G22" s="4">
        <v>4</v>
      </c>
      <c r="H22" s="4">
        <v>4</v>
      </c>
      <c r="I22" s="4">
        <v>3.2</v>
      </c>
      <c r="J22" s="4">
        <v>4.0999999999999996</v>
      </c>
      <c r="K22" s="4">
        <v>4.0999999999999996</v>
      </c>
      <c r="L22" s="4">
        <v>3.7</v>
      </c>
    </row>
    <row r="23" spans="1:25" x14ac:dyDescent="0.25">
      <c r="A23" t="s">
        <v>35</v>
      </c>
      <c r="B23" s="4">
        <v>2.5</v>
      </c>
      <c r="C23" s="4">
        <v>3.5</v>
      </c>
      <c r="D23" s="4">
        <v>2.2000000000000002</v>
      </c>
      <c r="E23" s="4">
        <v>3.2</v>
      </c>
      <c r="F23" s="4">
        <v>2.5</v>
      </c>
      <c r="G23" s="4">
        <v>3.5</v>
      </c>
      <c r="H23" s="4">
        <v>3.7</v>
      </c>
      <c r="I23" s="4">
        <v>3</v>
      </c>
      <c r="J23" s="4">
        <v>4</v>
      </c>
      <c r="K23" s="4">
        <v>3.2</v>
      </c>
      <c r="L23" s="4">
        <v>3.5</v>
      </c>
    </row>
    <row r="24" spans="1:25" x14ac:dyDescent="0.25">
      <c r="A24" t="s">
        <v>35</v>
      </c>
      <c r="B24" s="4">
        <v>3.3</v>
      </c>
      <c r="C24" s="4">
        <v>4.5</v>
      </c>
      <c r="D24" s="4">
        <v>2.2999999999999998</v>
      </c>
      <c r="E24" s="4">
        <v>4.7</v>
      </c>
      <c r="F24" s="4">
        <v>2.2000000000000002</v>
      </c>
      <c r="G24" s="4">
        <v>4.4000000000000004</v>
      </c>
      <c r="H24" s="4">
        <v>3.5</v>
      </c>
      <c r="I24" s="4">
        <v>4.3</v>
      </c>
      <c r="J24" s="4">
        <v>4.0999999999999996</v>
      </c>
      <c r="K24" s="4">
        <v>4.0999999999999996</v>
      </c>
      <c r="L24" s="4">
        <v>4.5</v>
      </c>
    </row>
    <row r="25" spans="1:25" x14ac:dyDescent="0.25">
      <c r="A25" t="s">
        <v>35</v>
      </c>
      <c r="B25" s="4">
        <v>2.8</v>
      </c>
      <c r="C25" s="4">
        <v>4.5999999999999996</v>
      </c>
      <c r="D25" s="4">
        <v>2.9</v>
      </c>
      <c r="E25" s="4">
        <v>4.7</v>
      </c>
      <c r="F25" s="4">
        <v>3</v>
      </c>
      <c r="G25" s="4">
        <v>4.5</v>
      </c>
      <c r="H25" s="4">
        <v>3.6</v>
      </c>
      <c r="I25" s="4">
        <v>4.2</v>
      </c>
      <c r="J25" s="4">
        <v>4.5</v>
      </c>
      <c r="K25" s="4">
        <v>4.0999999999999996</v>
      </c>
      <c r="L25" s="4">
        <v>4.4000000000000004</v>
      </c>
    </row>
    <row r="26" spans="1:25" x14ac:dyDescent="0.25">
      <c r="A26" t="s">
        <v>35</v>
      </c>
      <c r="B26" s="4">
        <v>2</v>
      </c>
      <c r="C26" s="4">
        <v>3.5</v>
      </c>
      <c r="D26" s="4">
        <v>2.2999999999999998</v>
      </c>
      <c r="E26" s="4">
        <v>3.1</v>
      </c>
      <c r="F26" s="4">
        <v>2.5</v>
      </c>
      <c r="G26" s="4">
        <v>3.1</v>
      </c>
      <c r="H26" s="4">
        <v>2</v>
      </c>
      <c r="I26" s="4">
        <v>2</v>
      </c>
      <c r="J26" s="4">
        <v>3</v>
      </c>
      <c r="K26" s="4">
        <v>3.3</v>
      </c>
      <c r="L26" s="4">
        <v>3</v>
      </c>
    </row>
    <row r="27" spans="1:25" x14ac:dyDescent="0.25">
      <c r="A27" t="s">
        <v>35</v>
      </c>
      <c r="B27" s="4">
        <v>2.5</v>
      </c>
      <c r="C27" s="4">
        <v>4.4000000000000004</v>
      </c>
      <c r="D27" s="4">
        <v>2.4</v>
      </c>
      <c r="E27" s="4">
        <v>4.5999999999999996</v>
      </c>
      <c r="F27" s="4">
        <v>2.8</v>
      </c>
      <c r="G27" s="4">
        <v>3.5</v>
      </c>
      <c r="H27" s="4">
        <v>3.3</v>
      </c>
      <c r="I27" s="4">
        <v>4</v>
      </c>
      <c r="J27" s="4">
        <v>3</v>
      </c>
      <c r="K27" s="4">
        <v>4</v>
      </c>
      <c r="L27" s="4">
        <v>3</v>
      </c>
    </row>
    <row r="28" spans="1:25" x14ac:dyDescent="0.25">
      <c r="A28" t="s">
        <v>35</v>
      </c>
      <c r="B28" s="4">
        <v>3.7</v>
      </c>
      <c r="C28" s="4">
        <v>4.2</v>
      </c>
      <c r="D28" s="4">
        <v>4.3</v>
      </c>
      <c r="E28" s="4">
        <v>4.5</v>
      </c>
      <c r="F28" s="4">
        <v>3.5</v>
      </c>
      <c r="G28" s="4">
        <v>4.2</v>
      </c>
      <c r="H28" s="4">
        <v>4.7</v>
      </c>
      <c r="I28" s="4">
        <v>4</v>
      </c>
      <c r="J28" s="4">
        <v>4</v>
      </c>
      <c r="K28" s="4">
        <v>4.2</v>
      </c>
      <c r="L28" s="4">
        <v>3.7</v>
      </c>
    </row>
    <row r="29" spans="1:25" x14ac:dyDescent="0.25">
      <c r="A29" t="s">
        <v>35</v>
      </c>
      <c r="B29" s="4">
        <v>3.4</v>
      </c>
      <c r="C29" s="4">
        <v>4.5</v>
      </c>
      <c r="D29" s="4">
        <v>3</v>
      </c>
      <c r="E29" s="4">
        <v>4.8</v>
      </c>
      <c r="F29" s="4">
        <v>3.5</v>
      </c>
      <c r="G29" s="4">
        <v>4.3</v>
      </c>
      <c r="H29" s="4">
        <v>4</v>
      </c>
      <c r="I29" s="4">
        <v>3.5</v>
      </c>
      <c r="J29" s="4">
        <v>4.2</v>
      </c>
      <c r="K29" s="4">
        <v>3.7</v>
      </c>
      <c r="L29" s="4">
        <v>4</v>
      </c>
    </row>
    <row r="30" spans="1:25" x14ac:dyDescent="0.25">
      <c r="A30" t="s">
        <v>35</v>
      </c>
      <c r="B30" s="4">
        <v>3.2</v>
      </c>
      <c r="C30" s="4">
        <v>3.5</v>
      </c>
      <c r="D30" s="4">
        <v>2.2000000000000002</v>
      </c>
      <c r="E30" s="4">
        <v>3.9</v>
      </c>
      <c r="F30" s="4">
        <v>2.5</v>
      </c>
      <c r="G30" s="4">
        <v>4.4000000000000004</v>
      </c>
      <c r="H30" s="4">
        <v>4.5999999999999996</v>
      </c>
      <c r="I30" s="4">
        <v>3</v>
      </c>
      <c r="J30" s="4">
        <v>4</v>
      </c>
      <c r="K30" s="4">
        <v>3.2</v>
      </c>
      <c r="L30" s="4">
        <v>2.8</v>
      </c>
    </row>
    <row r="31" spans="1:25" x14ac:dyDescent="0.25">
      <c r="A31" t="s">
        <v>35</v>
      </c>
      <c r="B31" s="4">
        <v>2.5</v>
      </c>
      <c r="C31" s="4">
        <v>4</v>
      </c>
      <c r="D31" s="4">
        <v>2.6</v>
      </c>
      <c r="E31" s="4">
        <v>4.0999999999999996</v>
      </c>
      <c r="F31" s="4">
        <v>2.5</v>
      </c>
      <c r="G31" s="4">
        <v>4</v>
      </c>
      <c r="H31" s="4">
        <v>3.8</v>
      </c>
      <c r="I31" s="4">
        <v>4.3</v>
      </c>
      <c r="J31" s="4">
        <v>4</v>
      </c>
      <c r="K31" s="4">
        <v>3</v>
      </c>
      <c r="L31" s="4">
        <v>2.8</v>
      </c>
    </row>
    <row r="32" spans="1:25" x14ac:dyDescent="0.25">
      <c r="A32" t="s">
        <v>35</v>
      </c>
      <c r="B32" s="4">
        <v>3.1</v>
      </c>
      <c r="C32" s="4">
        <v>3.6</v>
      </c>
      <c r="D32" s="4">
        <v>3.1</v>
      </c>
      <c r="E32" s="4">
        <v>3.1</v>
      </c>
      <c r="F32" s="4">
        <v>2.5</v>
      </c>
      <c r="G32" s="4">
        <v>3.7</v>
      </c>
      <c r="H32" s="4">
        <v>3.8</v>
      </c>
      <c r="I32" s="4">
        <v>3</v>
      </c>
      <c r="J32" s="4">
        <v>3.5</v>
      </c>
      <c r="K32" s="4">
        <v>3.1</v>
      </c>
      <c r="L32" s="4">
        <v>3</v>
      </c>
    </row>
    <row r="33" spans="1:12" x14ac:dyDescent="0.25">
      <c r="A33" t="s">
        <v>35</v>
      </c>
      <c r="B33" s="4">
        <v>3</v>
      </c>
      <c r="C33" s="4">
        <v>3.8</v>
      </c>
      <c r="D33" s="4">
        <v>2.8</v>
      </c>
      <c r="E33" s="4">
        <v>3.6</v>
      </c>
      <c r="F33" s="4">
        <v>2.5</v>
      </c>
      <c r="G33" s="4">
        <v>4.4000000000000004</v>
      </c>
      <c r="H33" s="4">
        <v>3.3</v>
      </c>
      <c r="I33" s="4">
        <v>3</v>
      </c>
      <c r="J33" s="4">
        <v>4.2</v>
      </c>
      <c r="K33" s="4">
        <v>4</v>
      </c>
      <c r="L33" s="4">
        <v>3.3</v>
      </c>
    </row>
    <row r="34" spans="1:12" x14ac:dyDescent="0.25">
      <c r="A34" t="s">
        <v>35</v>
      </c>
      <c r="B34" s="4">
        <v>2.5</v>
      </c>
      <c r="C34" s="4">
        <v>3.9</v>
      </c>
      <c r="D34" s="4">
        <v>2.4</v>
      </c>
      <c r="E34" s="4">
        <v>3.5</v>
      </c>
      <c r="F34" s="4">
        <v>2.5</v>
      </c>
      <c r="G34" s="4">
        <v>4</v>
      </c>
      <c r="H34" s="4">
        <v>4</v>
      </c>
      <c r="I34" s="4">
        <v>3</v>
      </c>
      <c r="J34" s="4">
        <v>3.8</v>
      </c>
      <c r="K34" s="4">
        <v>4</v>
      </c>
      <c r="L34" s="4">
        <v>3.4</v>
      </c>
    </row>
    <row r="35" spans="1:12" x14ac:dyDescent="0.25">
      <c r="A35" t="s">
        <v>35</v>
      </c>
      <c r="B35" s="4">
        <v>3.2</v>
      </c>
      <c r="C35" s="4">
        <v>4.5</v>
      </c>
      <c r="D35" s="4">
        <v>2.7</v>
      </c>
      <c r="E35" s="4">
        <v>4.5999999999999996</v>
      </c>
      <c r="F35" s="4">
        <v>2.5</v>
      </c>
      <c r="G35" s="4">
        <v>4.0999999999999996</v>
      </c>
      <c r="H35" s="4">
        <v>3.1</v>
      </c>
      <c r="I35" s="4">
        <v>4.4000000000000004</v>
      </c>
      <c r="J35" s="4">
        <v>3.4</v>
      </c>
      <c r="K35" s="4">
        <v>4</v>
      </c>
      <c r="L35" s="4">
        <v>3</v>
      </c>
    </row>
    <row r="36" spans="1:12" x14ac:dyDescent="0.25">
      <c r="A36" t="s">
        <v>35</v>
      </c>
      <c r="B36" s="4">
        <v>3.3</v>
      </c>
      <c r="C36" s="4">
        <v>4.5</v>
      </c>
      <c r="D36" s="4">
        <v>2.5</v>
      </c>
      <c r="E36" s="4">
        <v>4.5999999999999996</v>
      </c>
      <c r="F36" s="4">
        <v>3.5</v>
      </c>
      <c r="G36" s="4">
        <v>4</v>
      </c>
      <c r="H36" s="4">
        <v>4</v>
      </c>
      <c r="I36" s="4">
        <v>4.5</v>
      </c>
      <c r="J36" s="4">
        <v>4</v>
      </c>
      <c r="K36" s="4">
        <v>4</v>
      </c>
      <c r="L36" s="4">
        <v>4</v>
      </c>
    </row>
    <row r="37" spans="1:12" x14ac:dyDescent="0.25">
      <c r="A37" t="s">
        <v>35</v>
      </c>
      <c r="B37" s="4">
        <v>2.6</v>
      </c>
      <c r="C37" s="4">
        <v>3.6</v>
      </c>
      <c r="D37" s="4">
        <v>2.5</v>
      </c>
      <c r="E37" s="4">
        <v>3.5</v>
      </c>
      <c r="F37" s="4">
        <v>2.5</v>
      </c>
      <c r="G37" s="4">
        <v>3.6</v>
      </c>
      <c r="H37" s="4">
        <v>3</v>
      </c>
      <c r="I37" s="4">
        <v>3</v>
      </c>
      <c r="J37" s="4">
        <v>4.4000000000000004</v>
      </c>
      <c r="K37" s="4">
        <v>3.2</v>
      </c>
      <c r="L37" s="4">
        <v>2.8</v>
      </c>
    </row>
    <row r="38" spans="1:12" x14ac:dyDescent="0.25">
      <c r="B38" s="4">
        <f>COUNTIF(B20:B37,"&lt;3")</f>
        <v>9</v>
      </c>
      <c r="C38" s="4">
        <f t="shared" ref="C38:L38" si="1">COUNTIF(C20:C37,"&lt;3")</f>
        <v>0</v>
      </c>
      <c r="D38" s="4">
        <f t="shared" si="1"/>
        <v>15</v>
      </c>
      <c r="E38" s="4">
        <f t="shared" si="1"/>
        <v>0</v>
      </c>
      <c r="F38" s="4">
        <f t="shared" si="1"/>
        <v>12</v>
      </c>
      <c r="G38" s="4">
        <f t="shared" si="1"/>
        <v>0</v>
      </c>
      <c r="H38" s="4">
        <f t="shared" si="1"/>
        <v>1</v>
      </c>
      <c r="I38" s="4">
        <f t="shared" si="1"/>
        <v>1</v>
      </c>
      <c r="J38" s="4">
        <f t="shared" si="1"/>
        <v>0</v>
      </c>
      <c r="K38" s="4">
        <f t="shared" si="1"/>
        <v>0</v>
      </c>
      <c r="L38" s="4">
        <f t="shared" si="1"/>
        <v>5</v>
      </c>
    </row>
    <row r="39" spans="1:12" x14ac:dyDescent="0.25">
      <c r="A39" t="s">
        <v>55</v>
      </c>
      <c r="B39" s="4">
        <v>2.7</v>
      </c>
      <c r="C39" s="4">
        <v>3.2</v>
      </c>
      <c r="D39" s="4">
        <v>1.8</v>
      </c>
      <c r="E39" s="4">
        <v>3.8</v>
      </c>
      <c r="F39" s="4">
        <v>2.5</v>
      </c>
      <c r="G39" s="4">
        <v>3.8</v>
      </c>
      <c r="H39" s="4">
        <v>2</v>
      </c>
      <c r="I39" s="4">
        <v>3</v>
      </c>
      <c r="J39" s="4">
        <v>4.5</v>
      </c>
      <c r="K39" s="4">
        <v>3.5</v>
      </c>
      <c r="L39" s="4">
        <v>3.3</v>
      </c>
    </row>
    <row r="40" spans="1:12" x14ac:dyDescent="0.25">
      <c r="A40" t="s">
        <v>55</v>
      </c>
      <c r="B40" s="4">
        <v>2.6</v>
      </c>
      <c r="C40" s="4">
        <v>3</v>
      </c>
      <c r="D40" s="4">
        <v>2.2000000000000002</v>
      </c>
      <c r="E40" s="4">
        <v>3</v>
      </c>
      <c r="F40" s="4">
        <v>2</v>
      </c>
      <c r="G40" s="4">
        <v>3.8</v>
      </c>
      <c r="H40" s="4">
        <v>3</v>
      </c>
      <c r="I40" s="4">
        <v>3</v>
      </c>
      <c r="J40" s="4">
        <v>4</v>
      </c>
      <c r="K40" s="4">
        <v>2.5</v>
      </c>
      <c r="L40" s="4">
        <v>2.8</v>
      </c>
    </row>
    <row r="41" spans="1:12" x14ac:dyDescent="0.25">
      <c r="A41" t="s">
        <v>55</v>
      </c>
      <c r="B41" s="4">
        <v>3.1</v>
      </c>
      <c r="C41" s="4">
        <v>3</v>
      </c>
      <c r="D41" s="4">
        <v>2.4</v>
      </c>
      <c r="E41" s="4">
        <v>3.1</v>
      </c>
      <c r="F41" s="4">
        <v>2.8</v>
      </c>
      <c r="G41" s="4">
        <v>3.4</v>
      </c>
      <c r="H41" s="4">
        <v>3.2</v>
      </c>
      <c r="I41" s="4">
        <v>3</v>
      </c>
      <c r="J41" s="4">
        <v>3.5</v>
      </c>
      <c r="K41" s="4">
        <v>3</v>
      </c>
      <c r="L41" s="4">
        <v>3.3</v>
      </c>
    </row>
    <row r="42" spans="1:12" x14ac:dyDescent="0.25">
      <c r="A42" t="s">
        <v>55</v>
      </c>
      <c r="B42" s="4">
        <v>3.4</v>
      </c>
      <c r="C42" s="4">
        <v>4.2</v>
      </c>
      <c r="D42" s="4">
        <v>2.6</v>
      </c>
      <c r="E42" s="4">
        <v>4</v>
      </c>
      <c r="F42" s="4">
        <v>3.5</v>
      </c>
      <c r="G42" s="4">
        <v>3.8</v>
      </c>
      <c r="H42" s="4">
        <v>2</v>
      </c>
      <c r="I42" s="4">
        <v>4</v>
      </c>
      <c r="J42" s="4">
        <v>4.5</v>
      </c>
      <c r="K42" s="4">
        <v>3.1</v>
      </c>
      <c r="L42" s="4">
        <v>3.8</v>
      </c>
    </row>
    <row r="43" spans="1:12" x14ac:dyDescent="0.25">
      <c r="A43" t="s">
        <v>55</v>
      </c>
      <c r="B43" s="4">
        <v>4.3</v>
      </c>
      <c r="C43" s="4">
        <v>4.3</v>
      </c>
      <c r="D43" s="4">
        <v>4</v>
      </c>
      <c r="E43" s="4">
        <v>4.5</v>
      </c>
      <c r="F43" s="4">
        <v>3</v>
      </c>
      <c r="G43" s="4">
        <v>3.2</v>
      </c>
      <c r="H43" s="4">
        <v>4.7</v>
      </c>
      <c r="I43" s="4">
        <v>4.7</v>
      </c>
      <c r="J43" s="4">
        <v>4.7</v>
      </c>
      <c r="K43" s="4">
        <v>3.8</v>
      </c>
      <c r="L43" s="4">
        <v>3.7</v>
      </c>
    </row>
    <row r="44" spans="1:12" x14ac:dyDescent="0.25">
      <c r="A44" t="s">
        <v>55</v>
      </c>
      <c r="B44" s="4">
        <v>3.2</v>
      </c>
      <c r="C44" s="4">
        <v>4.0999999999999996</v>
      </c>
      <c r="D44" s="4">
        <v>2.5</v>
      </c>
      <c r="E44" s="4">
        <v>4.5999999999999996</v>
      </c>
      <c r="F44" s="4">
        <v>2.5</v>
      </c>
      <c r="G44" s="4">
        <v>3.7</v>
      </c>
      <c r="H44" s="4">
        <v>3.8</v>
      </c>
      <c r="I44" s="4">
        <v>3</v>
      </c>
      <c r="J44" s="4">
        <v>4.5</v>
      </c>
      <c r="K44" s="4">
        <v>4</v>
      </c>
      <c r="L44" s="4">
        <v>2.8</v>
      </c>
    </row>
    <row r="45" spans="1:12" x14ac:dyDescent="0.25">
      <c r="A45" t="s">
        <v>55</v>
      </c>
      <c r="B45" s="4">
        <v>1.6</v>
      </c>
      <c r="C45" s="4">
        <v>3.2</v>
      </c>
      <c r="D45" s="4">
        <v>1.6</v>
      </c>
      <c r="E45" s="4">
        <v>3</v>
      </c>
      <c r="F45" s="4">
        <v>2.5</v>
      </c>
      <c r="G45" s="4">
        <v>2</v>
      </c>
      <c r="H45" s="4">
        <v>2.4</v>
      </c>
      <c r="I45" s="4">
        <v>3</v>
      </c>
      <c r="J45" s="4">
        <v>2.8</v>
      </c>
      <c r="K45" s="4">
        <v>2.8</v>
      </c>
      <c r="L45" s="4">
        <v>2</v>
      </c>
    </row>
    <row r="46" spans="1:12" x14ac:dyDescent="0.25">
      <c r="A46" t="s">
        <v>55</v>
      </c>
      <c r="B46" s="4">
        <v>3.5</v>
      </c>
      <c r="C46" s="4">
        <v>4</v>
      </c>
      <c r="D46" s="4">
        <v>3.6</v>
      </c>
      <c r="E46" s="4">
        <v>4.5</v>
      </c>
      <c r="F46" s="4">
        <v>3</v>
      </c>
      <c r="G46" s="4">
        <v>3.1</v>
      </c>
      <c r="H46" s="4">
        <v>4.7</v>
      </c>
      <c r="I46" s="4">
        <v>4.7</v>
      </c>
      <c r="J46" s="4">
        <v>4.7</v>
      </c>
      <c r="K46" s="4">
        <v>3.8</v>
      </c>
      <c r="L46" s="4">
        <v>3.8</v>
      </c>
    </row>
    <row r="47" spans="1:12" x14ac:dyDescent="0.25">
      <c r="A47" t="s">
        <v>55</v>
      </c>
      <c r="B47" s="4">
        <v>2.7</v>
      </c>
      <c r="C47" s="4">
        <v>3.2</v>
      </c>
      <c r="D47" s="4">
        <v>1.9</v>
      </c>
      <c r="E47" s="4">
        <v>3.8</v>
      </c>
      <c r="F47" s="4">
        <v>3</v>
      </c>
      <c r="G47" s="4">
        <v>4</v>
      </c>
      <c r="H47" s="4">
        <v>2.8</v>
      </c>
      <c r="I47" s="4">
        <v>3</v>
      </c>
      <c r="J47" s="4">
        <v>4.5999999999999996</v>
      </c>
      <c r="K47" s="4">
        <v>3.8</v>
      </c>
      <c r="L47" s="4">
        <v>2.8</v>
      </c>
    </row>
    <row r="48" spans="1:12" x14ac:dyDescent="0.25">
      <c r="A48" t="s">
        <v>55</v>
      </c>
      <c r="B48" s="4">
        <v>2.7</v>
      </c>
      <c r="C48" s="4">
        <v>3.1</v>
      </c>
      <c r="D48" s="4">
        <v>2.2999999999999998</v>
      </c>
      <c r="E48" s="4">
        <v>3.2</v>
      </c>
      <c r="F48" s="4">
        <v>2.5</v>
      </c>
      <c r="G48" s="4">
        <v>3.2</v>
      </c>
      <c r="H48" s="4">
        <v>2.8</v>
      </c>
      <c r="I48" s="4">
        <v>4</v>
      </c>
      <c r="J48" s="4">
        <v>4</v>
      </c>
      <c r="K48" s="4">
        <v>4</v>
      </c>
      <c r="L48" s="4">
        <v>3</v>
      </c>
    </row>
    <row r="49" spans="1:12" x14ac:dyDescent="0.25">
      <c r="A49" t="s">
        <v>55</v>
      </c>
      <c r="B49" s="4">
        <v>2.4</v>
      </c>
      <c r="C49" s="4">
        <v>3.3</v>
      </c>
      <c r="D49" s="4">
        <v>2.1</v>
      </c>
      <c r="E49" s="4">
        <v>3.3</v>
      </c>
      <c r="F49" s="4">
        <v>1</v>
      </c>
      <c r="G49" s="4">
        <v>3</v>
      </c>
      <c r="H49" s="4">
        <v>2</v>
      </c>
      <c r="I49" s="4">
        <v>5</v>
      </c>
      <c r="J49" s="4">
        <v>3.8</v>
      </c>
      <c r="K49" s="4">
        <v>3.7</v>
      </c>
      <c r="L49" s="4">
        <v>2</v>
      </c>
    </row>
    <row r="50" spans="1:12" x14ac:dyDescent="0.25">
      <c r="A50" t="s">
        <v>55</v>
      </c>
      <c r="B50" s="4">
        <v>3.2</v>
      </c>
      <c r="C50" s="4">
        <v>3.6</v>
      </c>
      <c r="D50" s="4">
        <v>2.8</v>
      </c>
      <c r="E50" s="4">
        <v>4.0999999999999996</v>
      </c>
      <c r="F50" s="4">
        <v>3</v>
      </c>
      <c r="G50" s="4">
        <v>3.7</v>
      </c>
      <c r="H50" s="4">
        <v>4.8</v>
      </c>
      <c r="I50" s="4">
        <v>4.5</v>
      </c>
      <c r="J50" s="4">
        <v>4.2</v>
      </c>
      <c r="K50" s="4">
        <v>3.7</v>
      </c>
      <c r="L50" s="4">
        <v>2.5</v>
      </c>
    </row>
    <row r="51" spans="1:12" x14ac:dyDescent="0.25">
      <c r="A51" t="s">
        <v>55</v>
      </c>
      <c r="B51" s="4">
        <v>4.7</v>
      </c>
      <c r="C51" s="4">
        <v>4.5999999999999996</v>
      </c>
      <c r="D51" s="4">
        <v>3.3</v>
      </c>
      <c r="E51" s="4">
        <v>4.7</v>
      </c>
      <c r="F51" s="4">
        <v>5</v>
      </c>
      <c r="G51" s="4">
        <v>4</v>
      </c>
      <c r="H51" s="4">
        <v>4.8</v>
      </c>
      <c r="I51" s="4">
        <v>3</v>
      </c>
      <c r="J51" s="4">
        <v>4.5</v>
      </c>
      <c r="K51" s="4">
        <v>4.2</v>
      </c>
      <c r="L51" s="4">
        <v>4.3</v>
      </c>
    </row>
    <row r="52" spans="1:12" x14ac:dyDescent="0.25">
      <c r="A52" t="s">
        <v>55</v>
      </c>
      <c r="B52" s="4">
        <v>2.5</v>
      </c>
      <c r="C52" s="4">
        <v>3.4</v>
      </c>
      <c r="D52" s="4">
        <v>1.6</v>
      </c>
      <c r="E52" s="4">
        <v>3.5</v>
      </c>
      <c r="F52" s="4">
        <v>2.5</v>
      </c>
      <c r="G52" s="4">
        <v>3</v>
      </c>
      <c r="H52" s="4">
        <v>4.7</v>
      </c>
      <c r="I52" s="4">
        <v>3</v>
      </c>
      <c r="J52" s="4">
        <v>3.4</v>
      </c>
      <c r="K52" s="4">
        <v>2.5</v>
      </c>
      <c r="L52" s="4">
        <v>2.8</v>
      </c>
    </row>
    <row r="53" spans="1:12" x14ac:dyDescent="0.25">
      <c r="A53" t="s">
        <v>55</v>
      </c>
      <c r="B53" s="4">
        <v>2</v>
      </c>
      <c r="C53" s="4">
        <v>3</v>
      </c>
      <c r="D53" s="4">
        <v>2.2999999999999998</v>
      </c>
      <c r="E53" s="4">
        <v>3.6</v>
      </c>
      <c r="F53" s="4">
        <v>2.2999999999999998</v>
      </c>
      <c r="G53" s="4">
        <v>3.6</v>
      </c>
      <c r="H53" s="4">
        <v>2.7</v>
      </c>
      <c r="I53" s="4">
        <v>3</v>
      </c>
      <c r="J53" s="4">
        <v>3.2</v>
      </c>
      <c r="K53" s="4">
        <v>3.7</v>
      </c>
      <c r="L53" s="4">
        <v>2.8</v>
      </c>
    </row>
    <row r="54" spans="1:12" x14ac:dyDescent="0.25">
      <c r="A54" t="s">
        <v>55</v>
      </c>
      <c r="B54" s="4">
        <v>2.6</v>
      </c>
      <c r="C54" s="4">
        <v>3.2</v>
      </c>
      <c r="D54" s="4">
        <v>2.2999999999999998</v>
      </c>
      <c r="E54" s="4">
        <v>3.4</v>
      </c>
      <c r="F54" s="4">
        <v>2.5</v>
      </c>
      <c r="G54" s="4">
        <v>3.1</v>
      </c>
      <c r="H54" s="4">
        <v>4.7</v>
      </c>
      <c r="I54" s="4">
        <v>3</v>
      </c>
      <c r="J54" s="4">
        <v>4.5</v>
      </c>
      <c r="K54" s="4">
        <v>3.8</v>
      </c>
      <c r="L54" s="4">
        <v>3.8</v>
      </c>
    </row>
    <row r="55" spans="1:12" x14ac:dyDescent="0.25">
      <c r="A55" t="s">
        <v>55</v>
      </c>
      <c r="B55" s="4">
        <v>2.6</v>
      </c>
      <c r="C55" s="4">
        <v>3.3</v>
      </c>
      <c r="D55" s="4">
        <v>1.8</v>
      </c>
      <c r="E55" s="4">
        <v>3.4</v>
      </c>
      <c r="F55" s="4">
        <v>2.5</v>
      </c>
      <c r="G55" s="4">
        <v>3.5</v>
      </c>
      <c r="H55" s="4">
        <v>2</v>
      </c>
      <c r="I55" s="4">
        <v>3</v>
      </c>
      <c r="J55" s="4">
        <v>3</v>
      </c>
      <c r="K55" s="4">
        <v>3.4</v>
      </c>
      <c r="L55" s="4">
        <v>2.8</v>
      </c>
    </row>
    <row r="56" spans="1:12" x14ac:dyDescent="0.25">
      <c r="A56" t="s">
        <v>55</v>
      </c>
      <c r="B56" s="4">
        <v>2.2999999999999998</v>
      </c>
      <c r="C56" s="4">
        <v>3.9</v>
      </c>
      <c r="D56" s="4">
        <v>2.5</v>
      </c>
      <c r="E56" s="4">
        <v>4</v>
      </c>
      <c r="F56" s="4">
        <v>2.5</v>
      </c>
      <c r="G56" s="4">
        <v>3.4</v>
      </c>
      <c r="H56" s="4">
        <v>3.2</v>
      </c>
      <c r="I56" s="4">
        <v>3</v>
      </c>
      <c r="J56" s="4">
        <v>4.5</v>
      </c>
      <c r="K56" s="4">
        <v>3.5</v>
      </c>
      <c r="L56" s="4">
        <v>3.5</v>
      </c>
    </row>
    <row r="57" spans="1:12" x14ac:dyDescent="0.25">
      <c r="A57" t="s">
        <v>55</v>
      </c>
      <c r="B57" s="4">
        <v>3.1</v>
      </c>
      <c r="C57" s="4">
        <v>4.5</v>
      </c>
      <c r="D57" s="4">
        <v>2.6</v>
      </c>
      <c r="E57" s="4">
        <v>4</v>
      </c>
      <c r="F57" s="4">
        <v>2.5</v>
      </c>
      <c r="G57" s="4">
        <v>3.5</v>
      </c>
      <c r="H57" s="4">
        <v>4.8</v>
      </c>
      <c r="I57" s="4">
        <v>4.5</v>
      </c>
      <c r="J57" s="4">
        <v>3.7</v>
      </c>
      <c r="K57" s="4">
        <v>3.7</v>
      </c>
      <c r="L57" s="4">
        <v>2.8</v>
      </c>
    </row>
    <row r="58" spans="1:12" x14ac:dyDescent="0.25">
      <c r="B58" s="4">
        <f>COUNTIF(B39:B57,"&lt;3")</f>
        <v>11</v>
      </c>
      <c r="C58" s="4">
        <f t="shared" ref="C58:L58" si="2">COUNTIF(C39:C57,"&lt;3")</f>
        <v>0</v>
      </c>
      <c r="D58" s="4">
        <f t="shared" si="2"/>
        <v>16</v>
      </c>
      <c r="E58" s="4">
        <f t="shared" si="2"/>
        <v>0</v>
      </c>
      <c r="F58" s="4">
        <f t="shared" si="2"/>
        <v>13</v>
      </c>
      <c r="G58" s="4">
        <f t="shared" si="2"/>
        <v>1</v>
      </c>
      <c r="H58" s="4">
        <f t="shared" si="2"/>
        <v>8</v>
      </c>
      <c r="I58" s="4">
        <f t="shared" si="2"/>
        <v>0</v>
      </c>
      <c r="J58" s="4">
        <f t="shared" si="2"/>
        <v>1</v>
      </c>
      <c r="K58" s="4">
        <f t="shared" si="2"/>
        <v>3</v>
      </c>
      <c r="L58" s="4">
        <f t="shared" si="2"/>
        <v>10</v>
      </c>
    </row>
    <row r="59" spans="1:12" x14ac:dyDescent="0.25">
      <c r="A59" t="s">
        <v>54</v>
      </c>
      <c r="B59" s="4">
        <v>3.5</v>
      </c>
      <c r="C59" s="4">
        <v>3.5</v>
      </c>
      <c r="D59" s="4">
        <v>2.9</v>
      </c>
      <c r="E59" s="4">
        <v>4</v>
      </c>
      <c r="F59" s="4">
        <v>3.8</v>
      </c>
      <c r="G59" s="4">
        <v>3.5</v>
      </c>
      <c r="H59" s="4">
        <v>4</v>
      </c>
      <c r="I59" s="4">
        <v>4.5999999999999996</v>
      </c>
      <c r="J59" s="4">
        <v>4</v>
      </c>
      <c r="K59" s="4">
        <v>3.7</v>
      </c>
      <c r="L59" s="4">
        <v>4.3</v>
      </c>
    </row>
    <row r="60" spans="1:12" x14ac:dyDescent="0.25">
      <c r="A60" t="s">
        <v>54</v>
      </c>
      <c r="B60" s="4">
        <v>3</v>
      </c>
      <c r="C60" s="4">
        <v>3.3</v>
      </c>
      <c r="D60" s="4">
        <v>3</v>
      </c>
      <c r="E60" s="4">
        <v>3</v>
      </c>
      <c r="F60" s="4">
        <v>3</v>
      </c>
      <c r="G60" s="4">
        <v>3.5</v>
      </c>
      <c r="H60" s="4" t="s">
        <v>33</v>
      </c>
      <c r="I60" s="4">
        <v>3</v>
      </c>
      <c r="J60" s="4">
        <v>3</v>
      </c>
      <c r="K60" s="4">
        <v>3</v>
      </c>
      <c r="L60" s="4">
        <v>3</v>
      </c>
    </row>
    <row r="61" spans="1:12" x14ac:dyDescent="0.25">
      <c r="A61" t="s">
        <v>54</v>
      </c>
      <c r="B61" s="4">
        <v>3</v>
      </c>
      <c r="C61" s="4">
        <v>3.6</v>
      </c>
      <c r="D61" s="4">
        <v>3.1</v>
      </c>
      <c r="E61" s="4">
        <v>3.7</v>
      </c>
      <c r="F61" s="4">
        <v>3.4</v>
      </c>
      <c r="G61" s="4">
        <v>3.5</v>
      </c>
      <c r="H61" s="4">
        <v>4.5999999999999996</v>
      </c>
      <c r="I61" s="4">
        <v>4.3</v>
      </c>
      <c r="J61" s="4">
        <v>5</v>
      </c>
      <c r="K61" s="4">
        <v>3.8</v>
      </c>
      <c r="L61" s="4">
        <v>3.5</v>
      </c>
    </row>
    <row r="62" spans="1:12" x14ac:dyDescent="0.25">
      <c r="A62" t="s">
        <v>54</v>
      </c>
      <c r="B62" s="4" t="s">
        <v>33</v>
      </c>
      <c r="C62" s="4">
        <v>2</v>
      </c>
      <c r="D62" s="4">
        <v>3</v>
      </c>
      <c r="E62" s="4">
        <v>2</v>
      </c>
      <c r="F62" s="4" t="s">
        <v>33</v>
      </c>
      <c r="G62" s="4">
        <v>3.5</v>
      </c>
      <c r="H62" s="4" t="s">
        <v>33</v>
      </c>
      <c r="I62" s="4">
        <v>1</v>
      </c>
      <c r="J62" s="4">
        <v>4.5</v>
      </c>
      <c r="K62" s="4">
        <v>1</v>
      </c>
      <c r="L62" s="4" t="s">
        <v>33</v>
      </c>
    </row>
    <row r="63" spans="1:12" x14ac:dyDescent="0.25">
      <c r="A63" t="s">
        <v>54</v>
      </c>
      <c r="B63" s="4">
        <v>3</v>
      </c>
      <c r="C63" s="4">
        <v>2.2000000000000002</v>
      </c>
      <c r="D63" s="4">
        <v>3.1</v>
      </c>
      <c r="E63" s="4">
        <v>2</v>
      </c>
      <c r="F63" s="4">
        <v>3</v>
      </c>
      <c r="G63" s="4">
        <v>3</v>
      </c>
      <c r="H63" s="4">
        <v>2</v>
      </c>
      <c r="I63" s="4">
        <v>3</v>
      </c>
      <c r="J63" s="4">
        <v>3</v>
      </c>
      <c r="K63" s="4">
        <v>3.7</v>
      </c>
      <c r="L63" s="4">
        <v>2.8</v>
      </c>
    </row>
    <row r="64" spans="1:12" x14ac:dyDescent="0.25">
      <c r="A64" t="s">
        <v>54</v>
      </c>
      <c r="B64" s="4">
        <v>2</v>
      </c>
      <c r="C64" s="4">
        <v>3.4</v>
      </c>
      <c r="D64" s="4">
        <v>3</v>
      </c>
      <c r="E64" s="4">
        <v>3.5</v>
      </c>
      <c r="F64" s="4">
        <v>2.8</v>
      </c>
      <c r="G64" s="4">
        <v>3.5</v>
      </c>
      <c r="H64" s="4">
        <v>3</v>
      </c>
      <c r="I64" s="4">
        <v>4.2</v>
      </c>
      <c r="J64" s="4">
        <v>4.5</v>
      </c>
      <c r="K64" s="4">
        <v>3.5</v>
      </c>
      <c r="L64" s="4">
        <v>2.8</v>
      </c>
    </row>
    <row r="65" spans="1:12" x14ac:dyDescent="0.25">
      <c r="A65" t="s">
        <v>54</v>
      </c>
      <c r="B65" s="4">
        <v>3</v>
      </c>
      <c r="C65" s="4">
        <v>3</v>
      </c>
      <c r="D65" s="4">
        <v>3.4</v>
      </c>
      <c r="E65" s="4">
        <v>2.9</v>
      </c>
      <c r="F65" s="4">
        <v>3.2</v>
      </c>
      <c r="G65" s="4">
        <v>3.5</v>
      </c>
      <c r="H65" s="4">
        <v>3</v>
      </c>
      <c r="I65" s="4">
        <v>3</v>
      </c>
      <c r="J65" s="4">
        <v>4</v>
      </c>
      <c r="K65" s="4">
        <v>3.4</v>
      </c>
      <c r="L65" s="4">
        <v>3.3</v>
      </c>
    </row>
    <row r="66" spans="1:12" x14ac:dyDescent="0.25">
      <c r="A66" t="s">
        <v>54</v>
      </c>
      <c r="B66" s="4">
        <v>2.2999999999999998</v>
      </c>
      <c r="C66" s="4">
        <v>3.2</v>
      </c>
      <c r="D66" s="4">
        <v>2.8</v>
      </c>
      <c r="E66" s="4">
        <v>2.5</v>
      </c>
      <c r="F66" s="4">
        <v>3.1</v>
      </c>
      <c r="G66" s="4">
        <v>3.5</v>
      </c>
      <c r="H66" s="4">
        <v>3</v>
      </c>
      <c r="I66" s="4">
        <v>3</v>
      </c>
      <c r="J66" s="4">
        <v>4</v>
      </c>
      <c r="K66" s="4">
        <v>3.1</v>
      </c>
      <c r="L66" s="4">
        <v>3.5</v>
      </c>
    </row>
    <row r="67" spans="1:12" x14ac:dyDescent="0.25">
      <c r="A67" t="s">
        <v>54</v>
      </c>
      <c r="B67" s="4">
        <v>4.3</v>
      </c>
      <c r="C67" s="4">
        <v>4.3</v>
      </c>
      <c r="D67" s="4">
        <v>4.5999999999999996</v>
      </c>
      <c r="E67" s="4">
        <v>4.4000000000000004</v>
      </c>
      <c r="F67" s="4">
        <v>4.4000000000000004</v>
      </c>
      <c r="G67" s="4">
        <v>3.5</v>
      </c>
      <c r="H67" s="4">
        <v>5</v>
      </c>
      <c r="I67" s="4">
        <v>4.7</v>
      </c>
      <c r="J67" s="4">
        <v>5</v>
      </c>
      <c r="K67" s="4">
        <v>4</v>
      </c>
      <c r="L67" s="4">
        <v>4.0999999999999996</v>
      </c>
    </row>
    <row r="68" spans="1:12" x14ac:dyDescent="0.25">
      <c r="A68" t="s">
        <v>54</v>
      </c>
      <c r="B68" s="4" t="s">
        <v>33</v>
      </c>
      <c r="C68" s="4">
        <v>1</v>
      </c>
      <c r="D68" s="4" t="s">
        <v>33</v>
      </c>
      <c r="E68" s="4">
        <v>1</v>
      </c>
      <c r="F68" s="4" t="s">
        <v>33</v>
      </c>
      <c r="G68" s="4">
        <v>2</v>
      </c>
      <c r="H68" s="4" t="s">
        <v>33</v>
      </c>
      <c r="I68" s="4" t="s">
        <v>33</v>
      </c>
      <c r="J68" s="4" t="s">
        <v>33</v>
      </c>
      <c r="K68" s="4">
        <v>1</v>
      </c>
      <c r="L68" s="4" t="s">
        <v>33</v>
      </c>
    </row>
    <row r="69" spans="1:12" x14ac:dyDescent="0.25">
      <c r="A69" t="s">
        <v>54</v>
      </c>
      <c r="B69" s="4">
        <v>2.2999999999999998</v>
      </c>
      <c r="C69" s="4">
        <v>2.9</v>
      </c>
      <c r="D69" s="4">
        <v>2.7</v>
      </c>
      <c r="E69" s="4">
        <v>2.4</v>
      </c>
      <c r="F69" s="4">
        <v>2.8</v>
      </c>
      <c r="G69" s="4">
        <v>3.5</v>
      </c>
      <c r="H69" s="4">
        <v>2.4</v>
      </c>
      <c r="I69" s="4">
        <v>3</v>
      </c>
      <c r="J69" s="4">
        <v>3.5</v>
      </c>
      <c r="K69" s="4">
        <v>3</v>
      </c>
      <c r="L69" s="4">
        <v>2.8</v>
      </c>
    </row>
    <row r="70" spans="1:12" x14ac:dyDescent="0.25">
      <c r="A70" t="s">
        <v>54</v>
      </c>
      <c r="B70" s="4">
        <v>3</v>
      </c>
      <c r="C70" s="4">
        <v>2.9</v>
      </c>
      <c r="D70" s="4">
        <v>3.4</v>
      </c>
      <c r="E70" s="4">
        <v>2.8</v>
      </c>
      <c r="F70" s="4">
        <v>3.4</v>
      </c>
      <c r="G70" s="4">
        <v>3.5</v>
      </c>
      <c r="H70" s="4">
        <v>3.5</v>
      </c>
      <c r="I70" s="4">
        <v>4.2</v>
      </c>
      <c r="J70" s="4">
        <v>3.8</v>
      </c>
      <c r="K70" s="4">
        <v>4.2</v>
      </c>
      <c r="L70" s="4">
        <v>4</v>
      </c>
    </row>
    <row r="71" spans="1:12" x14ac:dyDescent="0.25">
      <c r="A71" t="s">
        <v>54</v>
      </c>
      <c r="B71" s="4" t="s">
        <v>33</v>
      </c>
      <c r="C71" s="4">
        <v>1</v>
      </c>
      <c r="D71" s="4" t="s">
        <v>33</v>
      </c>
      <c r="E71" s="4">
        <v>1</v>
      </c>
      <c r="F71" s="4" t="s">
        <v>33</v>
      </c>
      <c r="G71" s="4">
        <v>2</v>
      </c>
      <c r="H71" s="4" t="s">
        <v>33</v>
      </c>
      <c r="I71" s="4" t="s">
        <v>33</v>
      </c>
      <c r="J71" s="4" t="s">
        <v>33</v>
      </c>
      <c r="K71" s="4">
        <v>1</v>
      </c>
      <c r="L71" s="4" t="s">
        <v>33</v>
      </c>
    </row>
    <row r="72" spans="1:12" x14ac:dyDescent="0.25">
      <c r="A72" t="s">
        <v>54</v>
      </c>
      <c r="B72" s="4">
        <v>4.7</v>
      </c>
      <c r="C72" s="4">
        <v>4</v>
      </c>
      <c r="D72" s="4">
        <v>3.5</v>
      </c>
      <c r="E72" s="4">
        <v>3.8</v>
      </c>
      <c r="F72" s="4">
        <v>4.4000000000000004</v>
      </c>
      <c r="G72" s="4">
        <v>3.5</v>
      </c>
      <c r="H72" s="4">
        <v>4.0999999999999996</v>
      </c>
      <c r="I72" s="4">
        <v>4.3</v>
      </c>
      <c r="J72" s="4">
        <v>4.2</v>
      </c>
      <c r="K72" s="4">
        <v>3.8</v>
      </c>
      <c r="L72" s="4">
        <v>4.3</v>
      </c>
    </row>
    <row r="73" spans="1:12" x14ac:dyDescent="0.25">
      <c r="A73" t="s">
        <v>54</v>
      </c>
      <c r="B73" s="4">
        <v>3</v>
      </c>
      <c r="C73" s="4">
        <v>2.8</v>
      </c>
      <c r="D73" s="4">
        <v>3.2</v>
      </c>
      <c r="E73" s="4">
        <v>3.8</v>
      </c>
      <c r="F73" s="4">
        <v>3.4</v>
      </c>
      <c r="G73" s="4">
        <v>3.5</v>
      </c>
      <c r="H73" s="4">
        <v>5</v>
      </c>
      <c r="I73" s="4">
        <v>4.3</v>
      </c>
      <c r="J73" s="4">
        <v>5</v>
      </c>
      <c r="K73" s="4">
        <v>3.7</v>
      </c>
      <c r="L73" s="4">
        <v>3.5</v>
      </c>
    </row>
    <row r="74" spans="1:12" x14ac:dyDescent="0.25">
      <c r="A74" t="s">
        <v>54</v>
      </c>
      <c r="B74" s="4" t="s">
        <v>33</v>
      </c>
      <c r="C74" s="4">
        <v>1</v>
      </c>
      <c r="D74" s="4" t="s">
        <v>33</v>
      </c>
      <c r="E74" s="4">
        <v>1</v>
      </c>
      <c r="F74" s="4" t="s">
        <v>33</v>
      </c>
      <c r="G74" s="4">
        <v>3.5</v>
      </c>
      <c r="H74" s="4" t="s">
        <v>33</v>
      </c>
      <c r="I74" s="4" t="s">
        <v>33</v>
      </c>
      <c r="J74" s="4" t="s">
        <v>33</v>
      </c>
      <c r="K74" s="4">
        <v>1</v>
      </c>
      <c r="L74" s="4" t="s">
        <v>33</v>
      </c>
    </row>
    <row r="75" spans="1:12" x14ac:dyDescent="0.25">
      <c r="A75" t="s">
        <v>54</v>
      </c>
      <c r="B75" s="4">
        <v>2.2999999999999998</v>
      </c>
      <c r="C75" s="4">
        <v>2.4</v>
      </c>
      <c r="D75" s="4">
        <v>2.5</v>
      </c>
      <c r="E75" s="4">
        <v>2.6</v>
      </c>
      <c r="F75" s="4">
        <v>3</v>
      </c>
      <c r="G75" s="4">
        <v>3.5</v>
      </c>
      <c r="H75" s="4">
        <v>2</v>
      </c>
      <c r="I75" s="4">
        <v>3</v>
      </c>
      <c r="J75" s="4">
        <v>4.5</v>
      </c>
      <c r="K75" s="4">
        <v>3.3</v>
      </c>
      <c r="L75" s="4">
        <v>3.5</v>
      </c>
    </row>
    <row r="76" spans="1:12" x14ac:dyDescent="0.25">
      <c r="A76" t="s">
        <v>54</v>
      </c>
      <c r="B76" s="4">
        <v>2.8</v>
      </c>
      <c r="C76" s="4">
        <v>3.3</v>
      </c>
      <c r="D76" s="4">
        <v>2.8</v>
      </c>
      <c r="E76" s="4">
        <v>2.4</v>
      </c>
      <c r="F76" s="4">
        <v>3.1</v>
      </c>
      <c r="G76" s="4">
        <v>3.5</v>
      </c>
      <c r="H76" s="4">
        <v>3</v>
      </c>
      <c r="I76" s="4">
        <v>3</v>
      </c>
      <c r="J76" s="4">
        <v>4.2</v>
      </c>
      <c r="K76" s="4">
        <v>3.3</v>
      </c>
      <c r="L76" s="4">
        <v>4.3</v>
      </c>
    </row>
    <row r="77" spans="1:12" x14ac:dyDescent="0.25">
      <c r="A77" t="s">
        <v>54</v>
      </c>
      <c r="B77" s="4">
        <v>2</v>
      </c>
      <c r="C77" s="4">
        <v>3.3</v>
      </c>
      <c r="D77" s="4">
        <v>2.5</v>
      </c>
      <c r="E77" s="4">
        <v>2.7</v>
      </c>
      <c r="F77" s="4">
        <v>3.1</v>
      </c>
      <c r="G77" s="4">
        <v>3.5</v>
      </c>
      <c r="H77" s="4">
        <v>3</v>
      </c>
      <c r="I77" s="4">
        <v>4.3</v>
      </c>
      <c r="J77" s="4">
        <v>3.8</v>
      </c>
      <c r="K77" s="4">
        <v>3</v>
      </c>
      <c r="L77" s="4">
        <v>3.5</v>
      </c>
    </row>
    <row r="78" spans="1:12" x14ac:dyDescent="0.25">
      <c r="A78" t="s">
        <v>54</v>
      </c>
      <c r="B78" s="4">
        <v>2.1</v>
      </c>
      <c r="C78" s="4">
        <v>3.1</v>
      </c>
      <c r="D78" s="4">
        <v>3.2</v>
      </c>
      <c r="E78" s="4">
        <v>2.9</v>
      </c>
      <c r="F78" s="4">
        <v>3.3</v>
      </c>
      <c r="G78" s="4">
        <v>3.5</v>
      </c>
      <c r="H78" s="4">
        <v>3</v>
      </c>
      <c r="I78" s="4">
        <v>3</v>
      </c>
      <c r="J78" s="4">
        <v>4</v>
      </c>
      <c r="K78" s="4">
        <v>4</v>
      </c>
      <c r="L78" s="4">
        <v>4</v>
      </c>
    </row>
    <row r="79" spans="1:12" x14ac:dyDescent="0.25">
      <c r="A79" t="s">
        <v>54</v>
      </c>
      <c r="B79" s="4">
        <v>4.7</v>
      </c>
      <c r="C79" s="4">
        <v>3.8</v>
      </c>
      <c r="D79" s="4">
        <v>3.5</v>
      </c>
      <c r="E79" s="4">
        <v>4.3</v>
      </c>
      <c r="F79" s="4">
        <v>3.9</v>
      </c>
      <c r="G79" s="4">
        <v>3.5</v>
      </c>
      <c r="H79" s="4">
        <v>4</v>
      </c>
      <c r="I79" s="4">
        <v>4.5999999999999996</v>
      </c>
      <c r="J79" s="4">
        <v>5</v>
      </c>
      <c r="K79" s="4">
        <v>3.2</v>
      </c>
      <c r="L79" s="4">
        <v>4.5</v>
      </c>
    </row>
    <row r="80" spans="1:12" x14ac:dyDescent="0.25">
      <c r="B80" s="4">
        <f>COUNTIF(B59:B79,"&lt;3")</f>
        <v>7</v>
      </c>
      <c r="C80" s="4">
        <f t="shared" ref="C80:L80" si="3">COUNTIF(C59:C79,"&lt;3")</f>
        <v>9</v>
      </c>
      <c r="D80" s="4">
        <f t="shared" si="3"/>
        <v>6</v>
      </c>
      <c r="E80" s="4">
        <f t="shared" si="3"/>
        <v>13</v>
      </c>
      <c r="F80" s="4">
        <f t="shared" si="3"/>
        <v>2</v>
      </c>
      <c r="G80" s="4">
        <f t="shared" si="3"/>
        <v>2</v>
      </c>
      <c r="H80" s="4">
        <f t="shared" si="3"/>
        <v>3</v>
      </c>
      <c r="I80" s="4">
        <f t="shared" si="3"/>
        <v>1</v>
      </c>
      <c r="J80" s="4">
        <f t="shared" si="3"/>
        <v>0</v>
      </c>
      <c r="K80" s="4">
        <f t="shared" si="3"/>
        <v>4</v>
      </c>
      <c r="L80" s="4">
        <f t="shared" si="3"/>
        <v>3</v>
      </c>
    </row>
    <row r="81" spans="1:12" x14ac:dyDescent="0.25">
      <c r="A81" s="4" t="s">
        <v>96</v>
      </c>
      <c r="B81" s="4">
        <v>2</v>
      </c>
      <c r="C81" s="4">
        <v>3</v>
      </c>
      <c r="D81" s="4">
        <v>2.7</v>
      </c>
      <c r="E81" s="4">
        <v>2.5</v>
      </c>
      <c r="F81" s="4">
        <v>2.7</v>
      </c>
      <c r="G81" s="4">
        <v>3.5</v>
      </c>
      <c r="H81" s="4">
        <v>2.5</v>
      </c>
      <c r="I81" s="4">
        <v>3</v>
      </c>
      <c r="J81" s="4">
        <v>4.5</v>
      </c>
      <c r="K81" s="4">
        <v>2.2999999999999998</v>
      </c>
      <c r="L81" s="4">
        <v>3</v>
      </c>
    </row>
    <row r="82" spans="1:12" x14ac:dyDescent="0.25">
      <c r="A82" s="4" t="s">
        <v>96</v>
      </c>
      <c r="B82" s="4">
        <v>4.3</v>
      </c>
      <c r="C82" s="4">
        <v>4.2</v>
      </c>
      <c r="D82" s="4">
        <v>3.9</v>
      </c>
      <c r="E82" s="4">
        <v>4.3</v>
      </c>
      <c r="F82" s="4">
        <v>3.7</v>
      </c>
      <c r="G82" s="4">
        <v>3.3</v>
      </c>
      <c r="H82" s="4">
        <v>4.4000000000000004</v>
      </c>
      <c r="I82" s="4">
        <v>4.7</v>
      </c>
      <c r="J82" s="4">
        <v>4.7</v>
      </c>
      <c r="K82" s="4">
        <v>3.8</v>
      </c>
      <c r="L82" s="4">
        <v>4.3</v>
      </c>
    </row>
    <row r="83" spans="1:12" x14ac:dyDescent="0.25">
      <c r="A83" s="4" t="s">
        <v>96</v>
      </c>
      <c r="B83" s="4">
        <v>3.5</v>
      </c>
      <c r="C83" s="4">
        <v>4</v>
      </c>
      <c r="D83" s="4">
        <v>4.3</v>
      </c>
      <c r="E83" s="4">
        <v>4.0999999999999996</v>
      </c>
      <c r="F83" s="4">
        <v>3.6</v>
      </c>
      <c r="G83" s="4">
        <v>4</v>
      </c>
      <c r="H83" s="4">
        <v>5</v>
      </c>
      <c r="I83" s="4">
        <v>4.2</v>
      </c>
      <c r="J83" s="4">
        <v>4.5</v>
      </c>
      <c r="K83" s="4">
        <v>3.7</v>
      </c>
      <c r="L83" s="4">
        <v>4</v>
      </c>
    </row>
    <row r="84" spans="1:12" x14ac:dyDescent="0.25">
      <c r="A84" s="4" t="s">
        <v>96</v>
      </c>
      <c r="B84" s="4">
        <v>2.2999999999999998</v>
      </c>
      <c r="C84" s="4">
        <v>2.8</v>
      </c>
      <c r="D84" s="4">
        <v>3</v>
      </c>
      <c r="E84" s="4">
        <v>2.8</v>
      </c>
      <c r="F84" s="4">
        <v>3.1</v>
      </c>
      <c r="G84" s="4">
        <v>3.5</v>
      </c>
      <c r="H84" s="4">
        <v>3.7</v>
      </c>
      <c r="I84" s="4">
        <v>3.1</v>
      </c>
      <c r="J84" s="4">
        <v>4.8</v>
      </c>
      <c r="K84" s="4">
        <v>3.2</v>
      </c>
      <c r="L84" s="4">
        <v>3.3</v>
      </c>
    </row>
    <row r="85" spans="1:12" x14ac:dyDescent="0.25">
      <c r="A85" s="4" t="s">
        <v>96</v>
      </c>
      <c r="B85" s="4">
        <v>3</v>
      </c>
      <c r="C85" s="4">
        <v>3.6</v>
      </c>
      <c r="D85" s="4">
        <v>3</v>
      </c>
      <c r="E85" s="4">
        <v>3.5</v>
      </c>
      <c r="F85" s="4">
        <v>3.4</v>
      </c>
      <c r="G85" s="4">
        <v>4</v>
      </c>
      <c r="H85" s="4">
        <v>3.7</v>
      </c>
      <c r="I85" s="4">
        <v>4.8</v>
      </c>
      <c r="J85" s="4">
        <v>4.5</v>
      </c>
      <c r="K85" s="4">
        <v>3.5</v>
      </c>
      <c r="L85" s="4">
        <v>3.7</v>
      </c>
    </row>
    <row r="86" spans="1:12" x14ac:dyDescent="0.25">
      <c r="A86" s="4" t="s">
        <v>96</v>
      </c>
      <c r="B86" s="4">
        <v>2</v>
      </c>
      <c r="C86" s="4">
        <v>3</v>
      </c>
      <c r="D86" s="4">
        <v>2.4</v>
      </c>
      <c r="E86" s="4">
        <v>3.5</v>
      </c>
      <c r="F86" s="4">
        <v>2.9</v>
      </c>
      <c r="G86" s="4">
        <v>3</v>
      </c>
      <c r="H86" s="4">
        <v>3.5</v>
      </c>
      <c r="I86" s="4">
        <v>3.1</v>
      </c>
      <c r="J86" s="4">
        <v>3</v>
      </c>
      <c r="K86" s="4">
        <v>3.4</v>
      </c>
      <c r="L86" s="4">
        <v>3.7</v>
      </c>
    </row>
    <row r="87" spans="1:12" x14ac:dyDescent="0.25">
      <c r="A87" s="4" t="s">
        <v>96</v>
      </c>
      <c r="B87" s="4">
        <v>2.1</v>
      </c>
      <c r="C87" s="4">
        <v>3</v>
      </c>
      <c r="D87" s="4">
        <v>3.3</v>
      </c>
      <c r="E87" s="4">
        <v>2.2999999999999998</v>
      </c>
      <c r="F87" s="4">
        <v>3.1</v>
      </c>
      <c r="G87" s="4">
        <v>3</v>
      </c>
      <c r="H87" s="4">
        <v>2</v>
      </c>
      <c r="I87" s="4">
        <v>3</v>
      </c>
      <c r="J87" s="4">
        <v>3</v>
      </c>
      <c r="K87" s="4">
        <v>3.5</v>
      </c>
      <c r="L87" s="4">
        <v>3.3</v>
      </c>
    </row>
    <row r="88" spans="1:12" x14ac:dyDescent="0.25">
      <c r="A88" s="4" t="s">
        <v>96</v>
      </c>
      <c r="B88" s="4" t="s">
        <v>33</v>
      </c>
      <c r="C88" s="4" t="s">
        <v>33</v>
      </c>
      <c r="D88" s="4" t="s">
        <v>33</v>
      </c>
      <c r="E88" s="4" t="s">
        <v>33</v>
      </c>
      <c r="F88" s="4" t="s">
        <v>33</v>
      </c>
      <c r="G88" s="4">
        <v>3.5</v>
      </c>
      <c r="H88" s="4" t="s">
        <v>33</v>
      </c>
      <c r="I88" s="4" t="s">
        <v>33</v>
      </c>
      <c r="J88" s="4" t="s">
        <v>33</v>
      </c>
      <c r="K88" s="4">
        <v>1</v>
      </c>
      <c r="L88" s="4" t="s">
        <v>33</v>
      </c>
    </row>
    <row r="89" spans="1:12" x14ac:dyDescent="0.25">
      <c r="A89" s="4" t="s">
        <v>96</v>
      </c>
      <c r="B89" s="4">
        <v>3.3</v>
      </c>
      <c r="C89" s="4">
        <v>4.3</v>
      </c>
      <c r="D89" s="4">
        <v>4.2</v>
      </c>
      <c r="E89" s="4">
        <v>4.5</v>
      </c>
      <c r="F89" s="4">
        <v>3.9</v>
      </c>
      <c r="G89" s="4">
        <v>3.5</v>
      </c>
      <c r="H89" s="4">
        <v>4.5999999999999996</v>
      </c>
      <c r="I89" s="4">
        <v>4.3</v>
      </c>
      <c r="J89" s="4">
        <v>5</v>
      </c>
      <c r="K89" s="4">
        <v>3.7</v>
      </c>
      <c r="L89" s="4">
        <v>4</v>
      </c>
    </row>
    <row r="90" spans="1:12" x14ac:dyDescent="0.25">
      <c r="A90" s="4" t="s">
        <v>96</v>
      </c>
      <c r="B90" s="4">
        <v>2</v>
      </c>
      <c r="C90" s="4">
        <v>3.4</v>
      </c>
      <c r="D90" s="4">
        <v>3.4</v>
      </c>
      <c r="E90" s="4">
        <v>3.8</v>
      </c>
      <c r="F90" s="4">
        <v>3.2</v>
      </c>
      <c r="G90" s="4">
        <v>3.3</v>
      </c>
      <c r="H90" s="4">
        <v>3</v>
      </c>
      <c r="I90" s="4">
        <v>3</v>
      </c>
      <c r="J90" s="4">
        <v>3.5</v>
      </c>
      <c r="K90" s="4">
        <v>3</v>
      </c>
      <c r="L90" s="4">
        <v>4</v>
      </c>
    </row>
    <row r="91" spans="1:12" x14ac:dyDescent="0.25">
      <c r="A91" s="4" t="s">
        <v>96</v>
      </c>
      <c r="B91" s="4">
        <v>3</v>
      </c>
      <c r="C91" s="4">
        <v>2.7</v>
      </c>
      <c r="D91" s="4">
        <v>3</v>
      </c>
      <c r="E91" s="4">
        <v>2.5</v>
      </c>
      <c r="F91" s="4">
        <v>3.1</v>
      </c>
      <c r="G91" s="4">
        <v>3</v>
      </c>
      <c r="H91" s="4">
        <v>2</v>
      </c>
      <c r="I91" s="4">
        <v>3.1</v>
      </c>
      <c r="J91" s="4">
        <v>3</v>
      </c>
      <c r="K91" s="4">
        <v>3.3</v>
      </c>
      <c r="L91" s="4">
        <v>3.3</v>
      </c>
    </row>
    <row r="92" spans="1:12" x14ac:dyDescent="0.25">
      <c r="A92" s="4" t="s">
        <v>96</v>
      </c>
      <c r="B92" s="4">
        <v>3.5</v>
      </c>
      <c r="C92" s="4">
        <v>4</v>
      </c>
      <c r="D92" s="4">
        <v>3.4</v>
      </c>
      <c r="E92" s="4">
        <v>3.4</v>
      </c>
      <c r="F92" s="4">
        <v>3.8</v>
      </c>
      <c r="G92" s="4">
        <v>3.3</v>
      </c>
      <c r="H92" s="4">
        <v>4.5</v>
      </c>
      <c r="I92" s="4">
        <v>4.3</v>
      </c>
      <c r="J92" s="4">
        <v>4.7</v>
      </c>
      <c r="K92" s="4">
        <v>4</v>
      </c>
      <c r="L92" s="4">
        <v>3.4</v>
      </c>
    </row>
    <row r="93" spans="1:12" x14ac:dyDescent="0.25">
      <c r="A93" s="4" t="s">
        <v>96</v>
      </c>
      <c r="B93" s="4">
        <v>3.7</v>
      </c>
      <c r="C93" s="4">
        <v>3.8</v>
      </c>
      <c r="D93" s="4">
        <v>3.4</v>
      </c>
      <c r="E93" s="4">
        <v>3.8</v>
      </c>
      <c r="F93" s="4">
        <v>3.9</v>
      </c>
      <c r="G93" s="4">
        <v>3.5</v>
      </c>
      <c r="H93" s="4">
        <v>4.5</v>
      </c>
      <c r="I93" s="4">
        <v>4.3</v>
      </c>
      <c r="J93" s="4">
        <v>5</v>
      </c>
      <c r="K93" s="4">
        <v>3</v>
      </c>
      <c r="L93" s="4">
        <v>3.8</v>
      </c>
    </row>
    <row r="94" spans="1:12" x14ac:dyDescent="0.25">
      <c r="A94" s="4" t="s">
        <v>96</v>
      </c>
      <c r="B94" s="4">
        <v>3.8</v>
      </c>
      <c r="C94" s="4">
        <v>4.3</v>
      </c>
      <c r="D94" s="4">
        <v>3.3</v>
      </c>
      <c r="E94" s="4">
        <v>4.5</v>
      </c>
      <c r="F94" s="4">
        <v>3.9</v>
      </c>
      <c r="G94" s="4">
        <v>3.5</v>
      </c>
      <c r="H94" s="4">
        <v>4.3</v>
      </c>
      <c r="I94" s="4">
        <v>4.3</v>
      </c>
      <c r="J94" s="4">
        <v>4.8</v>
      </c>
      <c r="K94" s="4">
        <v>3.4</v>
      </c>
      <c r="L94" s="4">
        <v>4</v>
      </c>
    </row>
    <row r="95" spans="1:12" x14ac:dyDescent="0.25">
      <c r="A95" s="4" t="s">
        <v>96</v>
      </c>
      <c r="B95" s="4" t="s">
        <v>33</v>
      </c>
      <c r="C95" s="4">
        <v>3</v>
      </c>
      <c r="D95" s="4">
        <v>3</v>
      </c>
      <c r="E95" s="4">
        <v>3</v>
      </c>
      <c r="F95" s="4">
        <v>3</v>
      </c>
      <c r="G95" s="4">
        <v>3.2</v>
      </c>
      <c r="H95" s="4">
        <v>3.5</v>
      </c>
      <c r="I95" s="4">
        <v>3</v>
      </c>
      <c r="J95" s="4" t="s">
        <v>33</v>
      </c>
      <c r="K95" s="4">
        <v>3</v>
      </c>
      <c r="L95" s="4">
        <v>3</v>
      </c>
    </row>
    <row r="96" spans="1:12" x14ac:dyDescent="0.25">
      <c r="A96" s="4" t="s">
        <v>96</v>
      </c>
      <c r="B96" s="4">
        <v>2</v>
      </c>
      <c r="C96" s="4">
        <v>2.5</v>
      </c>
      <c r="D96" s="4">
        <v>3</v>
      </c>
      <c r="E96" s="4">
        <v>2.5</v>
      </c>
      <c r="F96" s="4">
        <v>3</v>
      </c>
      <c r="G96" s="4">
        <v>3.5</v>
      </c>
      <c r="H96" s="4">
        <v>4</v>
      </c>
      <c r="I96" s="4">
        <v>4.5</v>
      </c>
      <c r="J96" s="4">
        <v>3.4</v>
      </c>
      <c r="K96" s="4">
        <v>3.2</v>
      </c>
      <c r="L96" s="4">
        <v>3</v>
      </c>
    </row>
    <row r="97" spans="1:12" x14ac:dyDescent="0.25">
      <c r="A97" s="4" t="s">
        <v>96</v>
      </c>
      <c r="B97" s="4">
        <v>5</v>
      </c>
      <c r="C97" s="4">
        <v>4.5999999999999996</v>
      </c>
      <c r="D97" s="4">
        <v>4.5999999999999996</v>
      </c>
      <c r="E97" s="4">
        <v>4.5999999999999996</v>
      </c>
      <c r="F97" s="4">
        <v>4.0999999999999996</v>
      </c>
      <c r="G97" s="4">
        <v>3.4</v>
      </c>
      <c r="H97" s="4">
        <v>5</v>
      </c>
      <c r="I97" s="4">
        <v>4.3</v>
      </c>
      <c r="J97" s="4">
        <v>5</v>
      </c>
      <c r="K97" s="4">
        <v>4</v>
      </c>
      <c r="L97" s="4">
        <v>4.5</v>
      </c>
    </row>
    <row r="98" spans="1:12" x14ac:dyDescent="0.25">
      <c r="A98" s="4" t="s">
        <v>96</v>
      </c>
      <c r="B98" s="4">
        <v>2.5</v>
      </c>
      <c r="C98" s="4">
        <v>2.7</v>
      </c>
      <c r="D98" s="4">
        <v>2.6</v>
      </c>
      <c r="E98" s="4">
        <v>2.5</v>
      </c>
      <c r="F98" s="4">
        <v>3</v>
      </c>
      <c r="G98" s="4">
        <v>3.2</v>
      </c>
      <c r="H98" s="4">
        <v>4</v>
      </c>
      <c r="I98" s="4">
        <v>4</v>
      </c>
      <c r="J98" s="4">
        <v>4.5</v>
      </c>
      <c r="K98" s="4">
        <v>3</v>
      </c>
      <c r="L98" s="4">
        <v>3</v>
      </c>
    </row>
    <row r="99" spans="1:12" x14ac:dyDescent="0.25">
      <c r="A99" s="4" t="s">
        <v>96</v>
      </c>
      <c r="B99" s="4">
        <v>2.2999999999999998</v>
      </c>
      <c r="C99" s="4">
        <v>3</v>
      </c>
      <c r="D99" s="4">
        <v>3</v>
      </c>
      <c r="E99" s="4">
        <v>3</v>
      </c>
      <c r="F99" s="4">
        <v>3.1</v>
      </c>
      <c r="G99" s="4">
        <v>3.2</v>
      </c>
      <c r="H99" s="4">
        <v>2</v>
      </c>
      <c r="I99" s="4">
        <v>3</v>
      </c>
      <c r="J99" s="4">
        <v>3.4</v>
      </c>
      <c r="K99" s="4">
        <v>3.7</v>
      </c>
      <c r="L99" s="4">
        <v>3</v>
      </c>
    </row>
    <row r="100" spans="1:12" x14ac:dyDescent="0.25">
      <c r="A100" s="4"/>
      <c r="B100" s="4">
        <f>COUNTIF(B81:B99,"&lt;3")</f>
        <v>8</v>
      </c>
      <c r="C100" s="4">
        <f t="shared" ref="C100:L100" si="4">COUNTIF(C81:C99,"&lt;3")</f>
        <v>4</v>
      </c>
      <c r="D100" s="4">
        <f t="shared" si="4"/>
        <v>3</v>
      </c>
      <c r="E100" s="4">
        <f t="shared" si="4"/>
        <v>6</v>
      </c>
      <c r="F100" s="4">
        <f t="shared" si="4"/>
        <v>2</v>
      </c>
      <c r="G100" s="4">
        <f t="shared" si="4"/>
        <v>0</v>
      </c>
      <c r="H100" s="4">
        <f t="shared" si="4"/>
        <v>4</v>
      </c>
      <c r="I100" s="4">
        <f t="shared" si="4"/>
        <v>0</v>
      </c>
      <c r="J100" s="4">
        <f t="shared" si="4"/>
        <v>0</v>
      </c>
      <c r="K100" s="4">
        <f t="shared" si="4"/>
        <v>2</v>
      </c>
      <c r="L100" s="4">
        <f t="shared" si="4"/>
        <v>0</v>
      </c>
    </row>
    <row r="101" spans="1:12" x14ac:dyDescent="0.25">
      <c r="A101" s="4" t="s">
        <v>116</v>
      </c>
      <c r="B101" s="4">
        <v>3.2</v>
      </c>
      <c r="C101" s="4">
        <v>4.2</v>
      </c>
      <c r="D101" s="4">
        <v>3.4</v>
      </c>
      <c r="E101" s="4" t="s">
        <v>33</v>
      </c>
      <c r="F101" s="4">
        <v>3.5</v>
      </c>
      <c r="G101" s="4">
        <v>3.3</v>
      </c>
      <c r="H101" s="4">
        <v>3.7</v>
      </c>
      <c r="I101" s="4">
        <v>4.3</v>
      </c>
      <c r="J101" s="4">
        <v>4.8</v>
      </c>
      <c r="K101" s="4">
        <v>3.7</v>
      </c>
      <c r="L101" s="4">
        <v>3.8</v>
      </c>
    </row>
    <row r="102" spans="1:12" x14ac:dyDescent="0.25">
      <c r="A102" s="4" t="s">
        <v>116</v>
      </c>
      <c r="B102" s="4">
        <v>3.5</v>
      </c>
      <c r="C102" s="4">
        <v>3</v>
      </c>
      <c r="D102" s="4">
        <v>3.5</v>
      </c>
      <c r="E102" s="4" t="s">
        <v>33</v>
      </c>
      <c r="F102" s="4">
        <v>3.4</v>
      </c>
      <c r="G102" s="4">
        <v>3.5</v>
      </c>
      <c r="H102" s="4">
        <v>3.1</v>
      </c>
      <c r="I102" s="4">
        <v>3</v>
      </c>
      <c r="J102" s="4">
        <v>4</v>
      </c>
      <c r="K102" s="4">
        <v>3.6</v>
      </c>
      <c r="L102" s="4">
        <v>4</v>
      </c>
    </row>
    <row r="103" spans="1:12" x14ac:dyDescent="0.25">
      <c r="A103" s="4" t="s">
        <v>116</v>
      </c>
      <c r="B103" s="4">
        <v>5</v>
      </c>
      <c r="C103" s="4">
        <v>4.5999999999999996</v>
      </c>
      <c r="D103" s="4">
        <v>4.8</v>
      </c>
      <c r="E103" s="4" t="s">
        <v>33</v>
      </c>
      <c r="F103" s="4">
        <v>4.5999999999999996</v>
      </c>
      <c r="G103" s="4">
        <v>3.5</v>
      </c>
      <c r="H103" s="4">
        <v>5</v>
      </c>
      <c r="I103" s="4">
        <v>4.8</v>
      </c>
      <c r="J103" s="4">
        <v>5</v>
      </c>
      <c r="K103" s="4">
        <v>4</v>
      </c>
      <c r="L103" s="4">
        <v>5</v>
      </c>
    </row>
    <row r="104" spans="1:12" x14ac:dyDescent="0.25">
      <c r="A104" s="4" t="s">
        <v>116</v>
      </c>
      <c r="B104" s="4">
        <v>3</v>
      </c>
      <c r="C104" s="4">
        <v>3.6</v>
      </c>
      <c r="D104" s="4">
        <v>3</v>
      </c>
      <c r="E104" s="4" t="s">
        <v>33</v>
      </c>
      <c r="F104" s="4">
        <v>3.4</v>
      </c>
      <c r="G104" s="4">
        <v>3.5</v>
      </c>
      <c r="H104" s="4">
        <v>4</v>
      </c>
      <c r="I104" s="4">
        <v>4.8</v>
      </c>
      <c r="J104" s="4">
        <v>4.4000000000000004</v>
      </c>
      <c r="K104" s="4">
        <v>3.7</v>
      </c>
      <c r="L104" s="4">
        <v>3.8</v>
      </c>
    </row>
    <row r="105" spans="1:12" x14ac:dyDescent="0.25">
      <c r="A105" s="4" t="s">
        <v>116</v>
      </c>
      <c r="B105" s="4">
        <v>2.5</v>
      </c>
      <c r="C105" s="4">
        <v>3.1</v>
      </c>
      <c r="D105" s="4">
        <v>2.8</v>
      </c>
      <c r="E105" s="4" t="s">
        <v>33</v>
      </c>
      <c r="F105" s="4">
        <v>3</v>
      </c>
      <c r="G105" s="4">
        <v>3.5</v>
      </c>
      <c r="H105" s="4">
        <v>3.2</v>
      </c>
      <c r="I105" s="4">
        <v>3.4</v>
      </c>
      <c r="J105" s="4">
        <v>4</v>
      </c>
      <c r="K105" s="4">
        <v>3.8</v>
      </c>
      <c r="L105" s="4">
        <v>3.3</v>
      </c>
    </row>
    <row r="106" spans="1:12" x14ac:dyDescent="0.25">
      <c r="A106" s="4" t="s">
        <v>116</v>
      </c>
      <c r="B106" s="4">
        <v>3.2</v>
      </c>
      <c r="C106" s="4">
        <v>3.2</v>
      </c>
      <c r="D106" s="4">
        <v>2.6</v>
      </c>
      <c r="E106" s="4" t="s">
        <v>33</v>
      </c>
      <c r="F106" s="4">
        <v>3.5</v>
      </c>
      <c r="G106" s="4">
        <v>3.5</v>
      </c>
      <c r="H106" s="4">
        <v>3</v>
      </c>
      <c r="I106" s="4">
        <v>4.3</v>
      </c>
      <c r="J106" s="4">
        <v>4</v>
      </c>
      <c r="K106" s="4">
        <v>3.7</v>
      </c>
      <c r="L106" s="4">
        <v>2.5</v>
      </c>
    </row>
    <row r="107" spans="1:12" x14ac:dyDescent="0.25">
      <c r="A107" s="4" t="s">
        <v>116</v>
      </c>
      <c r="B107" s="4">
        <v>3</v>
      </c>
      <c r="C107" s="4">
        <v>3.6</v>
      </c>
      <c r="D107" s="4">
        <v>3.3</v>
      </c>
      <c r="E107" s="4" t="s">
        <v>33</v>
      </c>
      <c r="F107" s="4">
        <v>3.8</v>
      </c>
      <c r="G107" s="4">
        <v>3.5</v>
      </c>
      <c r="H107" s="4">
        <v>3.8</v>
      </c>
      <c r="I107" s="4">
        <v>4.3</v>
      </c>
      <c r="J107" s="4">
        <v>4.8</v>
      </c>
      <c r="K107" s="4">
        <v>3.4</v>
      </c>
      <c r="L107" s="4">
        <v>4</v>
      </c>
    </row>
    <row r="108" spans="1:12" x14ac:dyDescent="0.25">
      <c r="A108" s="4" t="s">
        <v>116</v>
      </c>
      <c r="B108" s="4">
        <v>2.5</v>
      </c>
      <c r="C108" s="4">
        <v>2.4</v>
      </c>
      <c r="D108" s="4">
        <v>1.6</v>
      </c>
      <c r="E108" s="4" t="s">
        <v>33</v>
      </c>
      <c r="F108" s="4">
        <v>2.5</v>
      </c>
      <c r="G108" s="4">
        <v>3.5</v>
      </c>
      <c r="H108" s="4">
        <v>3.9</v>
      </c>
      <c r="I108" s="4">
        <v>2.8</v>
      </c>
      <c r="J108" s="4">
        <v>3</v>
      </c>
      <c r="K108" s="4">
        <v>3.5</v>
      </c>
      <c r="L108" s="4">
        <v>3</v>
      </c>
    </row>
    <row r="109" spans="1:12" x14ac:dyDescent="0.25">
      <c r="A109" s="4" t="s">
        <v>116</v>
      </c>
      <c r="B109" s="4">
        <v>3.2</v>
      </c>
      <c r="C109" s="4">
        <v>3.3</v>
      </c>
      <c r="D109" s="4">
        <v>3.2</v>
      </c>
      <c r="E109" s="4" t="s">
        <v>33</v>
      </c>
      <c r="F109" s="4">
        <v>3.1</v>
      </c>
      <c r="G109" s="4">
        <v>3.5</v>
      </c>
      <c r="H109" s="4">
        <v>4.2</v>
      </c>
      <c r="I109" s="4">
        <v>3</v>
      </c>
      <c r="J109" s="4">
        <v>3.4</v>
      </c>
      <c r="K109" s="4">
        <v>3.3</v>
      </c>
      <c r="L109" s="4">
        <v>4</v>
      </c>
    </row>
    <row r="110" spans="1:12" x14ac:dyDescent="0.25">
      <c r="A110" s="4" t="s">
        <v>116</v>
      </c>
      <c r="B110" s="4">
        <v>3.2</v>
      </c>
      <c r="C110" s="4">
        <v>3.8</v>
      </c>
      <c r="D110" s="4">
        <v>2.8</v>
      </c>
      <c r="E110" s="4" t="s">
        <v>33</v>
      </c>
      <c r="F110" s="4">
        <v>3.5</v>
      </c>
      <c r="G110" s="4">
        <v>3.5</v>
      </c>
      <c r="H110" s="4">
        <v>4.2</v>
      </c>
      <c r="I110" s="4">
        <v>4.4000000000000004</v>
      </c>
      <c r="J110" s="4">
        <v>4.8</v>
      </c>
      <c r="K110" s="4">
        <v>3.6</v>
      </c>
      <c r="L110" s="4">
        <v>3.5</v>
      </c>
    </row>
    <row r="111" spans="1:12" x14ac:dyDescent="0.25">
      <c r="A111" s="4" t="s">
        <v>116</v>
      </c>
      <c r="B111" s="4">
        <v>4.5999999999999996</v>
      </c>
      <c r="C111" s="4">
        <v>4.2</v>
      </c>
      <c r="D111" s="4">
        <v>4.0999999999999996</v>
      </c>
      <c r="E111" s="4" t="s">
        <v>33</v>
      </c>
      <c r="F111" s="4">
        <v>3.9</v>
      </c>
      <c r="G111" s="4">
        <v>3.5</v>
      </c>
      <c r="H111" s="4">
        <v>3.2</v>
      </c>
      <c r="I111" s="4">
        <v>4.4000000000000004</v>
      </c>
      <c r="J111" s="4">
        <v>4</v>
      </c>
      <c r="K111" s="4">
        <v>4</v>
      </c>
      <c r="L111" s="4">
        <v>4.5</v>
      </c>
    </row>
    <row r="112" spans="1:12" x14ac:dyDescent="0.25">
      <c r="A112" s="4" t="s">
        <v>116</v>
      </c>
      <c r="B112" s="4">
        <v>3.2</v>
      </c>
      <c r="C112" s="4">
        <v>3.9</v>
      </c>
      <c r="D112" s="4">
        <v>3.3</v>
      </c>
      <c r="E112" s="4" t="s">
        <v>33</v>
      </c>
      <c r="F112" s="4">
        <v>3.2</v>
      </c>
      <c r="G112" s="4">
        <v>3.5</v>
      </c>
      <c r="H112" s="4">
        <v>3.7</v>
      </c>
      <c r="I112" s="4">
        <v>4.3</v>
      </c>
      <c r="J112" s="4">
        <v>4</v>
      </c>
      <c r="K112" s="4">
        <v>3.8</v>
      </c>
      <c r="L112" s="4">
        <v>3.5</v>
      </c>
    </row>
    <row r="113" spans="1:12" x14ac:dyDescent="0.25">
      <c r="A113" s="4" t="s">
        <v>116</v>
      </c>
      <c r="B113" s="4">
        <v>3</v>
      </c>
      <c r="C113" s="4">
        <v>3</v>
      </c>
      <c r="D113" s="4">
        <v>3.5</v>
      </c>
      <c r="E113" s="4" t="s">
        <v>33</v>
      </c>
      <c r="F113" s="4">
        <v>3.5</v>
      </c>
      <c r="G113" s="4">
        <v>3.5</v>
      </c>
      <c r="H113" s="4">
        <v>3.3</v>
      </c>
      <c r="I113" s="4">
        <v>3</v>
      </c>
      <c r="J113" s="4">
        <v>4.8</v>
      </c>
      <c r="K113" s="4">
        <v>3.5</v>
      </c>
      <c r="L113" s="4">
        <v>4.5</v>
      </c>
    </row>
    <row r="114" spans="1:12" x14ac:dyDescent="0.25">
      <c r="A114" s="4" t="s">
        <v>116</v>
      </c>
      <c r="B114" s="4">
        <v>4.3</v>
      </c>
      <c r="C114" s="4">
        <v>4</v>
      </c>
      <c r="D114" s="4">
        <v>3.3</v>
      </c>
      <c r="E114" s="4" t="s">
        <v>33</v>
      </c>
      <c r="F114" s="4">
        <v>4</v>
      </c>
      <c r="G114" s="4">
        <v>3.5</v>
      </c>
      <c r="H114" s="4">
        <v>4.2</v>
      </c>
      <c r="I114" s="4">
        <v>4.7</v>
      </c>
      <c r="J114" s="4">
        <v>5</v>
      </c>
      <c r="K114" s="4">
        <v>3</v>
      </c>
      <c r="L114" s="4">
        <v>4.5</v>
      </c>
    </row>
    <row r="115" spans="1:12" x14ac:dyDescent="0.25">
      <c r="A115" s="4" t="s">
        <v>116</v>
      </c>
      <c r="B115" s="4">
        <v>5</v>
      </c>
      <c r="C115" s="4">
        <v>4.3</v>
      </c>
      <c r="D115" s="4">
        <v>4.7</v>
      </c>
      <c r="E115" s="4" t="s">
        <v>33</v>
      </c>
      <c r="F115" s="4">
        <v>4.0999999999999996</v>
      </c>
      <c r="G115" s="4">
        <v>3.5</v>
      </c>
      <c r="H115" s="4">
        <v>5</v>
      </c>
      <c r="I115" s="4">
        <v>4.7</v>
      </c>
      <c r="J115" s="4">
        <v>5</v>
      </c>
      <c r="K115" s="4">
        <v>4</v>
      </c>
      <c r="L115" s="4">
        <v>4.8</v>
      </c>
    </row>
    <row r="116" spans="1:12" x14ac:dyDescent="0.25">
      <c r="A116" s="4" t="s">
        <v>116</v>
      </c>
      <c r="B116" s="4">
        <v>3</v>
      </c>
      <c r="C116" s="4">
        <v>3.9</v>
      </c>
      <c r="D116" s="4">
        <v>2.6</v>
      </c>
      <c r="E116" s="4" t="s">
        <v>33</v>
      </c>
      <c r="F116" s="4">
        <v>3</v>
      </c>
      <c r="G116" s="4">
        <v>3.5</v>
      </c>
      <c r="H116" s="4">
        <v>4.4000000000000004</v>
      </c>
      <c r="I116" s="4">
        <v>3</v>
      </c>
      <c r="J116" s="4">
        <v>4.8</v>
      </c>
      <c r="K116" s="4">
        <v>3</v>
      </c>
      <c r="L116" s="4">
        <v>4</v>
      </c>
    </row>
    <row r="117" spans="1:12" x14ac:dyDescent="0.25">
      <c r="A117" s="4" t="s">
        <v>116</v>
      </c>
      <c r="B117" s="4">
        <v>3</v>
      </c>
      <c r="C117" s="4">
        <v>3.9</v>
      </c>
      <c r="D117" s="4">
        <v>2.6</v>
      </c>
      <c r="E117" s="4" t="s">
        <v>33</v>
      </c>
      <c r="F117" s="4">
        <v>3.2</v>
      </c>
      <c r="G117" s="4">
        <v>3.5</v>
      </c>
      <c r="H117" s="4">
        <v>3.6</v>
      </c>
      <c r="I117" s="4">
        <v>3</v>
      </c>
      <c r="J117" s="4">
        <v>4.7</v>
      </c>
      <c r="K117" s="4">
        <v>3.7</v>
      </c>
      <c r="L117" s="4">
        <v>4</v>
      </c>
    </row>
    <row r="118" spans="1:12" x14ac:dyDescent="0.25">
      <c r="A118" s="4" t="s">
        <v>116</v>
      </c>
      <c r="B118" s="4">
        <v>4</v>
      </c>
      <c r="C118" s="4">
        <v>3.9</v>
      </c>
      <c r="D118" s="4">
        <v>3.6</v>
      </c>
      <c r="E118" s="4" t="s">
        <v>33</v>
      </c>
      <c r="F118" s="4">
        <v>3.9</v>
      </c>
      <c r="G118" s="4">
        <v>3.5</v>
      </c>
      <c r="H118" s="4">
        <v>4.4000000000000004</v>
      </c>
      <c r="I118" s="4">
        <v>4.7</v>
      </c>
      <c r="J118" s="4">
        <v>3.5</v>
      </c>
      <c r="K118" s="4">
        <v>4</v>
      </c>
      <c r="L118" s="4">
        <v>4</v>
      </c>
    </row>
    <row r="119" spans="1:12" x14ac:dyDescent="0.25">
      <c r="A119" s="4" t="s">
        <v>116</v>
      </c>
      <c r="B119" s="4">
        <v>3.5</v>
      </c>
      <c r="C119" s="4">
        <v>3.7</v>
      </c>
      <c r="D119" s="4">
        <v>3.5</v>
      </c>
      <c r="E119" s="4" t="s">
        <v>33</v>
      </c>
      <c r="F119" s="4">
        <v>3.4</v>
      </c>
      <c r="G119" s="4">
        <v>3.5</v>
      </c>
      <c r="H119" s="4">
        <v>3.2</v>
      </c>
      <c r="I119" s="4">
        <v>3</v>
      </c>
      <c r="J119" s="4">
        <v>4.8</v>
      </c>
      <c r="K119" s="4">
        <v>3.7</v>
      </c>
      <c r="L119" s="4">
        <v>4</v>
      </c>
    </row>
    <row r="120" spans="1:12" x14ac:dyDescent="0.25">
      <c r="A120" s="4" t="s">
        <v>116</v>
      </c>
      <c r="B120" s="4">
        <v>3.7</v>
      </c>
      <c r="C120" s="4">
        <v>3.5</v>
      </c>
      <c r="D120" s="4">
        <v>3.1</v>
      </c>
      <c r="E120" s="4" t="s">
        <v>33</v>
      </c>
      <c r="F120" s="4">
        <v>3.4</v>
      </c>
      <c r="G120" s="4">
        <v>3.5</v>
      </c>
      <c r="H120" s="4">
        <v>4.4000000000000004</v>
      </c>
      <c r="I120" s="4">
        <v>4</v>
      </c>
      <c r="J120" s="4">
        <v>4.7</v>
      </c>
      <c r="K120" s="4">
        <v>4</v>
      </c>
      <c r="L120" s="4">
        <v>4</v>
      </c>
    </row>
    <row r="121" spans="1:12" x14ac:dyDescent="0.25">
      <c r="A121" s="4" t="s">
        <v>116</v>
      </c>
      <c r="B121" s="4">
        <v>3.5</v>
      </c>
      <c r="C121" s="4" t="s">
        <v>33</v>
      </c>
      <c r="D121" s="4">
        <v>3</v>
      </c>
      <c r="E121" s="4" t="s">
        <v>33</v>
      </c>
      <c r="F121" s="4">
        <v>3</v>
      </c>
      <c r="G121" s="4">
        <v>3.5</v>
      </c>
      <c r="H121" s="4">
        <v>4</v>
      </c>
      <c r="I121" s="4">
        <v>3</v>
      </c>
      <c r="J121" s="4">
        <v>3.4</v>
      </c>
      <c r="K121" s="4">
        <v>3.2</v>
      </c>
      <c r="L121" s="4">
        <v>3</v>
      </c>
    </row>
    <row r="122" spans="1:12" x14ac:dyDescent="0.25">
      <c r="A122" s="4" t="s">
        <v>116</v>
      </c>
      <c r="B122" s="4">
        <v>3</v>
      </c>
      <c r="C122" s="4">
        <v>4</v>
      </c>
      <c r="D122" s="4">
        <v>3.2</v>
      </c>
      <c r="E122" s="4" t="s">
        <v>33</v>
      </c>
      <c r="F122" s="4">
        <v>3.6</v>
      </c>
      <c r="G122" s="4">
        <v>3.5</v>
      </c>
      <c r="H122" s="4">
        <v>4</v>
      </c>
      <c r="I122" s="4">
        <v>4.7</v>
      </c>
      <c r="J122" s="4">
        <v>4.7</v>
      </c>
      <c r="K122" s="4">
        <v>4</v>
      </c>
      <c r="L122" s="4">
        <v>4</v>
      </c>
    </row>
    <row r="123" spans="1:12" x14ac:dyDescent="0.25">
      <c r="A123" s="4"/>
      <c r="B123" s="4">
        <f>COUNTIF(B101:B122,"&lt;3")</f>
        <v>2</v>
      </c>
      <c r="C123" s="4">
        <f t="shared" ref="C123:L123" si="5">COUNTIF(C101:C122,"&lt;3")</f>
        <v>1</v>
      </c>
      <c r="D123" s="4">
        <f t="shared" si="5"/>
        <v>6</v>
      </c>
      <c r="E123" s="4">
        <f t="shared" si="5"/>
        <v>0</v>
      </c>
      <c r="F123" s="4">
        <f t="shared" si="5"/>
        <v>1</v>
      </c>
      <c r="G123" s="4">
        <f t="shared" si="5"/>
        <v>0</v>
      </c>
      <c r="H123" s="4">
        <f t="shared" si="5"/>
        <v>0</v>
      </c>
      <c r="I123" s="4">
        <f t="shared" si="5"/>
        <v>1</v>
      </c>
      <c r="J123" s="4">
        <f t="shared" si="5"/>
        <v>0</v>
      </c>
      <c r="K123" s="4">
        <f t="shared" si="5"/>
        <v>0</v>
      </c>
      <c r="L123" s="4">
        <f t="shared" si="5"/>
        <v>1</v>
      </c>
    </row>
    <row r="124" spans="1:12" x14ac:dyDescent="0.25">
      <c r="A124" s="4" t="s">
        <v>139</v>
      </c>
      <c r="B124" s="4">
        <v>4.5999999999999996</v>
      </c>
      <c r="C124" s="4">
        <v>4.5</v>
      </c>
      <c r="D124" s="4">
        <v>4.5999999999999996</v>
      </c>
      <c r="E124" s="4">
        <v>4.5</v>
      </c>
      <c r="F124" s="4">
        <v>3.4</v>
      </c>
      <c r="G124" s="4">
        <v>5</v>
      </c>
      <c r="H124" s="4">
        <v>5</v>
      </c>
      <c r="I124" s="4">
        <v>4.5999999999999996</v>
      </c>
      <c r="J124" s="4">
        <v>4.5999999999999996</v>
      </c>
      <c r="K124" s="4">
        <v>4</v>
      </c>
      <c r="L124" s="4">
        <v>4</v>
      </c>
    </row>
    <row r="125" spans="1:12" x14ac:dyDescent="0.25">
      <c r="A125" s="4" t="s">
        <v>139</v>
      </c>
      <c r="B125" s="4">
        <v>3.2</v>
      </c>
      <c r="C125" s="4">
        <v>3.8</v>
      </c>
      <c r="D125" s="4">
        <v>2.6</v>
      </c>
      <c r="E125" s="4">
        <v>3.8</v>
      </c>
      <c r="F125" s="4">
        <v>2.1</v>
      </c>
      <c r="G125" s="4">
        <v>2.5</v>
      </c>
      <c r="H125" s="4">
        <v>2.7</v>
      </c>
      <c r="I125" s="4">
        <v>3</v>
      </c>
      <c r="J125" s="4">
        <v>4.5999999999999996</v>
      </c>
      <c r="K125" s="4">
        <v>3</v>
      </c>
      <c r="L125" s="4">
        <v>3</v>
      </c>
    </row>
    <row r="126" spans="1:12" x14ac:dyDescent="0.25">
      <c r="A126" s="4" t="s">
        <v>139</v>
      </c>
      <c r="B126" s="4">
        <v>3.2</v>
      </c>
      <c r="C126" s="4">
        <v>3.5</v>
      </c>
      <c r="D126" s="4">
        <v>2.5</v>
      </c>
      <c r="E126" s="4">
        <v>3.5</v>
      </c>
      <c r="F126" s="4">
        <v>2.2999999999999998</v>
      </c>
      <c r="G126" s="4">
        <v>4</v>
      </c>
      <c r="H126" s="4">
        <v>4.0999999999999996</v>
      </c>
      <c r="I126" s="4">
        <v>3</v>
      </c>
      <c r="J126" s="4">
        <v>4.5999999999999996</v>
      </c>
      <c r="K126" s="4">
        <v>3</v>
      </c>
      <c r="L126" s="4">
        <v>3</v>
      </c>
    </row>
    <row r="127" spans="1:12" x14ac:dyDescent="0.25">
      <c r="A127" s="4" t="s">
        <v>139</v>
      </c>
      <c r="B127" s="4">
        <v>3.9</v>
      </c>
      <c r="C127" s="4">
        <v>3.7</v>
      </c>
      <c r="D127" s="4">
        <v>3.3</v>
      </c>
      <c r="E127" s="4">
        <v>3.7</v>
      </c>
      <c r="F127" s="4">
        <v>3</v>
      </c>
      <c r="G127" s="4">
        <v>5</v>
      </c>
      <c r="H127" s="4">
        <v>4.5</v>
      </c>
      <c r="I127" s="4">
        <v>4.5</v>
      </c>
      <c r="J127" s="4">
        <v>4.5999999999999996</v>
      </c>
      <c r="K127" s="4">
        <v>3.5</v>
      </c>
      <c r="L127" s="4">
        <v>3.2</v>
      </c>
    </row>
    <row r="128" spans="1:12" x14ac:dyDescent="0.25">
      <c r="A128" s="4" t="s">
        <v>139</v>
      </c>
      <c r="B128" s="4">
        <v>4</v>
      </c>
      <c r="C128" s="4">
        <v>4</v>
      </c>
      <c r="D128" s="4">
        <v>3.1</v>
      </c>
      <c r="E128" s="4">
        <v>4</v>
      </c>
      <c r="F128" s="4">
        <v>3.2</v>
      </c>
      <c r="G128" s="4">
        <v>4.2</v>
      </c>
      <c r="H128" s="4">
        <v>4.5</v>
      </c>
      <c r="I128" s="4">
        <v>3</v>
      </c>
      <c r="J128" s="4">
        <v>4.5999999999999996</v>
      </c>
      <c r="K128" s="4">
        <v>4</v>
      </c>
      <c r="L128" s="4">
        <v>3.6</v>
      </c>
    </row>
    <row r="129" spans="1:12" x14ac:dyDescent="0.25">
      <c r="A129" s="4" t="s">
        <v>139</v>
      </c>
      <c r="B129" s="4">
        <v>3.4</v>
      </c>
      <c r="C129" s="4">
        <v>3.2</v>
      </c>
      <c r="D129" s="4">
        <v>2.5</v>
      </c>
      <c r="E129" s="4">
        <v>3.2</v>
      </c>
      <c r="F129" s="4">
        <v>2.6</v>
      </c>
      <c r="G129" s="4">
        <v>4</v>
      </c>
      <c r="H129" s="4">
        <v>2.5</v>
      </c>
      <c r="I129" s="4">
        <v>3</v>
      </c>
      <c r="J129" s="4">
        <v>4.5999999999999996</v>
      </c>
      <c r="K129" s="4">
        <v>3</v>
      </c>
      <c r="L129" s="4">
        <v>2</v>
      </c>
    </row>
    <row r="130" spans="1:12" x14ac:dyDescent="0.25">
      <c r="A130" s="4" t="s">
        <v>139</v>
      </c>
      <c r="B130" s="4">
        <v>3.7</v>
      </c>
      <c r="C130" s="4">
        <v>3.8</v>
      </c>
      <c r="D130" s="4">
        <v>3.4</v>
      </c>
      <c r="E130" s="4">
        <v>3.8</v>
      </c>
      <c r="F130" s="4">
        <v>3</v>
      </c>
      <c r="G130" s="4">
        <v>5</v>
      </c>
      <c r="H130" s="4">
        <v>4.5999999999999996</v>
      </c>
      <c r="I130" s="4">
        <v>3</v>
      </c>
      <c r="J130" s="4">
        <v>4.5999999999999996</v>
      </c>
      <c r="K130" s="4">
        <v>4.5</v>
      </c>
      <c r="L130" s="4">
        <v>3.1</v>
      </c>
    </row>
    <row r="131" spans="1:12" x14ac:dyDescent="0.25">
      <c r="A131" s="4" t="s">
        <v>139</v>
      </c>
      <c r="B131" s="4">
        <v>4.2</v>
      </c>
      <c r="C131" s="4">
        <v>3.8</v>
      </c>
      <c r="D131" s="4">
        <v>3.3</v>
      </c>
      <c r="E131" s="4">
        <v>3.8</v>
      </c>
      <c r="F131" s="4">
        <v>3.2</v>
      </c>
      <c r="G131" s="4">
        <v>4.7</v>
      </c>
      <c r="H131" s="4">
        <v>4.5</v>
      </c>
      <c r="I131" s="4">
        <v>4.5</v>
      </c>
      <c r="J131" s="4">
        <v>4.5</v>
      </c>
      <c r="K131" s="4">
        <v>3</v>
      </c>
      <c r="L131" s="4">
        <v>3.3</v>
      </c>
    </row>
    <row r="132" spans="1:12" x14ac:dyDescent="0.25">
      <c r="A132" s="4" t="s">
        <v>139</v>
      </c>
      <c r="B132" s="4">
        <v>3.3</v>
      </c>
      <c r="C132" s="4">
        <v>3</v>
      </c>
      <c r="D132" s="4">
        <v>2.5</v>
      </c>
      <c r="E132" s="4">
        <v>3.3</v>
      </c>
      <c r="F132" s="4">
        <v>3</v>
      </c>
      <c r="G132" s="4">
        <v>2.9</v>
      </c>
      <c r="H132" s="4">
        <v>2.6</v>
      </c>
      <c r="I132" s="4">
        <v>3</v>
      </c>
      <c r="J132" s="4">
        <v>4.5999999999999996</v>
      </c>
      <c r="K132" s="4">
        <v>2.9</v>
      </c>
      <c r="L132" s="4">
        <v>2</v>
      </c>
    </row>
    <row r="133" spans="1:12" x14ac:dyDescent="0.25">
      <c r="A133" s="4" t="s">
        <v>139</v>
      </c>
      <c r="B133" s="4">
        <v>3.9</v>
      </c>
      <c r="C133" s="4">
        <v>4</v>
      </c>
      <c r="D133" s="4">
        <v>3.3</v>
      </c>
      <c r="E133" s="4">
        <v>4</v>
      </c>
      <c r="F133" s="4">
        <v>3</v>
      </c>
      <c r="G133" s="4">
        <v>4.8</v>
      </c>
      <c r="H133" s="4">
        <v>3.2</v>
      </c>
      <c r="I133" s="4">
        <v>3</v>
      </c>
      <c r="J133" s="4">
        <v>4.5999999999999996</v>
      </c>
      <c r="K133" s="4">
        <v>2.9</v>
      </c>
      <c r="L133" s="4">
        <v>2.7</v>
      </c>
    </row>
    <row r="134" spans="1:12" x14ac:dyDescent="0.25">
      <c r="A134" s="4" t="s">
        <v>139</v>
      </c>
      <c r="B134" s="4">
        <v>3.7</v>
      </c>
      <c r="C134" s="4">
        <v>3.8</v>
      </c>
      <c r="D134" s="4">
        <v>2.6</v>
      </c>
      <c r="E134" s="4">
        <v>3.8</v>
      </c>
      <c r="F134" s="4">
        <v>2</v>
      </c>
      <c r="G134" s="4">
        <v>4.7</v>
      </c>
      <c r="H134" s="4">
        <v>2.8</v>
      </c>
      <c r="I134" s="4">
        <v>3.5</v>
      </c>
      <c r="J134" s="4">
        <v>4.5999999999999996</v>
      </c>
      <c r="K134" s="4">
        <v>3</v>
      </c>
      <c r="L134" s="4">
        <v>2.5</v>
      </c>
    </row>
    <row r="135" spans="1:12" x14ac:dyDescent="0.25">
      <c r="A135" s="4" t="s">
        <v>139</v>
      </c>
      <c r="B135" s="4">
        <v>4.0999999999999996</v>
      </c>
      <c r="C135" s="4">
        <v>4</v>
      </c>
      <c r="D135" s="4">
        <v>2.5</v>
      </c>
      <c r="E135" s="4">
        <v>4</v>
      </c>
      <c r="F135" s="4">
        <v>2</v>
      </c>
      <c r="G135" s="4">
        <v>2.9</v>
      </c>
      <c r="H135" s="4">
        <v>3.9</v>
      </c>
      <c r="I135" s="4">
        <v>3</v>
      </c>
      <c r="J135" s="4">
        <v>4</v>
      </c>
      <c r="K135" s="4">
        <v>3.5</v>
      </c>
      <c r="L135" s="4">
        <v>2.5</v>
      </c>
    </row>
    <row r="136" spans="1:12" x14ac:dyDescent="0.25">
      <c r="A136" s="4" t="s">
        <v>139</v>
      </c>
      <c r="B136" s="4">
        <v>3.4</v>
      </c>
      <c r="C136" s="4">
        <v>3</v>
      </c>
      <c r="D136" s="4">
        <v>3.1</v>
      </c>
      <c r="E136" s="4">
        <v>3</v>
      </c>
      <c r="F136" s="4">
        <v>2</v>
      </c>
      <c r="G136" s="4">
        <v>4</v>
      </c>
      <c r="H136" s="4">
        <v>3.7</v>
      </c>
      <c r="I136" s="4">
        <v>3</v>
      </c>
      <c r="J136" s="4">
        <v>4.5999999999999996</v>
      </c>
      <c r="K136" s="4">
        <v>3</v>
      </c>
      <c r="L136" s="4">
        <v>3.1</v>
      </c>
    </row>
    <row r="137" spans="1:12" x14ac:dyDescent="0.25">
      <c r="A137" s="4" t="s">
        <v>139</v>
      </c>
      <c r="B137" s="4">
        <v>4.2</v>
      </c>
      <c r="C137" s="4">
        <v>4</v>
      </c>
      <c r="D137" s="4">
        <v>3.1</v>
      </c>
      <c r="E137" s="4">
        <v>4</v>
      </c>
      <c r="F137" s="4">
        <v>3.3</v>
      </c>
      <c r="G137" s="4">
        <v>4.8</v>
      </c>
      <c r="H137" s="4">
        <v>3.1</v>
      </c>
      <c r="I137" s="4">
        <v>4.5999999999999996</v>
      </c>
      <c r="J137" s="4">
        <v>4.5999999999999996</v>
      </c>
      <c r="K137" s="4">
        <v>4</v>
      </c>
      <c r="L137" s="4">
        <v>2.5</v>
      </c>
    </row>
    <row r="138" spans="1:12" x14ac:dyDescent="0.25">
      <c r="A138" s="4" t="s">
        <v>139</v>
      </c>
      <c r="B138" s="4">
        <v>4.0999999999999996</v>
      </c>
      <c r="C138" s="4">
        <v>3.8</v>
      </c>
      <c r="D138" s="4">
        <v>2.8</v>
      </c>
      <c r="E138" s="4">
        <v>3.8</v>
      </c>
      <c r="F138" s="4">
        <v>3</v>
      </c>
      <c r="G138" s="4">
        <v>5</v>
      </c>
      <c r="H138" s="4">
        <v>3.3</v>
      </c>
      <c r="I138" s="4">
        <v>4.5999999999999996</v>
      </c>
      <c r="J138" s="4">
        <v>4.5999999999999996</v>
      </c>
      <c r="K138" s="4">
        <v>3</v>
      </c>
      <c r="L138" s="4">
        <v>2.2999999999999998</v>
      </c>
    </row>
    <row r="139" spans="1:12" x14ac:dyDescent="0.25">
      <c r="A139" s="4" t="s">
        <v>139</v>
      </c>
      <c r="B139" s="4">
        <v>4.2</v>
      </c>
      <c r="C139" s="4">
        <v>4</v>
      </c>
      <c r="D139" s="4">
        <v>3.7</v>
      </c>
      <c r="E139" s="4">
        <v>4</v>
      </c>
      <c r="F139" s="4">
        <v>3</v>
      </c>
      <c r="G139" s="4">
        <v>4</v>
      </c>
      <c r="H139" s="4">
        <v>3.2</v>
      </c>
      <c r="I139" s="4">
        <v>3</v>
      </c>
      <c r="J139" s="4">
        <v>4.5999999999999996</v>
      </c>
      <c r="K139" s="4">
        <v>4.5</v>
      </c>
      <c r="L139" s="4">
        <v>2.8</v>
      </c>
    </row>
    <row r="140" spans="1:12" x14ac:dyDescent="0.25">
      <c r="A140" s="4" t="s">
        <v>139</v>
      </c>
      <c r="B140" s="4">
        <v>4.2</v>
      </c>
      <c r="C140" s="4">
        <v>4</v>
      </c>
      <c r="D140" s="4">
        <v>3.8</v>
      </c>
      <c r="E140" s="4">
        <v>4</v>
      </c>
      <c r="F140" s="4">
        <v>3.1</v>
      </c>
      <c r="G140" s="4">
        <v>4.5999999999999996</v>
      </c>
      <c r="H140" s="4">
        <v>4.8</v>
      </c>
      <c r="I140" s="4">
        <v>4.5999999999999996</v>
      </c>
      <c r="J140" s="4">
        <v>4.5999999999999996</v>
      </c>
      <c r="K140" s="4">
        <v>3</v>
      </c>
      <c r="L140" s="4">
        <v>3.2</v>
      </c>
    </row>
    <row r="141" spans="1:12" x14ac:dyDescent="0.25">
      <c r="A141" s="4" t="s">
        <v>139</v>
      </c>
      <c r="B141" s="4">
        <v>3.9</v>
      </c>
      <c r="C141" s="4">
        <v>4</v>
      </c>
      <c r="D141" s="4">
        <v>2.5</v>
      </c>
      <c r="E141" s="4">
        <v>4</v>
      </c>
      <c r="F141" s="4">
        <v>3</v>
      </c>
      <c r="G141" s="4">
        <v>4</v>
      </c>
      <c r="H141" s="4">
        <v>3</v>
      </c>
      <c r="I141" s="4">
        <v>3</v>
      </c>
      <c r="J141" s="4">
        <v>4.5999999999999996</v>
      </c>
      <c r="K141" s="4">
        <v>3</v>
      </c>
      <c r="L141" s="4">
        <v>2.1</v>
      </c>
    </row>
    <row r="142" spans="1:12" x14ac:dyDescent="0.25">
      <c r="A142" s="4" t="s">
        <v>139</v>
      </c>
      <c r="B142" s="4">
        <v>3.7</v>
      </c>
      <c r="C142" s="4">
        <v>3.5</v>
      </c>
      <c r="D142" s="4">
        <v>2.7</v>
      </c>
      <c r="E142" s="4">
        <v>3.5</v>
      </c>
      <c r="F142" s="4">
        <v>3.3</v>
      </c>
      <c r="G142" s="4">
        <v>4.5</v>
      </c>
      <c r="H142" s="4">
        <v>3.1</v>
      </c>
      <c r="I142" s="4">
        <v>4.5999999999999996</v>
      </c>
      <c r="J142" s="4">
        <v>4.5999999999999996</v>
      </c>
      <c r="K142" s="4">
        <v>3</v>
      </c>
      <c r="L142" s="4">
        <v>2</v>
      </c>
    </row>
    <row r="143" spans="1:12" x14ac:dyDescent="0.25">
      <c r="A143" s="4"/>
      <c r="B143" s="4">
        <f>COUNTIF(B124:B142,"&lt;3")</f>
        <v>0</v>
      </c>
      <c r="C143" s="4">
        <f t="shared" ref="C143:L143" si="6">COUNTIF(C124:C142,"&lt;3")</f>
        <v>0</v>
      </c>
      <c r="D143" s="4">
        <f t="shared" si="6"/>
        <v>9</v>
      </c>
      <c r="E143" s="4">
        <f t="shared" si="6"/>
        <v>0</v>
      </c>
      <c r="F143" s="4">
        <f t="shared" si="6"/>
        <v>6</v>
      </c>
      <c r="G143" s="4">
        <f t="shared" si="6"/>
        <v>3</v>
      </c>
      <c r="H143" s="4">
        <f t="shared" si="6"/>
        <v>4</v>
      </c>
      <c r="I143" s="4">
        <f t="shared" si="6"/>
        <v>0</v>
      </c>
      <c r="J143" s="4">
        <f t="shared" si="6"/>
        <v>0</v>
      </c>
      <c r="K143" s="4">
        <f t="shared" si="6"/>
        <v>2</v>
      </c>
      <c r="L143" s="4">
        <f t="shared" si="6"/>
        <v>10</v>
      </c>
    </row>
    <row r="144" spans="1:12" x14ac:dyDescent="0.25">
      <c r="A144" s="4" t="s">
        <v>159</v>
      </c>
      <c r="B144" s="4">
        <v>3.8</v>
      </c>
      <c r="C144" s="4">
        <v>3</v>
      </c>
      <c r="D144" s="4">
        <v>3</v>
      </c>
      <c r="E144" s="4">
        <v>3</v>
      </c>
      <c r="F144" s="4">
        <v>3.1</v>
      </c>
      <c r="G144" s="4" t="s">
        <v>33</v>
      </c>
      <c r="H144" s="4">
        <v>3.3</v>
      </c>
      <c r="I144" s="4">
        <v>4.5</v>
      </c>
      <c r="J144" s="4">
        <v>3.9</v>
      </c>
      <c r="K144" s="4" t="s">
        <v>33</v>
      </c>
      <c r="L144" s="4">
        <v>3.3</v>
      </c>
    </row>
    <row r="145" spans="1:12" x14ac:dyDescent="0.25">
      <c r="A145" s="4" t="s">
        <v>159</v>
      </c>
      <c r="B145" s="4">
        <v>3.2</v>
      </c>
      <c r="C145" s="4">
        <v>3</v>
      </c>
      <c r="D145" s="4">
        <v>2.6</v>
      </c>
      <c r="E145" s="4">
        <v>3</v>
      </c>
      <c r="F145" s="4">
        <v>3.2</v>
      </c>
      <c r="G145" s="4">
        <v>3.5</v>
      </c>
      <c r="H145" s="4">
        <v>3.8</v>
      </c>
      <c r="I145" s="4">
        <v>4.5</v>
      </c>
      <c r="J145" s="4">
        <v>4.5</v>
      </c>
      <c r="K145" s="4">
        <v>3</v>
      </c>
      <c r="L145" s="4">
        <v>3.9</v>
      </c>
    </row>
    <row r="146" spans="1:12" x14ac:dyDescent="0.25">
      <c r="A146" s="4" t="s">
        <v>159</v>
      </c>
      <c r="B146" s="4">
        <v>3.5</v>
      </c>
      <c r="C146" s="4">
        <v>3.8</v>
      </c>
      <c r="D146" s="4">
        <v>3</v>
      </c>
      <c r="E146" s="4">
        <v>3.8</v>
      </c>
      <c r="F146" s="4">
        <v>2.5</v>
      </c>
      <c r="G146" s="4">
        <v>3</v>
      </c>
      <c r="H146" s="4">
        <v>3.8</v>
      </c>
      <c r="I146" s="4">
        <v>3</v>
      </c>
      <c r="J146" s="4">
        <v>4</v>
      </c>
      <c r="K146" s="4">
        <v>3.5</v>
      </c>
      <c r="L146" s="4">
        <v>2.4</v>
      </c>
    </row>
    <row r="147" spans="1:12" x14ac:dyDescent="0.25">
      <c r="A147" s="4" t="s">
        <v>159</v>
      </c>
      <c r="B147" s="4">
        <v>3.5</v>
      </c>
      <c r="C147" s="4">
        <v>4</v>
      </c>
      <c r="D147" s="4">
        <v>3.1</v>
      </c>
      <c r="E147" s="4">
        <v>4</v>
      </c>
      <c r="F147" s="4">
        <v>3</v>
      </c>
      <c r="G147" s="4">
        <v>3.5</v>
      </c>
      <c r="H147" s="4">
        <v>4</v>
      </c>
      <c r="I147" s="4">
        <v>4.5</v>
      </c>
      <c r="J147" s="4">
        <v>4.5999999999999996</v>
      </c>
      <c r="K147" s="4">
        <v>3.5</v>
      </c>
      <c r="L147" s="4">
        <v>3.3</v>
      </c>
    </row>
    <row r="148" spans="1:12" x14ac:dyDescent="0.25">
      <c r="A148" s="4" t="s">
        <v>159</v>
      </c>
      <c r="B148" s="4">
        <v>3.2</v>
      </c>
      <c r="C148" s="4">
        <v>3.5</v>
      </c>
      <c r="D148" s="4">
        <v>3</v>
      </c>
      <c r="E148" s="4">
        <v>3.5</v>
      </c>
      <c r="F148" s="4">
        <v>3.1</v>
      </c>
      <c r="G148" s="4">
        <v>3</v>
      </c>
      <c r="H148" s="4">
        <v>3.5</v>
      </c>
      <c r="I148" s="4">
        <v>3</v>
      </c>
      <c r="J148" s="4">
        <v>4.5999999999999996</v>
      </c>
      <c r="K148" s="4">
        <v>2.5</v>
      </c>
      <c r="L148" s="4">
        <v>3.2</v>
      </c>
    </row>
    <row r="149" spans="1:12" x14ac:dyDescent="0.25">
      <c r="A149" s="4" t="s">
        <v>159</v>
      </c>
      <c r="B149" s="4">
        <v>3.7</v>
      </c>
      <c r="C149" s="4">
        <v>4</v>
      </c>
      <c r="D149" s="4">
        <v>2.8</v>
      </c>
      <c r="E149" s="4">
        <v>4</v>
      </c>
      <c r="F149" s="4">
        <v>3</v>
      </c>
      <c r="G149" s="4">
        <v>3</v>
      </c>
      <c r="H149" s="4">
        <v>4</v>
      </c>
      <c r="I149" s="4">
        <v>3.2</v>
      </c>
      <c r="J149" s="4">
        <v>4</v>
      </c>
      <c r="K149" s="4">
        <v>4.5</v>
      </c>
      <c r="L149" s="4">
        <v>3.3</v>
      </c>
    </row>
    <row r="150" spans="1:12" x14ac:dyDescent="0.25">
      <c r="A150" s="4" t="s">
        <v>159</v>
      </c>
      <c r="B150" s="4">
        <v>4.3</v>
      </c>
      <c r="C150" s="4">
        <v>4.5</v>
      </c>
      <c r="D150" s="4">
        <v>4.3</v>
      </c>
      <c r="E150" s="4">
        <v>4.5</v>
      </c>
      <c r="F150" s="4">
        <v>3.6</v>
      </c>
      <c r="G150" s="4">
        <v>5</v>
      </c>
      <c r="H150" s="4">
        <v>5</v>
      </c>
      <c r="I150" s="4">
        <v>4.5</v>
      </c>
      <c r="J150" s="4">
        <v>4.5999999999999996</v>
      </c>
      <c r="K150" s="4">
        <v>4.5</v>
      </c>
      <c r="L150" s="4">
        <v>4</v>
      </c>
    </row>
    <row r="151" spans="1:12" x14ac:dyDescent="0.25">
      <c r="A151" s="4" t="s">
        <v>159</v>
      </c>
      <c r="B151" s="4">
        <v>4.4000000000000004</v>
      </c>
      <c r="C151" s="4">
        <v>4.5</v>
      </c>
      <c r="D151" s="4">
        <v>4.2</v>
      </c>
      <c r="E151" s="4">
        <v>4.5</v>
      </c>
      <c r="F151" s="4">
        <v>3.8</v>
      </c>
      <c r="G151" s="4">
        <v>3.7</v>
      </c>
      <c r="H151" s="4">
        <v>5</v>
      </c>
      <c r="I151" s="4">
        <v>4.5</v>
      </c>
      <c r="J151" s="4">
        <v>4.5999999999999996</v>
      </c>
      <c r="K151" s="4">
        <v>4</v>
      </c>
      <c r="L151" s="4">
        <v>4</v>
      </c>
    </row>
    <row r="152" spans="1:12" x14ac:dyDescent="0.25">
      <c r="A152" s="4" t="s">
        <v>159</v>
      </c>
      <c r="B152" s="4">
        <v>4.4000000000000004</v>
      </c>
      <c r="C152" s="4">
        <v>4.5</v>
      </c>
      <c r="D152" s="4">
        <v>4.4000000000000004</v>
      </c>
      <c r="E152" s="4">
        <v>4.5</v>
      </c>
      <c r="F152" s="4">
        <v>4.4000000000000004</v>
      </c>
      <c r="G152" s="4">
        <v>5</v>
      </c>
      <c r="H152" s="4">
        <v>4.4000000000000004</v>
      </c>
      <c r="I152" s="4">
        <v>4.3</v>
      </c>
      <c r="J152" s="4">
        <v>4.5999999999999996</v>
      </c>
      <c r="K152" s="4">
        <v>3.3</v>
      </c>
      <c r="L152" s="4">
        <v>4</v>
      </c>
    </row>
    <row r="153" spans="1:12" x14ac:dyDescent="0.25">
      <c r="A153" s="4" t="s">
        <v>159</v>
      </c>
      <c r="B153" s="4">
        <v>3.6</v>
      </c>
      <c r="C153" s="4">
        <v>3.8</v>
      </c>
      <c r="D153" s="4">
        <v>2.9</v>
      </c>
      <c r="E153" s="4">
        <v>3.8</v>
      </c>
      <c r="F153" s="4">
        <v>2.6</v>
      </c>
      <c r="G153" s="4">
        <v>3</v>
      </c>
      <c r="H153" s="4">
        <v>4</v>
      </c>
      <c r="I153" s="4">
        <v>2.8</v>
      </c>
      <c r="J153" s="4">
        <v>4</v>
      </c>
      <c r="K153" s="4">
        <v>3.5</v>
      </c>
      <c r="L153" s="4">
        <v>3.3</v>
      </c>
    </row>
    <row r="154" spans="1:12" x14ac:dyDescent="0.25">
      <c r="A154" s="4" t="s">
        <v>159</v>
      </c>
      <c r="B154" s="4">
        <v>4.0999999999999996</v>
      </c>
      <c r="C154" s="4">
        <v>3.5</v>
      </c>
      <c r="D154" s="4">
        <v>3.2</v>
      </c>
      <c r="E154" s="4">
        <v>3.5</v>
      </c>
      <c r="F154" s="4">
        <v>3.4</v>
      </c>
      <c r="G154" s="4">
        <v>3.2</v>
      </c>
      <c r="H154" s="4">
        <v>3.9</v>
      </c>
      <c r="I154" s="4">
        <v>4.5</v>
      </c>
      <c r="J154" s="4">
        <v>4.5999999999999996</v>
      </c>
      <c r="K154" s="4">
        <v>3</v>
      </c>
      <c r="L154" s="4">
        <v>3.9</v>
      </c>
    </row>
    <row r="155" spans="1:12" x14ac:dyDescent="0.25">
      <c r="A155" s="4" t="s">
        <v>159</v>
      </c>
      <c r="B155" s="4">
        <v>3.8</v>
      </c>
      <c r="C155" s="4">
        <v>3.8</v>
      </c>
      <c r="D155" s="4">
        <v>3</v>
      </c>
      <c r="E155" s="4">
        <v>3.5</v>
      </c>
      <c r="F155" s="4">
        <v>3</v>
      </c>
      <c r="G155" s="4">
        <v>3</v>
      </c>
      <c r="H155" s="4">
        <v>4</v>
      </c>
      <c r="I155" s="4">
        <v>4.3</v>
      </c>
      <c r="J155" s="4">
        <v>3.8</v>
      </c>
      <c r="K155" s="4">
        <v>3</v>
      </c>
      <c r="L155" s="4">
        <v>3.7</v>
      </c>
    </row>
    <row r="156" spans="1:12" x14ac:dyDescent="0.25">
      <c r="A156" s="4" t="s">
        <v>159</v>
      </c>
      <c r="B156" s="4">
        <v>3.7</v>
      </c>
      <c r="C156" s="4">
        <v>3</v>
      </c>
      <c r="D156" s="4">
        <v>3</v>
      </c>
      <c r="E156" s="4">
        <v>3</v>
      </c>
      <c r="F156" s="4">
        <v>3</v>
      </c>
      <c r="G156" s="4">
        <v>2.9</v>
      </c>
      <c r="H156" s="4">
        <v>3.8</v>
      </c>
      <c r="I156" s="4">
        <v>3</v>
      </c>
      <c r="J156" s="4">
        <v>4</v>
      </c>
      <c r="K156" s="4">
        <v>3</v>
      </c>
      <c r="L156" s="4">
        <v>3.7</v>
      </c>
    </row>
    <row r="157" spans="1:12" x14ac:dyDescent="0.25">
      <c r="A157" s="4" t="s">
        <v>159</v>
      </c>
      <c r="B157" s="4">
        <v>3.7</v>
      </c>
      <c r="C157" s="4">
        <v>3.8</v>
      </c>
      <c r="D157" s="4">
        <v>3.1</v>
      </c>
      <c r="E157" s="4">
        <v>3.8</v>
      </c>
      <c r="F157" s="4">
        <v>3</v>
      </c>
      <c r="G157" s="4">
        <v>4.2</v>
      </c>
      <c r="H157" s="4">
        <v>4.5</v>
      </c>
      <c r="I157" s="4">
        <v>4.5</v>
      </c>
      <c r="J157" s="4">
        <v>4.5999999999999996</v>
      </c>
      <c r="K157" s="4">
        <v>4.5</v>
      </c>
      <c r="L157" s="4">
        <v>3.6</v>
      </c>
    </row>
    <row r="158" spans="1:12" x14ac:dyDescent="0.25">
      <c r="A158" s="4" t="s">
        <v>159</v>
      </c>
      <c r="B158" s="4">
        <v>3.7</v>
      </c>
      <c r="C158" s="4">
        <v>3.5</v>
      </c>
      <c r="D158" s="4">
        <v>2.9</v>
      </c>
      <c r="E158" s="4">
        <v>3.5</v>
      </c>
      <c r="F158" s="4">
        <v>2.5</v>
      </c>
      <c r="G158" s="4">
        <v>3.2</v>
      </c>
      <c r="H158" s="4">
        <v>4.5</v>
      </c>
      <c r="I158" s="4">
        <v>4.5</v>
      </c>
      <c r="J158" s="4">
        <v>4.5999999999999996</v>
      </c>
      <c r="K158" s="4">
        <v>4</v>
      </c>
      <c r="L158" s="4">
        <v>2.4</v>
      </c>
    </row>
    <row r="159" spans="1:12" x14ac:dyDescent="0.25">
      <c r="A159" s="4" t="s">
        <v>159</v>
      </c>
      <c r="B159" s="4">
        <v>3.5</v>
      </c>
      <c r="C159" s="4">
        <v>3.5</v>
      </c>
      <c r="D159" s="4">
        <v>2.5</v>
      </c>
      <c r="E159" s="4">
        <v>3.5</v>
      </c>
      <c r="F159" s="4">
        <v>2.7</v>
      </c>
      <c r="G159" s="4">
        <v>3.5</v>
      </c>
      <c r="H159" s="4">
        <v>2.8</v>
      </c>
      <c r="I159" s="4">
        <v>4.3</v>
      </c>
      <c r="J159" s="4">
        <v>4.5999999999999996</v>
      </c>
      <c r="K159" s="4">
        <v>3</v>
      </c>
      <c r="L159" s="4">
        <v>3.2</v>
      </c>
    </row>
    <row r="160" spans="1:12" x14ac:dyDescent="0.25">
      <c r="A160" s="4" t="s">
        <v>159</v>
      </c>
      <c r="B160" s="4" t="s">
        <v>33</v>
      </c>
      <c r="C160" s="4">
        <v>3.5</v>
      </c>
      <c r="D160" s="4" t="s">
        <v>33</v>
      </c>
      <c r="E160" s="4">
        <v>3</v>
      </c>
      <c r="F160" s="4" t="s">
        <v>33</v>
      </c>
      <c r="G160" s="4" t="s">
        <v>33</v>
      </c>
      <c r="H160" s="4">
        <v>4.5</v>
      </c>
      <c r="I160" s="4" t="s">
        <v>33</v>
      </c>
      <c r="J160" s="4" t="s">
        <v>33</v>
      </c>
      <c r="K160" s="4" t="s">
        <v>33</v>
      </c>
      <c r="L160" s="4">
        <v>1</v>
      </c>
    </row>
    <row r="161" spans="1:12" x14ac:dyDescent="0.25">
      <c r="A161" s="4" t="s">
        <v>159</v>
      </c>
      <c r="B161" s="4">
        <v>3.8</v>
      </c>
      <c r="C161" s="4">
        <v>3.5</v>
      </c>
      <c r="D161" s="4">
        <v>3.7</v>
      </c>
      <c r="E161" s="4">
        <v>3.5</v>
      </c>
      <c r="F161" s="4">
        <v>3.3</v>
      </c>
      <c r="G161" s="4">
        <v>5</v>
      </c>
      <c r="H161" s="4">
        <v>4</v>
      </c>
      <c r="I161" s="4">
        <v>4.5</v>
      </c>
      <c r="J161" s="4">
        <v>4.5999999999999996</v>
      </c>
      <c r="K161" s="4">
        <v>4.5</v>
      </c>
      <c r="L161" s="4">
        <v>3.8</v>
      </c>
    </row>
    <row r="162" spans="1:12" x14ac:dyDescent="0.25">
      <c r="A162" s="4" t="s">
        <v>159</v>
      </c>
      <c r="B162" s="4">
        <v>3.7</v>
      </c>
      <c r="C162" s="4">
        <v>3.5</v>
      </c>
      <c r="D162" s="4">
        <v>3.1</v>
      </c>
      <c r="E162" s="4">
        <v>3.5</v>
      </c>
      <c r="F162" s="4">
        <v>3</v>
      </c>
      <c r="G162" s="4">
        <v>3</v>
      </c>
      <c r="H162" s="4">
        <v>4</v>
      </c>
      <c r="I162" s="4">
        <v>3</v>
      </c>
      <c r="J162" s="4">
        <v>4.3</v>
      </c>
      <c r="K162" s="4">
        <v>2.5</v>
      </c>
      <c r="L162" s="4">
        <v>2.7</v>
      </c>
    </row>
    <row r="163" spans="1:12" x14ac:dyDescent="0.25">
      <c r="A163" s="4"/>
      <c r="B163" s="4">
        <f>COUNTIF(B144:B162,"&lt;3")</f>
        <v>0</v>
      </c>
      <c r="C163" s="4">
        <f t="shared" ref="C163:L163" si="7">COUNTIF(C144:C162,"&lt;3")</f>
        <v>0</v>
      </c>
      <c r="D163" s="4">
        <f t="shared" si="7"/>
        <v>5</v>
      </c>
      <c r="E163" s="4">
        <f t="shared" si="7"/>
        <v>0</v>
      </c>
      <c r="F163" s="4">
        <f t="shared" si="7"/>
        <v>4</v>
      </c>
      <c r="G163" s="4">
        <f t="shared" si="7"/>
        <v>1</v>
      </c>
      <c r="H163" s="4">
        <f t="shared" si="7"/>
        <v>1</v>
      </c>
      <c r="I163" s="4">
        <f t="shared" si="7"/>
        <v>1</v>
      </c>
      <c r="J163" s="4">
        <f t="shared" si="7"/>
        <v>0</v>
      </c>
      <c r="K163" s="4">
        <f t="shared" si="7"/>
        <v>2</v>
      </c>
      <c r="L163" s="4">
        <f t="shared" si="7"/>
        <v>4</v>
      </c>
    </row>
    <row r="164" spans="1:12" x14ac:dyDescent="0.25">
      <c r="A164" s="4" t="s">
        <v>179</v>
      </c>
      <c r="B164" s="4">
        <v>4.5</v>
      </c>
      <c r="C164" s="4">
        <v>3.5</v>
      </c>
      <c r="D164" s="4">
        <v>4.5999999999999996</v>
      </c>
      <c r="E164" s="4">
        <v>3.5</v>
      </c>
      <c r="F164" s="4">
        <v>3</v>
      </c>
      <c r="G164" s="4">
        <v>4.5</v>
      </c>
      <c r="H164" s="4">
        <v>4.4000000000000004</v>
      </c>
      <c r="I164" s="4">
        <v>3.1</v>
      </c>
      <c r="J164" s="4">
        <v>3.5</v>
      </c>
      <c r="K164" s="4">
        <v>4</v>
      </c>
      <c r="L164" s="4">
        <v>3.8</v>
      </c>
    </row>
    <row r="165" spans="1:12" x14ac:dyDescent="0.25">
      <c r="A165" s="4" t="s">
        <v>179</v>
      </c>
      <c r="B165" s="4">
        <v>4.0999999999999996</v>
      </c>
      <c r="C165" s="4">
        <v>3.5</v>
      </c>
      <c r="D165" s="4">
        <v>3.4</v>
      </c>
      <c r="E165" s="4">
        <v>3.5</v>
      </c>
      <c r="F165" s="4">
        <v>2.4</v>
      </c>
      <c r="G165" s="4">
        <v>4</v>
      </c>
      <c r="H165" s="4">
        <v>2.4</v>
      </c>
      <c r="I165" s="4">
        <v>3</v>
      </c>
      <c r="J165" s="4">
        <v>4.5</v>
      </c>
      <c r="K165" s="4">
        <v>4</v>
      </c>
      <c r="L165" s="4">
        <v>3.2</v>
      </c>
    </row>
    <row r="166" spans="1:12" x14ac:dyDescent="0.25">
      <c r="A166" s="4" t="s">
        <v>179</v>
      </c>
      <c r="B166" s="4">
        <v>3.8</v>
      </c>
      <c r="C166" s="4">
        <v>3.4</v>
      </c>
      <c r="D166" s="4">
        <v>2.7</v>
      </c>
      <c r="E166" s="4">
        <v>3.6</v>
      </c>
      <c r="F166" s="4">
        <v>3</v>
      </c>
      <c r="G166" s="4">
        <v>4</v>
      </c>
      <c r="H166" s="4">
        <v>4.5</v>
      </c>
      <c r="I166" s="4">
        <v>3.7</v>
      </c>
      <c r="J166" s="4">
        <v>3.7</v>
      </c>
      <c r="K166" s="4">
        <v>3.5</v>
      </c>
      <c r="L166" s="4">
        <v>3.5</v>
      </c>
    </row>
    <row r="167" spans="1:12" x14ac:dyDescent="0.25">
      <c r="A167" s="4" t="s">
        <v>179</v>
      </c>
      <c r="B167" s="4">
        <v>4.3</v>
      </c>
      <c r="C167" s="4">
        <v>3.8</v>
      </c>
      <c r="D167" s="4">
        <v>3.7</v>
      </c>
      <c r="E167" s="4">
        <v>3.8</v>
      </c>
      <c r="F167" s="4">
        <v>2.6</v>
      </c>
      <c r="G167" s="4">
        <v>4.5</v>
      </c>
      <c r="H167" s="4">
        <v>4.4000000000000004</v>
      </c>
      <c r="I167" s="4">
        <v>4.7</v>
      </c>
      <c r="J167" s="4">
        <v>4</v>
      </c>
      <c r="K167" s="4">
        <v>4</v>
      </c>
      <c r="L167" s="4">
        <v>3.8</v>
      </c>
    </row>
    <row r="168" spans="1:12" x14ac:dyDescent="0.25">
      <c r="A168" s="4" t="s">
        <v>179</v>
      </c>
      <c r="B168" s="4">
        <v>4.3</v>
      </c>
      <c r="C168" s="4">
        <v>3.5</v>
      </c>
      <c r="D168" s="4">
        <v>3.8</v>
      </c>
      <c r="E168" s="4">
        <v>3.5</v>
      </c>
      <c r="F168" s="4">
        <v>2.5</v>
      </c>
      <c r="G168" s="4">
        <v>4.5</v>
      </c>
      <c r="H168" s="4">
        <v>3.7</v>
      </c>
      <c r="I168" s="4">
        <v>3.1</v>
      </c>
      <c r="J168" s="4">
        <v>4</v>
      </c>
      <c r="K168" s="4">
        <v>3.5</v>
      </c>
      <c r="L168" s="4">
        <v>3.8</v>
      </c>
    </row>
    <row r="169" spans="1:12" x14ac:dyDescent="0.25">
      <c r="A169" s="4" t="s">
        <v>179</v>
      </c>
      <c r="B169" s="4">
        <v>4.5</v>
      </c>
      <c r="C169" s="4">
        <v>3.8</v>
      </c>
      <c r="D169" s="4">
        <v>4.0999999999999996</v>
      </c>
      <c r="E169" s="4">
        <v>3.8</v>
      </c>
      <c r="F169" s="4">
        <v>3.2</v>
      </c>
      <c r="G169" s="4">
        <v>4.5</v>
      </c>
      <c r="H169" s="4">
        <v>4.4000000000000004</v>
      </c>
      <c r="I169" s="4">
        <v>5</v>
      </c>
      <c r="J169" s="4">
        <v>4</v>
      </c>
      <c r="K169" s="4">
        <v>4.5</v>
      </c>
      <c r="L169" s="4">
        <v>4</v>
      </c>
    </row>
    <row r="170" spans="1:12" x14ac:dyDescent="0.25">
      <c r="A170" s="4" t="s">
        <v>179</v>
      </c>
      <c r="B170" s="4">
        <v>3.6</v>
      </c>
      <c r="C170" s="4">
        <v>3.5</v>
      </c>
      <c r="D170" s="4">
        <v>2.5</v>
      </c>
      <c r="E170" s="4">
        <v>3.5</v>
      </c>
      <c r="F170" s="4">
        <v>3</v>
      </c>
      <c r="G170" s="4">
        <v>4.5</v>
      </c>
      <c r="H170" s="4">
        <v>4.3</v>
      </c>
      <c r="I170" s="4">
        <v>3.1</v>
      </c>
      <c r="J170" s="4">
        <v>4</v>
      </c>
      <c r="K170" s="4">
        <v>4</v>
      </c>
      <c r="L170" s="4">
        <v>3.8</v>
      </c>
    </row>
    <row r="171" spans="1:12" x14ac:dyDescent="0.25">
      <c r="A171" s="4" t="s">
        <v>179</v>
      </c>
      <c r="B171" s="4">
        <v>3.2</v>
      </c>
      <c r="C171" s="4">
        <v>3.5</v>
      </c>
      <c r="D171" s="4">
        <v>2.6</v>
      </c>
      <c r="E171" s="4">
        <v>3.5</v>
      </c>
      <c r="F171" s="4">
        <v>3</v>
      </c>
      <c r="G171" s="4">
        <v>4</v>
      </c>
      <c r="H171" s="4">
        <v>4.0999999999999996</v>
      </c>
      <c r="I171" s="4">
        <v>3.6</v>
      </c>
      <c r="J171" s="4">
        <v>3.5</v>
      </c>
      <c r="K171" s="4">
        <v>3.5</v>
      </c>
      <c r="L171" s="4">
        <v>3.6</v>
      </c>
    </row>
    <row r="172" spans="1:12" x14ac:dyDescent="0.25">
      <c r="A172" s="4" t="s">
        <v>179</v>
      </c>
      <c r="B172" s="4">
        <v>3.2</v>
      </c>
      <c r="C172" s="4">
        <v>3.2</v>
      </c>
      <c r="D172" s="4">
        <v>3</v>
      </c>
      <c r="E172" s="4">
        <v>3.2</v>
      </c>
      <c r="F172" s="4">
        <v>2.1</v>
      </c>
      <c r="G172" s="4">
        <v>4.5</v>
      </c>
      <c r="H172" s="4">
        <v>3</v>
      </c>
      <c r="I172" s="4">
        <v>4</v>
      </c>
      <c r="J172" s="4">
        <v>3.5</v>
      </c>
      <c r="K172" s="4">
        <v>3</v>
      </c>
      <c r="L172" s="4">
        <v>3.5</v>
      </c>
    </row>
    <row r="173" spans="1:12" x14ac:dyDescent="0.25">
      <c r="A173" s="4" t="s">
        <v>179</v>
      </c>
      <c r="B173" s="4">
        <v>4.4000000000000004</v>
      </c>
      <c r="C173" s="4">
        <v>4</v>
      </c>
      <c r="D173" s="4">
        <v>2.7</v>
      </c>
      <c r="E173" s="4">
        <v>4</v>
      </c>
      <c r="F173" s="4">
        <v>2.5</v>
      </c>
      <c r="G173" s="4">
        <v>4.5</v>
      </c>
      <c r="H173" s="4">
        <v>4.5999999999999996</v>
      </c>
      <c r="I173" s="4">
        <v>3</v>
      </c>
      <c r="J173" s="4">
        <v>4</v>
      </c>
      <c r="K173" s="4">
        <v>3.5</v>
      </c>
      <c r="L173" s="4">
        <v>3.5</v>
      </c>
    </row>
    <row r="174" spans="1:12" x14ac:dyDescent="0.25">
      <c r="A174" s="4" t="s">
        <v>179</v>
      </c>
      <c r="B174" s="4">
        <v>4.5999999999999996</v>
      </c>
      <c r="C174" s="4">
        <v>3.8</v>
      </c>
      <c r="D174" s="4">
        <v>4.3</v>
      </c>
      <c r="E174" s="4">
        <v>3.5</v>
      </c>
      <c r="F174" s="4">
        <v>3.4</v>
      </c>
      <c r="G174" s="4">
        <v>4</v>
      </c>
      <c r="H174" s="4">
        <v>4.5999999999999996</v>
      </c>
      <c r="I174" s="4">
        <v>3.2</v>
      </c>
      <c r="J174" s="4">
        <v>4.2</v>
      </c>
      <c r="K174" s="4">
        <v>4.5</v>
      </c>
      <c r="L174" s="4">
        <v>4</v>
      </c>
    </row>
    <row r="175" spans="1:12" x14ac:dyDescent="0.25">
      <c r="A175" s="4" t="s">
        <v>179</v>
      </c>
      <c r="B175" s="4">
        <v>3.8</v>
      </c>
      <c r="C175" s="4">
        <v>3.5</v>
      </c>
      <c r="D175" s="4">
        <v>3</v>
      </c>
      <c r="E175" s="4">
        <v>3.5</v>
      </c>
      <c r="F175" s="4">
        <v>2.5</v>
      </c>
      <c r="G175" s="4">
        <v>3</v>
      </c>
      <c r="H175" s="4">
        <v>3.8</v>
      </c>
      <c r="I175" s="4">
        <v>4.5999999999999996</v>
      </c>
      <c r="J175" s="4">
        <v>3.5</v>
      </c>
      <c r="K175" s="4">
        <v>4</v>
      </c>
      <c r="L175" s="4">
        <v>3.2</v>
      </c>
    </row>
    <row r="176" spans="1:12" x14ac:dyDescent="0.25">
      <c r="A176" s="4" t="s">
        <v>179</v>
      </c>
      <c r="B176" s="4">
        <v>4.8</v>
      </c>
      <c r="C176" s="4">
        <v>4</v>
      </c>
      <c r="D176" s="4">
        <v>3.7</v>
      </c>
      <c r="E176" s="4">
        <v>4</v>
      </c>
      <c r="F176" s="4">
        <v>3</v>
      </c>
      <c r="G176" s="4">
        <v>4.5</v>
      </c>
      <c r="H176" s="4">
        <v>4</v>
      </c>
      <c r="I176" s="4">
        <v>4.7</v>
      </c>
      <c r="J176" s="4">
        <v>4.7</v>
      </c>
      <c r="K176" s="4">
        <v>4.5</v>
      </c>
      <c r="L176" s="4">
        <v>3.7</v>
      </c>
    </row>
    <row r="177" spans="1:12" x14ac:dyDescent="0.25">
      <c r="A177" s="4" t="s">
        <v>179</v>
      </c>
      <c r="B177" s="4">
        <v>3.3</v>
      </c>
      <c r="C177" s="4">
        <v>3.5</v>
      </c>
      <c r="D177" s="4">
        <v>2.4</v>
      </c>
      <c r="E177" s="4">
        <v>3.5</v>
      </c>
      <c r="F177" s="4">
        <v>2</v>
      </c>
      <c r="G177" s="4">
        <v>4</v>
      </c>
      <c r="H177" s="4">
        <v>3</v>
      </c>
      <c r="I177" s="4">
        <v>3.2</v>
      </c>
      <c r="J177" s="4">
        <v>3.3</v>
      </c>
      <c r="K177" s="4">
        <v>2.5</v>
      </c>
      <c r="L177" s="4">
        <v>3.2</v>
      </c>
    </row>
    <row r="178" spans="1:12" x14ac:dyDescent="0.25">
      <c r="A178" s="4" t="s">
        <v>179</v>
      </c>
      <c r="B178" s="4">
        <v>4.0999999999999996</v>
      </c>
      <c r="C178" s="4">
        <v>3.5</v>
      </c>
      <c r="D178" s="4">
        <v>3</v>
      </c>
      <c r="E178" s="4">
        <v>3.5</v>
      </c>
      <c r="F178" s="4">
        <v>2.5</v>
      </c>
      <c r="G178" s="4">
        <v>4.5</v>
      </c>
      <c r="H178" s="4">
        <v>3.6</v>
      </c>
      <c r="I178" s="4">
        <v>3</v>
      </c>
      <c r="J178" s="4">
        <v>3.3</v>
      </c>
      <c r="K178" s="4">
        <v>4</v>
      </c>
      <c r="L178" s="4">
        <v>3.4</v>
      </c>
    </row>
    <row r="179" spans="1:12" x14ac:dyDescent="0.25">
      <c r="A179" s="4" t="s">
        <v>179</v>
      </c>
      <c r="B179" s="4" t="s">
        <v>33</v>
      </c>
      <c r="C179" s="4">
        <v>3.5</v>
      </c>
      <c r="D179" s="4">
        <v>2.7</v>
      </c>
      <c r="E179" s="4">
        <v>3.5</v>
      </c>
      <c r="F179" s="4">
        <v>2.2999999999999998</v>
      </c>
      <c r="G179" s="4">
        <v>3</v>
      </c>
      <c r="H179" s="4">
        <v>3.6</v>
      </c>
      <c r="I179" s="4">
        <v>2.8</v>
      </c>
      <c r="J179" s="4">
        <v>2.7</v>
      </c>
      <c r="K179" s="4">
        <v>4</v>
      </c>
      <c r="L179" s="4">
        <v>3.3</v>
      </c>
    </row>
    <row r="180" spans="1:12" x14ac:dyDescent="0.25">
      <c r="A180" s="4" t="s">
        <v>179</v>
      </c>
      <c r="B180" s="4" t="s">
        <v>33</v>
      </c>
      <c r="C180" s="4">
        <v>3</v>
      </c>
      <c r="D180" s="4" t="s">
        <v>33</v>
      </c>
      <c r="E180" s="4">
        <v>3</v>
      </c>
      <c r="F180" s="4" t="s">
        <v>33</v>
      </c>
      <c r="G180" s="4">
        <v>3.3</v>
      </c>
      <c r="H180" s="4" t="s">
        <v>33</v>
      </c>
      <c r="I180" s="4">
        <v>2</v>
      </c>
      <c r="J180" s="4">
        <v>2</v>
      </c>
      <c r="K180" s="4">
        <v>2</v>
      </c>
      <c r="L180" s="4" t="s">
        <v>33</v>
      </c>
    </row>
    <row r="181" spans="1:12" x14ac:dyDescent="0.25">
      <c r="A181" s="4" t="s">
        <v>179</v>
      </c>
      <c r="B181" s="4">
        <v>3.9</v>
      </c>
      <c r="C181" s="4">
        <v>3.5</v>
      </c>
      <c r="D181" s="4">
        <v>3.2</v>
      </c>
      <c r="E181" s="4">
        <v>3.5</v>
      </c>
      <c r="F181" s="4">
        <v>2.6</v>
      </c>
      <c r="G181" s="4">
        <v>4.5</v>
      </c>
      <c r="H181" s="4">
        <v>4.3</v>
      </c>
      <c r="I181" s="4">
        <v>4</v>
      </c>
      <c r="J181" s="4">
        <v>3.5</v>
      </c>
      <c r="K181" s="4">
        <v>4.5</v>
      </c>
      <c r="L181" s="4">
        <v>3.3</v>
      </c>
    </row>
    <row r="182" spans="1:12" x14ac:dyDescent="0.25">
      <c r="A182" s="4" t="s">
        <v>179</v>
      </c>
      <c r="B182" s="4">
        <v>4.3</v>
      </c>
      <c r="C182" s="4">
        <v>4</v>
      </c>
      <c r="D182" s="4">
        <v>2.9</v>
      </c>
      <c r="E182" s="4">
        <v>4</v>
      </c>
      <c r="F182" s="4">
        <v>2.6</v>
      </c>
      <c r="G182" s="4">
        <v>4.5999999999999996</v>
      </c>
      <c r="H182" s="4">
        <v>4.5999999999999996</v>
      </c>
      <c r="I182" s="4">
        <v>4.3</v>
      </c>
      <c r="J182" s="4">
        <v>3</v>
      </c>
      <c r="K182" s="4">
        <v>4</v>
      </c>
      <c r="L182" s="4">
        <v>3.6</v>
      </c>
    </row>
    <row r="183" spans="1:12" x14ac:dyDescent="0.25">
      <c r="A183" s="4" t="s">
        <v>179</v>
      </c>
      <c r="B183" s="4">
        <v>4.7</v>
      </c>
      <c r="C183" s="4">
        <v>4</v>
      </c>
      <c r="D183" s="4">
        <v>3.7</v>
      </c>
      <c r="E183" s="4">
        <v>4</v>
      </c>
      <c r="F183" s="4">
        <v>3</v>
      </c>
      <c r="G183" s="4">
        <v>5</v>
      </c>
      <c r="H183" s="4">
        <v>4.5</v>
      </c>
      <c r="I183" s="4">
        <v>4.5999999999999996</v>
      </c>
      <c r="J183" s="4">
        <v>4</v>
      </c>
      <c r="K183" s="4">
        <v>4.5</v>
      </c>
      <c r="L183" s="4">
        <v>4</v>
      </c>
    </row>
    <row r="184" spans="1:12" x14ac:dyDescent="0.25">
      <c r="A184" s="4"/>
      <c r="B184" s="4">
        <f>COUNTIF(B164:B183,"&lt;3")</f>
        <v>0</v>
      </c>
      <c r="C184" s="4">
        <f t="shared" ref="C184:L184" si="8">COUNTIF(C164:C183,"&lt;3")</f>
        <v>0</v>
      </c>
      <c r="D184" s="4">
        <f t="shared" si="8"/>
        <v>7</v>
      </c>
      <c r="E184" s="4">
        <f t="shared" si="8"/>
        <v>0</v>
      </c>
      <c r="F184" s="4">
        <f t="shared" si="8"/>
        <v>11</v>
      </c>
      <c r="G184" s="4">
        <f t="shared" si="8"/>
        <v>0</v>
      </c>
      <c r="H184" s="4">
        <f t="shared" si="8"/>
        <v>1</v>
      </c>
      <c r="I184" s="4">
        <f t="shared" si="8"/>
        <v>2</v>
      </c>
      <c r="J184" s="4">
        <f t="shared" si="8"/>
        <v>2</v>
      </c>
      <c r="K184" s="4">
        <f t="shared" si="8"/>
        <v>2</v>
      </c>
      <c r="L184" s="4">
        <f t="shared" si="8"/>
        <v>0</v>
      </c>
    </row>
    <row r="185" spans="1:12" x14ac:dyDescent="0.25">
      <c r="A185" s="4" t="s">
        <v>200</v>
      </c>
      <c r="B185" s="4">
        <v>3.8</v>
      </c>
      <c r="C185" s="4">
        <v>4.5</v>
      </c>
      <c r="D185" s="4">
        <v>4.5</v>
      </c>
      <c r="E185" s="4">
        <v>4.2</v>
      </c>
      <c r="F185" s="4">
        <v>3.6</v>
      </c>
      <c r="G185" s="4">
        <v>4</v>
      </c>
      <c r="H185" s="4">
        <v>4.5999999999999996</v>
      </c>
      <c r="I185" s="4">
        <v>3</v>
      </c>
      <c r="J185" s="4">
        <v>3.5</v>
      </c>
      <c r="K185" s="4">
        <v>4</v>
      </c>
      <c r="L185" s="4">
        <v>3.5</v>
      </c>
    </row>
    <row r="186" spans="1:12" x14ac:dyDescent="0.25">
      <c r="A186" s="4" t="s">
        <v>200</v>
      </c>
      <c r="B186" s="4">
        <v>3</v>
      </c>
      <c r="C186" s="4">
        <v>3.2</v>
      </c>
      <c r="D186" s="4">
        <v>3</v>
      </c>
      <c r="E186" s="4">
        <v>3.4</v>
      </c>
      <c r="F186" s="4">
        <v>3.4</v>
      </c>
      <c r="G186" s="4">
        <v>2</v>
      </c>
      <c r="H186" s="4">
        <v>4</v>
      </c>
      <c r="I186" s="4">
        <v>3</v>
      </c>
      <c r="J186" s="4">
        <v>3.3</v>
      </c>
      <c r="K186" s="4">
        <v>4</v>
      </c>
      <c r="L186" s="4">
        <v>2.5</v>
      </c>
    </row>
    <row r="187" spans="1:12" x14ac:dyDescent="0.25">
      <c r="A187" s="4" t="s">
        <v>200</v>
      </c>
      <c r="B187" s="4">
        <v>3.6</v>
      </c>
      <c r="C187" s="4">
        <v>4.3</v>
      </c>
      <c r="D187" s="4">
        <v>4</v>
      </c>
      <c r="E187" s="4">
        <v>3.7</v>
      </c>
      <c r="F187" s="4">
        <v>3.5</v>
      </c>
      <c r="G187" s="4">
        <v>4</v>
      </c>
      <c r="H187" s="4">
        <v>4.5</v>
      </c>
      <c r="I187" s="4">
        <v>4.3</v>
      </c>
      <c r="J187" s="4">
        <v>4</v>
      </c>
      <c r="K187" s="4">
        <v>3.6</v>
      </c>
      <c r="L187" s="4">
        <v>3.3</v>
      </c>
    </row>
    <row r="188" spans="1:12" x14ac:dyDescent="0.25">
      <c r="A188" s="4" t="s">
        <v>200</v>
      </c>
      <c r="B188" s="4">
        <v>3</v>
      </c>
      <c r="C188" s="4">
        <v>3.1</v>
      </c>
      <c r="D188" s="4">
        <v>2.2999999999999998</v>
      </c>
      <c r="E188" s="4">
        <v>3.6</v>
      </c>
      <c r="F188" s="4">
        <v>3</v>
      </c>
      <c r="G188" s="4">
        <v>2</v>
      </c>
      <c r="H188" s="4">
        <v>4.0999999999999996</v>
      </c>
      <c r="I188" s="4">
        <v>3</v>
      </c>
      <c r="J188" s="4">
        <v>3.2</v>
      </c>
      <c r="K188" s="4">
        <v>3</v>
      </c>
      <c r="L188" s="4">
        <v>2.5</v>
      </c>
    </row>
    <row r="189" spans="1:12" x14ac:dyDescent="0.25">
      <c r="A189" s="4" t="s">
        <v>200</v>
      </c>
      <c r="B189" s="4">
        <v>3.2</v>
      </c>
      <c r="C189" s="4">
        <v>3.3</v>
      </c>
      <c r="D189" s="4">
        <v>2.8</v>
      </c>
      <c r="E189" s="4">
        <v>4</v>
      </c>
      <c r="F189" s="4">
        <v>3.9</v>
      </c>
      <c r="G189" s="4">
        <v>3</v>
      </c>
      <c r="H189" s="4">
        <v>3.9</v>
      </c>
      <c r="I189" s="4">
        <v>4</v>
      </c>
      <c r="J189" s="4">
        <v>3.3</v>
      </c>
      <c r="K189" s="4">
        <v>3</v>
      </c>
      <c r="L189" s="4">
        <v>2.2999999999999998</v>
      </c>
    </row>
    <row r="190" spans="1:12" x14ac:dyDescent="0.25">
      <c r="A190" s="4" t="s">
        <v>200</v>
      </c>
      <c r="B190" s="4">
        <v>3.4</v>
      </c>
      <c r="C190" s="4">
        <v>4</v>
      </c>
      <c r="D190" s="4">
        <v>2.8</v>
      </c>
      <c r="E190" s="4">
        <v>3.7</v>
      </c>
      <c r="F190" s="4">
        <v>3.3</v>
      </c>
      <c r="G190" s="4">
        <v>2</v>
      </c>
      <c r="H190" s="4">
        <v>3</v>
      </c>
      <c r="I190" s="4">
        <v>3</v>
      </c>
      <c r="J190" s="4">
        <v>3.5</v>
      </c>
      <c r="K190" s="4">
        <v>3.3</v>
      </c>
      <c r="L190" s="4">
        <v>2</v>
      </c>
    </row>
    <row r="191" spans="1:12" x14ac:dyDescent="0.25">
      <c r="A191" s="4" t="s">
        <v>200</v>
      </c>
      <c r="B191" s="4">
        <v>3.6</v>
      </c>
      <c r="C191" s="4">
        <v>4.2</v>
      </c>
      <c r="D191" s="4">
        <v>3.4</v>
      </c>
      <c r="E191" s="4">
        <v>4.3</v>
      </c>
      <c r="F191" s="4">
        <v>4.3</v>
      </c>
      <c r="G191" s="4">
        <v>4</v>
      </c>
      <c r="H191" s="4">
        <v>4.5999999999999996</v>
      </c>
      <c r="I191" s="4">
        <v>4.3</v>
      </c>
      <c r="J191" s="4">
        <v>3.6</v>
      </c>
      <c r="K191" s="4">
        <v>4.0999999999999996</v>
      </c>
      <c r="L191" s="4">
        <v>3.2</v>
      </c>
    </row>
    <row r="192" spans="1:12" x14ac:dyDescent="0.25">
      <c r="A192" s="4" t="s">
        <v>200</v>
      </c>
      <c r="B192" s="4">
        <v>3</v>
      </c>
      <c r="C192" s="4">
        <v>3.2</v>
      </c>
      <c r="D192" s="4">
        <v>2.4</v>
      </c>
      <c r="E192" s="4">
        <v>3.2</v>
      </c>
      <c r="F192" s="4">
        <v>3</v>
      </c>
      <c r="G192" s="4">
        <v>2</v>
      </c>
      <c r="H192" s="4">
        <v>2</v>
      </c>
      <c r="I192" s="4">
        <v>3</v>
      </c>
      <c r="J192" s="4">
        <v>3</v>
      </c>
      <c r="K192" s="4">
        <v>3</v>
      </c>
      <c r="L192" s="4">
        <v>3.2</v>
      </c>
    </row>
    <row r="193" spans="1:12" x14ac:dyDescent="0.25">
      <c r="A193" s="4" t="s">
        <v>200</v>
      </c>
      <c r="B193" s="4">
        <v>3</v>
      </c>
      <c r="C193" s="4">
        <v>3</v>
      </c>
      <c r="D193" s="4">
        <v>1.9</v>
      </c>
      <c r="E193" s="4">
        <v>3.4</v>
      </c>
      <c r="F193" s="4">
        <v>3</v>
      </c>
      <c r="G193" s="4">
        <v>3</v>
      </c>
      <c r="H193" s="4">
        <v>3.9</v>
      </c>
      <c r="I193" s="4">
        <v>3</v>
      </c>
      <c r="J193" s="4">
        <v>3</v>
      </c>
      <c r="K193" s="4">
        <v>3.5</v>
      </c>
      <c r="L193" s="4">
        <v>2.1</v>
      </c>
    </row>
    <row r="194" spans="1:12" x14ac:dyDescent="0.25">
      <c r="A194" s="4" t="s">
        <v>200</v>
      </c>
      <c r="B194" s="4">
        <v>3</v>
      </c>
      <c r="C194" s="4">
        <v>3.1</v>
      </c>
      <c r="D194" s="4">
        <v>3.6</v>
      </c>
      <c r="E194" s="4">
        <v>3</v>
      </c>
      <c r="F194" s="4">
        <v>4</v>
      </c>
      <c r="G194" s="4">
        <v>4</v>
      </c>
      <c r="H194" s="4">
        <v>3.9</v>
      </c>
      <c r="I194" s="4">
        <v>3</v>
      </c>
      <c r="J194" s="4">
        <v>4</v>
      </c>
      <c r="K194" s="4">
        <v>3.8</v>
      </c>
      <c r="L194" s="4">
        <v>3.7</v>
      </c>
    </row>
    <row r="195" spans="1:12" x14ac:dyDescent="0.25">
      <c r="A195" s="4" t="s">
        <v>200</v>
      </c>
      <c r="B195" s="4">
        <v>3.7</v>
      </c>
      <c r="C195" s="4">
        <v>4.3</v>
      </c>
      <c r="D195" s="4">
        <v>3.8</v>
      </c>
      <c r="E195" s="4">
        <v>4.3</v>
      </c>
      <c r="F195" s="4">
        <v>4.3</v>
      </c>
      <c r="G195" s="4">
        <v>4</v>
      </c>
      <c r="H195" s="4">
        <v>3.9</v>
      </c>
      <c r="I195" s="4">
        <v>3</v>
      </c>
      <c r="J195" s="4">
        <v>4.3</v>
      </c>
      <c r="K195" s="4">
        <v>4</v>
      </c>
      <c r="L195" s="4">
        <v>3</v>
      </c>
    </row>
    <row r="196" spans="1:12" x14ac:dyDescent="0.25">
      <c r="A196" s="4" t="s">
        <v>200</v>
      </c>
      <c r="B196" s="4">
        <v>3.8</v>
      </c>
      <c r="C196" s="4">
        <v>4.4000000000000004</v>
      </c>
      <c r="D196" s="4">
        <v>3.9</v>
      </c>
      <c r="E196" s="4">
        <v>4.2</v>
      </c>
      <c r="F196" s="4">
        <v>4.2</v>
      </c>
      <c r="G196" s="4">
        <v>4</v>
      </c>
      <c r="H196" s="4">
        <v>4.5999999999999996</v>
      </c>
      <c r="I196" s="4">
        <v>4</v>
      </c>
      <c r="J196" s="4">
        <v>4.8</v>
      </c>
      <c r="K196" s="4">
        <v>3.8</v>
      </c>
      <c r="L196" s="4">
        <v>3.4</v>
      </c>
    </row>
    <row r="197" spans="1:12" x14ac:dyDescent="0.25">
      <c r="A197" s="4" t="s">
        <v>200</v>
      </c>
      <c r="B197" s="4">
        <v>3.6</v>
      </c>
      <c r="C197" s="4">
        <v>4</v>
      </c>
      <c r="D197" s="4">
        <v>3.4</v>
      </c>
      <c r="E197" s="4">
        <v>4.7</v>
      </c>
      <c r="F197" s="4">
        <v>3.3</v>
      </c>
      <c r="G197" s="4">
        <v>3</v>
      </c>
      <c r="H197" s="4">
        <v>4</v>
      </c>
      <c r="I197" s="4">
        <v>3</v>
      </c>
      <c r="J197" s="4">
        <v>4</v>
      </c>
      <c r="K197" s="4">
        <v>3.8</v>
      </c>
      <c r="L197" s="4">
        <v>2.7</v>
      </c>
    </row>
    <row r="198" spans="1:12" x14ac:dyDescent="0.25">
      <c r="A198" s="4" t="s">
        <v>200</v>
      </c>
      <c r="B198" s="4">
        <v>3.3</v>
      </c>
      <c r="C198" s="4">
        <v>3.8</v>
      </c>
      <c r="D198" s="4">
        <v>3.9</v>
      </c>
      <c r="E198" s="4">
        <v>4.2</v>
      </c>
      <c r="F198" s="4">
        <v>3.7</v>
      </c>
      <c r="G198" s="4">
        <v>2</v>
      </c>
      <c r="H198" s="4">
        <v>3</v>
      </c>
      <c r="I198" s="4">
        <v>3</v>
      </c>
      <c r="J198" s="4">
        <v>4</v>
      </c>
      <c r="K198" s="4">
        <v>3.8</v>
      </c>
      <c r="L198" s="4">
        <v>3</v>
      </c>
    </row>
    <row r="199" spans="1:12" x14ac:dyDescent="0.25">
      <c r="A199" s="4" t="s">
        <v>200</v>
      </c>
      <c r="B199" s="4">
        <v>3.7</v>
      </c>
      <c r="C199" s="4">
        <v>3.7</v>
      </c>
      <c r="D199" s="4">
        <v>4</v>
      </c>
      <c r="E199" s="4">
        <v>4</v>
      </c>
      <c r="F199" s="4">
        <v>4.0999999999999996</v>
      </c>
      <c r="G199" s="4">
        <v>4</v>
      </c>
      <c r="H199" s="4">
        <v>4.8</v>
      </c>
      <c r="I199" s="4">
        <v>4.5</v>
      </c>
      <c r="J199" s="4">
        <v>4.2</v>
      </c>
      <c r="K199" s="4">
        <v>3.7</v>
      </c>
      <c r="L199" s="4">
        <v>3.3</v>
      </c>
    </row>
    <row r="200" spans="1:12" x14ac:dyDescent="0.25">
      <c r="A200" s="4" t="s">
        <v>200</v>
      </c>
      <c r="B200" s="4">
        <v>3.5</v>
      </c>
      <c r="C200" s="4">
        <v>4.2</v>
      </c>
      <c r="D200" s="4">
        <v>3.1</v>
      </c>
      <c r="E200" s="4">
        <v>4.5999999999999996</v>
      </c>
      <c r="F200" s="4">
        <v>3.6</v>
      </c>
      <c r="G200" s="4">
        <v>4</v>
      </c>
      <c r="H200" s="4">
        <v>4.5</v>
      </c>
      <c r="I200" s="4">
        <v>4</v>
      </c>
      <c r="J200" s="4">
        <v>3.6</v>
      </c>
      <c r="K200" s="4">
        <v>3.6</v>
      </c>
      <c r="L200" s="4">
        <v>2.5</v>
      </c>
    </row>
    <row r="201" spans="1:12" x14ac:dyDescent="0.25">
      <c r="A201" s="4" t="s">
        <v>200</v>
      </c>
      <c r="B201" s="4">
        <v>3.3</v>
      </c>
      <c r="C201" s="4">
        <v>3.3</v>
      </c>
      <c r="D201" s="4">
        <v>4</v>
      </c>
      <c r="E201" s="4">
        <v>3.1</v>
      </c>
      <c r="F201" s="4">
        <v>4.2</v>
      </c>
      <c r="G201" s="4">
        <v>3</v>
      </c>
      <c r="H201" s="4">
        <v>4</v>
      </c>
      <c r="I201" s="4">
        <v>4</v>
      </c>
      <c r="J201" s="4">
        <v>3.5</v>
      </c>
      <c r="K201" s="4">
        <v>3.8</v>
      </c>
      <c r="L201" s="4">
        <v>3.6</v>
      </c>
    </row>
    <row r="202" spans="1:12" x14ac:dyDescent="0.25">
      <c r="A202" s="4" t="s">
        <v>200</v>
      </c>
      <c r="B202" s="4">
        <v>3.2</v>
      </c>
      <c r="C202" s="4">
        <v>4.4000000000000004</v>
      </c>
      <c r="D202" s="4">
        <v>3.4</v>
      </c>
      <c r="E202" s="4">
        <v>4.4000000000000004</v>
      </c>
      <c r="F202" s="4">
        <v>3.6</v>
      </c>
      <c r="G202" s="4">
        <v>2</v>
      </c>
      <c r="H202" s="4">
        <v>3.9</v>
      </c>
      <c r="I202" s="4">
        <v>3</v>
      </c>
      <c r="J202" s="4">
        <v>3.5</v>
      </c>
      <c r="K202" s="4">
        <v>4</v>
      </c>
      <c r="L202" s="4">
        <v>3</v>
      </c>
    </row>
    <row r="203" spans="1:12" x14ac:dyDescent="0.25">
      <c r="A203" s="4" t="s">
        <v>200</v>
      </c>
      <c r="B203" s="4">
        <v>3.5</v>
      </c>
      <c r="C203" s="4">
        <v>3.8</v>
      </c>
      <c r="D203" s="4">
        <v>3.1</v>
      </c>
      <c r="E203" s="4">
        <v>3.6</v>
      </c>
      <c r="F203" s="4">
        <v>3.8</v>
      </c>
      <c r="G203" s="4">
        <v>3</v>
      </c>
      <c r="H203" s="4">
        <v>4</v>
      </c>
      <c r="I203" s="4">
        <v>4.4000000000000004</v>
      </c>
      <c r="J203" s="4">
        <v>4.2</v>
      </c>
      <c r="K203" s="4">
        <v>3.8</v>
      </c>
      <c r="L203" s="4">
        <v>3.2</v>
      </c>
    </row>
    <row r="204" spans="1:12" x14ac:dyDescent="0.25">
      <c r="A204" s="4" t="s">
        <v>200</v>
      </c>
      <c r="B204" s="4">
        <v>3.6</v>
      </c>
      <c r="C204" s="4">
        <v>3.6</v>
      </c>
      <c r="D204" s="4">
        <v>3.2</v>
      </c>
      <c r="E204" s="4">
        <v>4.4000000000000004</v>
      </c>
      <c r="F204" s="4">
        <v>4.2</v>
      </c>
      <c r="G204" s="4">
        <v>4</v>
      </c>
      <c r="H204" s="4">
        <v>3.4</v>
      </c>
      <c r="I204" s="4">
        <v>4.2</v>
      </c>
      <c r="J204" s="4">
        <v>3.5</v>
      </c>
      <c r="K204" s="4">
        <v>3.7</v>
      </c>
      <c r="L204" s="4">
        <v>3</v>
      </c>
    </row>
    <row r="205" spans="1:12" x14ac:dyDescent="0.25">
      <c r="A205" s="4" t="s">
        <v>200</v>
      </c>
      <c r="B205" s="4">
        <v>3.5</v>
      </c>
      <c r="C205" s="4">
        <v>3.2</v>
      </c>
      <c r="D205" s="4">
        <v>4.3</v>
      </c>
      <c r="E205" s="4">
        <v>3.3</v>
      </c>
      <c r="F205" s="4">
        <v>3.8</v>
      </c>
      <c r="G205" s="4">
        <v>3</v>
      </c>
      <c r="H205" s="4">
        <v>4.5999999999999996</v>
      </c>
      <c r="I205" s="4">
        <v>4.4000000000000004</v>
      </c>
      <c r="J205" s="4">
        <v>4</v>
      </c>
      <c r="K205" s="4">
        <v>4</v>
      </c>
      <c r="L205" s="4">
        <v>3.2</v>
      </c>
    </row>
    <row r="206" spans="1:12" x14ac:dyDescent="0.25">
      <c r="A206" s="4" t="s">
        <v>200</v>
      </c>
      <c r="B206" s="4">
        <v>3.5</v>
      </c>
      <c r="C206" s="4">
        <v>4.0999999999999996</v>
      </c>
      <c r="D206" s="4">
        <v>3.4</v>
      </c>
      <c r="E206" s="4">
        <v>4.5999999999999996</v>
      </c>
      <c r="F206" s="4">
        <v>4.3</v>
      </c>
      <c r="G206" s="4">
        <v>4</v>
      </c>
      <c r="H206" s="4">
        <v>3.9</v>
      </c>
      <c r="I206" s="4">
        <v>4.4000000000000004</v>
      </c>
      <c r="J206" s="4">
        <v>4.5999999999999996</v>
      </c>
      <c r="K206" s="4">
        <v>4</v>
      </c>
      <c r="L206" s="4">
        <v>3.2</v>
      </c>
    </row>
    <row r="207" spans="1:12" x14ac:dyDescent="0.25">
      <c r="A207" s="4"/>
      <c r="B207" s="4">
        <f>COUNTIF(B185:B206,"&lt;3")</f>
        <v>0</v>
      </c>
      <c r="C207" s="4">
        <f t="shared" ref="C207:L207" si="9">COUNTIF(C185:C206,"&lt;3")</f>
        <v>0</v>
      </c>
      <c r="D207" s="4">
        <f t="shared" si="9"/>
        <v>5</v>
      </c>
      <c r="E207" s="4">
        <f t="shared" si="9"/>
        <v>0</v>
      </c>
      <c r="F207" s="4">
        <f t="shared" si="9"/>
        <v>0</v>
      </c>
      <c r="G207" s="4">
        <f t="shared" si="9"/>
        <v>6</v>
      </c>
      <c r="H207" s="4">
        <f t="shared" si="9"/>
        <v>1</v>
      </c>
      <c r="I207" s="4">
        <f t="shared" si="9"/>
        <v>0</v>
      </c>
      <c r="J207" s="4">
        <f t="shared" si="9"/>
        <v>0</v>
      </c>
      <c r="K207" s="4">
        <f t="shared" si="9"/>
        <v>0</v>
      </c>
      <c r="L207" s="4">
        <f t="shared" si="9"/>
        <v>7</v>
      </c>
    </row>
    <row r="208" spans="1:12" x14ac:dyDescent="0.25">
      <c r="A208" s="4" t="s">
        <v>223</v>
      </c>
      <c r="B208" s="4">
        <v>3</v>
      </c>
      <c r="C208" s="4">
        <v>3</v>
      </c>
      <c r="D208" s="4">
        <v>2.1</v>
      </c>
      <c r="E208" s="4">
        <v>3</v>
      </c>
      <c r="F208" s="4">
        <v>3</v>
      </c>
      <c r="G208" s="4">
        <v>2</v>
      </c>
      <c r="H208" s="4">
        <v>3.5</v>
      </c>
      <c r="I208" s="4">
        <v>3</v>
      </c>
      <c r="J208" s="4">
        <v>3</v>
      </c>
      <c r="K208" s="4">
        <v>3.4</v>
      </c>
      <c r="L208" s="4">
        <v>3.6</v>
      </c>
    </row>
    <row r="209" spans="1:12" x14ac:dyDescent="0.25">
      <c r="A209" s="4" t="s">
        <v>223</v>
      </c>
      <c r="B209" s="4">
        <v>3.7</v>
      </c>
      <c r="C209" s="4">
        <v>3.5</v>
      </c>
      <c r="D209" s="4">
        <v>2.4</v>
      </c>
      <c r="E209" s="4">
        <v>4.4000000000000004</v>
      </c>
      <c r="F209" s="4">
        <v>3.9</v>
      </c>
      <c r="G209" s="4">
        <v>3</v>
      </c>
      <c r="H209" s="4">
        <v>3.5</v>
      </c>
      <c r="I209" s="4">
        <v>3</v>
      </c>
      <c r="J209" s="4">
        <v>3</v>
      </c>
      <c r="K209" s="4">
        <v>3.8</v>
      </c>
      <c r="L209" s="4">
        <v>3.9</v>
      </c>
    </row>
    <row r="210" spans="1:12" x14ac:dyDescent="0.25">
      <c r="A210" s="4" t="s">
        <v>223</v>
      </c>
      <c r="B210" s="4">
        <v>3.2</v>
      </c>
      <c r="C210" s="4">
        <v>3.7</v>
      </c>
      <c r="D210" s="4">
        <v>2.5</v>
      </c>
      <c r="E210" s="4">
        <v>3</v>
      </c>
      <c r="F210" s="4">
        <v>3.4</v>
      </c>
      <c r="G210" s="4">
        <v>4</v>
      </c>
      <c r="H210" s="4">
        <v>3.1</v>
      </c>
      <c r="I210" s="4">
        <v>4.5</v>
      </c>
      <c r="J210" s="4">
        <v>4.3</v>
      </c>
      <c r="K210" s="4">
        <v>3.6</v>
      </c>
      <c r="L210" s="4">
        <v>4</v>
      </c>
    </row>
    <row r="211" spans="1:12" x14ac:dyDescent="0.25">
      <c r="A211" s="4" t="s">
        <v>223</v>
      </c>
      <c r="B211" s="4">
        <v>3.2</v>
      </c>
      <c r="C211" s="4">
        <v>3.9</v>
      </c>
      <c r="D211" s="4">
        <v>2.5</v>
      </c>
      <c r="E211" s="4">
        <v>3.4</v>
      </c>
      <c r="F211" s="4">
        <v>3.7</v>
      </c>
      <c r="G211" s="4">
        <v>4</v>
      </c>
      <c r="H211" s="4">
        <v>3.6</v>
      </c>
      <c r="I211" s="4">
        <v>4.5</v>
      </c>
      <c r="J211" s="4">
        <v>4.7</v>
      </c>
      <c r="K211" s="4">
        <v>3.8</v>
      </c>
      <c r="L211" s="4">
        <v>4</v>
      </c>
    </row>
    <row r="212" spans="1:12" x14ac:dyDescent="0.25">
      <c r="A212" s="4" t="s">
        <v>223</v>
      </c>
      <c r="B212" s="4">
        <v>3.4</v>
      </c>
      <c r="C212" s="4">
        <v>3.9</v>
      </c>
      <c r="D212" s="4">
        <v>3.2</v>
      </c>
      <c r="E212" s="4">
        <v>3</v>
      </c>
      <c r="F212" s="4">
        <v>3.5</v>
      </c>
      <c r="G212" s="4">
        <v>3</v>
      </c>
      <c r="H212" s="4">
        <v>3.8</v>
      </c>
      <c r="I212" s="4">
        <v>4.5</v>
      </c>
      <c r="J212" s="4">
        <v>4.7</v>
      </c>
      <c r="K212" s="4">
        <v>3.8</v>
      </c>
      <c r="L212" s="4">
        <v>4</v>
      </c>
    </row>
    <row r="213" spans="1:12" x14ac:dyDescent="0.25">
      <c r="A213" s="4" t="s">
        <v>223</v>
      </c>
      <c r="B213" s="4">
        <v>3.2</v>
      </c>
      <c r="C213" s="4">
        <v>3</v>
      </c>
      <c r="D213" s="4">
        <v>2.7</v>
      </c>
      <c r="E213" s="4">
        <v>3.4</v>
      </c>
      <c r="F213" s="4">
        <v>3.5</v>
      </c>
      <c r="G213" s="4">
        <v>4</v>
      </c>
      <c r="H213" s="4">
        <v>3.3</v>
      </c>
      <c r="I213" s="4">
        <v>4</v>
      </c>
      <c r="J213" s="4">
        <v>4</v>
      </c>
      <c r="K213" s="4">
        <v>3.7</v>
      </c>
      <c r="L213" s="4">
        <v>3.6</v>
      </c>
    </row>
    <row r="214" spans="1:12" x14ac:dyDescent="0.25">
      <c r="A214" s="4" t="s">
        <v>223</v>
      </c>
      <c r="B214" s="4">
        <v>3</v>
      </c>
      <c r="C214" s="4">
        <v>3.2</v>
      </c>
      <c r="D214" s="4">
        <v>2.6</v>
      </c>
      <c r="E214" s="4">
        <v>3.5</v>
      </c>
      <c r="F214" s="4">
        <v>3.9</v>
      </c>
      <c r="G214" s="4">
        <v>3</v>
      </c>
      <c r="H214" s="4">
        <v>3</v>
      </c>
      <c r="I214" s="4">
        <v>4</v>
      </c>
      <c r="J214" s="4">
        <v>4.2</v>
      </c>
      <c r="K214" s="4">
        <v>3.5</v>
      </c>
      <c r="L214" s="4">
        <v>3.8</v>
      </c>
    </row>
    <row r="215" spans="1:12" x14ac:dyDescent="0.25">
      <c r="A215" s="4" t="s">
        <v>223</v>
      </c>
      <c r="B215" s="4">
        <v>3.5</v>
      </c>
      <c r="C215" s="4">
        <v>3.7</v>
      </c>
      <c r="D215" s="4">
        <v>3.2</v>
      </c>
      <c r="E215" s="4">
        <v>4.3</v>
      </c>
      <c r="F215" s="4">
        <v>3.8</v>
      </c>
      <c r="G215" s="4">
        <v>3</v>
      </c>
      <c r="H215" s="4">
        <v>3.8</v>
      </c>
      <c r="I215" s="4">
        <v>4</v>
      </c>
      <c r="J215" s="4">
        <v>4</v>
      </c>
      <c r="K215" s="4">
        <v>4</v>
      </c>
      <c r="L215" s="4">
        <v>3.9</v>
      </c>
    </row>
    <row r="216" spans="1:12" x14ac:dyDescent="0.25">
      <c r="A216" s="4" t="s">
        <v>223</v>
      </c>
      <c r="B216" s="4">
        <v>3.5</v>
      </c>
      <c r="C216" s="4">
        <v>3.5</v>
      </c>
      <c r="D216" s="4">
        <v>3.6</v>
      </c>
      <c r="E216" s="4">
        <v>3.1</v>
      </c>
      <c r="F216" s="4">
        <v>3.6</v>
      </c>
      <c r="G216" s="4">
        <v>3</v>
      </c>
      <c r="H216" s="4">
        <v>3.3</v>
      </c>
      <c r="I216" s="4">
        <v>4</v>
      </c>
      <c r="J216" s="4">
        <v>4.3</v>
      </c>
      <c r="K216" s="4">
        <v>3.7</v>
      </c>
      <c r="L216" s="4">
        <v>3.8</v>
      </c>
    </row>
    <row r="217" spans="1:12" x14ac:dyDescent="0.25">
      <c r="A217" s="4" t="s">
        <v>223</v>
      </c>
      <c r="B217" s="4">
        <v>3</v>
      </c>
      <c r="C217" s="4">
        <v>3.2</v>
      </c>
      <c r="D217" s="4">
        <v>2.5</v>
      </c>
      <c r="E217" s="4">
        <v>3</v>
      </c>
      <c r="F217" s="4">
        <v>3.9</v>
      </c>
      <c r="G217" s="4">
        <v>4</v>
      </c>
      <c r="H217" s="4">
        <v>3</v>
      </c>
      <c r="I217" s="4">
        <v>3</v>
      </c>
      <c r="J217" s="4">
        <v>4</v>
      </c>
      <c r="K217" s="4">
        <v>3.6</v>
      </c>
      <c r="L217" s="4">
        <v>3.8</v>
      </c>
    </row>
    <row r="218" spans="1:12" x14ac:dyDescent="0.25">
      <c r="A218" s="4" t="s">
        <v>223</v>
      </c>
      <c r="B218" s="4">
        <v>3</v>
      </c>
      <c r="C218" s="4">
        <v>3</v>
      </c>
      <c r="D218" s="4">
        <v>3.2</v>
      </c>
      <c r="E218" s="4">
        <v>3.4</v>
      </c>
      <c r="F218" s="4">
        <v>3.6</v>
      </c>
      <c r="G218" s="4">
        <v>2</v>
      </c>
      <c r="H218" s="4">
        <v>3.1</v>
      </c>
      <c r="I218" s="4">
        <v>3.6</v>
      </c>
      <c r="J218" s="4">
        <v>4.8</v>
      </c>
      <c r="K218" s="4">
        <v>3.5</v>
      </c>
      <c r="L218" s="4">
        <v>3.6</v>
      </c>
    </row>
    <row r="219" spans="1:12" x14ac:dyDescent="0.25">
      <c r="A219" s="4" t="s">
        <v>223</v>
      </c>
      <c r="B219" s="4">
        <v>3.2</v>
      </c>
      <c r="C219" s="4">
        <v>3.9</v>
      </c>
      <c r="D219" s="4">
        <v>2.8</v>
      </c>
      <c r="E219" s="4">
        <v>3.7</v>
      </c>
      <c r="F219" s="4">
        <v>3</v>
      </c>
      <c r="G219" s="4">
        <v>4</v>
      </c>
      <c r="H219" s="4">
        <v>4.3</v>
      </c>
      <c r="I219" s="4">
        <v>3</v>
      </c>
      <c r="J219" s="4">
        <v>3</v>
      </c>
      <c r="K219" s="4">
        <v>3.6</v>
      </c>
      <c r="L219" s="4">
        <v>3.8</v>
      </c>
    </row>
    <row r="220" spans="1:12" x14ac:dyDescent="0.25">
      <c r="A220" s="4" t="s">
        <v>223</v>
      </c>
      <c r="B220" s="4">
        <v>3</v>
      </c>
      <c r="C220" s="4">
        <v>3</v>
      </c>
      <c r="D220" s="4">
        <v>2.2999999999999998</v>
      </c>
      <c r="E220" s="4">
        <v>3</v>
      </c>
      <c r="F220" s="4">
        <v>3.6</v>
      </c>
      <c r="G220" s="4">
        <v>2</v>
      </c>
      <c r="H220" s="4">
        <v>3</v>
      </c>
      <c r="I220" s="4">
        <v>3</v>
      </c>
      <c r="J220" s="4">
        <v>3.5</v>
      </c>
      <c r="K220" s="4">
        <v>3</v>
      </c>
      <c r="L220" s="4">
        <v>3.9</v>
      </c>
    </row>
    <row r="221" spans="1:12" x14ac:dyDescent="0.25">
      <c r="A221" s="4" t="s">
        <v>223</v>
      </c>
      <c r="B221" s="4">
        <v>3.2</v>
      </c>
      <c r="C221" s="4">
        <v>3.6</v>
      </c>
      <c r="D221" s="4">
        <v>2.5</v>
      </c>
      <c r="E221" s="4">
        <v>3.4</v>
      </c>
      <c r="F221" s="4">
        <v>3.9</v>
      </c>
      <c r="G221" s="4">
        <v>4</v>
      </c>
      <c r="H221" s="4">
        <v>4</v>
      </c>
      <c r="I221" s="4">
        <v>3</v>
      </c>
      <c r="J221" s="4">
        <v>3.5</v>
      </c>
      <c r="K221" s="4">
        <v>4</v>
      </c>
      <c r="L221" s="4">
        <v>3.5</v>
      </c>
    </row>
    <row r="222" spans="1:12" x14ac:dyDescent="0.25">
      <c r="A222" s="4" t="s">
        <v>223</v>
      </c>
      <c r="B222" s="4">
        <v>3.2</v>
      </c>
      <c r="C222" s="4">
        <v>3.4</v>
      </c>
      <c r="D222" s="4">
        <v>2.1</v>
      </c>
      <c r="E222" s="4">
        <v>3</v>
      </c>
      <c r="F222" s="4">
        <v>3.7</v>
      </c>
      <c r="G222" s="4">
        <v>3</v>
      </c>
      <c r="H222" s="4">
        <v>3</v>
      </c>
      <c r="I222" s="4">
        <v>4.5</v>
      </c>
      <c r="J222" s="4">
        <v>4</v>
      </c>
      <c r="K222" s="4">
        <v>3.6</v>
      </c>
      <c r="L222" s="4">
        <v>3.7</v>
      </c>
    </row>
    <row r="223" spans="1:12" x14ac:dyDescent="0.25">
      <c r="A223" s="4" t="s">
        <v>223</v>
      </c>
      <c r="B223" s="4">
        <v>3.5</v>
      </c>
      <c r="C223" s="4">
        <v>4</v>
      </c>
      <c r="D223" s="4">
        <v>3.7</v>
      </c>
      <c r="E223" s="4">
        <v>3.5</v>
      </c>
      <c r="F223" s="4">
        <v>3.9</v>
      </c>
      <c r="G223" s="4">
        <v>4</v>
      </c>
      <c r="H223" s="4">
        <v>3.3</v>
      </c>
      <c r="I223" s="4">
        <v>3</v>
      </c>
      <c r="J223" s="4">
        <v>3.6</v>
      </c>
      <c r="K223" s="4">
        <v>4</v>
      </c>
      <c r="L223" s="4">
        <v>3.9</v>
      </c>
    </row>
    <row r="224" spans="1:12" x14ac:dyDescent="0.25">
      <c r="A224" s="4" t="s">
        <v>223</v>
      </c>
      <c r="B224" s="4">
        <v>3</v>
      </c>
      <c r="C224" s="4">
        <v>3.3</v>
      </c>
      <c r="D224" s="4">
        <v>2.8</v>
      </c>
      <c r="E224" s="4">
        <v>3.3</v>
      </c>
      <c r="F224" s="4">
        <v>3.3</v>
      </c>
      <c r="G224" s="4">
        <v>3</v>
      </c>
      <c r="H224" s="4">
        <v>3.4</v>
      </c>
      <c r="I224" s="4">
        <v>4.3</v>
      </c>
      <c r="J224" s="4">
        <v>3.8</v>
      </c>
      <c r="K224" s="4">
        <v>4</v>
      </c>
      <c r="L224" s="4">
        <v>4.2</v>
      </c>
    </row>
    <row r="225" spans="1:12" x14ac:dyDescent="0.25">
      <c r="A225" s="4" t="s">
        <v>223</v>
      </c>
      <c r="B225" s="4">
        <v>3.7</v>
      </c>
      <c r="C225" s="4">
        <v>3.9</v>
      </c>
      <c r="D225" s="4">
        <v>4.2</v>
      </c>
      <c r="E225" s="4">
        <v>4</v>
      </c>
      <c r="F225" s="4">
        <v>4.0999999999999996</v>
      </c>
      <c r="G225" s="4">
        <v>4</v>
      </c>
      <c r="H225" s="4">
        <v>3</v>
      </c>
      <c r="I225" s="4">
        <v>4.5</v>
      </c>
      <c r="J225" s="4">
        <v>4</v>
      </c>
      <c r="K225" s="4">
        <v>3.8</v>
      </c>
      <c r="L225" s="4">
        <v>3.8</v>
      </c>
    </row>
    <row r="226" spans="1:12" x14ac:dyDescent="0.25">
      <c r="A226" s="4" t="s">
        <v>223</v>
      </c>
      <c r="B226" s="4">
        <v>3.5</v>
      </c>
      <c r="C226" s="4">
        <v>4.3</v>
      </c>
      <c r="D226" s="4">
        <v>3.8</v>
      </c>
      <c r="E226" s="4">
        <v>4</v>
      </c>
      <c r="F226" s="4">
        <v>4</v>
      </c>
      <c r="G226" s="4">
        <v>4</v>
      </c>
      <c r="H226" s="4">
        <v>4.5</v>
      </c>
      <c r="I226" s="4">
        <v>4.5999999999999996</v>
      </c>
      <c r="J226" s="4">
        <v>3.3</v>
      </c>
      <c r="K226" s="4">
        <v>3.7</v>
      </c>
      <c r="L226" s="4">
        <v>4.0999999999999996</v>
      </c>
    </row>
    <row r="227" spans="1:12" x14ac:dyDescent="0.25">
      <c r="A227" s="4" t="s">
        <v>223</v>
      </c>
      <c r="B227" s="4">
        <v>4</v>
      </c>
      <c r="C227" s="4">
        <v>4.5</v>
      </c>
      <c r="D227" s="4">
        <v>3.8</v>
      </c>
      <c r="E227" s="4">
        <v>4.7</v>
      </c>
      <c r="F227" s="4">
        <v>4.4000000000000004</v>
      </c>
      <c r="G227" s="4">
        <v>4</v>
      </c>
      <c r="H227" s="4">
        <v>4</v>
      </c>
      <c r="I227" s="4">
        <v>4.5999999999999996</v>
      </c>
      <c r="J227" s="4">
        <v>4.7</v>
      </c>
      <c r="K227" s="4">
        <v>3.5</v>
      </c>
      <c r="L227" s="4">
        <v>4.4000000000000004</v>
      </c>
    </row>
    <row r="228" spans="1:12" x14ac:dyDescent="0.25">
      <c r="A228" s="4" t="s">
        <v>223</v>
      </c>
      <c r="B228" s="4">
        <v>3</v>
      </c>
      <c r="C228" s="4">
        <v>3.2</v>
      </c>
      <c r="D228" s="4">
        <v>3.7</v>
      </c>
      <c r="E228" s="4">
        <v>3</v>
      </c>
      <c r="F228" s="4">
        <v>3.3</v>
      </c>
      <c r="G228" s="4">
        <v>3</v>
      </c>
      <c r="H228" s="4">
        <v>3.9</v>
      </c>
      <c r="I228" s="4">
        <v>3</v>
      </c>
      <c r="J228" s="4">
        <v>4.5</v>
      </c>
      <c r="K228" s="4">
        <v>3.6</v>
      </c>
      <c r="L228" s="4">
        <v>3.8</v>
      </c>
    </row>
    <row r="229" spans="1:12" x14ac:dyDescent="0.25">
      <c r="A229" s="4" t="s">
        <v>223</v>
      </c>
      <c r="B229" s="4">
        <v>3.5</v>
      </c>
      <c r="C229" s="4">
        <v>4.5</v>
      </c>
      <c r="D229" s="4">
        <v>3.5</v>
      </c>
      <c r="E229" s="4">
        <v>4.2</v>
      </c>
      <c r="F229" s="4">
        <v>4.4000000000000004</v>
      </c>
      <c r="G229" s="4">
        <v>4</v>
      </c>
      <c r="H229" s="4">
        <v>4.5999999999999996</v>
      </c>
      <c r="I229" s="4">
        <v>3</v>
      </c>
      <c r="J229" s="4">
        <v>4.4000000000000004</v>
      </c>
      <c r="K229" s="4">
        <v>4</v>
      </c>
      <c r="L229" s="4">
        <v>3.7</v>
      </c>
    </row>
    <row r="230" spans="1:12" x14ac:dyDescent="0.25">
      <c r="A230" s="4" t="s">
        <v>223</v>
      </c>
      <c r="B230" s="4">
        <v>3.4</v>
      </c>
      <c r="C230" s="4">
        <v>3</v>
      </c>
      <c r="D230" s="4">
        <v>2.5</v>
      </c>
      <c r="E230" s="4">
        <v>3.5</v>
      </c>
      <c r="F230" s="4">
        <v>3.6</v>
      </c>
      <c r="G230" s="4">
        <v>2</v>
      </c>
      <c r="H230" s="4">
        <v>3</v>
      </c>
      <c r="I230" s="4">
        <v>4.2</v>
      </c>
      <c r="J230" s="4">
        <v>4</v>
      </c>
      <c r="K230" s="4">
        <v>3.6</v>
      </c>
      <c r="L230" s="4">
        <v>3.9</v>
      </c>
    </row>
    <row r="231" spans="1:12" x14ac:dyDescent="0.25">
      <c r="A231" s="4" t="s">
        <v>223</v>
      </c>
      <c r="B231" s="4">
        <v>3.4</v>
      </c>
      <c r="C231" s="4">
        <v>3</v>
      </c>
      <c r="D231" s="4">
        <v>2.2999999999999998</v>
      </c>
      <c r="E231" s="4">
        <v>3.2</v>
      </c>
      <c r="F231" s="4">
        <v>3</v>
      </c>
      <c r="G231" s="4">
        <v>2</v>
      </c>
      <c r="H231" s="4">
        <v>3.1</v>
      </c>
      <c r="I231" s="4">
        <v>4.3</v>
      </c>
      <c r="J231" s="4">
        <v>3.4</v>
      </c>
      <c r="K231" s="4">
        <v>3.6</v>
      </c>
      <c r="L231" s="4">
        <v>4.0999999999999996</v>
      </c>
    </row>
    <row r="232" spans="1:12" x14ac:dyDescent="0.25">
      <c r="A232" s="4" t="s">
        <v>223</v>
      </c>
      <c r="B232" s="4">
        <v>3.3</v>
      </c>
      <c r="C232" s="4">
        <v>3</v>
      </c>
      <c r="D232" s="4">
        <v>3</v>
      </c>
      <c r="E232" s="4">
        <v>3</v>
      </c>
      <c r="F232" s="4">
        <v>3.6</v>
      </c>
      <c r="G232" s="4">
        <v>2</v>
      </c>
      <c r="H232" s="4">
        <v>4.5</v>
      </c>
      <c r="I232" s="4">
        <v>4.3</v>
      </c>
      <c r="J232" s="4">
        <v>3</v>
      </c>
      <c r="K232" s="4">
        <v>3.6</v>
      </c>
      <c r="L232" s="4">
        <v>3.4</v>
      </c>
    </row>
    <row r="233" spans="1:12" x14ac:dyDescent="0.25">
      <c r="A233" s="4" t="s">
        <v>223</v>
      </c>
      <c r="B233" s="4">
        <v>4</v>
      </c>
      <c r="C233" s="4">
        <v>4.5</v>
      </c>
      <c r="D233" s="4">
        <v>4.0999999999999996</v>
      </c>
      <c r="E233" s="4">
        <v>4.2</v>
      </c>
      <c r="F233" s="4">
        <v>4.4000000000000004</v>
      </c>
      <c r="G233" s="4">
        <v>4</v>
      </c>
      <c r="H233" s="4">
        <v>4.5</v>
      </c>
      <c r="I233" s="4">
        <v>3</v>
      </c>
      <c r="J233" s="4">
        <v>4.5999999999999996</v>
      </c>
      <c r="K233" s="4">
        <v>3.7</v>
      </c>
      <c r="L233" s="4">
        <v>4.5999999999999996</v>
      </c>
    </row>
    <row r="234" spans="1:12" x14ac:dyDescent="0.25">
      <c r="A234" s="4" t="s">
        <v>223</v>
      </c>
      <c r="B234" s="4">
        <v>4</v>
      </c>
      <c r="C234" s="4">
        <v>4.5999999999999996</v>
      </c>
      <c r="D234" s="4">
        <v>4.3</v>
      </c>
      <c r="E234" s="4">
        <v>4.3</v>
      </c>
      <c r="F234" s="4">
        <v>3.8</v>
      </c>
      <c r="G234" s="4">
        <v>3</v>
      </c>
      <c r="H234" s="4">
        <v>4</v>
      </c>
      <c r="I234" s="4">
        <v>4</v>
      </c>
      <c r="J234" s="4">
        <v>3.6</v>
      </c>
      <c r="K234" s="4">
        <v>3.7</v>
      </c>
      <c r="L234" s="4">
        <v>4.8</v>
      </c>
    </row>
    <row r="235" spans="1:12" x14ac:dyDescent="0.25">
      <c r="A235" s="4" t="s">
        <v>223</v>
      </c>
      <c r="B235" s="4">
        <v>4</v>
      </c>
      <c r="C235" s="4">
        <v>4.0999999999999996</v>
      </c>
      <c r="D235" s="4">
        <v>3.7</v>
      </c>
      <c r="E235" s="4">
        <v>3.8</v>
      </c>
      <c r="F235" s="4">
        <v>3.8</v>
      </c>
      <c r="G235" s="4">
        <v>4</v>
      </c>
      <c r="H235" s="4">
        <v>4.5</v>
      </c>
      <c r="I235" s="4">
        <v>4</v>
      </c>
      <c r="J235" s="4">
        <v>3.8</v>
      </c>
      <c r="K235" s="4">
        <v>4.2</v>
      </c>
      <c r="L235" s="4">
        <v>4.7</v>
      </c>
    </row>
    <row r="236" spans="1:12" x14ac:dyDescent="0.25">
      <c r="B236">
        <f>COUNTIF(B208:B235,"&lt;3")</f>
        <v>0</v>
      </c>
      <c r="C236">
        <f t="shared" ref="C236:L236" si="10">COUNTIF(C208:C235,"&lt;3")</f>
        <v>0</v>
      </c>
      <c r="D236">
        <f t="shared" si="10"/>
        <v>14</v>
      </c>
      <c r="E236">
        <f t="shared" si="10"/>
        <v>0</v>
      </c>
      <c r="F236">
        <f t="shared" si="10"/>
        <v>0</v>
      </c>
      <c r="G236">
        <f t="shared" si="10"/>
        <v>6</v>
      </c>
      <c r="H236">
        <f t="shared" si="10"/>
        <v>0</v>
      </c>
      <c r="I236">
        <f t="shared" si="10"/>
        <v>0</v>
      </c>
      <c r="J236">
        <f t="shared" si="10"/>
        <v>0</v>
      </c>
      <c r="K236">
        <f t="shared" si="10"/>
        <v>0</v>
      </c>
      <c r="L236">
        <f t="shared" si="10"/>
        <v>0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2p</vt:lpstr>
      <vt:lpstr>3p</vt:lpstr>
      <vt:lpstr>Hoja3</vt:lpstr>
      <vt:lpstr>estadis</vt:lpstr>
      <vt:lpstr>Hoja4</vt:lpstr>
      <vt:lpstr>Hoja1</vt:lpstr>
      <vt:lpstr>Hoja5</vt:lpstr>
      <vt:lpstr>Hoja6</vt:lpstr>
      <vt:lpstr>Hoja7</vt:lpstr>
      <vt:lpstr>MEDIA 3p</vt:lpstr>
      <vt:lpstr>MEDIA 2p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Profe_Joel</dc:creator>
  <cp:lastModifiedBy>HP</cp:lastModifiedBy>
  <dcterms:created xsi:type="dcterms:W3CDTF">2024-07-11T22:29:40Z</dcterms:created>
  <dcterms:modified xsi:type="dcterms:W3CDTF">2026-04-10T23:02:46Z</dcterms:modified>
</cp:coreProperties>
</file>