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ministrator\Documents\SIGCE ITAL\SIGCE 2026\SIGCE 2026 ORGANIZADO\Carpeta 5 Gestion PPT\"/>
    </mc:Choice>
  </mc:AlternateContent>
  <xr:revisionPtr revIDLastSave="0" documentId="13_ncr:1_{53DED64F-307D-4589-ACCF-DF97D5700761}" xr6:coauthVersionLast="47" xr6:coauthVersionMax="47" xr10:uidLastSave="{00000000-0000-0000-0000-000000000000}"/>
  <bookViews>
    <workbookView xWindow="-120" yWindow="-120" windowWidth="19440" windowHeight="15000" firstSheet="1" activeTab="1"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5" l="1"/>
  <c r="D10" i="8"/>
  <c r="D9" i="8"/>
  <c r="B7" i="8"/>
  <c r="C26" i="15" l="1"/>
  <c r="C25" i="15"/>
  <c r="C24" i="15"/>
  <c r="C23" i="15"/>
  <c r="C22" i="15"/>
  <c r="C21" i="15"/>
  <c r="C20" i="15"/>
  <c r="C19" i="15"/>
  <c r="C18" i="15"/>
  <c r="C15" i="15"/>
  <c r="C14" i="15"/>
  <c r="C13" i="15"/>
  <c r="B13" i="15"/>
  <c r="C12" i="15"/>
  <c r="C11" i="15"/>
  <c r="C10" i="15"/>
  <c r="C9" i="15"/>
  <c r="C8" i="15"/>
  <c r="C7" i="15"/>
  <c r="B8" i="8"/>
  <c r="C19" i="10" l="1"/>
  <c r="C20" i="10"/>
  <c r="C21" i="10"/>
  <c r="C22" i="10"/>
  <c r="C23" i="10"/>
  <c r="C24" i="10"/>
  <c r="C25" i="10"/>
  <c r="C26" i="10"/>
  <c r="C18" i="10"/>
  <c r="B9" i="8"/>
  <c r="B10" i="8"/>
  <c r="D7" i="8" l="1"/>
</calcChain>
</file>

<file path=xl/sharedStrings.xml><?xml version="1.0" encoding="utf-8"?>
<sst xmlns="http://schemas.openxmlformats.org/spreadsheetml/2006/main" count="434" uniqueCount="297">
  <si>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</si>
  <si>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</si>
  <si>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</si>
  <si>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</si>
  <si>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</si>
  <si>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</si>
  <si>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</si>
  <si>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</si>
  <si>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</si>
  <si>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</si>
  <si>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</si>
  <si>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</si>
  <si>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</si>
  <si>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</si>
  <si>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</si>
  <si>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</si>
  <si>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</si>
  <si>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</si>
  <si>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</si>
  <si>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</si>
  <si>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</si>
  <si>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</si>
  <si>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</si>
  <si>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</si>
  <si>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</si>
  <si>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</si>
  <si>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</si>
  <si>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</si>
  <si>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</si>
  <si>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</si>
  <si>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</si>
  <si>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</si>
  <si>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</si>
  <si>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</si>
  <si>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</si>
  <si>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</si>
  <si>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</si>
  <si>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</si>
  <si>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</si>
  <si>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</si>
  <si>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</si>
  <si>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</si>
  <si>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</si>
  <si>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</si>
  <si>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</si>
  <si>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</si>
  <si>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</si>
  <si>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</si>
  <si>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</si>
  <si>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</si>
  <si>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</si>
  <si>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</si>
  <si>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</si>
  <si>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</si>
  <si>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</si>
  <si>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</si>
  <si>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</si>
  <si>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</si>
  <si>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</si>
  <si>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</si>
  <si>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</si>
  <si>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</si>
  <si>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</si>
  <si>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</si>
  <si>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</si>
  <si>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</si>
  <si>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</si>
  <si>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</si>
  <si>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</si>
  <si>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</si>
  <si>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</si>
  <si>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</si>
  <si>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</si>
  <si>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</si>
  <si>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</si>
  <si>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</si>
  <si>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</si>
  <si>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</si>
  <si>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</si>
  <si>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</si>
  <si>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</si>
  <si>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</si>
  <si>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</si>
  <si>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</si>
  <si>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</si>
  <si>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</si>
  <si>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</si>
  <si>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</si>
  <si>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</si>
  <si>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</si>
  <si>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</si>
  <si>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</si>
  <si>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</si>
  <si>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</si>
  <si>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</si>
  <si>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</si>
  <si>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</si>
  <si>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</si>
  <si>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</si>
  <si>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</si>
  <si>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</si>
  <si>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</si>
  <si>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</si>
  <si>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</si>
  <si>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</si>
  <si>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</si>
  <si>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</si>
  <si>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</si>
  <si>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</si>
  <si>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</si>
  <si>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</si>
  <si>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</si>
  <si>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</si>
  <si>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</si>
  <si>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</si>
  <si>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</si>
  <si>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</si>
  <si>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</si>
  <si>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</si>
  <si>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</si>
  <si>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</si>
  <si>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</si>
  <si>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</si>
  <si>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</si>
  <si>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</si>
  <si>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</si>
  <si>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</si>
  <si>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</si>
  <si>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</si>
  <si>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</si>
  <si>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</si>
  <si>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</si>
  <si>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</si>
  <si>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</si>
  <si>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</si>
  <si>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</si>
  <si>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</si>
  <si>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</si>
  <si>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</si>
  <si>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</si>
  <si>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</si>
  <si>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</si>
  <si>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</si>
  <si>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</si>
  <si>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</si>
  <si>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</si>
  <si>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</si>
  <si>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</si>
  <si>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</si>
  <si>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</si>
  <si>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</si>
  <si>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</si>
  <si>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</si>
  <si>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</si>
  <si>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</si>
  <si>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</si>
  <si>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</si>
  <si>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</si>
  <si>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</si>
  <si>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</si>
  <si>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</si>
  <si>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</si>
  <si>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</si>
  <si>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</si>
  <si>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</si>
  <si>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</si>
  <si>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</si>
  <si>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</si>
  <si>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</si>
  <si>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</si>
  <si>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</si>
  <si>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</si>
  <si>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</si>
  <si>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</si>
  <si>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</si>
  <si>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</si>
  <si>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</si>
  <si>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</si>
  <si>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</si>
  <si>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</si>
  <si>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</si>
  <si>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Equipo humano conformado por directivos docentes, docentes, administrativos  que intervienen adecuadamente para prevenir y atender los efectos generados por este riesgo.</t>
  </si>
  <si>
    <t>Red de apoyo con Policia de Infancia y Adolescencia</t>
  </si>
  <si>
    <t>Ruta de Atención Integral</t>
  </si>
  <si>
    <t>Bajo nivel socioeconomico</t>
  </si>
  <si>
    <t xml:space="preserve">Disfuncionalidad en las familias, falta de acompañamiento a los estudiantes. </t>
  </si>
  <si>
    <t xml:space="preserve">Perdida de los valores y falta de una sana espiritualidad </t>
  </si>
  <si>
    <t>Ilcia Del Carmen Chivatá Pacheco</t>
  </si>
  <si>
    <t xml:space="preserve">El consumo de sustancias psicoactivas, que genera un impacto negativo en la salud emocional, fisica, rendimiento académico y la convivencia de los educandos,  producto del contexto en el que se encuentra ubicada la institución educativa. </t>
  </si>
  <si>
    <t>ilciachivatapacheco@gmail.com</t>
  </si>
  <si>
    <t>Mal manejo de las redes sociales y la presión de grupo.</t>
  </si>
  <si>
    <t xml:space="preserve">   </t>
  </si>
  <si>
    <t xml:space="preserve">Fortalecer los proyectos transversales y permear en todas las áreas  el proyecto de vida, los valores y la sana convivencia.                 </t>
  </si>
  <si>
    <t>1.Diágnostico</t>
  </si>
  <si>
    <t>1. Aplicación de encuesta  a padres de familia y estudiantes</t>
  </si>
  <si>
    <t>2. Estudiantes orientados en hábitos de estudio</t>
  </si>
  <si>
    <t>2.Transversalización del proyecto de vida, los valores y la sana convivencia en todas las áreas</t>
  </si>
  <si>
    <t>3. Puesta en marcha de los proyectos tranversales</t>
  </si>
  <si>
    <t>2. Planes de área transversalizados</t>
  </si>
  <si>
    <t>3. Proyectos transversales ejecutados.</t>
  </si>
  <si>
    <t>1. Monitores de clase elegidos.</t>
  </si>
  <si>
    <t>3. Padres de familia sensibilizados en la importancia de acompañar a sus hijos en las labores académicas</t>
  </si>
  <si>
    <t>Esther Quintero Carrascal</t>
  </si>
  <si>
    <t>Zulay Eliana Gomez</t>
  </si>
  <si>
    <t>Carolina Ruiz Arias</t>
  </si>
  <si>
    <t>Libardo Ballesteros</t>
  </si>
  <si>
    <t>Aura Cecilia Mejía</t>
  </si>
  <si>
    <t>Docente</t>
  </si>
  <si>
    <t>Coordiandor</t>
  </si>
  <si>
    <t>Comunidad Educativa</t>
  </si>
  <si>
    <t>Docentes y estudiantes</t>
  </si>
  <si>
    <t>Computadores,  Celulares, conectividad, planes de datos.</t>
  </si>
  <si>
    <t>Manejo de casos dificiles</t>
  </si>
  <si>
    <t>Emilce Manzano</t>
  </si>
  <si>
    <t>Escuela de padres                Prevencion de riesgos psicosociales</t>
  </si>
  <si>
    <t>Motivación hacia el
aprendizaje</t>
  </si>
  <si>
    <t xml:space="preserve">Opciones didácticas para las
áreas, asignaturas y proyectos
transversales
</t>
  </si>
  <si>
    <t>Prevencion de riesgos psicosociales</t>
  </si>
  <si>
    <t>3. Realizacion de charlas sobre aprovechamiento del tiempo libre</t>
  </si>
  <si>
    <t>1.Oficios dirigidos a las instituciones vinculadas a la red de apoyo.</t>
  </si>
  <si>
    <t>3. Remisión de casos a ICBF, Comisaria de familia e  Infancia y Adolescencia.</t>
  </si>
  <si>
    <t>1. Oficios Enviados</t>
  </si>
  <si>
    <t>2.Comunidad educativa sensibilizada.</t>
  </si>
  <si>
    <t>1.Ruta diseñada</t>
  </si>
  <si>
    <t>2. Socialización de la Ruta</t>
  </si>
  <si>
    <t>1. Diseño y elaboración de Ruta de Atención Integral</t>
  </si>
  <si>
    <t>2.Ruta Socializada</t>
  </si>
  <si>
    <t>3. Apropiación de la Ruta a través de folletos informativos.</t>
  </si>
  <si>
    <t>3. Folletos informativos enviados.</t>
  </si>
  <si>
    <t>Ilcia del C. Chivatá</t>
  </si>
  <si>
    <t>Rectora</t>
  </si>
  <si>
    <t>Comunidad educativa</t>
  </si>
  <si>
    <t>Docentes</t>
  </si>
  <si>
    <t>comunidad educativa</t>
  </si>
  <si>
    <t>Computadores,  Celulares, conectividad, planes de datos</t>
  </si>
  <si>
    <t xml:space="preserve">Escuela de padres , talleres formativos con estudiantes y docentes               </t>
  </si>
  <si>
    <t>2. Desarrollo de actividades de tipo cultural, recreativo y deportivo, que lleven a los estudiantes a demostrar sus talentos.</t>
  </si>
  <si>
    <t>2.Estudiantes motivados por sus talentos</t>
  </si>
  <si>
    <t>Coordinadores, Docentes</t>
  </si>
  <si>
    <t>Computadores,  Celulares, conectividad, planes de datos, implementos deportivos, papelira, textos.</t>
  </si>
  <si>
    <t>3. Padres de familia y estudiantes motivados hacia el aprovechamiento del tiempo libre</t>
  </si>
  <si>
    <t>3.Casos atendidos y  remitidos.</t>
  </si>
  <si>
    <t>Docente orientadora</t>
  </si>
  <si>
    <t>Docente orientadora y coordinadores</t>
  </si>
  <si>
    <t>Docentes y docente orientadora</t>
  </si>
  <si>
    <t>3.realización de izada de bandera, días culturales, torneos deportivos y recreativos.</t>
  </si>
  <si>
    <t>2.  Realización de charlas de prevención y Envío de folletos y videos.</t>
  </si>
  <si>
    <t>2. Padres de familia y estudiantes capacitados,  Folletos enviados y videos presentados.</t>
  </si>
  <si>
    <t xml:space="preserve">3.Estudiantes Motivados, felices. </t>
  </si>
  <si>
    <t>Docente Orientadora</t>
  </si>
  <si>
    <t>Coordinadores</t>
  </si>
  <si>
    <t>Sensibilizar a las familias sobre la importancia del acompañamiento a los estudiantes en el proceso educativo  y  la creación de buenos hábitos de estudio.</t>
  </si>
  <si>
    <t>1. Identificación de monitores de clases.</t>
  </si>
  <si>
    <t>2. Orientaciones en dirección de grupo sobre hábitos de  estudio</t>
  </si>
  <si>
    <t>3. Orientación a padres y estudiantes  por parte de la docente orientadora sobre la importancia del acompañamiento a sus hijos o acudidos.</t>
  </si>
  <si>
    <t>Psicologa</t>
  </si>
  <si>
    <t>1. Orientación a estudiantes para la elaboración de su proyecto de vida desde las areas y proyectos pedagogicos transversales.</t>
  </si>
  <si>
    <t>1.Estudiantes orientados al desarrollo de su proyecto de  desde las áreas y los proyectos pedagogicos transversales.</t>
  </si>
  <si>
    <t xml:space="preserve">Aura Cecilia Mejía Zaddy Astrid Quintero  Sandra Carrascal , Edith Graciani, Juan Carlos Lozano, Claudia Fuentes  </t>
  </si>
  <si>
    <t xml:space="preserve">Docentes </t>
  </si>
  <si>
    <t xml:space="preserve">intealopez@gmail.com </t>
  </si>
  <si>
    <t xml:space="preserve"> Fortalcer los proyectos transversales y permear en todas las áreas  el proyecto de vida, los valores y la sana convivencia.</t>
  </si>
  <si>
    <t xml:space="preserve">Instruir a padres de familia y estudiantes sobre el manejo de las redes sociales, prevención del ciberbullying, ciberacoso y consumo de sustancias SPA </t>
  </si>
  <si>
    <t xml:space="preserve">Instruir a padres de familia y estudiantes sobre el manejo de las redes sociales, prevención del ciberbullying, ciberacoso y consumo de sustancias SPA  </t>
  </si>
  <si>
    <t xml:space="preserve">Fortalecer los proyectos transversales y permear en todas las áreas  el proyecto de vida, los valores y la sana convivencia.          </t>
  </si>
  <si>
    <t>Establecer Convenio con instituciones vinculadas a la red de apoyo para la prevención del consumo de  SPA (Policía de infancia y adolescencia, ICBF, Comisarías de Familia, INTER</t>
  </si>
  <si>
    <t xml:space="preserve">INSTITUCIÓN EDUCATIVA: INSTITUTO TECNICO ALFONSO LOPEZ </t>
  </si>
  <si>
    <t xml:space="preserve">Carrera 10 No 7-07 </t>
  </si>
  <si>
    <t xml:space="preserve">Sede principal: Barrio Tejarito, Sede IV Centenario: Barrio IV Centenario,Sede Kennedy : Barrio Urbanización Marina y sede: Juan XXIII: Barrio Juan XXIII </t>
  </si>
  <si>
    <t xml:space="preserve">Comuna 4. Sur Occidental Adolfo Milanes, </t>
  </si>
  <si>
    <t>Audelina Arenas Orielso Becerra</t>
  </si>
  <si>
    <t>Audelina Arenas Orielso Becerra     Oliva Becerra Ana Del Carmen Conde Carolina Barbosa Aura Cecilia Mejía  Mercedes Serrano</t>
  </si>
  <si>
    <t>Lorena Galvao  Orlando Ortíz      Mercedes Serrano</t>
  </si>
  <si>
    <t>Lorena Galvao y coordinadores</t>
  </si>
  <si>
    <t>Lorena Galvao</t>
  </si>
  <si>
    <t>Audelina Arenas Orielso Becerra Oliva Becerra Jesus Albarracin</t>
  </si>
  <si>
    <t>Las formas de dirigirse a los compañeros con apodos, burlas y violencia verbal.</t>
  </si>
  <si>
    <t>Malos tratos, violencia verbal.</t>
  </si>
  <si>
    <t>La perdida de valores en la sociedad, la falta de acompañamiento de los padres,falta de estrategias que promuevan el buen trato y el respeto por las diferencias</t>
  </si>
  <si>
    <t>Buylling, conflictos permanentes, dificultades en la convivencia escolar, desgaste de los estamentos institucionales</t>
  </si>
  <si>
    <t>Talleres de capacitacion sobre  el buen trato, el respeto por las diferencias y la sana convivencia</t>
  </si>
  <si>
    <t>Convenio con instituciones vinculadas a la red de apoyo para la prevención acoso escolar</t>
  </si>
  <si>
    <t xml:space="preserve">Dar a conocer a la comunidad educativa la Ruta de Atención Integral </t>
  </si>
  <si>
    <t>Instruir a padres de familia y estudiantes sobre la promoción del buen trato y la prevención de la violencia escolar. Fortalecimiento de los proyectos transversales: Educación sexual y construcción de ciudadanía, Derechos Humanos y Cátedra de la Paz.</t>
  </si>
  <si>
    <t xml:space="preserve">Sensibilizar a las familias sobre la importancia del acompañamiento al estudiante  para el manejo de emociones, el buen trato y el respeto por las diferencias                                                                                      </t>
  </si>
  <si>
    <t>1.Dirección de grupo: Realización  de  talleres de capacitación en la prevencion de acoso escolar</t>
  </si>
  <si>
    <t>1.Padres de familia capacitados, estudiantes y profesores</t>
  </si>
  <si>
    <t>Orielso Becerra, Lorena Galvao</t>
  </si>
  <si>
    <t>Coordinador, docente orientadora</t>
  </si>
  <si>
    <t xml:space="preserve">Docente orientadora, docentes educación fisíca </t>
  </si>
  <si>
    <t>Lorena Galvao  Orlando Ortíz , Andrés Páez, Carlos Pérez</t>
  </si>
  <si>
    <t>2. Realización de conferencias acoso y ciberacoso</t>
  </si>
  <si>
    <t>febrero a junio del 2026</t>
  </si>
  <si>
    <t>febrero del 2026</t>
  </si>
  <si>
    <t>Año lectivo 2026</t>
  </si>
  <si>
    <t xml:space="preserve">  Año lectivo 2026</t>
  </si>
  <si>
    <t xml:space="preserve">   Año lectivo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</si>
</sst>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12"/>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24" xfId="0" applyFont="1" applyBorder="1" applyAlignment="1">
      <alignment horizontal="left" vertical="center" wrapText="1"/>
    </xf>
    <xf numFmtId="0" fontId="10" fillId="0" borderId="4" xfId="0" applyFont="1" applyBorder="1" applyAlignment="1">
      <alignment wrapText="1"/>
    </xf>
    <xf numFmtId="0" fontId="35" fillId="0" borderId="0" xfId="1" applyAlignment="1"/>
    <xf numFmtId="0" fontId="20" fillId="2" borderId="12" xfId="0" applyFont="1" applyFill="1" applyBorder="1" applyAlignment="1">
      <alignment vertical="center" wrapText="1"/>
    </xf>
    <xf numFmtId="17" fontId="1" fillId="2" borderId="24" xfId="0" applyNumberFormat="1" applyFont="1" applyFill="1" applyBorder="1" applyAlignment="1">
      <alignment vertical="center" wrapText="1"/>
    </xf>
    <xf numFmtId="17" fontId="10" fillId="2" borderId="24" xfId="0" applyNumberFormat="1" applyFont="1" applyFill="1" applyBorder="1" applyAlignment="1">
      <alignment vertical="center" wrapText="1"/>
    </xf>
    <xf numFmtId="164" fontId="10" fillId="2" borderId="24" xfId="0" applyNumberFormat="1" applyFont="1" applyFill="1" applyBorder="1" applyAlignment="1">
      <alignment vertical="center" wrapText="1"/>
    </xf>
    <xf numFmtId="1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6" fontId="4" fillId="2" borderId="24" xfId="0" applyNumberFormat="1" applyFont="1" applyFill="1" applyBorder="1" applyAlignment="1">
      <alignment vertical="center" wrapText="1"/>
    </xf>
    <xf numFmtId="3" fontId="4" fillId="2" borderId="24" xfId="0" applyNumberFormat="1" applyFont="1" applyFill="1" applyBorder="1" applyAlignment="1">
      <alignment vertical="center" wrapText="1"/>
    </xf>
    <xf numFmtId="0" fontId="36" fillId="0" borderId="0" xfId="0" applyFont="1"/>
    <xf numFmtId="0" fontId="36" fillId="0" borderId="0" xfId="0" applyFont="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tealopez@gmail.com" TargetMode="External"/><Relationship Id="rId1" Type="http://schemas.openxmlformats.org/officeDocument/2006/relationships/hyperlink" Target="mailto:ilciachivatapacheco@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zoomScale="86" zoomScaleNormal="86" workbookViewId="0">
      <selection activeCell="C7" sqref="C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4" t="s">
        <v>84</v>
      </c>
      <c r="C2" s="11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266</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112" t="s">
        <v>267</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102</v>
      </c>
      <c r="C6" s="35" t="s">
        <v>268</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101</v>
      </c>
      <c r="C7" s="35" t="s">
        <v>269</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20" t="s">
        <v>187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3" t="s">
        <v>260</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4</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1976</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69</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5</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6" t="s">
        <v>60</v>
      </c>
      <c r="C15" s="11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102" t="s">
        <v>187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13">
        <v>3114806625</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3" t="s">
        <v>189</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display="mailto:intealopez@gmail.com"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abSelected="1" topLeftCell="B2" zoomScale="80" zoomScaleNormal="80" workbookViewId="0">
      <selection activeCell="D3" sqref="D3"/>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0" t="s">
        <v>85</v>
      </c>
      <c r="D2" s="12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8" t="s">
        <v>176</v>
      </c>
      <c r="D3" s="92" t="s">
        <v>276</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8"/>
      <c r="D4" s="92"/>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8" t="s">
        <v>87</v>
      </c>
      <c r="D5" s="93" t="s">
        <v>88</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9"/>
      <c r="D6" s="94" t="s">
        <v>181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9"/>
      <c r="D7" s="94" t="s">
        <v>182</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9"/>
      <c r="D8" s="94" t="s">
        <v>183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8" t="s">
        <v>89</v>
      </c>
      <c r="D9" s="93" t="s">
        <v>90</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9"/>
      <c r="D10" s="94" t="s">
        <v>184</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9"/>
      <c r="D11" s="94" t="s">
        <v>185</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9"/>
      <c r="D12" s="94" t="s">
        <v>186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4" workbookViewId="0">
      <selection activeCell="C16" sqref="C1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2" t="s">
        <v>91</v>
      </c>
      <c r="C4" s="123"/>
      <c r="D4" s="5"/>
      <c r="E4" s="1"/>
      <c r="F4" s="1"/>
      <c r="G4" s="1"/>
      <c r="H4" s="1"/>
      <c r="I4" s="1"/>
      <c r="J4" s="46" t="s">
        <v>107</v>
      </c>
      <c r="K4" s="1"/>
      <c r="L4" s="70">
        <v>0</v>
      </c>
      <c r="M4" s="1"/>
      <c r="N4" s="1"/>
      <c r="O4" s="1"/>
      <c r="P4" s="1"/>
      <c r="Q4" s="1"/>
      <c r="R4" s="1"/>
      <c r="S4" s="1"/>
      <c r="T4" s="1"/>
      <c r="U4" s="1"/>
      <c r="V4" s="1"/>
      <c r="W4" s="1"/>
      <c r="X4" s="1"/>
      <c r="Y4" s="1"/>
      <c r="Z4" s="1"/>
    </row>
    <row r="5" spans="1:26" ht="135.75" customHeight="1" thickTop="1" thickBot="1" x14ac:dyDescent="0.3">
      <c r="A5" s="3"/>
      <c r="B5" s="67" t="s">
        <v>86</v>
      </c>
      <c r="C5" s="101" t="s">
        <v>277</v>
      </c>
      <c r="D5" s="5"/>
      <c r="E5" s="1"/>
      <c r="F5" s="46" t="s">
        <v>92</v>
      </c>
      <c r="G5" s="1"/>
      <c r="H5" s="47" t="s">
        <v>97</v>
      </c>
      <c r="I5" s="1"/>
      <c r="J5" s="48" t="s">
        <v>64</v>
      </c>
      <c r="K5" s="1"/>
      <c r="L5" s="49" t="s">
        <v>115</v>
      </c>
      <c r="M5" s="1"/>
      <c r="N5" s="45"/>
      <c r="O5" s="1"/>
      <c r="P5" s="1"/>
      <c r="Q5" s="1"/>
      <c r="R5" s="1"/>
      <c r="S5" s="1"/>
      <c r="T5" s="1"/>
      <c r="U5" s="1"/>
      <c r="V5" s="1"/>
      <c r="W5" s="1"/>
      <c r="X5" s="1"/>
      <c r="Y5" s="1"/>
      <c r="Z5" s="1"/>
    </row>
    <row r="6" spans="1:26" ht="52.5" customHeight="1" thickTop="1" thickBot="1" x14ac:dyDescent="0.25">
      <c r="A6" s="3"/>
      <c r="B6" s="91" t="s">
        <v>172</v>
      </c>
      <c r="C6" s="42" t="s">
        <v>93</v>
      </c>
      <c r="D6" s="5"/>
      <c r="E6" s="1"/>
      <c r="F6" s="46" t="s">
        <v>93</v>
      </c>
      <c r="G6" s="1"/>
      <c r="H6" s="47" t="s">
        <v>98</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113</v>
      </c>
      <c r="C7" s="44" t="s">
        <v>105</v>
      </c>
      <c r="D7" s="5"/>
      <c r="E7" s="1"/>
      <c r="F7" s="46" t="s">
        <v>94</v>
      </c>
      <c r="G7" s="1"/>
      <c r="H7" s="47" t="s">
        <v>99</v>
      </c>
      <c r="I7" s="1"/>
      <c r="J7" s="48" t="s">
        <v>66</v>
      </c>
      <c r="K7" s="1"/>
      <c r="L7" s="49" t="s">
        <v>69</v>
      </c>
      <c r="M7" s="1"/>
      <c r="N7" s="45" t="s">
        <v>119</v>
      </c>
      <c r="O7" s="1"/>
      <c r="P7" s="1"/>
      <c r="Q7" s="1"/>
      <c r="R7" s="1"/>
      <c r="S7" s="1"/>
      <c r="T7" s="1"/>
      <c r="U7" s="1"/>
      <c r="V7" s="1"/>
      <c r="W7" s="1"/>
      <c r="X7" s="1"/>
      <c r="Y7" s="1"/>
      <c r="Z7" s="1"/>
    </row>
    <row r="8" spans="1:26" ht="65.25" customHeight="1" thickTop="1" thickBot="1" x14ac:dyDescent="0.25">
      <c r="A8" s="3"/>
      <c r="B8" s="43" t="s">
        <v>106</v>
      </c>
      <c r="C8" s="41" t="s">
        <v>65</v>
      </c>
      <c r="D8" s="5"/>
      <c r="E8" s="1"/>
      <c r="F8" s="46" t="s">
        <v>95</v>
      </c>
      <c r="G8" s="1"/>
      <c r="H8" s="47" t="s">
        <v>100</v>
      </c>
      <c r="I8" s="1"/>
      <c r="J8" s="48" t="s">
        <v>67</v>
      </c>
      <c r="K8" s="1"/>
      <c r="L8" s="49" t="s">
        <v>70</v>
      </c>
      <c r="M8" s="1"/>
      <c r="N8" s="45" t="s">
        <v>120</v>
      </c>
      <c r="O8" s="1"/>
      <c r="P8" s="1"/>
      <c r="Q8" s="1"/>
      <c r="R8" s="1"/>
      <c r="S8" s="1"/>
      <c r="T8" s="1"/>
      <c r="U8" s="1"/>
      <c r="V8" s="1"/>
      <c r="W8" s="1"/>
      <c r="X8" s="1"/>
      <c r="Y8" s="1"/>
      <c r="Z8" s="1"/>
    </row>
    <row r="9" spans="1:26" ht="65.25" customHeight="1" thickTop="1" thickBot="1" x14ac:dyDescent="0.25">
      <c r="A9" s="3"/>
      <c r="B9" s="43" t="s">
        <v>118</v>
      </c>
      <c r="C9" s="41" t="s">
        <v>122</v>
      </c>
      <c r="D9" s="5"/>
      <c r="E9" s="1"/>
      <c r="F9" s="46" t="s">
        <v>96</v>
      </c>
      <c r="G9" s="1"/>
      <c r="H9" s="68" t="s">
        <v>103</v>
      </c>
      <c r="I9" s="1"/>
      <c r="J9" s="46" t="s">
        <v>108</v>
      </c>
      <c r="K9" s="1"/>
      <c r="L9" s="49" t="s">
        <v>71</v>
      </c>
      <c r="M9" s="1"/>
      <c r="N9" s="45" t="s">
        <v>121</v>
      </c>
      <c r="O9" s="1"/>
      <c r="P9" s="1"/>
      <c r="Q9" s="1"/>
      <c r="R9" s="1"/>
      <c r="S9" s="1"/>
      <c r="T9" s="1"/>
      <c r="U9" s="1"/>
      <c r="V9" s="1"/>
      <c r="W9" s="1"/>
      <c r="X9" s="1"/>
      <c r="Y9" s="1"/>
      <c r="Z9" s="1"/>
    </row>
    <row r="10" spans="1:26" ht="63.75" customHeight="1" thickTop="1" thickBot="1" x14ac:dyDescent="0.25">
      <c r="A10" s="3"/>
      <c r="B10" s="43" t="s">
        <v>110</v>
      </c>
      <c r="C10" s="41" t="s">
        <v>68</v>
      </c>
      <c r="D10" s="5"/>
      <c r="E10" s="1"/>
      <c r="G10" s="1"/>
      <c r="H10" s="68" t="s">
        <v>104</v>
      </c>
      <c r="I10" s="1"/>
      <c r="J10" s="46" t="s">
        <v>109</v>
      </c>
      <c r="K10" s="1"/>
      <c r="M10" s="1"/>
      <c r="N10" s="45" t="s">
        <v>122</v>
      </c>
      <c r="O10" s="1"/>
      <c r="P10" s="1"/>
      <c r="Q10" s="1"/>
      <c r="R10" s="1"/>
      <c r="S10" s="1"/>
      <c r="T10" s="1"/>
      <c r="U10" s="1"/>
      <c r="V10" s="1"/>
      <c r="W10" s="1"/>
      <c r="X10" s="1"/>
      <c r="Y10" s="1"/>
      <c r="Z10" s="1"/>
    </row>
    <row r="11" spans="1:26" ht="66" customHeight="1" thickTop="1" thickBot="1" x14ac:dyDescent="0.25">
      <c r="A11" s="3"/>
      <c r="B11" s="43" t="s">
        <v>111</v>
      </c>
      <c r="C11" s="41" t="s">
        <v>68</v>
      </c>
      <c r="D11" s="5"/>
      <c r="E11" s="1"/>
      <c r="F11" s="1"/>
      <c r="G11" s="1"/>
      <c r="H11" s="69" t="s">
        <v>105</v>
      </c>
      <c r="I11" s="1"/>
      <c r="K11" s="1"/>
      <c r="L11" s="1"/>
      <c r="M11" s="1"/>
      <c r="N11" s="45" t="s">
        <v>123</v>
      </c>
      <c r="O11" s="1"/>
      <c r="P11" s="1"/>
      <c r="Q11" s="1"/>
      <c r="R11" s="1"/>
      <c r="S11" s="1"/>
      <c r="T11" s="1"/>
      <c r="U11" s="1"/>
      <c r="V11" s="1"/>
      <c r="W11" s="1"/>
      <c r="X11" s="1"/>
      <c r="Y11" s="1"/>
      <c r="Z11" s="1"/>
    </row>
    <row r="12" spans="1:26" ht="78.75" customHeight="1" thickTop="1" thickBot="1" x14ac:dyDescent="0.25">
      <c r="A12" s="3"/>
      <c r="B12" s="43" t="s">
        <v>112</v>
      </c>
      <c r="C12" s="41" t="s">
        <v>115</v>
      </c>
      <c r="D12" s="5"/>
      <c r="E12" s="1"/>
      <c r="F12" s="1"/>
      <c r="G12" s="1"/>
      <c r="I12" s="1"/>
      <c r="J12" s="1"/>
      <c r="K12" s="1"/>
      <c r="L12" s="1"/>
      <c r="M12" s="1"/>
      <c r="N12" s="45" t="s">
        <v>124</v>
      </c>
      <c r="O12" s="1"/>
      <c r="P12" s="1"/>
      <c r="Q12" s="1"/>
      <c r="R12" s="1"/>
      <c r="S12" s="1"/>
      <c r="T12" s="1"/>
      <c r="U12" s="1"/>
      <c r="V12" s="1"/>
      <c r="W12" s="1"/>
      <c r="X12" s="1"/>
      <c r="Y12" s="1"/>
      <c r="Z12" s="1"/>
    </row>
    <row r="13" spans="1:26" ht="78.75" customHeight="1" thickTop="1" thickBot="1" x14ac:dyDescent="0.25">
      <c r="A13" s="3"/>
      <c r="B13" s="43" t="s">
        <v>114</v>
      </c>
      <c r="C13" s="41" t="s">
        <v>115</v>
      </c>
      <c r="D13" s="5"/>
      <c r="E13" s="1"/>
      <c r="F13" s="1"/>
      <c r="G13" s="1"/>
      <c r="H13" s="69"/>
      <c r="I13" s="1"/>
      <c r="J13" s="1"/>
      <c r="K13" s="1"/>
      <c r="L13" s="1"/>
      <c r="M13" s="1"/>
      <c r="N13" s="45" t="s">
        <v>125</v>
      </c>
      <c r="O13" s="1"/>
      <c r="P13" s="1"/>
      <c r="Q13" s="1"/>
      <c r="R13" s="1"/>
      <c r="S13" s="1"/>
      <c r="T13" s="1"/>
      <c r="U13" s="1"/>
      <c r="V13" s="1"/>
      <c r="W13" s="1"/>
      <c r="X13" s="1"/>
      <c r="Y13" s="1"/>
      <c r="Z13" s="1"/>
    </row>
    <row r="14" spans="1:26" ht="60.75" customHeight="1" thickTop="1" thickBot="1" x14ac:dyDescent="0.25">
      <c r="A14" s="3"/>
      <c r="B14" s="71" t="s">
        <v>116</v>
      </c>
      <c r="C14" s="72" t="s">
        <v>278</v>
      </c>
      <c r="D14" s="5"/>
      <c r="E14" s="1"/>
      <c r="F14" s="1"/>
      <c r="G14" s="1"/>
      <c r="H14" s="1"/>
      <c r="I14" s="1"/>
      <c r="J14" s="1"/>
      <c r="K14" s="1"/>
      <c r="L14" s="1"/>
      <c r="M14" s="1"/>
      <c r="N14" s="45" t="s">
        <v>126</v>
      </c>
      <c r="O14" s="1"/>
      <c r="P14" s="1"/>
      <c r="Q14" s="1"/>
      <c r="R14" s="1"/>
      <c r="S14" s="1"/>
      <c r="T14" s="1"/>
      <c r="U14" s="1"/>
      <c r="V14" s="1"/>
      <c r="W14" s="1"/>
      <c r="X14" s="1"/>
      <c r="Y14" s="1"/>
      <c r="Z14" s="1"/>
    </row>
    <row r="15" spans="1:26" ht="61.5" customHeight="1" thickTop="1" thickBot="1" x14ac:dyDescent="0.25">
      <c r="A15" s="1"/>
      <c r="B15" s="71" t="s">
        <v>117</v>
      </c>
      <c r="C15" s="72" t="s">
        <v>279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5" zoomScale="80" zoomScaleNormal="80"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8" t="s">
        <v>143</v>
      </c>
      <c r="C3" s="128"/>
      <c r="D3" s="128"/>
      <c r="E3" s="12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86</v>
      </c>
      <c r="C4" s="124" t="s">
        <v>188</v>
      </c>
      <c r="D4" s="125"/>
      <c r="E4" s="12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6"/>
      <c r="C5" s="127"/>
      <c r="D5" s="126"/>
      <c r="E5" s="12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tr">
        <f>'Ficha análisis situación '!D6</f>
        <v>Equipo humano conformado por directivos docentes, docentes, administrativos  que intervienen adecuadamente para prevenir y atender los efectos generados por este riesgo.</v>
      </c>
      <c r="C8" s="43" t="s">
        <v>280</v>
      </c>
      <c r="D8" s="43" t="s">
        <v>190</v>
      </c>
      <c r="E8" s="43" t="s">
        <v>283</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'Ficha análisis situación '!D7</f>
        <v>Red de apoyo con Policia de Infancia y Adolescencia</v>
      </c>
      <c r="C9" s="43" t="s">
        <v>281</v>
      </c>
      <c r="D9" s="43" t="str">
        <f>'Ficha análisis situación '!D11</f>
        <v xml:space="preserve">Disfuncionalidad en las familias, falta de acompañamiento a los estudiantes. </v>
      </c>
      <c r="E9" s="43" t="s">
        <v>284</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tr">
        <f>'Ficha análisis situación '!D8</f>
        <v>Ruta de Atención Integral</v>
      </c>
      <c r="C10" s="43" t="s">
        <v>282</v>
      </c>
      <c r="D10" s="43" t="str">
        <f>'Ficha análisis situación '!D12</f>
        <v xml:space="preserve">Perdida de los valores y falta de una sana espiritualidad </v>
      </c>
      <c r="E10" s="43" t="s">
        <v>261</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E20" zoomScale="85" zoomScaleNormal="85" workbookViewId="0">
      <selection activeCell="I24" sqref="I24"/>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40" t="s">
        <v>144</v>
      </c>
      <c r="C3" s="141"/>
      <c r="D3" s="141"/>
      <c r="E3" s="141"/>
      <c r="F3" s="141"/>
      <c r="G3" s="141"/>
      <c r="H3" s="141"/>
      <c r="I3" s="141"/>
      <c r="J3" s="141"/>
      <c r="K3" s="141"/>
      <c r="L3" s="141"/>
      <c r="M3" s="141"/>
      <c r="N3" s="142"/>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7" t="s">
        <v>74</v>
      </c>
      <c r="C4" s="138"/>
      <c r="D4" s="138"/>
      <c r="E4" s="138"/>
      <c r="F4" s="138"/>
      <c r="G4" s="138"/>
      <c r="H4" s="138"/>
      <c r="I4" s="138"/>
      <c r="J4" s="138"/>
      <c r="K4" s="138"/>
      <c r="L4" s="138"/>
      <c r="M4" s="138"/>
      <c r="N4" s="139"/>
      <c r="O4" s="16"/>
      <c r="P4" s="12"/>
      <c r="Q4" s="12"/>
      <c r="R4" s="12"/>
      <c r="S4" s="12"/>
      <c r="T4" s="58" t="s">
        <v>75</v>
      </c>
      <c r="U4" s="12"/>
      <c r="V4" s="66" t="s">
        <v>80</v>
      </c>
      <c r="W4" s="12"/>
      <c r="X4" s="12"/>
      <c r="Z4" s="12"/>
      <c r="AA4" s="12"/>
      <c r="AB4" s="12"/>
      <c r="AC4" s="12"/>
      <c r="AD4" s="12"/>
      <c r="AE4" s="12"/>
      <c r="AF4" s="12"/>
      <c r="AG4" s="12"/>
    </row>
    <row r="5" spans="1:33" ht="50.25" customHeight="1" thickTop="1" thickBot="1" x14ac:dyDescent="0.25">
      <c r="A5" s="15"/>
      <c r="B5" s="133" t="s">
        <v>2</v>
      </c>
      <c r="C5" s="129" t="s">
        <v>140</v>
      </c>
      <c r="D5" s="129"/>
      <c r="E5" s="135" t="s">
        <v>179</v>
      </c>
      <c r="F5" s="129" t="s">
        <v>180</v>
      </c>
      <c r="G5" s="129" t="s">
        <v>142</v>
      </c>
      <c r="H5" s="129" t="s">
        <v>145</v>
      </c>
      <c r="I5" s="129" t="s">
        <v>146</v>
      </c>
      <c r="J5" s="129" t="s">
        <v>147</v>
      </c>
      <c r="K5" s="129"/>
      <c r="L5" s="130" t="s">
        <v>150</v>
      </c>
      <c r="M5" s="131"/>
      <c r="N5" s="131"/>
      <c r="O5" s="16"/>
      <c r="P5" s="12"/>
      <c r="Q5" s="12"/>
      <c r="R5" s="12"/>
      <c r="S5" s="12"/>
      <c r="T5" s="58" t="s">
        <v>141</v>
      </c>
      <c r="U5" s="12"/>
      <c r="V5" s="58" t="s">
        <v>81</v>
      </c>
      <c r="W5" s="12"/>
      <c r="X5" s="58" t="s">
        <v>130</v>
      </c>
      <c r="Z5" s="12"/>
      <c r="AA5" s="12"/>
      <c r="AB5" s="12"/>
      <c r="AC5" s="12"/>
      <c r="AD5" s="12"/>
      <c r="AE5" s="12"/>
      <c r="AF5" s="12"/>
      <c r="AG5" s="12"/>
    </row>
    <row r="6" spans="1:33" ht="81.75" customHeight="1" thickTop="1" thickBot="1" x14ac:dyDescent="0.25">
      <c r="A6" s="15"/>
      <c r="B6" s="133"/>
      <c r="C6" s="75" t="s">
        <v>177</v>
      </c>
      <c r="D6" s="76" t="s">
        <v>178</v>
      </c>
      <c r="E6" s="135"/>
      <c r="F6" s="129"/>
      <c r="G6" s="129"/>
      <c r="H6" s="133"/>
      <c r="I6" s="133"/>
      <c r="J6" s="77" t="s">
        <v>148</v>
      </c>
      <c r="K6" s="77" t="s">
        <v>149</v>
      </c>
      <c r="L6" s="77" t="s">
        <v>173</v>
      </c>
      <c r="M6" s="77" t="s">
        <v>174</v>
      </c>
      <c r="N6" s="77" t="s">
        <v>151</v>
      </c>
      <c r="O6" s="16"/>
      <c r="P6" s="12"/>
      <c r="Q6" s="12"/>
      <c r="R6" s="12"/>
      <c r="S6" s="12"/>
      <c r="T6" s="58" t="s">
        <v>76</v>
      </c>
      <c r="U6" s="12"/>
      <c r="V6" s="58" t="s">
        <v>82</v>
      </c>
      <c r="W6" s="12"/>
      <c r="X6" s="58" t="s">
        <v>131</v>
      </c>
      <c r="Z6" s="12"/>
      <c r="AA6" s="12"/>
      <c r="AB6" s="12"/>
      <c r="AC6" s="12"/>
      <c r="AD6" s="12"/>
      <c r="AE6" s="12"/>
      <c r="AF6" s="12"/>
      <c r="AG6" s="12"/>
    </row>
    <row r="7" spans="1:33" ht="59.25" customHeight="1" thickTop="1" thickBot="1" x14ac:dyDescent="0.25">
      <c r="A7" s="15"/>
      <c r="B7" s="136" t="s">
        <v>280</v>
      </c>
      <c r="C7" s="134" t="s">
        <v>77</v>
      </c>
      <c r="D7" s="134" t="s">
        <v>235</v>
      </c>
      <c r="E7" s="132" t="s">
        <v>132</v>
      </c>
      <c r="F7" s="132" t="s">
        <v>83</v>
      </c>
      <c r="G7" s="56" t="s">
        <v>285</v>
      </c>
      <c r="H7" s="57" t="s">
        <v>286</v>
      </c>
      <c r="I7" s="57"/>
      <c r="J7" s="57" t="s">
        <v>287</v>
      </c>
      <c r="K7" s="57" t="s">
        <v>288</v>
      </c>
      <c r="L7" s="57" t="s">
        <v>231</v>
      </c>
      <c r="M7" s="109" t="s">
        <v>234</v>
      </c>
      <c r="N7" s="110">
        <v>200000</v>
      </c>
      <c r="O7" s="16"/>
      <c r="P7" s="12"/>
      <c r="Q7" s="12"/>
      <c r="R7" s="12"/>
      <c r="S7" s="12"/>
      <c r="T7" s="58" t="s">
        <v>77</v>
      </c>
      <c r="U7" s="12"/>
      <c r="V7" s="58" t="s">
        <v>83</v>
      </c>
      <c r="W7" s="12"/>
      <c r="X7" s="58" t="s">
        <v>132</v>
      </c>
      <c r="Z7" s="12"/>
      <c r="AA7" s="12"/>
      <c r="AB7" s="12"/>
      <c r="AC7" s="12"/>
      <c r="AD7" s="12"/>
      <c r="AE7" s="12"/>
      <c r="AF7" s="12"/>
      <c r="AG7" s="12"/>
    </row>
    <row r="8" spans="1:33" ht="85.9" customHeight="1" thickTop="1" thickBot="1" x14ac:dyDescent="0.25">
      <c r="A8" s="15"/>
      <c r="B8" s="127"/>
      <c r="C8" s="134"/>
      <c r="D8" s="132"/>
      <c r="E8" s="132"/>
      <c r="F8" s="132"/>
      <c r="G8" s="56" t="s">
        <v>236</v>
      </c>
      <c r="H8" s="57" t="s">
        <v>237</v>
      </c>
      <c r="I8" s="57"/>
      <c r="J8" s="57" t="s">
        <v>271</v>
      </c>
      <c r="K8" s="57" t="s">
        <v>238</v>
      </c>
      <c r="L8" s="57" t="s">
        <v>231</v>
      </c>
      <c r="M8" s="78" t="s">
        <v>239</v>
      </c>
      <c r="N8" s="110">
        <v>200000</v>
      </c>
      <c r="O8" s="16"/>
      <c r="P8" s="12"/>
      <c r="Q8" s="12"/>
      <c r="R8" s="12"/>
      <c r="S8" s="12"/>
      <c r="U8" s="12"/>
      <c r="V8" s="58" t="s">
        <v>81</v>
      </c>
      <c r="W8" s="12"/>
      <c r="X8" s="58" t="s">
        <v>133</v>
      </c>
      <c r="Y8" s="12"/>
      <c r="Z8" s="12"/>
      <c r="AA8" s="12"/>
      <c r="AB8" s="12"/>
      <c r="AC8" s="12"/>
      <c r="AD8" s="12"/>
      <c r="AE8" s="12"/>
      <c r="AF8" s="12"/>
      <c r="AG8" s="12"/>
    </row>
    <row r="9" spans="1:33" ht="58.5" customHeight="1" thickTop="1" thickBot="1" x14ac:dyDescent="0.25">
      <c r="A9" s="15"/>
      <c r="B9" s="127"/>
      <c r="C9" s="134"/>
      <c r="D9" s="132"/>
      <c r="E9" s="132"/>
      <c r="F9" s="132"/>
      <c r="G9" s="56" t="s">
        <v>218</v>
      </c>
      <c r="H9" s="57" t="s">
        <v>240</v>
      </c>
      <c r="I9" s="107"/>
      <c r="J9" s="57" t="s">
        <v>290</v>
      </c>
      <c r="K9" s="57" t="s">
        <v>289</v>
      </c>
      <c r="L9" s="57" t="s">
        <v>231</v>
      </c>
      <c r="M9" s="78" t="s">
        <v>234</v>
      </c>
      <c r="N9" s="110">
        <v>1000000</v>
      </c>
      <c r="O9" s="16"/>
      <c r="P9" s="12"/>
      <c r="Q9" s="12"/>
      <c r="R9" s="12"/>
      <c r="S9" s="12"/>
      <c r="T9" s="12"/>
      <c r="U9" s="12"/>
      <c r="V9" s="12"/>
      <c r="W9" s="12"/>
      <c r="X9" s="58" t="s">
        <v>134</v>
      </c>
      <c r="Y9" s="12"/>
      <c r="Z9" s="12"/>
      <c r="AA9" s="12"/>
      <c r="AB9" s="12"/>
      <c r="AC9" s="12"/>
      <c r="AD9" s="12"/>
      <c r="AE9" s="12"/>
      <c r="AF9" s="12"/>
      <c r="AG9" s="12"/>
    </row>
    <row r="10" spans="1:33" ht="57.6" customHeight="1" thickTop="1" thickBot="1" x14ac:dyDescent="0.25">
      <c r="A10" s="15"/>
      <c r="B10" s="136" t="s">
        <v>281</v>
      </c>
      <c r="C10" s="134" t="s">
        <v>75</v>
      </c>
      <c r="D10" s="134" t="s">
        <v>212</v>
      </c>
      <c r="E10" s="132" t="s">
        <v>130</v>
      </c>
      <c r="F10" s="132" t="s">
        <v>80</v>
      </c>
      <c r="G10" s="56" t="s">
        <v>219</v>
      </c>
      <c r="H10" s="57" t="s">
        <v>221</v>
      </c>
      <c r="I10" s="106"/>
      <c r="J10" s="57" t="s">
        <v>229</v>
      </c>
      <c r="K10" s="57" t="s">
        <v>230</v>
      </c>
      <c r="L10" s="57" t="s">
        <v>230</v>
      </c>
      <c r="M10" s="78" t="s">
        <v>234</v>
      </c>
      <c r="N10" s="110">
        <v>100000</v>
      </c>
      <c r="O10" s="16"/>
      <c r="P10" s="12"/>
      <c r="Q10" s="12"/>
      <c r="R10" s="12"/>
      <c r="S10" s="12"/>
      <c r="T10" s="12"/>
      <c r="U10" s="12"/>
      <c r="V10" s="12"/>
      <c r="W10" s="12"/>
      <c r="X10" s="58" t="s">
        <v>135</v>
      </c>
      <c r="Y10" s="12"/>
      <c r="Z10" s="12"/>
      <c r="AA10" s="12"/>
      <c r="AB10" s="12"/>
      <c r="AC10" s="12"/>
      <c r="AD10" s="12"/>
      <c r="AE10" s="12"/>
      <c r="AF10" s="12"/>
      <c r="AG10" s="12"/>
    </row>
    <row r="11" spans="1:33" ht="36.6" customHeight="1" thickTop="1" thickBot="1" x14ac:dyDescent="0.25">
      <c r="A11" s="15"/>
      <c r="B11" s="127"/>
      <c r="C11" s="134"/>
      <c r="D11" s="132"/>
      <c r="E11" s="132"/>
      <c r="F11" s="132"/>
      <c r="G11" s="57" t="s">
        <v>291</v>
      </c>
      <c r="H11" s="57" t="s">
        <v>222</v>
      </c>
      <c r="I11" s="57"/>
      <c r="J11" s="57" t="s">
        <v>272</v>
      </c>
      <c r="K11" s="57" t="s">
        <v>242</v>
      </c>
      <c r="L11" s="57" t="s">
        <v>231</v>
      </c>
      <c r="M11" s="109" t="s">
        <v>234</v>
      </c>
      <c r="N11" s="110">
        <v>300000</v>
      </c>
      <c r="O11" s="16"/>
      <c r="P11" s="12"/>
      <c r="Q11" s="12"/>
      <c r="R11" s="12"/>
      <c r="S11" s="12"/>
      <c r="T11" s="12"/>
      <c r="U11" s="12"/>
      <c r="V11" s="12"/>
      <c r="W11" s="12"/>
      <c r="X11" s="58" t="s">
        <v>139</v>
      </c>
      <c r="Y11" s="12"/>
      <c r="Z11" s="12"/>
      <c r="AA11" s="12"/>
      <c r="AB11" s="12"/>
      <c r="AC11" s="12"/>
      <c r="AD11" s="12"/>
      <c r="AE11" s="12"/>
      <c r="AF11" s="12"/>
      <c r="AG11" s="12"/>
    </row>
    <row r="12" spans="1:33" ht="41.25" customHeight="1" thickTop="1" thickBot="1" x14ac:dyDescent="0.25">
      <c r="A12" s="15"/>
      <c r="B12" s="127"/>
      <c r="C12" s="134"/>
      <c r="D12" s="132"/>
      <c r="E12" s="132"/>
      <c r="F12" s="132"/>
      <c r="G12" s="57" t="s">
        <v>220</v>
      </c>
      <c r="H12" s="57" t="s">
        <v>241</v>
      </c>
      <c r="I12" s="107"/>
      <c r="J12" s="57" t="s">
        <v>273</v>
      </c>
      <c r="K12" s="57" t="s">
        <v>243</v>
      </c>
      <c r="L12" s="57" t="s">
        <v>244</v>
      </c>
      <c r="M12" s="78" t="s">
        <v>234</v>
      </c>
      <c r="N12" s="110">
        <v>50000</v>
      </c>
      <c r="O12" s="16"/>
      <c r="P12" s="12"/>
      <c r="Q12" s="12"/>
      <c r="R12" s="12"/>
      <c r="S12" s="12"/>
      <c r="T12" s="12"/>
      <c r="U12" s="12"/>
      <c r="V12" s="12"/>
      <c r="W12" s="12"/>
      <c r="X12" s="58" t="s">
        <v>136</v>
      </c>
      <c r="Y12" s="12"/>
      <c r="Z12" s="12"/>
      <c r="AA12" s="12"/>
      <c r="AB12" s="12"/>
      <c r="AC12" s="12"/>
      <c r="AD12" s="12"/>
      <c r="AE12" s="12"/>
      <c r="AF12" s="12"/>
      <c r="AG12" s="12"/>
    </row>
    <row r="13" spans="1:33" ht="49.5" customHeight="1" thickTop="1" thickBot="1" x14ac:dyDescent="0.25">
      <c r="A13" s="15"/>
      <c r="B13" s="136" t="s">
        <v>282</v>
      </c>
      <c r="C13" s="134" t="s">
        <v>77</v>
      </c>
      <c r="D13" s="134" t="s">
        <v>217</v>
      </c>
      <c r="E13" s="132" t="s">
        <v>133</v>
      </c>
      <c r="F13" s="132" t="s">
        <v>82</v>
      </c>
      <c r="G13" s="56" t="s">
        <v>225</v>
      </c>
      <c r="H13" s="57" t="s">
        <v>223</v>
      </c>
      <c r="I13" s="57"/>
      <c r="J13" s="57" t="s">
        <v>202</v>
      </c>
      <c r="K13" s="57" t="s">
        <v>207</v>
      </c>
      <c r="L13" s="57" t="s">
        <v>232</v>
      </c>
      <c r="M13" s="109" t="s">
        <v>234</v>
      </c>
      <c r="N13" s="110">
        <v>100000</v>
      </c>
      <c r="O13" s="16"/>
      <c r="P13" s="12"/>
      <c r="Q13" s="12"/>
      <c r="R13" s="12"/>
      <c r="S13" s="12"/>
      <c r="T13" s="12"/>
      <c r="U13" s="12"/>
      <c r="V13" s="12"/>
      <c r="W13" s="12"/>
      <c r="X13" s="58" t="s">
        <v>137</v>
      </c>
      <c r="Y13" s="12"/>
      <c r="Z13" s="12"/>
      <c r="AA13" s="12"/>
      <c r="AB13" s="12"/>
      <c r="AC13" s="12"/>
      <c r="AD13" s="12"/>
      <c r="AE13" s="12"/>
      <c r="AF13" s="12"/>
      <c r="AG13" s="12"/>
    </row>
    <row r="14" spans="1:33" ht="31.5" customHeight="1" thickTop="1" thickBot="1" x14ac:dyDescent="0.25">
      <c r="A14" s="15"/>
      <c r="B14" s="127"/>
      <c r="C14" s="134"/>
      <c r="D14" s="132"/>
      <c r="E14" s="132"/>
      <c r="F14" s="132"/>
      <c r="G14" s="57" t="s">
        <v>224</v>
      </c>
      <c r="H14" s="57" t="s">
        <v>226</v>
      </c>
      <c r="I14" s="57"/>
      <c r="J14" s="57" t="s">
        <v>206</v>
      </c>
      <c r="K14" s="57" t="s">
        <v>207</v>
      </c>
      <c r="L14" s="57" t="s">
        <v>231</v>
      </c>
      <c r="M14" s="109" t="s">
        <v>234</v>
      </c>
      <c r="N14" s="110">
        <v>100000</v>
      </c>
      <c r="O14" s="16"/>
      <c r="P14" s="12"/>
      <c r="Q14" s="12"/>
      <c r="R14" s="12"/>
      <c r="S14" s="12"/>
      <c r="T14" s="12"/>
      <c r="U14" s="12"/>
      <c r="V14" s="12"/>
      <c r="W14" s="12"/>
      <c r="X14" s="58" t="s">
        <v>138</v>
      </c>
      <c r="Y14" s="12"/>
      <c r="Z14" s="12"/>
      <c r="AA14" s="12"/>
      <c r="AB14" s="12"/>
      <c r="AC14" s="12"/>
      <c r="AD14" s="12"/>
      <c r="AE14" s="12"/>
      <c r="AF14" s="12"/>
      <c r="AG14" s="12"/>
    </row>
    <row r="15" spans="1:33" ht="68.25" customHeight="1" thickTop="1" thickBot="1" x14ac:dyDescent="0.25">
      <c r="A15" s="15"/>
      <c r="B15" s="127"/>
      <c r="C15" s="134"/>
      <c r="D15" s="132"/>
      <c r="E15" s="132"/>
      <c r="F15" s="132"/>
      <c r="G15" s="57" t="s">
        <v>227</v>
      </c>
      <c r="H15" s="57" t="s">
        <v>228</v>
      </c>
      <c r="I15" s="107"/>
      <c r="J15" s="57" t="s">
        <v>203</v>
      </c>
      <c r="K15" s="57" t="s">
        <v>207</v>
      </c>
      <c r="L15" s="57" t="s">
        <v>233</v>
      </c>
      <c r="M15" s="78" t="s">
        <v>234</v>
      </c>
      <c r="N15" s="110">
        <v>100000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43"/>
      <c r="C16" s="144"/>
      <c r="D16" s="144"/>
      <c r="E16" s="144"/>
      <c r="F16" s="144"/>
      <c r="G16" s="144"/>
      <c r="H16" s="144"/>
      <c r="I16" s="144"/>
      <c r="J16" s="144"/>
      <c r="K16" s="144"/>
      <c r="L16" s="144"/>
      <c r="M16" s="144"/>
      <c r="N16" s="145"/>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3" t="s">
        <v>3</v>
      </c>
      <c r="C17" s="129" t="s">
        <v>140</v>
      </c>
      <c r="D17" s="129"/>
      <c r="E17" s="135" t="s">
        <v>179</v>
      </c>
      <c r="F17" s="129" t="s">
        <v>180</v>
      </c>
      <c r="G17" s="129" t="s">
        <v>142</v>
      </c>
      <c r="H17" s="129" t="s">
        <v>145</v>
      </c>
      <c r="I17" s="129" t="s">
        <v>146</v>
      </c>
      <c r="J17" s="129" t="s">
        <v>147</v>
      </c>
      <c r="K17" s="129"/>
      <c r="L17" s="130" t="s">
        <v>150</v>
      </c>
      <c r="M17" s="131"/>
      <c r="N17" s="131"/>
      <c r="O17" s="16"/>
      <c r="P17" s="12"/>
      <c r="Q17" s="12"/>
      <c r="R17" s="12"/>
      <c r="S17" s="12"/>
      <c r="T17" s="58"/>
      <c r="U17" s="12"/>
      <c r="W17" s="12"/>
      <c r="X17" s="58"/>
      <c r="Z17" s="12"/>
      <c r="AA17" s="12"/>
      <c r="AB17" s="12"/>
      <c r="AC17" s="12"/>
      <c r="AD17" s="12"/>
      <c r="AE17" s="12"/>
      <c r="AF17" s="12"/>
      <c r="AG17" s="12"/>
    </row>
    <row r="18" spans="1:33" ht="68.25" customHeight="1" thickTop="1" thickBot="1" x14ac:dyDescent="0.25">
      <c r="A18" s="15"/>
      <c r="B18" s="133"/>
      <c r="C18" s="75" t="s">
        <v>177</v>
      </c>
      <c r="D18" s="76" t="s">
        <v>178</v>
      </c>
      <c r="E18" s="135"/>
      <c r="F18" s="129"/>
      <c r="G18" s="129"/>
      <c r="H18" s="133"/>
      <c r="I18" s="133"/>
      <c r="J18" s="77" t="s">
        <v>148</v>
      </c>
      <c r="K18" s="77" t="s">
        <v>149</v>
      </c>
      <c r="L18" s="77" t="s">
        <v>173</v>
      </c>
      <c r="M18" s="77" t="s">
        <v>174</v>
      </c>
      <c r="N18" s="77" t="s">
        <v>151</v>
      </c>
      <c r="O18" s="16"/>
      <c r="P18" s="12"/>
      <c r="Q18" s="12"/>
      <c r="R18" s="12"/>
      <c r="S18" s="12"/>
      <c r="T18" s="58"/>
      <c r="U18" s="12"/>
      <c r="V18" s="58"/>
      <c r="W18" s="12"/>
      <c r="X18" s="58"/>
      <c r="Z18" s="12"/>
      <c r="AA18" s="12"/>
      <c r="AB18" s="12"/>
      <c r="AC18" s="12"/>
      <c r="AD18" s="12"/>
      <c r="AE18" s="12"/>
      <c r="AF18" s="12"/>
      <c r="AG18" s="12"/>
    </row>
    <row r="19" spans="1:33" ht="44.25" customHeight="1" thickTop="1" thickBot="1" x14ac:dyDescent="0.25">
      <c r="A19" s="15"/>
      <c r="B19" s="136" t="s">
        <v>263</v>
      </c>
      <c r="C19" s="132" t="s">
        <v>77</v>
      </c>
      <c r="D19" s="134" t="s">
        <v>214</v>
      </c>
      <c r="E19" s="132" t="s">
        <v>133</v>
      </c>
      <c r="F19" s="132" t="s">
        <v>80</v>
      </c>
      <c r="G19" s="56" t="s">
        <v>194</v>
      </c>
      <c r="H19" s="57" t="s">
        <v>193</v>
      </c>
      <c r="I19" s="105">
        <v>46068</v>
      </c>
      <c r="J19" s="57" t="s">
        <v>213</v>
      </c>
      <c r="K19" s="57" t="s">
        <v>207</v>
      </c>
      <c r="L19" s="57" t="s">
        <v>209</v>
      </c>
      <c r="M19" s="109" t="s">
        <v>211</v>
      </c>
      <c r="N19" s="110">
        <v>200000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7"/>
      <c r="C20" s="132"/>
      <c r="D20" s="132"/>
      <c r="E20" s="132"/>
      <c r="F20" s="132"/>
      <c r="G20" s="57" t="s">
        <v>246</v>
      </c>
      <c r="H20" s="57" t="s">
        <v>247</v>
      </c>
      <c r="I20" s="106">
        <v>46096</v>
      </c>
      <c r="J20" s="57" t="s">
        <v>274</v>
      </c>
      <c r="K20" s="57" t="s">
        <v>249</v>
      </c>
      <c r="L20" s="54" t="s">
        <v>209</v>
      </c>
      <c r="M20" s="78" t="s">
        <v>211</v>
      </c>
      <c r="N20" s="110">
        <v>100000</v>
      </c>
      <c r="O20" s="16"/>
      <c r="P20" s="12"/>
      <c r="Q20" s="12"/>
      <c r="R20" s="12"/>
      <c r="S20" s="12"/>
      <c r="T20" s="12"/>
      <c r="U20" s="12"/>
      <c r="V20" s="12"/>
      <c r="W20" s="12"/>
      <c r="X20" s="12"/>
      <c r="Y20" s="12"/>
      <c r="Z20" s="12"/>
      <c r="AA20" s="12"/>
      <c r="AB20" s="12"/>
      <c r="AC20" s="12"/>
      <c r="AD20" s="12"/>
      <c r="AE20" s="12"/>
      <c r="AF20" s="12"/>
      <c r="AG20" s="12"/>
    </row>
    <row r="21" spans="1:33" ht="60.75" customHeight="1" thickTop="1" thickBot="1" x14ac:dyDescent="0.25">
      <c r="A21" s="15"/>
      <c r="B21" s="127"/>
      <c r="C21" s="132"/>
      <c r="D21" s="132"/>
      <c r="E21" s="132"/>
      <c r="F21" s="132"/>
      <c r="G21" s="57" t="s">
        <v>245</v>
      </c>
      <c r="H21" s="57" t="s">
        <v>248</v>
      </c>
      <c r="I21" s="107" t="s">
        <v>292</v>
      </c>
      <c r="J21" s="57" t="s">
        <v>275</v>
      </c>
      <c r="K21" s="57" t="s">
        <v>250</v>
      </c>
      <c r="L21" s="54" t="s">
        <v>209</v>
      </c>
      <c r="M21" s="78" t="s">
        <v>211</v>
      </c>
      <c r="N21" s="110">
        <v>1000000</v>
      </c>
      <c r="O21" s="16"/>
      <c r="P21" s="12"/>
      <c r="Q21" s="12"/>
      <c r="R21" s="12"/>
      <c r="S21" s="12"/>
      <c r="T21" s="12"/>
      <c r="U21" s="12"/>
      <c r="V21" s="12"/>
      <c r="W21" s="12"/>
      <c r="X21" s="12"/>
      <c r="Y21" s="12"/>
      <c r="Z21" s="12"/>
      <c r="AA21" s="12"/>
      <c r="AB21" s="12"/>
      <c r="AC21" s="12"/>
      <c r="AD21" s="12"/>
      <c r="AE21" s="12"/>
      <c r="AF21" s="12"/>
      <c r="AG21" s="12"/>
    </row>
    <row r="22" spans="1:33" ht="84.75" customHeight="1" thickTop="1" thickBot="1" x14ac:dyDescent="0.25">
      <c r="A22" s="15"/>
      <c r="B22" s="136" t="s">
        <v>251</v>
      </c>
      <c r="C22" s="132" t="s">
        <v>75</v>
      </c>
      <c r="D22" s="134" t="s">
        <v>215</v>
      </c>
      <c r="E22" s="132" t="s">
        <v>132</v>
      </c>
      <c r="F22" s="132" t="s">
        <v>80</v>
      </c>
      <c r="G22" s="56" t="s">
        <v>252</v>
      </c>
      <c r="H22" s="57" t="s">
        <v>200</v>
      </c>
      <c r="I22" s="108" t="s">
        <v>293</v>
      </c>
      <c r="J22" s="57" t="s">
        <v>204</v>
      </c>
      <c r="K22" s="57" t="s">
        <v>207</v>
      </c>
      <c r="L22" s="57" t="s">
        <v>210</v>
      </c>
      <c r="M22" s="78" t="s">
        <v>211</v>
      </c>
      <c r="N22" s="110">
        <v>50000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7"/>
      <c r="C23" s="132"/>
      <c r="D23" s="132"/>
      <c r="E23" s="132"/>
      <c r="F23" s="132"/>
      <c r="G23" s="57" t="s">
        <v>253</v>
      </c>
      <c r="H23" s="57" t="s">
        <v>195</v>
      </c>
      <c r="I23" s="108" t="s">
        <v>292</v>
      </c>
      <c r="J23" s="57" t="s">
        <v>270</v>
      </c>
      <c r="K23" s="57" t="s">
        <v>208</v>
      </c>
      <c r="L23" s="57" t="s">
        <v>210</v>
      </c>
      <c r="M23" s="78" t="s">
        <v>211</v>
      </c>
      <c r="N23" s="110">
        <v>100000</v>
      </c>
      <c r="O23" s="16"/>
      <c r="P23" s="12"/>
      <c r="Q23" s="12"/>
      <c r="R23" s="12"/>
      <c r="S23" s="12"/>
      <c r="T23" s="12"/>
      <c r="U23" s="12"/>
      <c r="V23" s="12"/>
      <c r="W23" s="12"/>
      <c r="X23" s="12"/>
      <c r="Y23" s="12"/>
      <c r="Z23" s="12"/>
      <c r="AA23" s="12"/>
      <c r="AB23" s="12"/>
      <c r="AC23" s="12"/>
      <c r="AD23" s="12"/>
      <c r="AE23" s="12"/>
      <c r="AF23" s="12"/>
      <c r="AG23" s="12"/>
    </row>
    <row r="24" spans="1:33" ht="79.5" customHeight="1" thickTop="1" thickBot="1" x14ac:dyDescent="0.25">
      <c r="A24" s="15"/>
      <c r="B24" s="127"/>
      <c r="C24" s="132"/>
      <c r="D24" s="132"/>
      <c r="E24" s="132"/>
      <c r="F24" s="132"/>
      <c r="G24" s="57" t="s">
        <v>254</v>
      </c>
      <c r="H24" s="57" t="s">
        <v>201</v>
      </c>
      <c r="I24" s="55" t="s">
        <v>292</v>
      </c>
      <c r="J24" s="57" t="s">
        <v>274</v>
      </c>
      <c r="K24" s="57" t="s">
        <v>255</v>
      </c>
      <c r="L24" s="57" t="s">
        <v>209</v>
      </c>
      <c r="M24" s="78" t="s">
        <v>211</v>
      </c>
      <c r="N24" s="110">
        <v>100000</v>
      </c>
      <c r="O24" s="16"/>
      <c r="P24" s="12"/>
      <c r="Q24" s="12"/>
      <c r="R24" s="12"/>
      <c r="S24" s="12"/>
      <c r="T24" s="12"/>
      <c r="U24" s="12"/>
      <c r="V24" s="12"/>
      <c r="W24" s="12"/>
      <c r="X24" s="12"/>
      <c r="Y24" s="12"/>
      <c r="Z24" s="12"/>
      <c r="AA24" s="12"/>
      <c r="AB24" s="12"/>
      <c r="AC24" s="12"/>
      <c r="AD24" s="12"/>
      <c r="AE24" s="12"/>
      <c r="AF24" s="12"/>
      <c r="AG24" s="12"/>
    </row>
    <row r="25" spans="1:33" ht="58.5" customHeight="1" thickTop="1" thickBot="1" x14ac:dyDescent="0.25">
      <c r="A25" s="15"/>
      <c r="B25" s="136" t="s">
        <v>192</v>
      </c>
      <c r="C25" s="132" t="s">
        <v>76</v>
      </c>
      <c r="D25" s="134" t="s">
        <v>216</v>
      </c>
      <c r="E25" s="132" t="s">
        <v>131</v>
      </c>
      <c r="F25" s="132" t="s">
        <v>83</v>
      </c>
      <c r="G25" s="56" t="s">
        <v>256</v>
      </c>
      <c r="H25" s="57" t="s">
        <v>257</v>
      </c>
      <c r="I25" s="57" t="s">
        <v>294</v>
      </c>
      <c r="J25" s="57" t="s">
        <v>205</v>
      </c>
      <c r="K25" s="57" t="s">
        <v>207</v>
      </c>
      <c r="L25" s="57" t="s">
        <v>210</v>
      </c>
      <c r="M25" s="78" t="s">
        <v>211</v>
      </c>
      <c r="N25" s="110">
        <v>300000</v>
      </c>
      <c r="O25" s="16"/>
      <c r="P25" s="12"/>
      <c r="Q25" s="12"/>
      <c r="R25" s="12"/>
      <c r="S25" s="12"/>
      <c r="T25" s="12"/>
      <c r="U25" s="12"/>
      <c r="V25" s="12"/>
      <c r="W25" s="12"/>
      <c r="X25" s="12"/>
      <c r="Y25" s="12"/>
      <c r="Z25" s="12"/>
      <c r="AA25" s="12"/>
      <c r="AB25" s="12"/>
      <c r="AC25" s="12"/>
      <c r="AD25" s="12"/>
      <c r="AE25" s="12"/>
      <c r="AF25" s="12"/>
      <c r="AG25" s="12"/>
    </row>
    <row r="26" spans="1:33" ht="73.5" customHeight="1" thickTop="1" thickBot="1" x14ac:dyDescent="0.25">
      <c r="A26" s="15"/>
      <c r="B26" s="127"/>
      <c r="C26" s="132"/>
      <c r="D26" s="132"/>
      <c r="E26" s="132"/>
      <c r="F26" s="132"/>
      <c r="G26" s="57" t="s">
        <v>196</v>
      </c>
      <c r="H26" s="57" t="s">
        <v>198</v>
      </c>
      <c r="I26" s="57" t="s">
        <v>295</v>
      </c>
      <c r="J26" s="57" t="s">
        <v>206</v>
      </c>
      <c r="K26" s="57" t="s">
        <v>207</v>
      </c>
      <c r="L26" s="57" t="s">
        <v>209</v>
      </c>
      <c r="M26" s="109" t="s">
        <v>211</v>
      </c>
      <c r="N26" s="110">
        <v>200000</v>
      </c>
      <c r="O26" s="16"/>
      <c r="P26" s="12"/>
      <c r="Q26" s="12"/>
      <c r="R26" s="12"/>
      <c r="S26" s="12"/>
      <c r="T26" s="12"/>
      <c r="U26" s="12"/>
      <c r="V26" s="12"/>
      <c r="W26" s="12"/>
      <c r="X26" s="12"/>
      <c r="Y26" s="12"/>
      <c r="Z26" s="12"/>
      <c r="AA26" s="12"/>
      <c r="AB26" s="12"/>
      <c r="AC26" s="12"/>
      <c r="AD26" s="12"/>
      <c r="AE26" s="12"/>
      <c r="AF26" s="12"/>
      <c r="AG26" s="12"/>
    </row>
    <row r="27" spans="1:33" ht="48" customHeight="1" thickTop="1" thickBot="1" x14ac:dyDescent="0.25">
      <c r="A27" s="15"/>
      <c r="B27" s="127"/>
      <c r="C27" s="132"/>
      <c r="D27" s="132"/>
      <c r="E27" s="132"/>
      <c r="F27" s="132"/>
      <c r="G27" s="57" t="s">
        <v>197</v>
      </c>
      <c r="H27" s="57" t="s">
        <v>199</v>
      </c>
      <c r="I27" s="107" t="s">
        <v>296</v>
      </c>
      <c r="J27" s="57" t="s">
        <v>258</v>
      </c>
      <c r="K27" s="57" t="s">
        <v>259</v>
      </c>
      <c r="L27" s="57" t="s">
        <v>209</v>
      </c>
      <c r="M27" s="78" t="s">
        <v>211</v>
      </c>
      <c r="N27" s="111">
        <v>300000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04" t="s">
        <v>191</v>
      </c>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C15" sqref="C1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8" t="s">
        <v>163</v>
      </c>
      <c r="C3" s="128"/>
      <c r="D3" s="128"/>
      <c r="E3" s="128"/>
      <c r="F3" s="128"/>
      <c r="G3" s="12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8" t="s">
        <v>165</v>
      </c>
      <c r="C4" s="149"/>
      <c r="D4" s="149"/>
      <c r="E4" s="149"/>
      <c r="F4" s="149"/>
      <c r="G4" s="15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7" t="s">
        <v>78</v>
      </c>
      <c r="C5" s="147"/>
      <c r="D5" s="147"/>
      <c r="E5" s="147"/>
      <c r="F5" s="147"/>
      <c r="G5" s="14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152</v>
      </c>
      <c r="E6" s="81" t="s">
        <v>160</v>
      </c>
      <c r="F6" s="82" t="s">
        <v>161</v>
      </c>
      <c r="G6" s="83" t="s">
        <v>162</v>
      </c>
      <c r="H6" s="16"/>
      <c r="I6" s="12"/>
      <c r="J6" s="12"/>
      <c r="K6" s="12"/>
      <c r="L6" s="12"/>
      <c r="M6" s="12"/>
      <c r="N6" s="12"/>
      <c r="O6" s="12"/>
      <c r="P6" s="12"/>
      <c r="Q6" s="12"/>
      <c r="R6" s="12"/>
      <c r="S6" s="12"/>
      <c r="T6" s="12"/>
      <c r="U6" s="12"/>
      <c r="V6" s="12"/>
      <c r="W6" s="12"/>
      <c r="X6" s="12"/>
      <c r="Y6" s="12"/>
      <c r="Z6" s="12"/>
      <c r="AA6" s="12"/>
      <c r="AB6" s="12"/>
    </row>
    <row r="7" spans="1:28" ht="54" customHeight="1" thickTop="1" thickBot="1" x14ac:dyDescent="0.25">
      <c r="A7" s="15"/>
      <c r="B7" s="136" t="s">
        <v>280</v>
      </c>
      <c r="C7" s="56" t="s">
        <v>285</v>
      </c>
      <c r="D7" s="54"/>
      <c r="E7" s="54"/>
      <c r="F7" s="54"/>
      <c r="G7" s="54"/>
      <c r="H7" s="16"/>
      <c r="I7" s="12"/>
      <c r="J7" s="12"/>
      <c r="K7" s="58" t="s">
        <v>153</v>
      </c>
      <c r="L7" s="12"/>
      <c r="M7" s="12"/>
      <c r="N7" s="12"/>
      <c r="O7" s="12"/>
      <c r="P7" s="12"/>
      <c r="Q7" s="12"/>
      <c r="R7" s="12"/>
      <c r="S7" s="12"/>
      <c r="T7" s="12"/>
      <c r="U7" s="12"/>
      <c r="V7" s="12"/>
      <c r="W7" s="12"/>
      <c r="X7" s="12"/>
      <c r="Y7" s="12"/>
      <c r="Z7" s="12"/>
      <c r="AA7" s="12"/>
      <c r="AB7" s="12"/>
    </row>
    <row r="8" spans="1:28" ht="52.9" customHeight="1" thickTop="1" thickBot="1" x14ac:dyDescent="0.25">
      <c r="A8" s="15"/>
      <c r="B8" s="127"/>
      <c r="C8" s="56" t="s">
        <v>236</v>
      </c>
      <c r="D8" s="54"/>
      <c r="E8" s="54"/>
      <c r="F8" s="54"/>
      <c r="G8" s="54"/>
      <c r="H8" s="16"/>
      <c r="I8" s="12"/>
      <c r="J8" s="12"/>
      <c r="K8" s="58" t="s">
        <v>154</v>
      </c>
      <c r="L8" s="12"/>
      <c r="M8" s="12"/>
      <c r="N8" s="12"/>
      <c r="O8" s="12"/>
      <c r="P8" s="12"/>
      <c r="Q8" s="12"/>
      <c r="R8" s="12"/>
      <c r="S8" s="12"/>
      <c r="T8" s="12"/>
      <c r="U8" s="12"/>
      <c r="V8" s="12"/>
      <c r="W8" s="12"/>
      <c r="X8" s="12"/>
      <c r="Y8" s="12"/>
      <c r="Z8" s="12"/>
      <c r="AA8" s="12"/>
      <c r="AB8" s="12"/>
    </row>
    <row r="9" spans="1:28" ht="30" customHeight="1" thickTop="1" thickBot="1" x14ac:dyDescent="0.25">
      <c r="A9" s="15"/>
      <c r="B9" s="127"/>
      <c r="C9" s="56" t="s">
        <v>218</v>
      </c>
      <c r="D9" s="54"/>
      <c r="E9" s="55"/>
      <c r="F9" s="54"/>
      <c r="G9" s="54"/>
      <c r="H9" s="16"/>
      <c r="I9" s="12"/>
      <c r="J9" s="12"/>
      <c r="K9" s="58" t="s">
        <v>155</v>
      </c>
      <c r="L9" s="12"/>
      <c r="M9" s="12"/>
      <c r="N9" s="12"/>
      <c r="O9" s="12"/>
      <c r="P9" s="12"/>
      <c r="Q9" s="12"/>
      <c r="R9" s="12"/>
      <c r="S9" s="12"/>
      <c r="T9" s="12"/>
      <c r="U9" s="12"/>
      <c r="V9" s="12"/>
      <c r="W9" s="12"/>
      <c r="X9" s="12"/>
      <c r="Y9" s="12"/>
      <c r="Z9" s="12"/>
      <c r="AA9" s="12"/>
      <c r="AB9" s="12"/>
    </row>
    <row r="10" spans="1:28" ht="45.6" customHeight="1" thickTop="1" thickBot="1" x14ac:dyDescent="0.25">
      <c r="A10" s="15"/>
      <c r="B10" s="136" t="s">
        <v>281</v>
      </c>
      <c r="C10" s="56" t="s">
        <v>219</v>
      </c>
      <c r="D10" s="54"/>
      <c r="E10" s="54"/>
      <c r="F10" s="54"/>
      <c r="G10" s="54"/>
      <c r="H10" s="16"/>
      <c r="I10" s="12"/>
      <c r="J10" s="12"/>
      <c r="K10" s="58" t="s">
        <v>156</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7"/>
      <c r="C11" s="57" t="s">
        <v>291</v>
      </c>
      <c r="D11" s="54"/>
      <c r="E11" s="54"/>
      <c r="F11" s="54"/>
      <c r="G11" s="54"/>
      <c r="H11" s="16"/>
      <c r="I11" s="12"/>
      <c r="J11" s="12"/>
      <c r="K11" s="58" t="s">
        <v>157</v>
      </c>
      <c r="L11" s="12"/>
      <c r="M11" s="12"/>
      <c r="N11" s="12"/>
      <c r="O11" s="12"/>
      <c r="P11" s="12"/>
      <c r="Q11" s="12"/>
      <c r="R11" s="12"/>
      <c r="S11" s="12"/>
      <c r="T11" s="12"/>
      <c r="U11" s="12"/>
      <c r="V11" s="12"/>
      <c r="W11" s="12"/>
      <c r="X11" s="12"/>
      <c r="Y11" s="12"/>
      <c r="Z11" s="12"/>
      <c r="AA11" s="12"/>
      <c r="AB11" s="12"/>
    </row>
    <row r="12" spans="1:28" ht="52.9" customHeight="1" thickTop="1" thickBot="1" x14ac:dyDescent="0.25">
      <c r="A12" s="15"/>
      <c r="B12" s="127"/>
      <c r="C12" s="57" t="s">
        <v>220</v>
      </c>
      <c r="D12" s="54"/>
      <c r="E12" s="54"/>
      <c r="F12" s="54"/>
      <c r="G12" s="54"/>
      <c r="H12" s="16"/>
      <c r="I12" s="12"/>
      <c r="J12" s="12"/>
      <c r="K12" s="58" t="s">
        <v>158</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
        <v>282</v>
      </c>
      <c r="C13" s="56" t="s">
        <v>225</v>
      </c>
      <c r="D13" s="54"/>
      <c r="E13" s="54"/>
      <c r="F13" s="54"/>
      <c r="G13" s="54"/>
      <c r="H13" s="16"/>
      <c r="I13" s="12"/>
      <c r="J13" s="12"/>
      <c r="K13" s="58" t="s">
        <v>159</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7"/>
      <c r="C14" s="57" t="s">
        <v>224</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7"/>
      <c r="C15" s="57" t="s">
        <v>227</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7" t="s">
        <v>79</v>
      </c>
      <c r="C16" s="147"/>
      <c r="D16" s="147"/>
      <c r="E16" s="147"/>
      <c r="F16" s="147"/>
      <c r="G16" s="14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6" t="s">
        <v>262</v>
      </c>
      <c r="C18" s="73" t="str">
        <f>'Cómo planeamos'!G19</f>
        <v>1. Aplicación de encuesta  a padres de familia y estudiantes</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7"/>
      <c r="C19" s="73" t="str">
        <f>'Cómo planeamos'!G20</f>
        <v>2.  Realización de charlas de prevención y Envío de folletos y videos.</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7"/>
      <c r="C20" s="73" t="str">
        <f>'Cómo planeamos'!G21</f>
        <v>3.realización de izada de bandera, días culturales, torneos deportivos y recreativos.</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6" t="s">
        <v>251</v>
      </c>
      <c r="C21" s="73" t="str">
        <f>'Cómo planeamos'!G22</f>
        <v>1. Identificación de monitores de clases.</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7"/>
      <c r="C22" s="73" t="str">
        <f>'Cómo planeamos'!G23</f>
        <v>2. Orientaciones en dirección de grupo sobre hábitos de  estudio</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7"/>
      <c r="C23" s="73" t="str">
        <f>'Cómo planeamos'!G24</f>
        <v>3. Orientación a padres y estudiantes  por parte de la docente orientadora sobre la importancia del acompañamiento a sus hijos o acudidos.</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6" t="s">
        <v>264</v>
      </c>
      <c r="C24" s="73" t="str">
        <f>'Cómo planeamos'!G25</f>
        <v>1. Orientación a estudiantes para la elaboración de su proyecto de vida desde las areas y proyectos pedagogicos transversales.</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7"/>
      <c r="C25" s="73" t="str">
        <f>'Cómo planeamos'!G26</f>
        <v>2.Transversalización del proyecto de vida, los valores y la sana convivencia en todas las áreas</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7"/>
      <c r="C26" s="73" t="str">
        <f>'Cómo planeamos'!G27</f>
        <v>3. Puesta en marcha de los proyectos tranversales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1" zoomScale="90" zoomScaleNormal="90" workbookViewId="0">
      <selection activeCell="D9" sqref="D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8" t="s">
        <v>164</v>
      </c>
      <c r="C3" s="128"/>
      <c r="D3" s="128"/>
      <c r="E3" s="128"/>
      <c r="F3" s="128"/>
      <c r="G3" s="12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8" t="s">
        <v>166</v>
      </c>
      <c r="C4" s="149"/>
      <c r="D4" s="149"/>
      <c r="E4" s="149"/>
      <c r="F4" s="149"/>
      <c r="G4" s="15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7" t="s">
        <v>78</v>
      </c>
      <c r="C5" s="147"/>
      <c r="D5" s="147"/>
      <c r="E5" s="147"/>
      <c r="F5" s="147"/>
      <c r="G5" s="14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152</v>
      </c>
      <c r="E6" s="81" t="s">
        <v>160</v>
      </c>
      <c r="F6" s="82" t="s">
        <v>161</v>
      </c>
      <c r="G6" s="83" t="s">
        <v>162</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6" t="str">
        <f>Medidas!C8</f>
        <v>Talleres de capacitacion sobre  el buen trato, el respeto por las diferencias y la sana convivencia</v>
      </c>
      <c r="C7" s="65" t="str">
        <f>'Cómo planeamos'!G7</f>
        <v>1.Dirección de grupo: Realización  de  talleres de capacitación en la prevencion de acoso escolar</v>
      </c>
      <c r="D7" s="54"/>
      <c r="E7" s="54"/>
      <c r="F7" s="54"/>
      <c r="G7" s="54"/>
      <c r="H7" s="16"/>
      <c r="I7" s="12"/>
      <c r="J7" s="12"/>
      <c r="K7" s="58" t="s">
        <v>153</v>
      </c>
      <c r="L7" s="12"/>
      <c r="M7" s="12"/>
      <c r="N7" s="12"/>
      <c r="O7" s="12"/>
      <c r="P7" s="12"/>
      <c r="Q7" s="12"/>
      <c r="R7" s="12"/>
      <c r="S7" s="12"/>
      <c r="T7" s="12"/>
      <c r="U7" s="12"/>
      <c r="V7" s="12"/>
      <c r="W7" s="12"/>
      <c r="X7" s="12"/>
      <c r="Y7" s="12"/>
      <c r="Z7" s="12"/>
      <c r="AA7" s="12"/>
      <c r="AB7" s="12"/>
    </row>
    <row r="8" spans="1:28" ht="30" customHeight="1" thickTop="1" thickBot="1" x14ac:dyDescent="0.25">
      <c r="A8" s="15"/>
      <c r="B8" s="127"/>
      <c r="C8" s="65" t="str">
        <f>'Cómo planeamos'!G8</f>
        <v>2. Desarrollo de actividades de tipo cultural, recreativo y deportivo, que lleven a los estudiantes a demostrar sus talentos.</v>
      </c>
      <c r="D8" s="54"/>
      <c r="E8" s="54"/>
      <c r="F8" s="54"/>
      <c r="G8" s="54"/>
      <c r="H8" s="16"/>
      <c r="I8" s="12"/>
      <c r="J8" s="12"/>
      <c r="K8" s="58" t="s">
        <v>154</v>
      </c>
      <c r="L8" s="12"/>
      <c r="M8" s="12"/>
      <c r="N8" s="12"/>
      <c r="O8" s="12"/>
      <c r="P8" s="12"/>
      <c r="Q8" s="12"/>
      <c r="R8" s="12"/>
      <c r="S8" s="12"/>
      <c r="T8" s="12"/>
      <c r="U8" s="12"/>
      <c r="V8" s="12"/>
      <c r="W8" s="12"/>
      <c r="X8" s="12"/>
      <c r="Y8" s="12"/>
      <c r="Z8" s="12"/>
      <c r="AA8" s="12"/>
      <c r="AB8" s="12"/>
    </row>
    <row r="9" spans="1:28" ht="30" customHeight="1" thickTop="1" thickBot="1" x14ac:dyDescent="0.25">
      <c r="A9" s="15"/>
      <c r="B9" s="127"/>
      <c r="C9" s="65" t="str">
        <f>'Cómo planeamos'!G9</f>
        <v>3. Realizacion de charlas sobre aprovechamiento del tiempo libre</v>
      </c>
      <c r="D9" s="54"/>
      <c r="E9" s="55"/>
      <c r="F9" s="54"/>
      <c r="G9" s="54"/>
      <c r="H9" s="16"/>
      <c r="I9" s="12"/>
      <c r="J9" s="12"/>
      <c r="K9" s="58" t="s">
        <v>155</v>
      </c>
      <c r="L9" s="12"/>
      <c r="M9" s="12"/>
      <c r="N9" s="12"/>
      <c r="O9" s="12"/>
      <c r="P9" s="12"/>
      <c r="Q9" s="12"/>
      <c r="R9" s="12"/>
      <c r="S9" s="12"/>
      <c r="T9" s="12"/>
      <c r="U9" s="12"/>
      <c r="V9" s="12"/>
      <c r="W9" s="12"/>
      <c r="X9" s="12"/>
      <c r="Y9" s="12"/>
      <c r="Z9" s="12"/>
      <c r="AA9" s="12"/>
      <c r="AB9" s="12"/>
    </row>
    <row r="10" spans="1:28" ht="30.75" customHeight="1" thickTop="1" thickBot="1" x14ac:dyDescent="0.25">
      <c r="A10" s="15"/>
      <c r="B10" s="146" t="s">
        <v>265</v>
      </c>
      <c r="C10" s="65" t="str">
        <f>'Cómo planeamos'!G10</f>
        <v>1.Oficios dirigidos a las instituciones vinculadas a la red de apoyo.</v>
      </c>
      <c r="D10" s="54"/>
      <c r="E10" s="54"/>
      <c r="F10" s="54"/>
      <c r="G10" s="54"/>
      <c r="H10" s="16"/>
      <c r="I10" s="12"/>
      <c r="J10" s="12"/>
      <c r="K10" s="58" t="s">
        <v>156</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7"/>
      <c r="C11" s="65" t="str">
        <f>'Cómo planeamos'!G11</f>
        <v>2. Realización de conferencias acoso y ciberacoso</v>
      </c>
      <c r="D11" s="54"/>
      <c r="E11" s="54"/>
      <c r="F11" s="54"/>
      <c r="G11" s="54"/>
      <c r="H11" s="16"/>
      <c r="I11" s="12"/>
      <c r="J11" s="12"/>
      <c r="K11" s="58" t="s">
        <v>157</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7"/>
      <c r="C12" s="65" t="str">
        <f>'Cómo planeamos'!G12</f>
        <v>3. Remisión de casos a ICBF, Comisaria de familia e  Infancia y Adolescencia.</v>
      </c>
      <c r="D12" s="54"/>
      <c r="E12" s="54"/>
      <c r="F12" s="54"/>
      <c r="G12" s="54"/>
      <c r="H12" s="16"/>
      <c r="I12" s="12"/>
      <c r="J12" s="12"/>
      <c r="K12" s="58" t="s">
        <v>158</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6" t="str">
        <f>Medidas!C10</f>
        <v xml:space="preserve">Dar a conocer a la comunidad educativa la Ruta de Atención Integral </v>
      </c>
      <c r="C13" s="65" t="str">
        <f>'Cómo planeamos'!G13</f>
        <v>1. Diseño y elaboración de Ruta de Atención Integral</v>
      </c>
      <c r="D13" s="54"/>
      <c r="E13" s="54"/>
      <c r="F13" s="54"/>
      <c r="G13" s="54"/>
      <c r="H13" s="16"/>
      <c r="I13" s="12"/>
      <c r="J13" s="12"/>
      <c r="K13" s="58" t="s">
        <v>159</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7"/>
      <c r="C14" s="65" t="str">
        <f>'Cómo planeamos'!G14</f>
        <v>2. Socialización de la Ruta</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7"/>
      <c r="C15" s="65" t="str">
        <f>'Cómo planeamos'!G15</f>
        <v>3. Apropiación de la Ruta a través de folletos informativos.</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7" t="s">
        <v>79</v>
      </c>
      <c r="C16" s="147"/>
      <c r="D16" s="147"/>
      <c r="E16" s="147"/>
      <c r="F16" s="147"/>
      <c r="G16" s="14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6" t="s">
        <v>262</v>
      </c>
      <c r="C18" s="73" t="str">
        <f>'Cómo planeamos'!G19</f>
        <v>1. Aplicación de encuesta  a padres de familia y estudiantes</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7"/>
      <c r="C19" s="73" t="str">
        <f>'Cómo planeamos'!G20</f>
        <v>2.  Realización de charlas de prevención y Envío de folletos y videos.</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7"/>
      <c r="C20" s="73" t="str">
        <f>'Cómo planeamos'!G21</f>
        <v>3.realización de izada de bandera, días culturales, torneos deportivos y recreativos.</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6" t="s">
        <v>251</v>
      </c>
      <c r="C21" s="73" t="str">
        <f>'Cómo planeamos'!G22</f>
        <v>1. Identificación de monitores de clases.</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7"/>
      <c r="C22" s="73" t="str">
        <f>'Cómo planeamos'!G23</f>
        <v>2. Orientaciones en dirección de grupo sobre hábitos de  estudio</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7"/>
      <c r="C23" s="73" t="str">
        <f>'Cómo planeamos'!G24</f>
        <v>3. Orientación a padres y estudiantes  por parte de la docente orientadora sobre la importancia del acompañamiento a sus hijos o acudidos.</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6" t="s">
        <v>264</v>
      </c>
      <c r="C24" s="73" t="str">
        <f>'Cómo planeamos'!G25</f>
        <v>1. Orientación a estudiantes para la elaboración de su proyecto de vida desde las areas y proyectos pedagogicos transversales.</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7"/>
      <c r="C25" s="73" t="str">
        <f>'Cómo planeamos'!G26</f>
        <v>2.Transversalización del proyecto de vida, los valores y la sana convivencia en todas las áreas</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7"/>
      <c r="C26" s="73" t="str">
        <f>'Cómo planeamos'!G27</f>
        <v>3. Puesta en marcha de los proyectos tranversales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opLeftCell="B1" zoomScaleNormal="100" workbookViewId="0">
      <selection activeCell="B1" sqref="B1"/>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51" t="s">
        <v>167</v>
      </c>
      <c r="C3" s="152"/>
      <c r="D3" s="152"/>
      <c r="E3" s="152"/>
      <c r="F3" s="152"/>
      <c r="G3" s="152"/>
      <c r="H3" s="153"/>
    </row>
    <row r="4" spans="1:27" ht="15.75" customHeight="1" thickTop="1" thickBot="1" x14ac:dyDescent="0.3">
      <c r="A4" s="15"/>
      <c r="B4" s="147" t="s">
        <v>78</v>
      </c>
      <c r="C4" s="147"/>
      <c r="D4" s="147"/>
      <c r="E4" s="147"/>
      <c r="F4" s="147"/>
      <c r="G4" s="147"/>
      <c r="H4" s="14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168</v>
      </c>
      <c r="D5" s="76" t="s">
        <v>169</v>
      </c>
      <c r="E5" s="76" t="s">
        <v>127</v>
      </c>
      <c r="F5" s="76" t="s">
        <v>129</v>
      </c>
      <c r="G5" s="76" t="s">
        <v>128</v>
      </c>
      <c r="H5" s="76" t="s">
        <v>170</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4"/>
      <c r="C6" s="54"/>
      <c r="D6" s="54"/>
      <c r="E6" s="54"/>
      <c r="F6" s="54"/>
      <c r="G6" s="54"/>
      <c r="H6" s="54"/>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4"/>
      <c r="C7" s="54"/>
      <c r="D7" s="54"/>
      <c r="E7" s="54"/>
      <c r="F7" s="54"/>
      <c r="G7" s="54"/>
      <c r="H7" s="54"/>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4"/>
      <c r="C8" s="54"/>
      <c r="D8" s="54"/>
      <c r="E8" s="54"/>
      <c r="F8" s="54"/>
      <c r="G8" s="54"/>
      <c r="H8" s="54"/>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7" t="s">
        <v>79</v>
      </c>
      <c r="C9" s="147"/>
      <c r="D9" s="147"/>
      <c r="E9" s="147"/>
      <c r="F9" s="147"/>
      <c r="G9" s="147"/>
      <c r="H9" s="14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171</v>
      </c>
      <c r="D10" s="90" t="s">
        <v>169</v>
      </c>
      <c r="E10" s="90" t="s">
        <v>127</v>
      </c>
      <c r="F10" s="90" t="s">
        <v>129</v>
      </c>
      <c r="G10" s="90" t="s">
        <v>128</v>
      </c>
      <c r="H10" s="90" t="s">
        <v>170</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4"/>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4"/>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4"/>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4" t="s">
        <v>175</v>
      </c>
      <c r="C15" s="155"/>
      <c r="D15" s="155"/>
      <c r="E15" s="155"/>
      <c r="F15" s="155"/>
      <c r="G15" s="155"/>
      <c r="H15" s="156"/>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25">
      <c r="A16" s="15"/>
      <c r="B16" s="157"/>
      <c r="C16" s="158"/>
      <c r="D16" s="158"/>
      <c r="E16" s="158"/>
      <c r="F16" s="158"/>
      <c r="G16" s="158"/>
      <c r="H16" s="159"/>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2023-08-27T23:20:56Z</cp:lastPrinted>
  <dcterms:created xsi:type="dcterms:W3CDTF">2020-12-01T20:57:07Z</dcterms:created>
  <dcterms:modified xsi:type="dcterms:W3CDTF">2026-02-14T03:19:35Z</dcterms:modified>
</cp:coreProperties>
</file>