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4" sheetId="1" r:id="rId4"/>
    <sheet state="visible" name="2025" sheetId="2" r:id="rId5"/>
  </sheets>
  <definedNames/>
  <calcPr/>
  <extLst>
    <ext uri="GoogleSheetsCustomDataVersion2">
      <go:sheetsCustomData xmlns:go="http://customooxmlschemas.google.com/" r:id="rId6" roundtripDataChecksum="9mVHtaWNAqiSQguf3q6PTKrVZtpcBZbXjEyRCv9qcPA="/>
    </ext>
  </extLst>
</workbook>
</file>

<file path=xl/sharedStrings.xml><?xml version="1.0" encoding="utf-8"?>
<sst xmlns="http://schemas.openxmlformats.org/spreadsheetml/2006/main" count="152" uniqueCount="57">
  <si>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</si>
  <si>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</si>
  <si>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</si>
  <si>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</si>
  <si>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</si>
  <si>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</si>
  <si>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</si>
  <si>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INSTITUCIÓN EDUCATIVA JESÚS ANTONIO RAMÍREZ</t>
  </si>
  <si>
    <t>CODIGO DANE</t>
  </si>
  <si>
    <t>MUNICIPIO</t>
  </si>
  <si>
    <t>LA ESPERANZA</t>
  </si>
  <si>
    <t>ZONA EDUCATIVA</t>
  </si>
  <si>
    <t>RURAL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</si>
  <si>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</si>
  <si>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</si>
  <si>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</si>
  <si>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</si>
  <si>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</si>
  <si>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</si>
  <si>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</si>
  <si>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</si>
  <si>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</si>
  <si>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</si>
  <si>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</si>
  <si>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</si>
  <si>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</si>
  <si>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</si>
  <si>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</si>
  <si>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</si>
  <si>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</si>
  <si>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</si>
  <si>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</si>
  <si>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 xml:space="preserve"> 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</si>
  <si>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</si>
  <si>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</si>
  <si>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</si>
  <si>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</si>
  <si>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</si>
  <si>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</si>
  <si>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</si>
  <si>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</si>
  <si>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</si>
  <si>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</si>
  <si>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</si>
  <si>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</si>
  <si>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</si>
  <si>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</si>
  <si>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</si>
  <si>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</si>
  <si>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</si>
  <si>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</si>
  <si>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-</t>
  </si>
  <si>
    <t>CICLO III</t>
  </si>
  <si>
    <t>CICLO IV</t>
  </si>
  <si>
    <t>CICLO V</t>
  </si>
  <si>
    <t>CICLO VI</t>
  </si>
  <si>
    <t>TOTAL JOVENES Y ADULTOS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</si>
</sst>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[$-40a]dd\-mmm\-yy"/>
  </numFmts>
  <fonts count="11">
    <font>
      <sz val="11.0"/>
      <color rgb="FF000000"/>
      <name val="Calibri"/>
      <scheme val="minor"/>
    </font>
    <font>
      <sz val="10.0"/>
      <color rgb="FF000000"/>
      <name val="Arial"/>
    </font>
    <font>
      <sz val="8.0"/>
      <color rgb="FF000000"/>
      <name val="Arial"/>
    </font>
    <font/>
    <font>
      <sz val="9.0"/>
      <color rgb="FF000000"/>
      <name val="Arial"/>
    </font>
    <font>
      <b/>
      <sz val="9.0"/>
      <color rgb="FF000000"/>
      <name val="Arial"/>
    </font>
    <font>
      <b/>
      <sz val="8.0"/>
      <color rgb="FF000000"/>
      <name val="Arial"/>
    </font>
    <font>
      <sz val="11.0"/>
      <color rgb="FF000000"/>
      <name val="Calibri"/>
    </font>
    <font>
      <color theme="1"/>
      <name val="Calibri"/>
      <scheme val="minor"/>
    </font>
    <font>
      <sz val="8.0"/>
      <color theme="1"/>
      <name val="Arial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5181BD"/>
        <bgColor rgb="FF5181BD"/>
      </patternFill>
    </fill>
    <fill>
      <patternFill patternType="solid">
        <fgColor theme="0"/>
        <bgColor theme="0"/>
      </patternFill>
    </fill>
  </fills>
  <borders count="22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/>
    </border>
    <border>
      <left style="thin">
        <color rgb="FF000000"/>
      </left>
      <right/>
      <bottom style="thin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left" vertical="center"/>
    </xf>
    <xf borderId="1" fillId="0" fontId="2" numFmtId="0" xfId="0" applyAlignment="1" applyBorder="1" applyFont="1">
      <alignment horizontal="center" vertical="bottom"/>
    </xf>
    <xf borderId="2" fillId="0" fontId="3" numFmtId="0" xfId="0" applyAlignment="1" applyBorder="1" applyFont="1">
      <alignment vertical="center"/>
    </xf>
    <xf borderId="3" fillId="0" fontId="4" numFmtId="0" xfId="0" applyAlignment="1" applyBorder="1" applyFont="1">
      <alignment horizontal="center" vertical="center"/>
    </xf>
    <xf borderId="4" fillId="0" fontId="3" numFmtId="0" xfId="0" applyAlignment="1" applyBorder="1" applyFont="1">
      <alignment vertical="center"/>
    </xf>
    <xf borderId="5" fillId="0" fontId="3" numFmtId="0" xfId="0" applyAlignment="1" applyBorder="1" applyFont="1">
      <alignment vertical="center"/>
    </xf>
    <xf borderId="3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vertical="bottom"/>
    </xf>
    <xf borderId="6" fillId="0" fontId="3" numFmtId="0" xfId="0" applyAlignment="1" applyBorder="1" applyFont="1">
      <alignment vertical="center"/>
    </xf>
    <xf borderId="7" fillId="0" fontId="3" numFmtId="0" xfId="0" applyAlignment="1" applyBorder="1" applyFont="1">
      <alignment vertical="center"/>
    </xf>
    <xf borderId="8" fillId="0" fontId="2" numFmtId="164" xfId="0" applyAlignment="1" applyBorder="1" applyFont="1" applyNumberFormat="1">
      <alignment horizontal="center" shrinkToFit="0" vertical="center" wrapText="1"/>
    </xf>
    <xf borderId="8" fillId="0" fontId="2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vertical="center"/>
    </xf>
    <xf borderId="10" fillId="0" fontId="3" numFmtId="0" xfId="0" applyAlignment="1" applyBorder="1" applyFont="1">
      <alignment vertical="center"/>
    </xf>
    <xf borderId="3" fillId="0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vertical="bottom"/>
    </xf>
    <xf borderId="3" fillId="0" fontId="2" numFmtId="0" xfId="0" applyAlignment="1" applyBorder="1" applyFont="1">
      <alignment horizontal="center" vertical="center"/>
    </xf>
    <xf borderId="0" fillId="0" fontId="2" numFmtId="0" xfId="0" applyAlignment="1" applyFont="1">
      <alignment shrinkToFit="0" vertical="bottom" wrapText="1"/>
    </xf>
    <xf borderId="0" fillId="0" fontId="4" numFmtId="0" xfId="0" applyAlignment="1" applyFont="1">
      <alignment horizontal="left" vertical="bottom"/>
    </xf>
    <xf borderId="11" fillId="0" fontId="4" numFmtId="0" xfId="0" applyAlignment="1" applyBorder="1" applyFont="1">
      <alignment horizontal="left" vertical="center"/>
    </xf>
    <xf borderId="11" fillId="0" fontId="3" numFmtId="0" xfId="0" applyAlignment="1" applyBorder="1" applyFont="1">
      <alignment vertical="center"/>
    </xf>
    <xf borderId="0" fillId="0" fontId="4" numFmtId="0" xfId="0" applyAlignment="1" applyFont="1">
      <alignment vertical="bottom"/>
    </xf>
    <xf borderId="0" fillId="0" fontId="4" numFmtId="0" xfId="0" applyAlignment="1" applyFont="1">
      <alignment horizontal="right" vertical="bottom"/>
    </xf>
    <xf borderId="11" fillId="0" fontId="4" numFmtId="1" xfId="0" applyAlignment="1" applyBorder="1" applyFont="1" applyNumberForma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11" fillId="0" fontId="4" numFmtId="165" xfId="0" applyAlignment="1" applyBorder="1" applyFont="1" applyNumberFormat="1">
      <alignment horizontal="left" readingOrder="0" vertical="center"/>
    </xf>
    <xf borderId="0" fillId="0" fontId="1" numFmtId="0" xfId="0" applyAlignment="1" applyFont="1">
      <alignment horizontal="left" vertical="bottom"/>
    </xf>
    <xf borderId="11" fillId="0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11" fillId="0" fontId="1" numFmtId="0" xfId="0" applyAlignment="1" applyBorder="1" applyFont="1">
      <alignment vertical="center"/>
    </xf>
    <xf borderId="0" fillId="0" fontId="1" numFmtId="0" xfId="0" applyAlignment="1" applyFont="1">
      <alignment vertical="bottom"/>
    </xf>
    <xf borderId="1" fillId="2" fontId="5" numFmtId="0" xfId="0" applyAlignment="1" applyBorder="1" applyFill="1" applyFont="1">
      <alignment horizontal="center" shrinkToFit="0" vertical="center" wrapText="1"/>
    </xf>
    <xf borderId="12" fillId="2" fontId="6" numFmtId="0" xfId="0" applyAlignment="1" applyBorder="1" applyFont="1">
      <alignment horizontal="center" shrinkToFit="0" vertical="center" wrapText="1"/>
    </xf>
    <xf borderId="3" fillId="2" fontId="6" numFmtId="0" xfId="0" applyAlignment="1" applyBorder="1" applyFont="1">
      <alignment horizontal="center" shrinkToFit="0" vertical="center" wrapText="1"/>
    </xf>
    <xf borderId="13" fillId="0" fontId="3" numFmtId="0" xfId="0" applyAlignment="1" applyBorder="1" applyFont="1">
      <alignment vertical="center"/>
    </xf>
    <xf borderId="8" fillId="2" fontId="6" numFmtId="0" xfId="0" applyAlignment="1" applyBorder="1" applyFont="1">
      <alignment horizontal="center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8" fillId="0" fontId="2" numFmtId="0" xfId="0" applyAlignment="1" applyBorder="1" applyFont="1">
      <alignment horizontal="center" readingOrder="0" shrinkToFit="0" vertical="center" wrapText="1"/>
    </xf>
    <xf borderId="1" fillId="3" fontId="6" numFmtId="0" xfId="0" applyAlignment="1" applyBorder="1" applyFill="1" applyFont="1">
      <alignment horizontal="center" shrinkToFit="0" vertical="center" wrapText="1"/>
    </xf>
    <xf borderId="8" fillId="3" fontId="2" numFmtId="0" xfId="0" applyAlignment="1" applyBorder="1" applyFont="1">
      <alignment horizontal="center" shrinkToFit="0" vertical="center" wrapText="1"/>
    </xf>
    <xf borderId="8" fillId="3" fontId="2" numFmtId="0" xfId="0" applyAlignment="1" applyBorder="1" applyFont="1">
      <alignment horizontal="center" readingOrder="0" shrinkToFit="0" vertical="center" wrapText="1"/>
    </xf>
    <xf borderId="14" fillId="3" fontId="7" numFmtId="0" xfId="0" applyAlignment="1" applyBorder="1" applyFont="1">
      <alignment horizontal="center" vertical="bottom"/>
    </xf>
    <xf borderId="8" fillId="4" fontId="2" numFmtId="0" xfId="0" applyAlignment="1" applyBorder="1" applyFill="1" applyFont="1">
      <alignment horizontal="center" shrinkToFit="0" vertical="center" wrapText="1"/>
    </xf>
    <xf borderId="8" fillId="4" fontId="2" numFmtId="0" xfId="0" applyAlignment="1" applyBorder="1" applyFont="1">
      <alignment horizontal="center" readingOrder="0" shrinkToFit="0" vertical="center" wrapText="1"/>
    </xf>
    <xf borderId="15" fillId="0" fontId="3" numFmtId="0" xfId="0" applyAlignment="1" applyBorder="1" applyFont="1">
      <alignment vertical="center"/>
    </xf>
    <xf borderId="0" fillId="0" fontId="8" numFmtId="0" xfId="0" applyAlignment="1" applyFont="1">
      <alignment readingOrder="0" vertical="center"/>
    </xf>
    <xf borderId="0" fillId="0" fontId="2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16" fillId="2" fontId="6" numFmtId="0" xfId="0" applyAlignment="1" applyBorder="1" applyFont="1">
      <alignment horizontal="center" shrinkToFit="0" vertical="center" wrapText="1"/>
    </xf>
    <xf borderId="17" fillId="0" fontId="3" numFmtId="0" xfId="0" applyAlignment="1" applyBorder="1" applyFont="1">
      <alignment vertical="center"/>
    </xf>
    <xf borderId="18" fillId="0" fontId="3" numFmtId="0" xfId="0" applyAlignment="1" applyBorder="1" applyFont="1">
      <alignment vertical="center"/>
    </xf>
    <xf borderId="19" fillId="2" fontId="6" numFmtId="0" xfId="0" applyAlignment="1" applyBorder="1" applyFont="1">
      <alignment horizontal="center" vertical="center"/>
    </xf>
    <xf borderId="20" fillId="0" fontId="3" numFmtId="0" xfId="0" applyAlignment="1" applyBorder="1" applyFont="1">
      <alignment vertical="center"/>
    </xf>
    <xf borderId="21" fillId="0" fontId="3" numFmtId="0" xfId="0" applyAlignment="1" applyBorder="1" applyFont="1">
      <alignment vertical="center"/>
    </xf>
    <xf borderId="8" fillId="0" fontId="9" numFmtId="0" xfId="0" applyAlignment="1" applyBorder="1" applyFont="1">
      <alignment horizontal="center" shrinkToFit="0" vertical="center" wrapText="1"/>
    </xf>
    <xf borderId="8" fillId="0" fontId="10" numFmtId="0" xfId="0" applyAlignment="1" applyBorder="1" applyFont="1">
      <alignment vertical="center"/>
    </xf>
    <xf borderId="8" fillId="5" fontId="6" numFmtId="0" xfId="0" applyAlignment="1" applyBorder="1" applyFill="1" applyFont="1">
      <alignment horizontal="center" shrinkToFit="0" vertical="center" wrapText="1"/>
    </xf>
    <xf borderId="8" fillId="5" fontId="6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horizontal="center" vertical="bottom"/>
    </xf>
  </cellXfs>
  <cellStyles count="1">
    <cellStyle xfId="0" name="Normal" builtinId="0"/>
  </cellStyles>
  <dxfs count="1">
    <dxf>
      <font>
        <color rgb="FFFFFFFF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1</xdr:row>
      <xdr:rowOff>66675</xdr:rowOff>
    </xdr:from>
    <xdr:ext cx="1133475" cy="514350"/>
    <xdr:pic>
      <xdr:nvPicPr>
        <xdr:cNvPr descr=" 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1</xdr:row>
      <xdr:rowOff>66675</xdr:rowOff>
    </xdr:from>
    <xdr:ext cx="1133475" cy="514350"/>
    <xdr:pic>
      <xdr:nvPicPr>
        <xdr:cNvPr descr=" 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14"/>
    <col customWidth="1" min="2" max="13" width="11.71"/>
    <col customWidth="1" min="14" max="26" width="10.0"/>
  </cols>
  <sheetData>
    <row r="1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/>
      <c r="B2" s="5"/>
      <c r="C2" s="6" t="s">
        <v>0</v>
      </c>
      <c r="D2" s="7"/>
      <c r="E2" s="7"/>
      <c r="F2" s="7"/>
      <c r="G2" s="7"/>
      <c r="H2" s="7"/>
      <c r="I2" s="7"/>
      <c r="J2" s="7"/>
      <c r="K2" s="8"/>
      <c r="L2" s="9" t="s">
        <v>1</v>
      </c>
      <c r="M2" s="8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19.5" customHeight="1">
      <c r="A3" s="11"/>
      <c r="B3" s="12"/>
      <c r="C3" s="6" t="s">
        <v>2</v>
      </c>
      <c r="D3" s="7"/>
      <c r="E3" s="7"/>
      <c r="F3" s="7"/>
      <c r="G3" s="7"/>
      <c r="H3" s="7"/>
      <c r="I3" s="7"/>
      <c r="J3" s="7"/>
      <c r="K3" s="8"/>
      <c r="L3" s="13">
        <v>40640.0</v>
      </c>
      <c r="M3" s="14" t="s">
        <v>3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19.5" customHeight="1">
      <c r="A4" s="15"/>
      <c r="B4" s="16"/>
      <c r="C4" s="6" t="s">
        <v>4</v>
      </c>
      <c r="D4" s="7"/>
      <c r="E4" s="7"/>
      <c r="F4" s="7"/>
      <c r="G4" s="7"/>
      <c r="H4" s="7"/>
      <c r="I4" s="7"/>
      <c r="J4" s="7"/>
      <c r="K4" s="8"/>
      <c r="L4" s="17"/>
      <c r="M4" s="8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3.0" customHeight="1">
      <c r="A5" s="18"/>
      <c r="B5" s="18"/>
      <c r="C5" s="10"/>
      <c r="D5" s="10"/>
      <c r="E5" s="10"/>
      <c r="F5" s="10"/>
      <c r="G5" s="10"/>
      <c r="H5" s="10"/>
      <c r="I5" s="10"/>
      <c r="J5" s="10"/>
      <c r="K5" s="10"/>
      <c r="L5" s="1"/>
      <c r="M5" s="1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7.25" customHeight="1">
      <c r="A6" s="19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4.5" customHeight="1">
      <c r="A7" s="10"/>
      <c r="B7" s="2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4.25" customHeight="1">
      <c r="A8" s="21" t="s">
        <v>6</v>
      </c>
      <c r="D8" s="22" t="s">
        <v>7</v>
      </c>
      <c r="E8" s="23"/>
      <c r="F8" s="23"/>
      <c r="G8" s="24"/>
      <c r="H8" s="25" t="s">
        <v>8</v>
      </c>
      <c r="I8" s="26">
        <v>2.54385000121E11</v>
      </c>
      <c r="J8" s="23"/>
      <c r="K8" s="27" t="s">
        <v>9</v>
      </c>
      <c r="L8" s="22" t="s">
        <v>10</v>
      </c>
      <c r="M8" s="23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ht="2.25" customHeight="1">
      <c r="A9" s="21"/>
      <c r="B9" s="21"/>
      <c r="C9" s="28"/>
      <c r="D9" s="28"/>
      <c r="E9" s="21"/>
      <c r="F9" s="21"/>
      <c r="G9" s="28"/>
      <c r="H9" s="28"/>
      <c r="I9" s="28"/>
      <c r="J9" s="28"/>
      <c r="K9" s="28"/>
      <c r="L9" s="28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ht="15.0" customHeight="1">
      <c r="A10" s="21" t="s">
        <v>11</v>
      </c>
      <c r="B10" s="21"/>
      <c r="C10" s="22" t="s">
        <v>12</v>
      </c>
      <c r="D10" s="23"/>
      <c r="E10" s="23"/>
      <c r="F10" s="23"/>
      <c r="G10" s="28" t="s">
        <v>13</v>
      </c>
      <c r="I10" s="29">
        <v>45986.0</v>
      </c>
      <c r="J10" s="23"/>
      <c r="K10" s="23"/>
      <c r="L10" s="23"/>
      <c r="M10" s="23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3.75" customHeight="1">
      <c r="A11" s="30"/>
      <c r="B11" s="30"/>
      <c r="C11" s="31"/>
      <c r="D11" s="31"/>
      <c r="E11" s="31"/>
      <c r="F11" s="31"/>
      <c r="G11" s="32"/>
      <c r="H11" s="32"/>
      <c r="I11" s="33"/>
      <c r="J11" s="33"/>
      <c r="K11" s="33"/>
      <c r="L11" s="33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ht="26.25" customHeight="1">
      <c r="A12" s="35" t="s">
        <v>14</v>
      </c>
      <c r="B12" s="5"/>
      <c r="C12" s="36" t="s">
        <v>15</v>
      </c>
      <c r="D12" s="37" t="s">
        <v>16</v>
      </c>
      <c r="E12" s="8"/>
      <c r="F12" s="37" t="s">
        <v>17</v>
      </c>
      <c r="G12" s="8"/>
      <c r="H12" s="37" t="s">
        <v>18</v>
      </c>
      <c r="I12" s="8"/>
      <c r="J12" s="37" t="s">
        <v>19</v>
      </c>
      <c r="K12" s="8"/>
      <c r="L12" s="37" t="s">
        <v>20</v>
      </c>
      <c r="M12" s="8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3.5" customHeight="1">
      <c r="A13" s="15"/>
      <c r="B13" s="16"/>
      <c r="C13" s="38"/>
      <c r="D13" s="39" t="s">
        <v>21</v>
      </c>
      <c r="E13" s="39" t="s">
        <v>22</v>
      </c>
      <c r="F13" s="39" t="s">
        <v>21</v>
      </c>
      <c r="G13" s="39" t="s">
        <v>22</v>
      </c>
      <c r="H13" s="39" t="s">
        <v>21</v>
      </c>
      <c r="I13" s="39" t="s">
        <v>22</v>
      </c>
      <c r="J13" s="39" t="s">
        <v>21</v>
      </c>
      <c r="K13" s="39" t="s">
        <v>22</v>
      </c>
      <c r="L13" s="39" t="s">
        <v>21</v>
      </c>
      <c r="M13" s="39" t="s">
        <v>22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13.5" customHeight="1">
      <c r="A14" s="40" t="s">
        <v>23</v>
      </c>
      <c r="B14" s="5"/>
      <c r="C14" s="14" t="s">
        <v>24</v>
      </c>
      <c r="D14" s="41">
        <v>5.0</v>
      </c>
      <c r="E14" s="41">
        <v>0.0</v>
      </c>
      <c r="F14" s="41">
        <v>0.0</v>
      </c>
      <c r="G14" s="41">
        <v>0.0</v>
      </c>
      <c r="H14" s="41">
        <v>2.0</v>
      </c>
      <c r="I14" s="41">
        <v>4.0</v>
      </c>
      <c r="J14" s="41">
        <v>0.0</v>
      </c>
      <c r="K14" s="41">
        <v>0.0</v>
      </c>
      <c r="L14" s="14">
        <f t="shared" ref="L14:M14" si="1">SUM(D14,F14,H14,J14)</f>
        <v>7</v>
      </c>
      <c r="M14" s="14">
        <f t="shared" si="1"/>
        <v>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13.5" customHeight="1">
      <c r="A15" s="11"/>
      <c r="B15" s="12"/>
      <c r="C15" s="14" t="s">
        <v>25</v>
      </c>
      <c r="D15" s="41">
        <v>3.0</v>
      </c>
      <c r="E15" s="41">
        <v>2.0</v>
      </c>
      <c r="F15" s="41">
        <v>0.0</v>
      </c>
      <c r="G15" s="41">
        <v>0.0</v>
      </c>
      <c r="H15" s="41">
        <v>1.0</v>
      </c>
      <c r="I15" s="41">
        <v>0.0</v>
      </c>
      <c r="J15" s="14"/>
      <c r="K15" s="14"/>
      <c r="L15" s="14">
        <f t="shared" ref="L15:M15" si="2">SUM(D15,F15,H15,J15)</f>
        <v>4</v>
      </c>
      <c r="M15" s="14">
        <f t="shared" si="2"/>
        <v>2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3.5" customHeight="1">
      <c r="A16" s="11"/>
      <c r="B16" s="12"/>
      <c r="C16" s="14" t="s">
        <v>26</v>
      </c>
      <c r="D16" s="41">
        <v>12.0</v>
      </c>
      <c r="E16" s="41">
        <v>14.0</v>
      </c>
      <c r="F16" s="14"/>
      <c r="G16" s="14"/>
      <c r="H16" s="41">
        <v>1.0</v>
      </c>
      <c r="I16" s="14"/>
      <c r="J16" s="14"/>
      <c r="K16" s="14"/>
      <c r="L16" s="41">
        <v>12.0</v>
      </c>
      <c r="M16" s="41">
        <v>14.0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3.5" customHeight="1">
      <c r="A17" s="15"/>
      <c r="B17" s="16"/>
      <c r="C17" s="14" t="s">
        <v>27</v>
      </c>
      <c r="D17" s="14">
        <f t="shared" ref="D17:G17" si="3">SUM(D14:D16)</f>
        <v>20</v>
      </c>
      <c r="E17" s="14">
        <f t="shared" si="3"/>
        <v>16</v>
      </c>
      <c r="F17" s="14">
        <f t="shared" si="3"/>
        <v>0</v>
      </c>
      <c r="G17" s="14">
        <f t="shared" si="3"/>
        <v>0</v>
      </c>
      <c r="H17" s="14"/>
      <c r="I17" s="14">
        <f t="shared" ref="I17:M17" si="4">SUM(I14:I16)</f>
        <v>4</v>
      </c>
      <c r="J17" s="14">
        <f t="shared" si="4"/>
        <v>0</v>
      </c>
      <c r="K17" s="14">
        <f t="shared" si="4"/>
        <v>0</v>
      </c>
      <c r="L17" s="14">
        <f t="shared" si="4"/>
        <v>23</v>
      </c>
      <c r="M17" s="14">
        <f t="shared" si="4"/>
        <v>20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3.5" customHeight="1">
      <c r="A18" s="42" t="s">
        <v>28</v>
      </c>
      <c r="B18" s="5"/>
      <c r="C18" s="43" t="s">
        <v>29</v>
      </c>
      <c r="D18" s="44">
        <v>28.0</v>
      </c>
      <c r="E18" s="44">
        <v>26.0</v>
      </c>
      <c r="F18" s="44">
        <v>5.0</v>
      </c>
      <c r="G18" s="44">
        <v>3.0</v>
      </c>
      <c r="H18" s="43">
        <v>2.0</v>
      </c>
      <c r="I18" s="43">
        <v>5.0</v>
      </c>
      <c r="J18" s="43"/>
      <c r="K18" s="43"/>
      <c r="L18" s="43">
        <f t="shared" ref="L18:M18" si="5">SUM(D18,F18,H18,J18)</f>
        <v>35</v>
      </c>
      <c r="M18" s="43">
        <f t="shared" si="5"/>
        <v>34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3.5" customHeight="1">
      <c r="A19" s="11"/>
      <c r="B19" s="12"/>
      <c r="C19" s="43" t="s">
        <v>30</v>
      </c>
      <c r="D19" s="44">
        <v>25.0</v>
      </c>
      <c r="E19" s="44">
        <v>15.0</v>
      </c>
      <c r="F19" s="44">
        <v>3.0</v>
      </c>
      <c r="G19" s="44">
        <v>1.0</v>
      </c>
      <c r="H19" s="43"/>
      <c r="I19" s="43"/>
      <c r="J19" s="43"/>
      <c r="K19" s="44">
        <v>1.0</v>
      </c>
      <c r="L19" s="43">
        <f t="shared" ref="L19:M19" si="6">SUM(D19,F19,H19,J19)</f>
        <v>28</v>
      </c>
      <c r="M19" s="43">
        <f t="shared" si="6"/>
        <v>17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3.5" customHeight="1">
      <c r="A20" s="11"/>
      <c r="B20" s="12"/>
      <c r="C20" s="43" t="s">
        <v>31</v>
      </c>
      <c r="D20" s="43">
        <v>23.0</v>
      </c>
      <c r="F20" s="43">
        <v>13.0</v>
      </c>
      <c r="G20" s="43" t="s">
        <v>32</v>
      </c>
      <c r="H20" s="43">
        <v>3.0</v>
      </c>
      <c r="I20" s="43">
        <v>1.0</v>
      </c>
      <c r="J20" s="43">
        <v>1.0</v>
      </c>
      <c r="K20" s="43"/>
      <c r="L20" s="43" t="str">
        <f>SUM(D20,#REF!,H20,J20)</f>
        <v>#REF!</v>
      </c>
      <c r="M20" s="43">
        <f>SUM(F20,G20,I20,K20)</f>
        <v>14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3.5" customHeight="1">
      <c r="A21" s="11"/>
      <c r="B21" s="12"/>
      <c r="C21" s="43" t="s">
        <v>33</v>
      </c>
      <c r="D21" s="43">
        <v>15.0</v>
      </c>
      <c r="E21" s="43">
        <v>20.0</v>
      </c>
      <c r="F21" s="43">
        <v>3.0</v>
      </c>
      <c r="G21" s="43">
        <v>4.0</v>
      </c>
      <c r="H21" s="43">
        <v>2.0</v>
      </c>
      <c r="I21" s="45">
        <v>1.0</v>
      </c>
      <c r="J21" s="43">
        <v>1.0</v>
      </c>
      <c r="K21" s="43">
        <v>2.0</v>
      </c>
      <c r="L21" s="43">
        <f>SUM(D21,F21,H21,J21)</f>
        <v>21</v>
      </c>
      <c r="M21" s="43">
        <f>SUM(E21,G21,J22,K21)</f>
        <v>28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3.5" customHeight="1">
      <c r="A22" s="11"/>
      <c r="B22" s="12"/>
      <c r="C22" s="43" t="s">
        <v>34</v>
      </c>
      <c r="D22" s="44">
        <v>20.0</v>
      </c>
      <c r="E22" s="44">
        <v>15.0</v>
      </c>
      <c r="F22" s="44">
        <v>1.0</v>
      </c>
      <c r="G22" s="44">
        <v>0.0</v>
      </c>
      <c r="H22" s="44">
        <v>1.0</v>
      </c>
      <c r="I22" s="44">
        <v>2.0</v>
      </c>
      <c r="J22" s="44">
        <v>2.0</v>
      </c>
      <c r="K22" s="44">
        <v>8.0</v>
      </c>
      <c r="L22" s="44">
        <v>24.0</v>
      </c>
      <c r="M22" s="44">
        <v>25.0</v>
      </c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3.5" customHeight="1">
      <c r="A23" s="15"/>
      <c r="B23" s="16"/>
      <c r="C23" s="43" t="s">
        <v>27</v>
      </c>
      <c r="D23" s="43">
        <f t="shared" ref="D23:J23" si="7">SUM(D18:D22)</f>
        <v>111</v>
      </c>
      <c r="E23" s="43">
        <f t="shared" si="7"/>
        <v>76</v>
      </c>
      <c r="F23" s="43">
        <f t="shared" si="7"/>
        <v>25</v>
      </c>
      <c r="G23" s="43">
        <f t="shared" si="7"/>
        <v>8</v>
      </c>
      <c r="H23" s="43">
        <f t="shared" si="7"/>
        <v>8</v>
      </c>
      <c r="I23" s="43">
        <f t="shared" si="7"/>
        <v>9</v>
      </c>
      <c r="J23" s="43">
        <f t="shared" si="7"/>
        <v>4</v>
      </c>
      <c r="K23" s="43">
        <v>6.0</v>
      </c>
      <c r="L23" s="43" t="str">
        <f t="shared" ref="L23:M23" si="8">SUM(L18:L22)</f>
        <v>#REF!</v>
      </c>
      <c r="M23" s="43">
        <f t="shared" si="8"/>
        <v>118</v>
      </c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3.5" customHeight="1">
      <c r="A24" s="40" t="s">
        <v>35</v>
      </c>
      <c r="B24" s="5"/>
      <c r="C24" s="43" t="s">
        <v>36</v>
      </c>
      <c r="D24" s="44">
        <v>24.0</v>
      </c>
      <c r="E24" s="44">
        <v>14.0</v>
      </c>
      <c r="F24" s="44">
        <v>9.0</v>
      </c>
      <c r="G24" s="44">
        <v>6.0</v>
      </c>
      <c r="H24" s="43">
        <v>0.0</v>
      </c>
      <c r="I24" s="43">
        <v>0.0</v>
      </c>
      <c r="J24" s="43">
        <v>0.0</v>
      </c>
      <c r="K24" s="43">
        <v>0.0</v>
      </c>
      <c r="L24" s="43">
        <f t="shared" ref="L24:M24" si="9">SUM(D24,F24,H24,J24)</f>
        <v>33</v>
      </c>
      <c r="M24" s="43">
        <f t="shared" si="9"/>
        <v>20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3.5" customHeight="1">
      <c r="A25" s="11"/>
      <c r="B25" s="12"/>
      <c r="C25" s="14" t="s">
        <v>37</v>
      </c>
      <c r="D25" s="14">
        <v>18.0</v>
      </c>
      <c r="E25" s="14">
        <v>29.0</v>
      </c>
      <c r="F25" s="14">
        <v>7.0</v>
      </c>
      <c r="G25" s="14">
        <v>5.0</v>
      </c>
      <c r="H25" s="14"/>
      <c r="I25" s="14">
        <v>1.0</v>
      </c>
      <c r="J25" s="14"/>
      <c r="K25" s="14"/>
      <c r="L25" s="14">
        <f t="shared" ref="L25:M25" si="10">SUM(D25,F25,H25,J25)</f>
        <v>25</v>
      </c>
      <c r="M25" s="14">
        <f t="shared" si="10"/>
        <v>35</v>
      </c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3.5" customHeight="1">
      <c r="A26" s="11"/>
      <c r="B26" s="12"/>
      <c r="C26" s="14" t="s">
        <v>38</v>
      </c>
      <c r="D26" s="41">
        <v>16.0</v>
      </c>
      <c r="E26" s="41">
        <v>27.0</v>
      </c>
      <c r="F26" s="41">
        <v>1.0</v>
      </c>
      <c r="G26" s="41">
        <v>2.0</v>
      </c>
      <c r="H26" s="41">
        <v>1.0</v>
      </c>
      <c r="I26" s="41">
        <v>0.0</v>
      </c>
      <c r="J26" s="41">
        <v>0.0</v>
      </c>
      <c r="K26" s="41">
        <v>0.0</v>
      </c>
      <c r="L26" s="14">
        <f t="shared" ref="L26:L27" si="11">SUM(D26,F26,H26,J26)</f>
        <v>18</v>
      </c>
      <c r="M26" s="14">
        <f>SUM(E26,G26,I26, )</f>
        <v>29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3.5" customHeight="1">
      <c r="A27" s="11"/>
      <c r="B27" s="12"/>
      <c r="C27" s="46" t="s">
        <v>39</v>
      </c>
      <c r="D27" s="47">
        <v>16.0</v>
      </c>
      <c r="E27" s="47">
        <v>19.0</v>
      </c>
      <c r="F27" s="47">
        <v>1.0</v>
      </c>
      <c r="G27" s="46"/>
      <c r="H27" s="47">
        <v>3.0</v>
      </c>
      <c r="I27" s="47">
        <v>1.0</v>
      </c>
      <c r="J27" s="46"/>
      <c r="K27" s="47">
        <v>1.0</v>
      </c>
      <c r="L27" s="46">
        <f t="shared" si="11"/>
        <v>20</v>
      </c>
      <c r="M27" s="46">
        <f>SUM(E27,G27,I27,K27)</f>
        <v>21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3.5" customHeight="1">
      <c r="A28" s="15"/>
      <c r="B28" s="16"/>
      <c r="C28" s="14" t="s">
        <v>27</v>
      </c>
      <c r="D28" s="14">
        <f t="shared" ref="D28:M28" si="12">SUM(D24:D27)</f>
        <v>74</v>
      </c>
      <c r="E28" s="14">
        <f t="shared" si="12"/>
        <v>89</v>
      </c>
      <c r="F28" s="14">
        <f t="shared" si="12"/>
        <v>18</v>
      </c>
      <c r="G28" s="14">
        <f t="shared" si="12"/>
        <v>13</v>
      </c>
      <c r="H28" s="14">
        <f t="shared" si="12"/>
        <v>4</v>
      </c>
      <c r="I28" s="14">
        <f t="shared" si="12"/>
        <v>2</v>
      </c>
      <c r="J28" s="14">
        <f t="shared" si="12"/>
        <v>0</v>
      </c>
      <c r="K28" s="14">
        <f t="shared" si="12"/>
        <v>1</v>
      </c>
      <c r="L28" s="14">
        <f t="shared" si="12"/>
        <v>96</v>
      </c>
      <c r="M28" s="14">
        <f t="shared" si="12"/>
        <v>105</v>
      </c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3.5" customHeight="1">
      <c r="A29" s="36" t="s">
        <v>40</v>
      </c>
      <c r="B29" s="36" t="s">
        <v>41</v>
      </c>
      <c r="C29" s="14" t="s">
        <v>42</v>
      </c>
      <c r="D29" s="14">
        <v>18.0</v>
      </c>
      <c r="E29" s="14">
        <v>26.0</v>
      </c>
      <c r="F29" s="14">
        <v>6.0</v>
      </c>
      <c r="G29" s="14">
        <v>7.0</v>
      </c>
      <c r="H29" s="14">
        <v>0.0</v>
      </c>
      <c r="I29" s="14">
        <v>0.0</v>
      </c>
      <c r="J29" s="14">
        <v>0.0</v>
      </c>
      <c r="K29" s="14">
        <v>0.0</v>
      </c>
      <c r="L29" s="14">
        <f t="shared" ref="L29:M29" si="13">SUM(D29,F29,H29,J29)</f>
        <v>24</v>
      </c>
      <c r="M29" s="14">
        <f t="shared" si="13"/>
        <v>33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3.5" customHeight="1">
      <c r="A30" s="48"/>
      <c r="B30" s="48"/>
      <c r="C30" s="14" t="s">
        <v>43</v>
      </c>
      <c r="D30" s="14">
        <v>26.0</v>
      </c>
      <c r="E30" s="14">
        <v>21.0</v>
      </c>
      <c r="F30" s="14">
        <v>0.0</v>
      </c>
      <c r="G30" s="14">
        <v>0.0</v>
      </c>
      <c r="H30" s="14"/>
      <c r="I30" s="14">
        <v>3.0</v>
      </c>
      <c r="J30" s="14"/>
      <c r="K30" s="14"/>
      <c r="L30" s="14">
        <f t="shared" ref="L30:M30" si="14">SUM(D30,F30,H30,J30)</f>
        <v>26</v>
      </c>
      <c r="M30" s="14">
        <f t="shared" si="14"/>
        <v>24</v>
      </c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3.5" customHeight="1">
      <c r="A31" s="48"/>
      <c r="B31" s="38"/>
      <c r="C31" s="14" t="s">
        <v>27</v>
      </c>
      <c r="D31" s="14">
        <f t="shared" ref="D31:M31" si="15">SUM(D29:D30)</f>
        <v>44</v>
      </c>
      <c r="E31" s="14">
        <f t="shared" si="15"/>
        <v>47</v>
      </c>
      <c r="F31" s="14">
        <f t="shared" si="15"/>
        <v>6</v>
      </c>
      <c r="G31" s="14">
        <f t="shared" si="15"/>
        <v>7</v>
      </c>
      <c r="H31" s="14">
        <f t="shared" si="15"/>
        <v>0</v>
      </c>
      <c r="I31" s="14">
        <f t="shared" si="15"/>
        <v>3</v>
      </c>
      <c r="J31" s="14">
        <f t="shared" si="15"/>
        <v>0</v>
      </c>
      <c r="K31" s="14">
        <f t="shared" si="15"/>
        <v>0</v>
      </c>
      <c r="L31" s="14">
        <f t="shared" si="15"/>
        <v>50</v>
      </c>
      <c r="M31" s="14">
        <f t="shared" si="15"/>
        <v>57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3.5" customHeight="1">
      <c r="A32" s="48"/>
      <c r="B32" s="36" t="s">
        <v>44</v>
      </c>
      <c r="C32" s="14" t="s">
        <v>42</v>
      </c>
      <c r="D32" s="14">
        <v>18.0</v>
      </c>
      <c r="E32" s="14">
        <v>26.0</v>
      </c>
      <c r="F32" s="14">
        <v>6.0</v>
      </c>
      <c r="G32" s="14">
        <v>7.0</v>
      </c>
      <c r="H32" s="14"/>
      <c r="I32" s="14"/>
      <c r="J32" s="14"/>
      <c r="K32" s="14"/>
      <c r="L32" s="14">
        <f t="shared" ref="L32:M32" si="16">SUM(D32,F32,H32,J32)</f>
        <v>24</v>
      </c>
      <c r="M32" s="14">
        <f t="shared" si="16"/>
        <v>33</v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3.5" customHeight="1">
      <c r="A33" s="48"/>
      <c r="B33" s="48"/>
      <c r="C33" s="14" t="s">
        <v>43</v>
      </c>
      <c r="D33" s="41">
        <v>17.0</v>
      </c>
      <c r="E33" s="41">
        <v>24.0</v>
      </c>
      <c r="F33" s="41">
        <v>0.0</v>
      </c>
      <c r="G33" s="41">
        <v>0.0</v>
      </c>
      <c r="H33" s="41">
        <v>1.0</v>
      </c>
      <c r="I33" s="41">
        <v>1.0</v>
      </c>
      <c r="J33" s="14">
        <v>0.0</v>
      </c>
      <c r="K33" s="14">
        <v>0.0</v>
      </c>
      <c r="L33" s="49">
        <v>18.0</v>
      </c>
      <c r="M33" s="14">
        <f>SUM(E33,G33,I33,K33)</f>
        <v>25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3.5" customHeight="1">
      <c r="A34" s="48"/>
      <c r="B34" s="48"/>
      <c r="C34" s="14" t="s">
        <v>45</v>
      </c>
      <c r="D34" s="41"/>
      <c r="E34" s="41"/>
      <c r="F34" s="14"/>
      <c r="G34" s="14"/>
      <c r="H34" s="14"/>
      <c r="I34" s="14"/>
      <c r="J34" s="14"/>
      <c r="K34" s="14"/>
      <c r="L34" s="14">
        <f t="shared" ref="L34:M34" si="17">SUM(D34,F34,H34,J34)</f>
        <v>0</v>
      </c>
      <c r="M34" s="14">
        <f t="shared" si="17"/>
        <v>0</v>
      </c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3.5" customHeight="1">
      <c r="A35" s="48"/>
      <c r="B35" s="48"/>
      <c r="C35" s="14" t="s">
        <v>46</v>
      </c>
      <c r="D35" s="14"/>
      <c r="E35" s="14"/>
      <c r="F35" s="14"/>
      <c r="G35" s="14"/>
      <c r="H35" s="14"/>
      <c r="I35" s="14"/>
      <c r="J35" s="14"/>
      <c r="K35" s="14"/>
      <c r="L35" s="14">
        <f t="shared" ref="L35:M35" si="18">SUM(D35,F35,H35,J35)</f>
        <v>0</v>
      </c>
      <c r="M35" s="14">
        <f t="shared" si="18"/>
        <v>0</v>
      </c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3.5" customHeight="1">
      <c r="A36" s="38"/>
      <c r="B36" s="38"/>
      <c r="C36" s="14" t="s">
        <v>27</v>
      </c>
      <c r="D36" s="14">
        <f t="shared" ref="D36:M36" si="19">SUM(D32:D35)</f>
        <v>35</v>
      </c>
      <c r="E36" s="14">
        <f t="shared" si="19"/>
        <v>50</v>
      </c>
      <c r="F36" s="14">
        <f t="shared" si="19"/>
        <v>6</v>
      </c>
      <c r="G36" s="14">
        <f t="shared" si="19"/>
        <v>7</v>
      </c>
      <c r="H36" s="14">
        <f t="shared" si="19"/>
        <v>1</v>
      </c>
      <c r="I36" s="14">
        <f t="shared" si="19"/>
        <v>1</v>
      </c>
      <c r="J36" s="14">
        <f t="shared" si="19"/>
        <v>0</v>
      </c>
      <c r="K36" s="14">
        <f t="shared" si="19"/>
        <v>0</v>
      </c>
      <c r="L36" s="14">
        <f t="shared" si="19"/>
        <v>42</v>
      </c>
      <c r="M36" s="14">
        <f t="shared" si="19"/>
        <v>58</v>
      </c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8.75" customHeight="1">
      <c r="A37" s="37" t="s">
        <v>47</v>
      </c>
      <c r="B37" s="7"/>
      <c r="C37" s="8"/>
      <c r="D37" s="14">
        <f t="shared" ref="D37:M37" si="20">SUM(D17,D23,D28,D31,D36)</f>
        <v>284</v>
      </c>
      <c r="E37" s="14">
        <f t="shared" si="20"/>
        <v>278</v>
      </c>
      <c r="F37" s="14">
        <f t="shared" si="20"/>
        <v>55</v>
      </c>
      <c r="G37" s="14">
        <f t="shared" si="20"/>
        <v>35</v>
      </c>
      <c r="H37" s="14">
        <f t="shared" si="20"/>
        <v>13</v>
      </c>
      <c r="I37" s="14">
        <f t="shared" si="20"/>
        <v>19</v>
      </c>
      <c r="J37" s="14">
        <f t="shared" si="20"/>
        <v>4</v>
      </c>
      <c r="K37" s="14">
        <f t="shared" si="20"/>
        <v>7</v>
      </c>
      <c r="L37" s="14" t="str">
        <f t="shared" si="20"/>
        <v>#REF!</v>
      </c>
      <c r="M37" s="14">
        <f t="shared" si="20"/>
        <v>358</v>
      </c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3.75" customHeight="1">
      <c r="A38" s="50"/>
      <c r="B38" s="51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3.5" customHeight="1">
      <c r="A39" s="52" t="s">
        <v>48</v>
      </c>
      <c r="B39" s="36" t="s">
        <v>28</v>
      </c>
      <c r="C39" s="14" t="s">
        <v>49</v>
      </c>
      <c r="D39" s="14"/>
      <c r="E39" s="14"/>
      <c r="F39" s="14"/>
      <c r="G39" s="14"/>
      <c r="H39" s="14"/>
      <c r="I39" s="14"/>
      <c r="J39" s="14"/>
      <c r="K39" s="14"/>
      <c r="L39" s="14">
        <f t="shared" ref="L39:M39" si="21">SUM(D39,F39,H39,J39)</f>
        <v>0</v>
      </c>
      <c r="M39" s="14">
        <f t="shared" si="21"/>
        <v>0</v>
      </c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3.5" customHeight="1">
      <c r="A40" s="53"/>
      <c r="B40" s="48"/>
      <c r="C40" s="14" t="s">
        <v>50</v>
      </c>
      <c r="D40" s="14"/>
      <c r="E40" s="14"/>
      <c r="F40" s="41" t="s">
        <v>51</v>
      </c>
      <c r="G40" s="14"/>
      <c r="H40" s="14"/>
      <c r="I40" s="14"/>
      <c r="J40" s="14"/>
      <c r="K40" s="14"/>
      <c r="L40" s="14">
        <f t="shared" ref="L40:M40" si="22">SUM(D40,F40,H40,J40)</f>
        <v>0</v>
      </c>
      <c r="M40" s="14">
        <f t="shared" si="22"/>
        <v>0</v>
      </c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3.5" customHeight="1">
      <c r="A41" s="53"/>
      <c r="B41" s="38"/>
      <c r="C41" s="14" t="s">
        <v>27</v>
      </c>
      <c r="D41" s="14">
        <f t="shared" ref="D41:M41" si="23">SUM(D39:D40)</f>
        <v>0</v>
      </c>
      <c r="E41" s="14">
        <f t="shared" si="23"/>
        <v>0</v>
      </c>
      <c r="F41" s="14">
        <f t="shared" si="23"/>
        <v>0</v>
      </c>
      <c r="G41" s="14">
        <f t="shared" si="23"/>
        <v>0</v>
      </c>
      <c r="H41" s="14">
        <f t="shared" si="23"/>
        <v>0</v>
      </c>
      <c r="I41" s="14">
        <f t="shared" si="23"/>
        <v>0</v>
      </c>
      <c r="J41" s="14">
        <f t="shared" si="23"/>
        <v>0</v>
      </c>
      <c r="K41" s="14">
        <f t="shared" si="23"/>
        <v>0</v>
      </c>
      <c r="L41" s="14">
        <f t="shared" si="23"/>
        <v>0</v>
      </c>
      <c r="M41" s="14">
        <f t="shared" si="23"/>
        <v>0</v>
      </c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3.5" customHeight="1">
      <c r="A42" s="53"/>
      <c r="B42" s="36" t="s">
        <v>35</v>
      </c>
      <c r="C42" s="14" t="s">
        <v>52</v>
      </c>
      <c r="D42" s="14"/>
      <c r="E42" s="14"/>
      <c r="F42" s="14"/>
      <c r="G42" s="14"/>
      <c r="H42" s="14"/>
      <c r="I42" s="14"/>
      <c r="J42" s="14"/>
      <c r="K42" s="14"/>
      <c r="L42" s="14">
        <f t="shared" ref="L42:M42" si="24">SUM(D42,F42,H42,J42)</f>
        <v>0</v>
      </c>
      <c r="M42" s="14">
        <f t="shared" si="24"/>
        <v>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3.5" customHeight="1">
      <c r="A43" s="53"/>
      <c r="B43" s="48"/>
      <c r="C43" s="14" t="s">
        <v>53</v>
      </c>
      <c r="D43" s="14">
        <v>3.0</v>
      </c>
      <c r="E43" s="14">
        <v>4.0</v>
      </c>
      <c r="F43" s="14"/>
      <c r="G43" s="14"/>
      <c r="H43" s="14"/>
      <c r="I43" s="14">
        <v>2.0</v>
      </c>
      <c r="J43" s="14"/>
      <c r="K43" s="14"/>
      <c r="L43" s="14">
        <f t="shared" ref="L43:M43" si="25">SUM(D43,F43,H43,J43)</f>
        <v>3</v>
      </c>
      <c r="M43" s="14">
        <f t="shared" si="25"/>
        <v>6</v>
      </c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3.5" customHeight="1">
      <c r="A44" s="53"/>
      <c r="B44" s="38"/>
      <c r="C44" s="14" t="s">
        <v>27</v>
      </c>
      <c r="D44" s="14">
        <f t="shared" ref="D44:G44" si="26">SUM(D42:D43)</f>
        <v>3</v>
      </c>
      <c r="E44" s="14">
        <f t="shared" si="26"/>
        <v>4</v>
      </c>
      <c r="F44" s="14">
        <f t="shared" si="26"/>
        <v>0</v>
      </c>
      <c r="G44" s="14">
        <f t="shared" si="26"/>
        <v>0</v>
      </c>
      <c r="H44" s="14">
        <v>5.0</v>
      </c>
      <c r="I44" s="14">
        <f t="shared" ref="I44:M44" si="27">SUM(I42:I43)</f>
        <v>2</v>
      </c>
      <c r="J44" s="14">
        <f t="shared" si="27"/>
        <v>0</v>
      </c>
      <c r="K44" s="14">
        <f t="shared" si="27"/>
        <v>0</v>
      </c>
      <c r="L44" s="14">
        <f t="shared" si="27"/>
        <v>3</v>
      </c>
      <c r="M44" s="14">
        <f t="shared" si="27"/>
        <v>6</v>
      </c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3.5" customHeight="1">
      <c r="A45" s="53"/>
      <c r="B45" s="36" t="s">
        <v>40</v>
      </c>
      <c r="C45" s="14" t="s">
        <v>54</v>
      </c>
      <c r="D45" s="14">
        <v>2.0</v>
      </c>
      <c r="E45" s="14">
        <v>4.0</v>
      </c>
      <c r="F45" s="14"/>
      <c r="G45" s="14"/>
      <c r="I45" s="14"/>
      <c r="J45" s="14"/>
      <c r="K45" s="14"/>
      <c r="L45" s="14">
        <f>SUM(D45,F45,H44,J45)</f>
        <v>7</v>
      </c>
      <c r="M45" s="14">
        <f>SUM(E45,G45,I45,K45)</f>
        <v>4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3.5" customHeight="1">
      <c r="A46" s="53"/>
      <c r="B46" s="48"/>
      <c r="C46" s="14" t="s">
        <v>55</v>
      </c>
      <c r="D46" s="14">
        <v>2.0</v>
      </c>
      <c r="E46" s="14">
        <v>5.0</v>
      </c>
      <c r="F46" s="14"/>
      <c r="G46" s="14"/>
      <c r="H46" s="14"/>
      <c r="I46" s="14"/>
      <c r="J46" s="14"/>
      <c r="K46" s="14"/>
      <c r="L46" s="14">
        <f t="shared" ref="L46:M46" si="28">SUM(D46,F46,H46,J46)</f>
        <v>2</v>
      </c>
      <c r="M46" s="14">
        <f t="shared" si="28"/>
        <v>5</v>
      </c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3.5" customHeight="1">
      <c r="A47" s="54"/>
      <c r="B47" s="38"/>
      <c r="C47" s="14" t="s">
        <v>27</v>
      </c>
      <c r="D47" s="14">
        <f t="shared" ref="D47:G47" si="29">SUM(D45:D46)</f>
        <v>4</v>
      </c>
      <c r="E47" s="14">
        <f t="shared" si="29"/>
        <v>9</v>
      </c>
      <c r="F47" s="14">
        <f t="shared" si="29"/>
        <v>0</v>
      </c>
      <c r="G47" s="14">
        <f t="shared" si="29"/>
        <v>0</v>
      </c>
      <c r="H47" s="14">
        <f>SUM(H44:H46)</f>
        <v>5</v>
      </c>
      <c r="I47" s="14">
        <f t="shared" ref="I47:M47" si="30">SUM(I45:I46)</f>
        <v>0</v>
      </c>
      <c r="J47" s="14">
        <f t="shared" si="30"/>
        <v>0</v>
      </c>
      <c r="K47" s="14">
        <f t="shared" si="30"/>
        <v>0</v>
      </c>
      <c r="L47" s="14">
        <f t="shared" si="30"/>
        <v>9</v>
      </c>
      <c r="M47" s="14">
        <f t="shared" si="30"/>
        <v>9</v>
      </c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7.25" customHeight="1">
      <c r="A48" s="55" t="s">
        <v>56</v>
      </c>
      <c r="B48" s="56"/>
      <c r="C48" s="57"/>
      <c r="D48" s="14">
        <f t="shared" ref="D48:M48" si="31">SUM(D41,D44,D47)</f>
        <v>7</v>
      </c>
      <c r="E48" s="14">
        <f t="shared" si="31"/>
        <v>13</v>
      </c>
      <c r="F48" s="14">
        <f t="shared" si="31"/>
        <v>0</v>
      </c>
      <c r="G48" s="14">
        <f t="shared" si="31"/>
        <v>0</v>
      </c>
      <c r="H48" s="14">
        <f t="shared" si="31"/>
        <v>10</v>
      </c>
      <c r="I48" s="14">
        <f t="shared" si="31"/>
        <v>2</v>
      </c>
      <c r="J48" s="14">
        <f t="shared" si="31"/>
        <v>0</v>
      </c>
      <c r="K48" s="14">
        <f t="shared" si="31"/>
        <v>0</v>
      </c>
      <c r="L48" s="14">
        <f t="shared" si="31"/>
        <v>12</v>
      </c>
      <c r="M48" s="14">
        <f t="shared" si="31"/>
        <v>15</v>
      </c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1.25" customHeight="1">
      <c r="A49" s="10"/>
      <c r="B49" s="2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1.25" customHeight="1">
      <c r="A50" s="10"/>
      <c r="B50" s="2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1.25" customHeight="1">
      <c r="A51" s="10"/>
      <c r="B51" s="2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1.25" customHeight="1">
      <c r="A52" s="10"/>
      <c r="B52" s="2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1.25" customHeight="1">
      <c r="A53" s="10"/>
      <c r="B53" s="2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1.25" customHeight="1">
      <c r="A54" s="10"/>
      <c r="B54" s="2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1.25" customHeight="1">
      <c r="A55" s="10"/>
      <c r="B55" s="2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1.25" customHeight="1">
      <c r="A56" s="10"/>
      <c r="B56" s="2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1.25" customHeight="1">
      <c r="A57" s="10"/>
      <c r="B57" s="2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1.25" customHeight="1">
      <c r="A58" s="10"/>
      <c r="B58" s="2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1.25" customHeight="1">
      <c r="A59" s="10"/>
      <c r="B59" s="2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1.25" customHeight="1">
      <c r="A60" s="10"/>
      <c r="B60" s="2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1.25" customHeight="1">
      <c r="A61" s="10"/>
      <c r="B61" s="2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1.25" customHeight="1">
      <c r="A62" s="10"/>
      <c r="B62" s="2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1.25" customHeight="1">
      <c r="A63" s="10"/>
      <c r="B63" s="2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1.25" customHeight="1">
      <c r="A64" s="10"/>
      <c r="B64" s="2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1.25" customHeight="1">
      <c r="A65" s="10"/>
      <c r="B65" s="2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1.25" customHeight="1">
      <c r="A66" s="10"/>
      <c r="B66" s="2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1.25" customHeight="1">
      <c r="A67" s="10"/>
      <c r="B67" s="2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1.25" customHeight="1">
      <c r="A68" s="10"/>
      <c r="B68" s="2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1.25" customHeight="1">
      <c r="A69" s="10"/>
      <c r="B69" s="2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1.25" customHeight="1">
      <c r="A70" s="10"/>
      <c r="B70" s="2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1.25" customHeight="1">
      <c r="A71" s="10"/>
      <c r="B71" s="2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1.25" customHeight="1">
      <c r="A72" s="10"/>
      <c r="B72" s="2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1.25" customHeight="1">
      <c r="A73" s="10"/>
      <c r="B73" s="2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1.25" customHeight="1">
      <c r="A74" s="10"/>
      <c r="B74" s="2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1.25" customHeight="1">
      <c r="A75" s="10"/>
      <c r="B75" s="2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1.25" customHeight="1">
      <c r="A76" s="10"/>
      <c r="B76" s="2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1.25" customHeight="1">
      <c r="A77" s="10"/>
      <c r="B77" s="2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1.25" customHeight="1">
      <c r="A78" s="10"/>
      <c r="B78" s="2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1.25" customHeight="1">
      <c r="A79" s="10"/>
      <c r="B79" s="2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1.25" customHeight="1">
      <c r="A80" s="10"/>
      <c r="B80" s="2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1.25" customHeight="1">
      <c r="A81" s="10"/>
      <c r="B81" s="2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1.25" customHeight="1">
      <c r="A82" s="10"/>
      <c r="B82" s="2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1.25" customHeight="1">
      <c r="A83" s="10"/>
      <c r="B83" s="2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1.25" customHeight="1">
      <c r="A84" s="10"/>
      <c r="B84" s="2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1.25" customHeight="1">
      <c r="A85" s="10"/>
      <c r="B85" s="2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1.25" customHeight="1">
      <c r="A86" s="10"/>
      <c r="B86" s="2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1.25" customHeight="1">
      <c r="A87" s="10"/>
      <c r="B87" s="2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1.25" customHeight="1">
      <c r="A88" s="10"/>
      <c r="B88" s="2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1.25" customHeight="1">
      <c r="A89" s="10"/>
      <c r="B89" s="2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1.25" customHeight="1">
      <c r="A90" s="10"/>
      <c r="B90" s="2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1.25" customHeight="1">
      <c r="A91" s="10"/>
      <c r="B91" s="2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1.25" customHeight="1">
      <c r="A92" s="10"/>
      <c r="B92" s="2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1.25" customHeight="1">
      <c r="A93" s="10"/>
      <c r="B93" s="2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1.25" customHeight="1">
      <c r="A94" s="10"/>
      <c r="B94" s="2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1.25" customHeight="1">
      <c r="A95" s="10"/>
      <c r="B95" s="2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1.25" customHeight="1">
      <c r="A96" s="10"/>
      <c r="B96" s="2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1.25" customHeight="1">
      <c r="A97" s="10"/>
      <c r="B97" s="2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1.25" customHeight="1">
      <c r="A98" s="10"/>
      <c r="B98" s="2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1.25" customHeight="1">
      <c r="A99" s="10"/>
      <c r="B99" s="2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1.25" customHeight="1">
      <c r="A100" s="10"/>
      <c r="B100" s="2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1.25" customHeight="1">
      <c r="A101" s="10"/>
      <c r="B101" s="2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1.25" customHeight="1">
      <c r="A102" s="10"/>
      <c r="B102" s="2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1.25" customHeight="1">
      <c r="A103" s="10"/>
      <c r="B103" s="2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1.25" customHeight="1">
      <c r="A104" s="10"/>
      <c r="B104" s="2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1.25" customHeight="1">
      <c r="A105" s="10"/>
      <c r="B105" s="2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1.25" customHeight="1">
      <c r="A106" s="10"/>
      <c r="B106" s="2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1.25" customHeight="1">
      <c r="A107" s="10"/>
      <c r="B107" s="2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1.25" customHeight="1">
      <c r="A108" s="10"/>
      <c r="B108" s="2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1.25" customHeight="1">
      <c r="A109" s="10"/>
      <c r="B109" s="2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1.25" customHeight="1">
      <c r="A110" s="10"/>
      <c r="B110" s="2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1.25" customHeight="1">
      <c r="A111" s="10"/>
      <c r="B111" s="2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1.25" customHeight="1">
      <c r="A112" s="10"/>
      <c r="B112" s="2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1.25" customHeight="1">
      <c r="A113" s="10"/>
      <c r="B113" s="2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1.25" customHeight="1">
      <c r="A114" s="10"/>
      <c r="B114" s="2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1.25" customHeight="1">
      <c r="A115" s="10"/>
      <c r="B115" s="2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1.25" customHeight="1">
      <c r="A116" s="10"/>
      <c r="B116" s="2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1.25" customHeight="1">
      <c r="A117" s="10"/>
      <c r="B117" s="2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1.25" customHeight="1">
      <c r="A118" s="10"/>
      <c r="B118" s="2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1.25" customHeight="1">
      <c r="A119" s="10"/>
      <c r="B119" s="2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1.25" customHeight="1">
      <c r="A120" s="10"/>
      <c r="B120" s="2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1.25" customHeight="1">
      <c r="A121" s="10"/>
      <c r="B121" s="2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1.25" customHeight="1">
      <c r="A122" s="10"/>
      <c r="B122" s="2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1.25" customHeight="1">
      <c r="A123" s="10"/>
      <c r="B123" s="2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1.25" customHeight="1">
      <c r="A124" s="10"/>
      <c r="B124" s="2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1.25" customHeight="1">
      <c r="A125" s="10"/>
      <c r="B125" s="2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1.25" customHeight="1">
      <c r="A126" s="10"/>
      <c r="B126" s="2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1.25" customHeight="1">
      <c r="A127" s="10"/>
      <c r="B127" s="2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1.25" customHeight="1">
      <c r="A128" s="10"/>
      <c r="B128" s="2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1.25" customHeight="1">
      <c r="A129" s="10"/>
      <c r="B129" s="2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1.25" customHeight="1">
      <c r="A130" s="10"/>
      <c r="B130" s="2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1.25" customHeight="1">
      <c r="A131" s="10"/>
      <c r="B131" s="2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1.25" customHeight="1">
      <c r="A132" s="10"/>
      <c r="B132" s="2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1.25" customHeight="1">
      <c r="A133" s="10"/>
      <c r="B133" s="2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1.25" customHeight="1">
      <c r="A134" s="10"/>
      <c r="B134" s="2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1.25" customHeight="1">
      <c r="A135" s="10"/>
      <c r="B135" s="2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1.25" customHeight="1">
      <c r="A136" s="10"/>
      <c r="B136" s="2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1.25" customHeight="1">
      <c r="A137" s="10"/>
      <c r="B137" s="2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1.25" customHeight="1">
      <c r="A138" s="10"/>
      <c r="B138" s="2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1.25" customHeight="1">
      <c r="A139" s="10"/>
      <c r="B139" s="2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1.25" customHeight="1">
      <c r="A140" s="10"/>
      <c r="B140" s="2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1.25" customHeight="1">
      <c r="A141" s="10"/>
      <c r="B141" s="2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1.25" customHeight="1">
      <c r="A142" s="10"/>
      <c r="B142" s="2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1.25" customHeight="1">
      <c r="A143" s="10"/>
      <c r="B143" s="2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1.25" customHeight="1">
      <c r="A144" s="10"/>
      <c r="B144" s="2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1.25" customHeight="1">
      <c r="A145" s="10"/>
      <c r="B145" s="2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1.25" customHeight="1">
      <c r="A146" s="10"/>
      <c r="B146" s="2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1.25" customHeight="1">
      <c r="A147" s="10"/>
      <c r="B147" s="2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1.25" customHeight="1">
      <c r="A148" s="10"/>
      <c r="B148" s="2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1.25" customHeight="1">
      <c r="A149" s="10"/>
      <c r="B149" s="2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1.25" customHeight="1">
      <c r="A150" s="10"/>
      <c r="B150" s="2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1.25" customHeight="1">
      <c r="A151" s="10"/>
      <c r="B151" s="2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1.25" customHeight="1">
      <c r="A152" s="10"/>
      <c r="B152" s="2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1.25" customHeight="1">
      <c r="A153" s="10"/>
      <c r="B153" s="2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1.25" customHeight="1">
      <c r="A154" s="10"/>
      <c r="B154" s="2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1.25" customHeight="1">
      <c r="A155" s="10"/>
      <c r="B155" s="2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1.25" customHeight="1">
      <c r="A156" s="10"/>
      <c r="B156" s="2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1.25" customHeight="1">
      <c r="A157" s="10"/>
      <c r="B157" s="2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1.25" customHeight="1">
      <c r="A158" s="10"/>
      <c r="B158" s="2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1.25" customHeight="1">
      <c r="A159" s="10"/>
      <c r="B159" s="2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1.25" customHeight="1">
      <c r="A160" s="10"/>
      <c r="B160" s="2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1.25" customHeight="1">
      <c r="A161" s="10"/>
      <c r="B161" s="2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1.25" customHeight="1">
      <c r="A162" s="10"/>
      <c r="B162" s="2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1.25" customHeight="1">
      <c r="A163" s="10"/>
      <c r="B163" s="2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1.25" customHeight="1">
      <c r="A164" s="10"/>
      <c r="B164" s="2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1.25" customHeight="1">
      <c r="A165" s="10"/>
      <c r="B165" s="2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1.25" customHeight="1">
      <c r="A166" s="10"/>
      <c r="B166" s="2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1.25" customHeight="1">
      <c r="A167" s="10"/>
      <c r="B167" s="2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1.25" customHeight="1">
      <c r="A168" s="10"/>
      <c r="B168" s="2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1.25" customHeight="1">
      <c r="A169" s="10"/>
      <c r="B169" s="2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1.25" customHeight="1">
      <c r="A170" s="10"/>
      <c r="B170" s="2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1.25" customHeight="1">
      <c r="A171" s="10"/>
      <c r="B171" s="2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1.25" customHeight="1">
      <c r="A172" s="10"/>
      <c r="B172" s="2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1.25" customHeight="1">
      <c r="A173" s="10"/>
      <c r="B173" s="2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1.25" customHeight="1">
      <c r="A174" s="10"/>
      <c r="B174" s="2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1.25" customHeight="1">
      <c r="A175" s="10"/>
      <c r="B175" s="2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1.25" customHeight="1">
      <c r="A176" s="10"/>
      <c r="B176" s="2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1.25" customHeight="1">
      <c r="A177" s="10"/>
      <c r="B177" s="2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1.25" customHeight="1">
      <c r="A178" s="10"/>
      <c r="B178" s="2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1.25" customHeight="1">
      <c r="A179" s="10"/>
      <c r="B179" s="2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1.25" customHeight="1">
      <c r="A180" s="10"/>
      <c r="B180" s="2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1.25" customHeight="1">
      <c r="A181" s="10"/>
      <c r="B181" s="2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1.25" customHeight="1">
      <c r="A182" s="10"/>
      <c r="B182" s="2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1.25" customHeight="1">
      <c r="A183" s="10"/>
      <c r="B183" s="2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1.25" customHeight="1">
      <c r="A184" s="10"/>
      <c r="B184" s="2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1.25" customHeight="1">
      <c r="A185" s="10"/>
      <c r="B185" s="2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1.25" customHeight="1">
      <c r="A186" s="10"/>
      <c r="B186" s="2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1.25" customHeight="1">
      <c r="A187" s="10"/>
      <c r="B187" s="2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1.25" customHeight="1">
      <c r="A188" s="10"/>
      <c r="B188" s="2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1.25" customHeight="1">
      <c r="A189" s="10"/>
      <c r="B189" s="2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1.25" customHeight="1">
      <c r="A190" s="10"/>
      <c r="B190" s="2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1.25" customHeight="1">
      <c r="A191" s="10"/>
      <c r="B191" s="2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1.25" customHeight="1">
      <c r="A192" s="10"/>
      <c r="B192" s="2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1.25" customHeight="1">
      <c r="A193" s="10"/>
      <c r="B193" s="2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1.25" customHeight="1">
      <c r="A194" s="10"/>
      <c r="B194" s="2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1.25" customHeight="1">
      <c r="A195" s="10"/>
      <c r="B195" s="2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1.25" customHeight="1">
      <c r="A196" s="10"/>
      <c r="B196" s="2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1.25" customHeight="1">
      <c r="A197" s="10"/>
      <c r="B197" s="2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1.25" customHeight="1">
      <c r="A198" s="10"/>
      <c r="B198" s="2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1.25" customHeight="1">
      <c r="A199" s="10"/>
      <c r="B199" s="2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1.25" customHeight="1">
      <c r="A200" s="10"/>
      <c r="B200" s="2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1.25" customHeight="1">
      <c r="A201" s="10"/>
      <c r="B201" s="2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1.25" customHeight="1">
      <c r="A202" s="10"/>
      <c r="B202" s="2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1.25" customHeight="1">
      <c r="A203" s="10"/>
      <c r="B203" s="2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1.25" customHeight="1">
      <c r="A204" s="10"/>
      <c r="B204" s="2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1.25" customHeight="1">
      <c r="A205" s="10"/>
      <c r="B205" s="2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1.25" customHeight="1">
      <c r="A206" s="10"/>
      <c r="B206" s="2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1.25" customHeight="1">
      <c r="A207" s="10"/>
      <c r="B207" s="2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1.25" customHeight="1">
      <c r="A208" s="10"/>
      <c r="B208" s="2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1.25" customHeight="1">
      <c r="A209" s="10"/>
      <c r="B209" s="2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1.25" customHeight="1">
      <c r="A210" s="10"/>
      <c r="B210" s="2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1.25" customHeight="1">
      <c r="A211" s="10"/>
      <c r="B211" s="2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1.25" customHeight="1">
      <c r="A212" s="10"/>
      <c r="B212" s="2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1.25" customHeight="1">
      <c r="A213" s="10"/>
      <c r="B213" s="2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1.25" customHeight="1">
      <c r="A214" s="10"/>
      <c r="B214" s="2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1.25" customHeight="1">
      <c r="A215" s="10"/>
      <c r="B215" s="2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1.25" customHeight="1">
      <c r="A216" s="10"/>
      <c r="B216" s="2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1.25" customHeight="1">
      <c r="A217" s="10"/>
      <c r="B217" s="2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1.25" customHeight="1">
      <c r="A218" s="10"/>
      <c r="B218" s="2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1.25" customHeight="1">
      <c r="A219" s="10"/>
      <c r="B219" s="2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1.25" customHeight="1">
      <c r="A220" s="10"/>
      <c r="B220" s="2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1.25" customHeight="1">
      <c r="A221" s="10"/>
      <c r="B221" s="2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1.25" customHeight="1">
      <c r="A222" s="10"/>
      <c r="B222" s="2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1.25" customHeight="1">
      <c r="A223" s="10"/>
      <c r="B223" s="2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1.25" customHeight="1">
      <c r="A224" s="10"/>
      <c r="B224" s="2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1.25" customHeight="1">
      <c r="A225" s="10"/>
      <c r="B225" s="2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1.25" customHeight="1">
      <c r="A226" s="10"/>
      <c r="B226" s="2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1.25" customHeight="1">
      <c r="A227" s="10"/>
      <c r="B227" s="2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1.25" customHeight="1">
      <c r="A228" s="10"/>
      <c r="B228" s="2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1.25" customHeight="1">
      <c r="A229" s="10"/>
      <c r="B229" s="2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1.25" customHeight="1">
      <c r="A230" s="10"/>
      <c r="B230" s="2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1.25" customHeight="1">
      <c r="A231" s="10"/>
      <c r="B231" s="2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1.25" customHeight="1">
      <c r="A232" s="10"/>
      <c r="B232" s="2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1.25" customHeight="1">
      <c r="A233" s="10"/>
      <c r="B233" s="2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1.25" customHeight="1">
      <c r="A234" s="10"/>
      <c r="B234" s="2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1.25" customHeight="1">
      <c r="A235" s="10"/>
      <c r="B235" s="2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1.25" customHeight="1">
      <c r="A236" s="10"/>
      <c r="B236" s="2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1.25" customHeight="1">
      <c r="A237" s="10"/>
      <c r="B237" s="2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1.25" customHeight="1">
      <c r="A238" s="10"/>
      <c r="B238" s="2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1.25" customHeight="1">
      <c r="A239" s="10"/>
      <c r="B239" s="2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1.25" customHeight="1">
      <c r="A240" s="10"/>
      <c r="B240" s="2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1.25" customHeight="1">
      <c r="A241" s="10"/>
      <c r="B241" s="2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1.25" customHeight="1">
      <c r="A242" s="10"/>
      <c r="B242" s="2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1.25" customHeight="1">
      <c r="A243" s="10"/>
      <c r="B243" s="2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1.25" customHeight="1">
      <c r="A244" s="10"/>
      <c r="B244" s="2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1.25" customHeight="1">
      <c r="A245" s="10"/>
      <c r="B245" s="2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1.25" customHeight="1">
      <c r="A246" s="10"/>
      <c r="B246" s="2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1.25" customHeight="1">
      <c r="A247" s="10"/>
      <c r="B247" s="2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1.25" customHeight="1">
      <c r="A248" s="10"/>
      <c r="B248" s="2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B32:B36"/>
    <mergeCell ref="B39:B41"/>
    <mergeCell ref="B42:B44"/>
    <mergeCell ref="B45:B47"/>
    <mergeCell ref="A14:B17"/>
    <mergeCell ref="A18:B23"/>
    <mergeCell ref="A24:B28"/>
    <mergeCell ref="A29:A36"/>
    <mergeCell ref="B29:B31"/>
    <mergeCell ref="A37:C37"/>
    <mergeCell ref="A39:A47"/>
    <mergeCell ref="A48:C48"/>
  </mergeCells>
  <conditionalFormatting sqref="D28:M28">
    <cfRule type="cellIs" dxfId="0" priority="1" operator="equal">
      <formula>0</formula>
    </cfRule>
  </conditionalFormatting>
  <conditionalFormatting sqref="D31:M31">
    <cfRule type="cellIs" dxfId="0" priority="2" operator="equal">
      <formula>0</formula>
    </cfRule>
  </conditionalFormatting>
  <conditionalFormatting sqref="D36:M36">
    <cfRule type="cellIs" dxfId="0" priority="3" operator="equal">
      <formula>0</formula>
    </cfRule>
  </conditionalFormatting>
  <conditionalFormatting sqref="D47:M47">
    <cfRule type="cellIs" dxfId="0" priority="4" operator="equal">
      <formula>0</formula>
    </cfRule>
  </conditionalFormatting>
  <conditionalFormatting sqref="D37:M37">
    <cfRule type="cellIs" dxfId="0" priority="5" operator="equal">
      <formula>0</formula>
    </cfRule>
  </conditionalFormatting>
  <conditionalFormatting sqref="D17:M17">
    <cfRule type="cellIs" dxfId="0" priority="6" operator="equal">
      <formula>0</formula>
    </cfRule>
  </conditionalFormatting>
  <conditionalFormatting sqref="D44:G44 I44:M44">
    <cfRule type="cellIs" dxfId="0" priority="7" operator="equal">
      <formula>0</formula>
    </cfRule>
  </conditionalFormatting>
  <conditionalFormatting sqref="D23:M23">
    <cfRule type="cellIs" dxfId="0" priority="8" operator="equal">
      <formula>0</formula>
    </cfRule>
  </conditionalFormatting>
  <conditionalFormatting sqref="D48:M48">
    <cfRule type="cellIs" dxfId="0" priority="9" operator="equal">
      <formula>0</formula>
    </cfRule>
  </conditionalFormatting>
  <conditionalFormatting sqref="D41:M41">
    <cfRule type="cellIs" dxfId="0" priority="10" operator="equal">
      <formula>0</formula>
    </cfRule>
  </conditionalFormatting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14"/>
    <col customWidth="1" min="2" max="13" width="11.71"/>
    <col customWidth="1" min="14" max="26" width="10.0"/>
  </cols>
  <sheetData>
    <row r="1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/>
      <c r="B2" s="5"/>
      <c r="C2" s="6" t="s">
        <v>0</v>
      </c>
      <c r="D2" s="7"/>
      <c r="E2" s="7"/>
      <c r="F2" s="7"/>
      <c r="G2" s="7"/>
      <c r="H2" s="7"/>
      <c r="I2" s="7"/>
      <c r="J2" s="7"/>
      <c r="K2" s="8"/>
      <c r="L2" s="9" t="s">
        <v>1</v>
      </c>
      <c r="M2" s="8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19.5" customHeight="1">
      <c r="A3" s="11"/>
      <c r="B3" s="12"/>
      <c r="C3" s="6" t="s">
        <v>2</v>
      </c>
      <c r="D3" s="7"/>
      <c r="E3" s="7"/>
      <c r="F3" s="7"/>
      <c r="G3" s="7"/>
      <c r="H3" s="7"/>
      <c r="I3" s="7"/>
      <c r="J3" s="7"/>
      <c r="K3" s="8"/>
      <c r="L3" s="13">
        <v>40640.0</v>
      </c>
      <c r="M3" s="14" t="s">
        <v>3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19.5" customHeight="1">
      <c r="A4" s="15"/>
      <c r="B4" s="16"/>
      <c r="C4" s="6" t="s">
        <v>4</v>
      </c>
      <c r="D4" s="7"/>
      <c r="E4" s="7"/>
      <c r="F4" s="7"/>
      <c r="G4" s="7"/>
      <c r="H4" s="7"/>
      <c r="I4" s="7"/>
      <c r="J4" s="7"/>
      <c r="K4" s="8"/>
      <c r="L4" s="17"/>
      <c r="M4" s="8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3.0" customHeight="1">
      <c r="A5" s="18"/>
      <c r="B5" s="18"/>
      <c r="C5" s="10"/>
      <c r="D5" s="10"/>
      <c r="E5" s="10"/>
      <c r="F5" s="10"/>
      <c r="G5" s="10"/>
      <c r="H5" s="10"/>
      <c r="I5" s="10"/>
      <c r="J5" s="10"/>
      <c r="K5" s="10"/>
      <c r="L5" s="1"/>
      <c r="M5" s="1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7.25" customHeight="1">
      <c r="A6" s="19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4.5" customHeight="1">
      <c r="A7" s="10"/>
      <c r="B7" s="2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4.25" customHeight="1">
      <c r="A8" s="21" t="s">
        <v>6</v>
      </c>
      <c r="D8" s="22" t="s">
        <v>7</v>
      </c>
      <c r="E8" s="23"/>
      <c r="F8" s="23"/>
      <c r="G8" s="24"/>
      <c r="H8" s="25" t="s">
        <v>8</v>
      </c>
      <c r="I8" s="26">
        <v>2.54385000121E11</v>
      </c>
      <c r="J8" s="23"/>
      <c r="K8" s="27" t="s">
        <v>9</v>
      </c>
      <c r="L8" s="22" t="s">
        <v>10</v>
      </c>
      <c r="M8" s="23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ht="2.25" customHeight="1">
      <c r="A9" s="21"/>
      <c r="B9" s="21"/>
      <c r="C9" s="28"/>
      <c r="D9" s="28"/>
      <c r="E9" s="21"/>
      <c r="F9" s="21"/>
      <c r="G9" s="28"/>
      <c r="H9" s="28"/>
      <c r="I9" s="28"/>
      <c r="J9" s="28"/>
      <c r="K9" s="28"/>
      <c r="L9" s="28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ht="15.0" customHeight="1">
      <c r="A10" s="21" t="s">
        <v>11</v>
      </c>
      <c r="B10" s="21"/>
      <c r="C10" s="22" t="s">
        <v>12</v>
      </c>
      <c r="D10" s="23"/>
      <c r="E10" s="23"/>
      <c r="F10" s="23"/>
      <c r="G10" s="28" t="s">
        <v>13</v>
      </c>
      <c r="I10" s="29">
        <v>45986.0</v>
      </c>
      <c r="J10" s="23"/>
      <c r="K10" s="23"/>
      <c r="L10" s="23"/>
      <c r="M10" s="23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3.75" customHeight="1">
      <c r="A11" s="30"/>
      <c r="B11" s="30"/>
      <c r="C11" s="31"/>
      <c r="D11" s="31"/>
      <c r="E11" s="31"/>
      <c r="F11" s="31"/>
      <c r="G11" s="32"/>
      <c r="H11" s="32"/>
      <c r="I11" s="33"/>
      <c r="J11" s="33"/>
      <c r="K11" s="33"/>
      <c r="L11" s="33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ht="26.25" customHeight="1">
      <c r="A12" s="35" t="s">
        <v>14</v>
      </c>
      <c r="B12" s="5"/>
      <c r="C12" s="36" t="s">
        <v>15</v>
      </c>
      <c r="D12" s="37" t="s">
        <v>16</v>
      </c>
      <c r="E12" s="8"/>
      <c r="F12" s="37" t="s">
        <v>17</v>
      </c>
      <c r="G12" s="8"/>
      <c r="H12" s="37" t="s">
        <v>18</v>
      </c>
      <c r="I12" s="8"/>
      <c r="J12" s="37" t="s">
        <v>19</v>
      </c>
      <c r="K12" s="8"/>
      <c r="L12" s="37" t="s">
        <v>20</v>
      </c>
      <c r="M12" s="8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3.5" customHeight="1">
      <c r="A13" s="15"/>
      <c r="B13" s="16"/>
      <c r="C13" s="38"/>
      <c r="D13" s="39" t="s">
        <v>21</v>
      </c>
      <c r="E13" s="39" t="s">
        <v>22</v>
      </c>
      <c r="F13" s="39" t="s">
        <v>21</v>
      </c>
      <c r="G13" s="39" t="s">
        <v>22</v>
      </c>
      <c r="H13" s="39" t="s">
        <v>21</v>
      </c>
      <c r="I13" s="39" t="s">
        <v>22</v>
      </c>
      <c r="J13" s="39" t="s">
        <v>21</v>
      </c>
      <c r="K13" s="39" t="s">
        <v>22</v>
      </c>
      <c r="L13" s="39" t="s">
        <v>21</v>
      </c>
      <c r="M13" s="39" t="s">
        <v>22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13.5" customHeight="1">
      <c r="A14" s="40" t="s">
        <v>23</v>
      </c>
      <c r="B14" s="5"/>
      <c r="C14" s="14" t="s">
        <v>24</v>
      </c>
      <c r="D14" s="41">
        <v>5.0</v>
      </c>
      <c r="E14" s="41">
        <v>0.0</v>
      </c>
      <c r="F14" s="41">
        <v>0.0</v>
      </c>
      <c r="G14" s="41">
        <v>0.0</v>
      </c>
      <c r="H14" s="41">
        <v>2.0</v>
      </c>
      <c r="I14" s="41">
        <v>4.0</v>
      </c>
      <c r="J14" s="41">
        <v>0.0</v>
      </c>
      <c r="K14" s="41">
        <v>0.0</v>
      </c>
      <c r="L14" s="14">
        <f t="shared" ref="L14:M14" si="1">SUM(D14,F14,H14,J14)</f>
        <v>7</v>
      </c>
      <c r="M14" s="14">
        <f t="shared" si="1"/>
        <v>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13.5" customHeight="1">
      <c r="A15" s="11"/>
      <c r="B15" s="12"/>
      <c r="C15" s="14" t="s">
        <v>25</v>
      </c>
      <c r="D15" s="58">
        <v>3.0</v>
      </c>
      <c r="E15" s="58">
        <v>2.0</v>
      </c>
      <c r="F15" s="58">
        <v>0.0</v>
      </c>
      <c r="G15" s="58">
        <v>0.0</v>
      </c>
      <c r="H15" s="58">
        <v>1.0</v>
      </c>
      <c r="I15" s="58">
        <v>0.0</v>
      </c>
      <c r="J15" s="59"/>
      <c r="K15" s="59"/>
      <c r="L15" s="58">
        <f t="shared" ref="L15:M15" si="2">SUM(D15,F15,H15,J15)</f>
        <v>4</v>
      </c>
      <c r="M15" s="58">
        <f t="shared" si="2"/>
        <v>2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3.5" customHeight="1">
      <c r="A16" s="11"/>
      <c r="B16" s="12"/>
      <c r="C16" s="14" t="s">
        <v>26</v>
      </c>
      <c r="D16" s="41">
        <v>12.0</v>
      </c>
      <c r="E16" s="41">
        <v>14.0</v>
      </c>
      <c r="F16" s="14"/>
      <c r="G16" s="14"/>
      <c r="H16" s="41">
        <v>1.0</v>
      </c>
      <c r="I16" s="14"/>
      <c r="J16" s="14"/>
      <c r="K16" s="14"/>
      <c r="L16" s="41">
        <v>12.0</v>
      </c>
      <c r="M16" s="41">
        <v>14.0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3.5" customHeight="1">
      <c r="A17" s="15"/>
      <c r="B17" s="16"/>
      <c r="C17" s="14" t="s">
        <v>27</v>
      </c>
      <c r="D17" s="41"/>
      <c r="E17" s="41"/>
      <c r="F17" s="14"/>
      <c r="G17" s="14"/>
      <c r="H17" s="41"/>
      <c r="I17" s="14"/>
      <c r="J17" s="14"/>
      <c r="K17" s="14"/>
      <c r="L17" s="41"/>
      <c r="M17" s="41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3.5" customHeight="1">
      <c r="A18" s="40" t="s">
        <v>28</v>
      </c>
      <c r="B18" s="5"/>
      <c r="C18" s="14" t="s">
        <v>29</v>
      </c>
      <c r="D18" s="41">
        <v>16.0</v>
      </c>
      <c r="E18" s="41">
        <v>15.0</v>
      </c>
      <c r="F18" s="41">
        <v>6.0</v>
      </c>
      <c r="G18" s="41">
        <v>1.0</v>
      </c>
      <c r="H18" s="41">
        <v>3.0</v>
      </c>
      <c r="I18" s="41">
        <v>1.0</v>
      </c>
      <c r="J18" s="41">
        <v>5.0</v>
      </c>
      <c r="K18" s="41">
        <v>9.0</v>
      </c>
      <c r="L18" s="41">
        <v>13.0</v>
      </c>
      <c r="M18" s="41">
        <v>23.0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3.5" customHeight="1">
      <c r="A19" s="11"/>
      <c r="B19" s="12"/>
      <c r="C19" s="14" t="s">
        <v>30</v>
      </c>
      <c r="D19" s="44">
        <v>25.0</v>
      </c>
      <c r="E19" s="44">
        <v>15.0</v>
      </c>
      <c r="F19" s="44">
        <v>3.0</v>
      </c>
      <c r="G19" s="44">
        <v>1.0</v>
      </c>
      <c r="H19" s="43"/>
      <c r="I19" s="43"/>
      <c r="J19" s="43"/>
      <c r="K19" s="44">
        <v>1.0</v>
      </c>
      <c r="L19" s="43">
        <f t="shared" ref="L19:M19" si="3">SUM(D19,F19,H19,J19)</f>
        <v>28</v>
      </c>
      <c r="M19" s="43">
        <f t="shared" si="3"/>
        <v>17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3.5" customHeight="1">
      <c r="A20" s="11"/>
      <c r="B20" s="12"/>
      <c r="C20" s="60" t="s">
        <v>31</v>
      </c>
      <c r="D20" s="61">
        <v>16.0</v>
      </c>
      <c r="E20" s="61">
        <v>25.0</v>
      </c>
      <c r="F20" s="60"/>
      <c r="G20" s="61">
        <v>1.0</v>
      </c>
      <c r="H20" s="61">
        <v>1.0</v>
      </c>
      <c r="I20" s="60"/>
      <c r="J20" s="60"/>
      <c r="K20" s="60"/>
      <c r="L20" s="61">
        <v>16.0</v>
      </c>
      <c r="M20" s="61">
        <v>25.0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3.5" customHeight="1">
      <c r="A21" s="11"/>
      <c r="B21" s="12"/>
      <c r="C21" s="14" t="s">
        <v>33</v>
      </c>
      <c r="D21" s="41">
        <v>21.0</v>
      </c>
      <c r="E21" s="41">
        <v>24.0</v>
      </c>
      <c r="F21" s="14"/>
      <c r="G21" s="41">
        <v>3.0</v>
      </c>
      <c r="H21" s="41">
        <v>2.0</v>
      </c>
      <c r="I21" s="62"/>
      <c r="J21" s="41"/>
      <c r="K21" s="14"/>
      <c r="L21" s="41">
        <v>23.0</v>
      </c>
      <c r="M21" s="41">
        <v>27.0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3.5" customHeight="1">
      <c r="A22" s="11"/>
      <c r="B22" s="12"/>
      <c r="C22" s="14" t="s">
        <v>34</v>
      </c>
      <c r="D22" s="44">
        <v>20.0</v>
      </c>
      <c r="E22" s="44">
        <v>15.0</v>
      </c>
      <c r="F22" s="44">
        <v>1.0</v>
      </c>
      <c r="G22" s="44">
        <v>0.0</v>
      </c>
      <c r="H22" s="44">
        <v>1.0</v>
      </c>
      <c r="I22" s="44">
        <v>2.0</v>
      </c>
      <c r="J22" s="44">
        <v>2.0</v>
      </c>
      <c r="K22" s="44">
        <v>8.0</v>
      </c>
      <c r="L22" s="44">
        <v>24.0</v>
      </c>
      <c r="M22" s="44">
        <v>25.0</v>
      </c>
      <c r="N22" s="44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3.5" customHeight="1">
      <c r="A23" s="15"/>
      <c r="B23" s="16"/>
      <c r="C23" s="14" t="s">
        <v>27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3.5" customHeight="1">
      <c r="A24" s="40" t="s">
        <v>35</v>
      </c>
      <c r="B24" s="5"/>
      <c r="C24" s="14" t="s">
        <v>36</v>
      </c>
      <c r="D24" s="41">
        <v>32.0</v>
      </c>
      <c r="E24" s="41">
        <v>27.0</v>
      </c>
      <c r="F24" s="41">
        <v>1.0</v>
      </c>
      <c r="G24" s="41">
        <v>5.0</v>
      </c>
      <c r="H24" s="41">
        <v>1.0</v>
      </c>
      <c r="I24" s="41">
        <v>2.0</v>
      </c>
      <c r="J24" s="41">
        <v>1.0</v>
      </c>
      <c r="K24" s="41">
        <v>2.0</v>
      </c>
      <c r="L24" s="41">
        <v>35.0</v>
      </c>
      <c r="M24" s="41">
        <v>36.0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3.5" customHeight="1">
      <c r="A25" s="11"/>
      <c r="B25" s="12"/>
      <c r="C25" s="14" t="s">
        <v>37</v>
      </c>
      <c r="D25" s="41">
        <v>26.0</v>
      </c>
      <c r="E25" s="41">
        <v>13.0</v>
      </c>
      <c r="F25" s="41">
        <v>1.0</v>
      </c>
      <c r="G25" s="41">
        <v>2.0</v>
      </c>
      <c r="H25" s="41">
        <v>2.0</v>
      </c>
      <c r="I25" s="41">
        <v>2.0</v>
      </c>
      <c r="J25" s="41">
        <v>0.0</v>
      </c>
      <c r="K25" s="41">
        <v>0.0</v>
      </c>
      <c r="L25" s="41">
        <v>29.0</v>
      </c>
      <c r="M25" s="41">
        <v>17.0</v>
      </c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3.5" customHeight="1">
      <c r="A26" s="11"/>
      <c r="B26" s="12"/>
      <c r="C26" s="14" t="s">
        <v>38</v>
      </c>
      <c r="D26" s="41">
        <v>16.0</v>
      </c>
      <c r="E26" s="41">
        <v>27.0</v>
      </c>
      <c r="F26" s="41">
        <v>1.0</v>
      </c>
      <c r="G26" s="41">
        <v>2.0</v>
      </c>
      <c r="H26" s="41">
        <v>1.0</v>
      </c>
      <c r="I26" s="41">
        <v>0.0</v>
      </c>
      <c r="J26" s="41">
        <v>0.0</v>
      </c>
      <c r="K26" s="41">
        <v>0.0</v>
      </c>
      <c r="L26" s="41">
        <v>18.0</v>
      </c>
      <c r="M26" s="41">
        <v>29.0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3.5" customHeight="1">
      <c r="A27" s="11"/>
      <c r="B27" s="12"/>
      <c r="C27" s="14" t="s">
        <v>39</v>
      </c>
      <c r="D27" s="41">
        <v>16.0</v>
      </c>
      <c r="E27" s="41">
        <v>19.0</v>
      </c>
      <c r="F27" s="41">
        <v>1.0</v>
      </c>
      <c r="G27" s="14"/>
      <c r="H27" s="41">
        <v>3.0</v>
      </c>
      <c r="I27" s="41">
        <v>1.0</v>
      </c>
      <c r="J27" s="14"/>
      <c r="K27" s="41">
        <v>1.0</v>
      </c>
      <c r="L27" s="41">
        <v>20.0</v>
      </c>
      <c r="M27" s="41">
        <v>21.0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3.5" customHeight="1">
      <c r="A28" s="15"/>
      <c r="B28" s="16"/>
      <c r="C28" s="14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3.5" customHeight="1">
      <c r="A29" s="36" t="s">
        <v>40</v>
      </c>
      <c r="B29" s="36" t="s">
        <v>41</v>
      </c>
      <c r="C29" s="14" t="s">
        <v>42</v>
      </c>
      <c r="D29" s="41">
        <v>14.0</v>
      </c>
      <c r="E29" s="41">
        <v>20.0</v>
      </c>
      <c r="F29" s="41">
        <v>0.0</v>
      </c>
      <c r="G29" s="41">
        <v>2.0</v>
      </c>
      <c r="H29" s="41">
        <v>3.0</v>
      </c>
      <c r="I29" s="41">
        <v>7.0</v>
      </c>
      <c r="J29" s="41">
        <v>0.0</v>
      </c>
      <c r="K29" s="41">
        <v>0.0</v>
      </c>
      <c r="L29" s="41">
        <v>14.0</v>
      </c>
      <c r="M29" s="41">
        <v>20.0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3.5" customHeight="1">
      <c r="A30" s="48"/>
      <c r="B30" s="48"/>
      <c r="C30" s="14" t="s">
        <v>43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3.5" customHeight="1">
      <c r="A31" s="48"/>
      <c r="B31" s="38"/>
      <c r="C31" s="14" t="s">
        <v>27</v>
      </c>
      <c r="D31" s="14">
        <f t="shared" ref="D31:E31" si="4">SUM(D29:D30)</f>
        <v>14</v>
      </c>
      <c r="E31" s="14">
        <f t="shared" si="4"/>
        <v>20</v>
      </c>
      <c r="F31" s="41">
        <v>0.0</v>
      </c>
      <c r="G31" s="14">
        <f t="shared" ref="G31:M31" si="5">SUM(G29:G30)</f>
        <v>2</v>
      </c>
      <c r="H31" s="14">
        <f t="shared" si="5"/>
        <v>3</v>
      </c>
      <c r="I31" s="14">
        <f t="shared" si="5"/>
        <v>7</v>
      </c>
      <c r="J31" s="14">
        <f t="shared" si="5"/>
        <v>0</v>
      </c>
      <c r="K31" s="14">
        <f t="shared" si="5"/>
        <v>0</v>
      </c>
      <c r="L31" s="14">
        <f t="shared" si="5"/>
        <v>14</v>
      </c>
      <c r="M31" s="14">
        <f t="shared" si="5"/>
        <v>20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3.5" customHeight="1">
      <c r="A32" s="48"/>
      <c r="B32" s="36" t="s">
        <v>44</v>
      </c>
      <c r="C32" s="41" t="s">
        <v>42</v>
      </c>
      <c r="D32" s="41">
        <v>14.0</v>
      </c>
      <c r="E32" s="41">
        <v>20.0</v>
      </c>
      <c r="F32" s="41">
        <v>0.0</v>
      </c>
      <c r="G32" s="41">
        <v>2.0</v>
      </c>
      <c r="H32" s="41">
        <v>3.0</v>
      </c>
      <c r="I32" s="41">
        <v>7.0</v>
      </c>
      <c r="J32" s="41">
        <v>0.0</v>
      </c>
      <c r="K32" s="41">
        <v>0.0</v>
      </c>
      <c r="L32" s="41">
        <v>14.0</v>
      </c>
      <c r="M32" s="41">
        <v>20.0</v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3.5" customHeight="1">
      <c r="A33" s="48"/>
      <c r="B33" s="48"/>
      <c r="C33" s="14" t="s">
        <v>43</v>
      </c>
      <c r="D33" s="41">
        <v>17.0</v>
      </c>
      <c r="E33" s="41">
        <v>24.0</v>
      </c>
      <c r="F33" s="41">
        <v>0.0</v>
      </c>
      <c r="G33" s="41">
        <v>0.0</v>
      </c>
      <c r="H33" s="41">
        <v>1.0</v>
      </c>
      <c r="I33" s="41">
        <v>1.0</v>
      </c>
      <c r="J33" s="41">
        <v>0.0</v>
      </c>
      <c r="K33" s="41">
        <v>0.0</v>
      </c>
      <c r="L33" s="41">
        <v>18.0</v>
      </c>
      <c r="M33" s="41">
        <v>25.0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3.5" customHeight="1">
      <c r="A34" s="48"/>
      <c r="B34" s="48"/>
      <c r="C34" s="14" t="s">
        <v>45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3.5" customHeight="1">
      <c r="A35" s="48"/>
      <c r="B35" s="48"/>
      <c r="C35" s="14" t="s">
        <v>46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3.5" customHeight="1">
      <c r="A36" s="38"/>
      <c r="B36" s="38"/>
      <c r="C36" s="14" t="s">
        <v>27</v>
      </c>
      <c r="D36" s="14">
        <f t="shared" ref="D36:M36" si="6">SUM(D32:D35)</f>
        <v>31</v>
      </c>
      <c r="E36" s="14">
        <f t="shared" si="6"/>
        <v>44</v>
      </c>
      <c r="F36" s="14">
        <f t="shared" si="6"/>
        <v>0</v>
      </c>
      <c r="G36" s="14">
        <f t="shared" si="6"/>
        <v>2</v>
      </c>
      <c r="H36" s="14">
        <f t="shared" si="6"/>
        <v>4</v>
      </c>
      <c r="I36" s="14">
        <f t="shared" si="6"/>
        <v>8</v>
      </c>
      <c r="J36" s="14">
        <f t="shared" si="6"/>
        <v>0</v>
      </c>
      <c r="K36" s="14">
        <f t="shared" si="6"/>
        <v>0</v>
      </c>
      <c r="L36" s="14">
        <f t="shared" si="6"/>
        <v>32</v>
      </c>
      <c r="M36" s="14">
        <f t="shared" si="6"/>
        <v>45</v>
      </c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8.75" customHeight="1">
      <c r="A37" s="37" t="s">
        <v>47</v>
      </c>
      <c r="B37" s="7"/>
      <c r="C37" s="8"/>
      <c r="D37" s="14">
        <f t="shared" ref="D37:M37" si="7">SUM(D17,D23,D28,D31,D36)</f>
        <v>45</v>
      </c>
      <c r="E37" s="14">
        <f t="shared" si="7"/>
        <v>64</v>
      </c>
      <c r="F37" s="14">
        <f t="shared" si="7"/>
        <v>0</v>
      </c>
      <c r="G37" s="14">
        <f t="shared" si="7"/>
        <v>4</v>
      </c>
      <c r="H37" s="14">
        <f t="shared" si="7"/>
        <v>7</v>
      </c>
      <c r="I37" s="14">
        <f t="shared" si="7"/>
        <v>15</v>
      </c>
      <c r="J37" s="14">
        <f t="shared" si="7"/>
        <v>0</v>
      </c>
      <c r="K37" s="14">
        <f t="shared" si="7"/>
        <v>0</v>
      </c>
      <c r="L37" s="14">
        <f t="shared" si="7"/>
        <v>46</v>
      </c>
      <c r="M37" s="14">
        <f t="shared" si="7"/>
        <v>65</v>
      </c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3.75" customHeight="1">
      <c r="A38" s="50"/>
      <c r="B38" s="51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3.5" customHeight="1">
      <c r="A39" s="52" t="s">
        <v>48</v>
      </c>
      <c r="B39" s="36" t="s">
        <v>28</v>
      </c>
      <c r="C39" s="14" t="s">
        <v>49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3.5" customHeight="1">
      <c r="A40" s="53"/>
      <c r="B40" s="48"/>
      <c r="C40" s="14" t="s">
        <v>50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3.5" customHeight="1">
      <c r="A41" s="53"/>
      <c r="B41" s="38"/>
      <c r="C41" s="14" t="s">
        <v>27</v>
      </c>
      <c r="D41" s="14">
        <f t="shared" ref="D41:K41" si="8">SUM(D39:D40)</f>
        <v>0</v>
      </c>
      <c r="E41" s="14">
        <f t="shared" si="8"/>
        <v>0</v>
      </c>
      <c r="F41" s="14">
        <f t="shared" si="8"/>
        <v>0</v>
      </c>
      <c r="G41" s="14">
        <f t="shared" si="8"/>
        <v>0</v>
      </c>
      <c r="H41" s="14">
        <f t="shared" si="8"/>
        <v>0</v>
      </c>
      <c r="I41" s="14">
        <f t="shared" si="8"/>
        <v>0</v>
      </c>
      <c r="J41" s="14">
        <f t="shared" si="8"/>
        <v>0</v>
      </c>
      <c r="K41" s="14">
        <f t="shared" si="8"/>
        <v>0</v>
      </c>
      <c r="L41" s="14"/>
      <c r="M41" s="14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3.5" customHeight="1">
      <c r="A42" s="53"/>
      <c r="B42" s="36" t="s">
        <v>35</v>
      </c>
      <c r="C42" s="14" t="s">
        <v>52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3.5" customHeight="1">
      <c r="A43" s="53"/>
      <c r="B43" s="48"/>
      <c r="C43" s="14" t="s">
        <v>53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3.5" customHeight="1">
      <c r="A44" s="53"/>
      <c r="B44" s="38"/>
      <c r="C44" s="14" t="s">
        <v>27</v>
      </c>
      <c r="D44" s="14"/>
      <c r="E44" s="14"/>
      <c r="F44" s="14">
        <f t="shared" ref="F44:H44" si="9">SUM(F42:F43)</f>
        <v>0</v>
      </c>
      <c r="G44" s="14">
        <f t="shared" si="9"/>
        <v>0</v>
      </c>
      <c r="H44" s="14">
        <f t="shared" si="9"/>
        <v>0</v>
      </c>
      <c r="I44" s="14"/>
      <c r="J44" s="14">
        <f t="shared" ref="J44:K44" si="10">SUM(J42:J43)</f>
        <v>0</v>
      </c>
      <c r="K44" s="14">
        <f t="shared" si="10"/>
        <v>0</v>
      </c>
      <c r="L44" s="14"/>
      <c r="M44" s="14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3.5" customHeight="1">
      <c r="A45" s="53"/>
      <c r="B45" s="36" t="s">
        <v>40</v>
      </c>
      <c r="C45" s="14" t="s">
        <v>54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3.5" customHeight="1">
      <c r="A46" s="53"/>
      <c r="B46" s="48"/>
      <c r="C46" s="14" t="s">
        <v>55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3.5" customHeight="1">
      <c r="A47" s="54"/>
      <c r="B47" s="38"/>
      <c r="C47" s="14" t="s">
        <v>27</v>
      </c>
      <c r="D47" s="14"/>
      <c r="E47" s="14"/>
      <c r="F47" s="14">
        <f t="shared" ref="F47:K47" si="11">SUM(F45:F46)</f>
        <v>0</v>
      </c>
      <c r="G47" s="14">
        <f t="shared" si="11"/>
        <v>0</v>
      </c>
      <c r="H47" s="14">
        <f t="shared" si="11"/>
        <v>0</v>
      </c>
      <c r="I47" s="14">
        <f t="shared" si="11"/>
        <v>0</v>
      </c>
      <c r="J47" s="14">
        <f t="shared" si="11"/>
        <v>0</v>
      </c>
      <c r="K47" s="14">
        <f t="shared" si="11"/>
        <v>0</v>
      </c>
      <c r="L47" s="14"/>
      <c r="M47" s="14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7.25" customHeight="1">
      <c r="A48" s="55" t="s">
        <v>56</v>
      </c>
      <c r="B48" s="56"/>
      <c r="C48" s="57"/>
      <c r="D48" s="14"/>
      <c r="E48" s="14"/>
      <c r="F48" s="14">
        <f t="shared" ref="F48:H48" si="12">SUM(F41,F44,F47)</f>
        <v>0</v>
      </c>
      <c r="G48" s="14">
        <f t="shared" si="12"/>
        <v>0</v>
      </c>
      <c r="H48" s="14">
        <f t="shared" si="12"/>
        <v>0</v>
      </c>
      <c r="I48" s="14"/>
      <c r="J48" s="14">
        <f t="shared" ref="J48:L48" si="13">SUM(J41,J44,J47)</f>
        <v>0</v>
      </c>
      <c r="K48" s="14">
        <f t="shared" si="13"/>
        <v>0</v>
      </c>
      <c r="L48" s="14">
        <f t="shared" si="13"/>
        <v>0</v>
      </c>
      <c r="M48" s="14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1.25" customHeight="1">
      <c r="A49" s="10"/>
      <c r="B49" s="2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1.25" customHeight="1">
      <c r="A50" s="10"/>
      <c r="B50" s="2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1.25" customHeight="1">
      <c r="A51" s="10"/>
      <c r="B51" s="2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1.25" customHeight="1">
      <c r="A52" s="10"/>
      <c r="B52" s="2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1.25" customHeight="1">
      <c r="A53" s="10"/>
      <c r="B53" s="2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1.25" customHeight="1">
      <c r="A54" s="10"/>
      <c r="B54" s="2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1.25" customHeight="1">
      <c r="A55" s="10"/>
      <c r="B55" s="2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1.25" customHeight="1">
      <c r="A56" s="10"/>
      <c r="B56" s="2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1.25" customHeight="1">
      <c r="A57" s="10"/>
      <c r="B57" s="2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1.25" customHeight="1">
      <c r="A58" s="10"/>
      <c r="B58" s="2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1.25" customHeight="1">
      <c r="A59" s="10"/>
      <c r="B59" s="2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1.25" customHeight="1">
      <c r="A60" s="10"/>
      <c r="B60" s="2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1.25" customHeight="1">
      <c r="A61" s="10"/>
      <c r="B61" s="2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1.25" customHeight="1">
      <c r="A62" s="10"/>
      <c r="B62" s="2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1.25" customHeight="1">
      <c r="A63" s="10"/>
      <c r="B63" s="2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1.25" customHeight="1">
      <c r="A64" s="10"/>
      <c r="B64" s="2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1.25" customHeight="1">
      <c r="A65" s="10"/>
      <c r="B65" s="2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1.25" customHeight="1">
      <c r="A66" s="10"/>
      <c r="B66" s="2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1.25" customHeight="1">
      <c r="A67" s="10"/>
      <c r="B67" s="2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1.25" customHeight="1">
      <c r="A68" s="10"/>
      <c r="B68" s="2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1.25" customHeight="1">
      <c r="A69" s="10"/>
      <c r="B69" s="2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1.25" customHeight="1">
      <c r="A70" s="10"/>
      <c r="B70" s="2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1.25" customHeight="1">
      <c r="A71" s="10"/>
      <c r="B71" s="2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1.25" customHeight="1">
      <c r="A72" s="10"/>
      <c r="B72" s="2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1.25" customHeight="1">
      <c r="A73" s="10"/>
      <c r="B73" s="2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1.25" customHeight="1">
      <c r="A74" s="10"/>
      <c r="B74" s="2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1.25" customHeight="1">
      <c r="A75" s="10"/>
      <c r="B75" s="2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1.25" customHeight="1">
      <c r="A76" s="10"/>
      <c r="B76" s="2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1.25" customHeight="1">
      <c r="A77" s="10"/>
      <c r="B77" s="2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1.25" customHeight="1">
      <c r="A78" s="10"/>
      <c r="B78" s="2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1.25" customHeight="1">
      <c r="A79" s="10"/>
      <c r="B79" s="2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1.25" customHeight="1">
      <c r="A80" s="10"/>
      <c r="B80" s="2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1.25" customHeight="1">
      <c r="A81" s="10"/>
      <c r="B81" s="2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1.25" customHeight="1">
      <c r="A82" s="10"/>
      <c r="B82" s="2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1.25" customHeight="1">
      <c r="A83" s="10"/>
      <c r="B83" s="2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1.25" customHeight="1">
      <c r="A84" s="10"/>
      <c r="B84" s="2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1.25" customHeight="1">
      <c r="A85" s="10"/>
      <c r="B85" s="2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1.25" customHeight="1">
      <c r="A86" s="10"/>
      <c r="B86" s="2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1.25" customHeight="1">
      <c r="A87" s="10"/>
      <c r="B87" s="2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1.25" customHeight="1">
      <c r="A88" s="10"/>
      <c r="B88" s="2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1.25" customHeight="1">
      <c r="A89" s="10"/>
      <c r="B89" s="2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1.25" customHeight="1">
      <c r="A90" s="10"/>
      <c r="B90" s="2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1.25" customHeight="1">
      <c r="A91" s="10"/>
      <c r="B91" s="2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1.25" customHeight="1">
      <c r="A92" s="10"/>
      <c r="B92" s="2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1.25" customHeight="1">
      <c r="A93" s="10"/>
      <c r="B93" s="2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1.25" customHeight="1">
      <c r="A94" s="10"/>
      <c r="B94" s="2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1.25" customHeight="1">
      <c r="A95" s="10"/>
      <c r="B95" s="2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1.25" customHeight="1">
      <c r="A96" s="10"/>
      <c r="B96" s="2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1.25" customHeight="1">
      <c r="A97" s="10"/>
      <c r="B97" s="2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1.25" customHeight="1">
      <c r="A98" s="10"/>
      <c r="B98" s="2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1.25" customHeight="1">
      <c r="A99" s="10"/>
      <c r="B99" s="2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1.25" customHeight="1">
      <c r="A100" s="10"/>
      <c r="B100" s="2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1.25" customHeight="1">
      <c r="A101" s="10"/>
      <c r="B101" s="2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1.25" customHeight="1">
      <c r="A102" s="10"/>
      <c r="B102" s="2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1.25" customHeight="1">
      <c r="A103" s="10"/>
      <c r="B103" s="2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1.25" customHeight="1">
      <c r="A104" s="10"/>
      <c r="B104" s="2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1.25" customHeight="1">
      <c r="A105" s="10"/>
      <c r="B105" s="2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1.25" customHeight="1">
      <c r="A106" s="10"/>
      <c r="B106" s="2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1.25" customHeight="1">
      <c r="A107" s="10"/>
      <c r="B107" s="2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1.25" customHeight="1">
      <c r="A108" s="10"/>
      <c r="B108" s="2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1.25" customHeight="1">
      <c r="A109" s="10"/>
      <c r="B109" s="2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1.25" customHeight="1">
      <c r="A110" s="10"/>
      <c r="B110" s="2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1.25" customHeight="1">
      <c r="A111" s="10"/>
      <c r="B111" s="2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1.25" customHeight="1">
      <c r="A112" s="10"/>
      <c r="B112" s="2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1.25" customHeight="1">
      <c r="A113" s="10"/>
      <c r="B113" s="2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1.25" customHeight="1">
      <c r="A114" s="10"/>
      <c r="B114" s="2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1.25" customHeight="1">
      <c r="A115" s="10"/>
      <c r="B115" s="2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1.25" customHeight="1">
      <c r="A116" s="10"/>
      <c r="B116" s="2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1.25" customHeight="1">
      <c r="A117" s="10"/>
      <c r="B117" s="2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1.25" customHeight="1">
      <c r="A118" s="10"/>
      <c r="B118" s="2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1.25" customHeight="1">
      <c r="A119" s="10"/>
      <c r="B119" s="2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1.25" customHeight="1">
      <c r="A120" s="10"/>
      <c r="B120" s="2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1.25" customHeight="1">
      <c r="A121" s="10"/>
      <c r="B121" s="2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1.25" customHeight="1">
      <c r="A122" s="10"/>
      <c r="B122" s="2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1.25" customHeight="1">
      <c r="A123" s="10"/>
      <c r="B123" s="2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1.25" customHeight="1">
      <c r="A124" s="10"/>
      <c r="B124" s="2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1.25" customHeight="1">
      <c r="A125" s="10"/>
      <c r="B125" s="2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1.25" customHeight="1">
      <c r="A126" s="10"/>
      <c r="B126" s="2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1.25" customHeight="1">
      <c r="A127" s="10"/>
      <c r="B127" s="2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1.25" customHeight="1">
      <c r="A128" s="10"/>
      <c r="B128" s="2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1.25" customHeight="1">
      <c r="A129" s="10"/>
      <c r="B129" s="2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1.25" customHeight="1">
      <c r="A130" s="10"/>
      <c r="B130" s="2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1.25" customHeight="1">
      <c r="A131" s="10"/>
      <c r="B131" s="2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1.25" customHeight="1">
      <c r="A132" s="10"/>
      <c r="B132" s="2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1.25" customHeight="1">
      <c r="A133" s="10"/>
      <c r="B133" s="2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1.25" customHeight="1">
      <c r="A134" s="10"/>
      <c r="B134" s="2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1.25" customHeight="1">
      <c r="A135" s="10"/>
      <c r="B135" s="2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1.25" customHeight="1">
      <c r="A136" s="10"/>
      <c r="B136" s="2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1.25" customHeight="1">
      <c r="A137" s="10"/>
      <c r="B137" s="2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1.25" customHeight="1">
      <c r="A138" s="10"/>
      <c r="B138" s="2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1.25" customHeight="1">
      <c r="A139" s="10"/>
      <c r="B139" s="2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1.25" customHeight="1">
      <c r="A140" s="10"/>
      <c r="B140" s="2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1.25" customHeight="1">
      <c r="A141" s="10"/>
      <c r="B141" s="2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1.25" customHeight="1">
      <c r="A142" s="10"/>
      <c r="B142" s="2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1.25" customHeight="1">
      <c r="A143" s="10"/>
      <c r="B143" s="2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1.25" customHeight="1">
      <c r="A144" s="10"/>
      <c r="B144" s="2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1.25" customHeight="1">
      <c r="A145" s="10"/>
      <c r="B145" s="2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1.25" customHeight="1">
      <c r="A146" s="10"/>
      <c r="B146" s="2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1.25" customHeight="1">
      <c r="A147" s="10"/>
      <c r="B147" s="2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1.25" customHeight="1">
      <c r="A148" s="10"/>
      <c r="B148" s="2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1.25" customHeight="1">
      <c r="A149" s="10"/>
      <c r="B149" s="2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1.25" customHeight="1">
      <c r="A150" s="10"/>
      <c r="B150" s="2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1.25" customHeight="1">
      <c r="A151" s="10"/>
      <c r="B151" s="2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1.25" customHeight="1">
      <c r="A152" s="10"/>
      <c r="B152" s="2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1.25" customHeight="1">
      <c r="A153" s="10"/>
      <c r="B153" s="2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1.25" customHeight="1">
      <c r="A154" s="10"/>
      <c r="B154" s="2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1.25" customHeight="1">
      <c r="A155" s="10"/>
      <c r="B155" s="2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1.25" customHeight="1">
      <c r="A156" s="10"/>
      <c r="B156" s="2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1.25" customHeight="1">
      <c r="A157" s="10"/>
      <c r="B157" s="2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1.25" customHeight="1">
      <c r="A158" s="10"/>
      <c r="B158" s="2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1.25" customHeight="1">
      <c r="A159" s="10"/>
      <c r="B159" s="2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1.25" customHeight="1">
      <c r="A160" s="10"/>
      <c r="B160" s="2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1.25" customHeight="1">
      <c r="A161" s="10"/>
      <c r="B161" s="2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1.25" customHeight="1">
      <c r="A162" s="10"/>
      <c r="B162" s="2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1.25" customHeight="1">
      <c r="A163" s="10"/>
      <c r="B163" s="2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1.25" customHeight="1">
      <c r="A164" s="10"/>
      <c r="B164" s="2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1.25" customHeight="1">
      <c r="A165" s="10"/>
      <c r="B165" s="2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1.25" customHeight="1">
      <c r="A166" s="10"/>
      <c r="B166" s="2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1.25" customHeight="1">
      <c r="A167" s="10"/>
      <c r="B167" s="2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1.25" customHeight="1">
      <c r="A168" s="10"/>
      <c r="B168" s="2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1.25" customHeight="1">
      <c r="A169" s="10"/>
      <c r="B169" s="2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1.25" customHeight="1">
      <c r="A170" s="10"/>
      <c r="B170" s="2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1.25" customHeight="1">
      <c r="A171" s="10"/>
      <c r="B171" s="2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1.25" customHeight="1">
      <c r="A172" s="10"/>
      <c r="B172" s="2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1.25" customHeight="1">
      <c r="A173" s="10"/>
      <c r="B173" s="2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1.25" customHeight="1">
      <c r="A174" s="10"/>
      <c r="B174" s="2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1.25" customHeight="1">
      <c r="A175" s="10"/>
      <c r="B175" s="2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1.25" customHeight="1">
      <c r="A176" s="10"/>
      <c r="B176" s="2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1.25" customHeight="1">
      <c r="A177" s="10"/>
      <c r="B177" s="2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1.25" customHeight="1">
      <c r="A178" s="10"/>
      <c r="B178" s="2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1.25" customHeight="1">
      <c r="A179" s="10"/>
      <c r="B179" s="2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1.25" customHeight="1">
      <c r="A180" s="10"/>
      <c r="B180" s="2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1.25" customHeight="1">
      <c r="A181" s="10"/>
      <c r="B181" s="2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1.25" customHeight="1">
      <c r="A182" s="10"/>
      <c r="B182" s="2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1.25" customHeight="1">
      <c r="A183" s="10"/>
      <c r="B183" s="2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1.25" customHeight="1">
      <c r="A184" s="10"/>
      <c r="B184" s="2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1.25" customHeight="1">
      <c r="A185" s="10"/>
      <c r="B185" s="2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1.25" customHeight="1">
      <c r="A186" s="10"/>
      <c r="B186" s="2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1.25" customHeight="1">
      <c r="A187" s="10"/>
      <c r="B187" s="2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1.25" customHeight="1">
      <c r="A188" s="10"/>
      <c r="B188" s="2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1.25" customHeight="1">
      <c r="A189" s="10"/>
      <c r="B189" s="2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1.25" customHeight="1">
      <c r="A190" s="10"/>
      <c r="B190" s="2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1.25" customHeight="1">
      <c r="A191" s="10"/>
      <c r="B191" s="2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1.25" customHeight="1">
      <c r="A192" s="10"/>
      <c r="B192" s="2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1.25" customHeight="1">
      <c r="A193" s="10"/>
      <c r="B193" s="2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1.25" customHeight="1">
      <c r="A194" s="10"/>
      <c r="B194" s="2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1.25" customHeight="1">
      <c r="A195" s="10"/>
      <c r="B195" s="2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1.25" customHeight="1">
      <c r="A196" s="10"/>
      <c r="B196" s="2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1.25" customHeight="1">
      <c r="A197" s="10"/>
      <c r="B197" s="2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1.25" customHeight="1">
      <c r="A198" s="10"/>
      <c r="B198" s="2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1.25" customHeight="1">
      <c r="A199" s="10"/>
      <c r="B199" s="2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1.25" customHeight="1">
      <c r="A200" s="10"/>
      <c r="B200" s="2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1.25" customHeight="1">
      <c r="A201" s="10"/>
      <c r="B201" s="2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1.25" customHeight="1">
      <c r="A202" s="10"/>
      <c r="B202" s="2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1.25" customHeight="1">
      <c r="A203" s="10"/>
      <c r="B203" s="2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1.25" customHeight="1">
      <c r="A204" s="10"/>
      <c r="B204" s="2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1.25" customHeight="1">
      <c r="A205" s="10"/>
      <c r="B205" s="2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1.25" customHeight="1">
      <c r="A206" s="10"/>
      <c r="B206" s="2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1.25" customHeight="1">
      <c r="A207" s="10"/>
      <c r="B207" s="2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1.25" customHeight="1">
      <c r="A208" s="10"/>
      <c r="B208" s="2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1.25" customHeight="1">
      <c r="A209" s="10"/>
      <c r="B209" s="2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1.25" customHeight="1">
      <c r="A210" s="10"/>
      <c r="B210" s="2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1.25" customHeight="1">
      <c r="A211" s="10"/>
      <c r="B211" s="2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1.25" customHeight="1">
      <c r="A212" s="10"/>
      <c r="B212" s="2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1.25" customHeight="1">
      <c r="A213" s="10"/>
      <c r="B213" s="2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1.25" customHeight="1">
      <c r="A214" s="10"/>
      <c r="B214" s="2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1.25" customHeight="1">
      <c r="A215" s="10"/>
      <c r="B215" s="2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1.25" customHeight="1">
      <c r="A216" s="10"/>
      <c r="B216" s="2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1.25" customHeight="1">
      <c r="A217" s="10"/>
      <c r="B217" s="2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1.25" customHeight="1">
      <c r="A218" s="10"/>
      <c r="B218" s="2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1.25" customHeight="1">
      <c r="A219" s="10"/>
      <c r="B219" s="2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1.25" customHeight="1">
      <c r="A220" s="10"/>
      <c r="B220" s="2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1.25" customHeight="1">
      <c r="A221" s="10"/>
      <c r="B221" s="2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1.25" customHeight="1">
      <c r="A222" s="10"/>
      <c r="B222" s="2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1.25" customHeight="1">
      <c r="A223" s="10"/>
      <c r="B223" s="2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1.25" customHeight="1">
      <c r="A224" s="10"/>
      <c r="B224" s="2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1.25" customHeight="1">
      <c r="A225" s="10"/>
      <c r="B225" s="2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1.25" customHeight="1">
      <c r="A226" s="10"/>
      <c r="B226" s="2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1.25" customHeight="1">
      <c r="A227" s="10"/>
      <c r="B227" s="2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1.25" customHeight="1">
      <c r="A228" s="10"/>
      <c r="B228" s="2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1.25" customHeight="1">
      <c r="A229" s="10"/>
      <c r="B229" s="2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1.25" customHeight="1">
      <c r="A230" s="10"/>
      <c r="B230" s="2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1.25" customHeight="1">
      <c r="A231" s="10"/>
      <c r="B231" s="2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1.25" customHeight="1">
      <c r="A232" s="10"/>
      <c r="B232" s="2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1.25" customHeight="1">
      <c r="A233" s="10"/>
      <c r="B233" s="2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1.25" customHeight="1">
      <c r="A234" s="10"/>
      <c r="B234" s="2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1.25" customHeight="1">
      <c r="A235" s="10"/>
      <c r="B235" s="2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1.25" customHeight="1">
      <c r="A236" s="10"/>
      <c r="B236" s="2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1.25" customHeight="1">
      <c r="A237" s="10"/>
      <c r="B237" s="2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1.25" customHeight="1">
      <c r="A238" s="10"/>
      <c r="B238" s="2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1.25" customHeight="1">
      <c r="A239" s="10"/>
      <c r="B239" s="2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1.25" customHeight="1">
      <c r="A240" s="10"/>
      <c r="B240" s="2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1.25" customHeight="1">
      <c r="A241" s="10"/>
      <c r="B241" s="2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1.25" customHeight="1">
      <c r="A242" s="10"/>
      <c r="B242" s="2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1.25" customHeight="1">
      <c r="A243" s="10"/>
      <c r="B243" s="2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1.25" customHeight="1">
      <c r="A244" s="10"/>
      <c r="B244" s="2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1.25" customHeight="1">
      <c r="A245" s="10"/>
      <c r="B245" s="2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1.25" customHeight="1">
      <c r="A246" s="10"/>
      <c r="B246" s="2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1.25" customHeight="1">
      <c r="A247" s="10"/>
      <c r="B247" s="2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1.25" customHeight="1">
      <c r="A248" s="10"/>
      <c r="B248" s="2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B32:B36"/>
    <mergeCell ref="B39:B41"/>
    <mergeCell ref="B42:B44"/>
    <mergeCell ref="B45:B47"/>
    <mergeCell ref="A14:B17"/>
    <mergeCell ref="A18:B23"/>
    <mergeCell ref="A24:B28"/>
    <mergeCell ref="A29:A36"/>
    <mergeCell ref="B29:B31"/>
    <mergeCell ref="A37:C37"/>
    <mergeCell ref="A39:A47"/>
    <mergeCell ref="A48:C48"/>
  </mergeCells>
  <conditionalFormatting sqref="D41:M41">
    <cfRule type="cellIs" dxfId="0" priority="1" operator="equal">
      <formula>0</formula>
    </cfRule>
  </conditionalFormatting>
  <conditionalFormatting sqref="D44:M44">
    <cfRule type="cellIs" dxfId="0" priority="2" operator="equal">
      <formula>0</formula>
    </cfRule>
  </conditionalFormatting>
  <conditionalFormatting sqref="D47:M47">
    <cfRule type="cellIs" dxfId="0" priority="3" operator="equal">
      <formula>0</formula>
    </cfRule>
  </conditionalFormatting>
  <conditionalFormatting sqref="D28:M28">
    <cfRule type="cellIs" dxfId="0" priority="4" operator="equal">
      <formula>0</formula>
    </cfRule>
  </conditionalFormatting>
  <conditionalFormatting sqref="D48:M48">
    <cfRule type="cellIs" dxfId="0" priority="5" operator="equal">
      <formula>0</formula>
    </cfRule>
  </conditionalFormatting>
  <conditionalFormatting sqref="D36:M36">
    <cfRule type="cellIs" dxfId="0" priority="6" operator="equal">
      <formula>0</formula>
    </cfRule>
  </conditionalFormatting>
  <conditionalFormatting sqref="D31:M31">
    <cfRule type="cellIs" dxfId="0" priority="7" operator="equal">
      <formula>0</formula>
    </cfRule>
  </conditionalFormatting>
  <conditionalFormatting sqref="D37:M37">
    <cfRule type="cellIs" dxfId="0" priority="8" operator="equal">
      <formula>0</formula>
    </cfRule>
  </conditionalFormatting>
  <conditionalFormatting sqref="D23:M23">
    <cfRule type="cellIs" dxfId="0" priority="9" operator="equal">
      <formula>0</formula>
    </cfRule>
  </conditionalFormatting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2011-04-06T19:06:40Z</dcterms:created>
  <dc:creator>LARIAS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65514704195440f3add344d8ea458ba2</vt:lpwstr>
  </property>
</Properties>
</file>