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HEWLETT PACKARD\OneDrive\Escritorio\"/>
    </mc:Choice>
  </mc:AlternateContent>
  <xr:revisionPtr revIDLastSave="0" documentId="13_ncr:1_{65EEBA5D-BE78-4EB8-ACDB-8367F769A903}"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91029"/>
</workbook>
</file>

<file path=xl/calcChain.xml><?xml version="1.0" encoding="utf-8"?>
<calcChain xmlns="http://schemas.openxmlformats.org/spreadsheetml/2006/main">
  <c r="B11" i="12" l="1"/>
  <c r="B13" i="12"/>
  <c r="B12" i="12"/>
  <c r="B8" i="12"/>
  <c r="B7" i="12"/>
  <c r="B6" i="12"/>
  <c r="B13" i="15"/>
  <c r="B10" i="15"/>
  <c r="B7" i="15"/>
  <c r="B7" i="10"/>
  <c r="B10" i="10"/>
  <c r="B13" i="10"/>
  <c r="B19" i="9"/>
  <c r="A15" i="9" l="1"/>
  <c r="B7" i="8" l="1"/>
  <c r="D7" i="8" l="1"/>
</calcChain>
</file>

<file path=xl/sharedStrings.xml><?xml version="1.0" encoding="utf-8"?>
<sst xmlns="http://schemas.openxmlformats.org/spreadsheetml/2006/main" count="660" uniqueCount="311">
  <si>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</si>
  <si>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</si>
  <si>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</si>
  <si>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</si>
  <si>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</si>
  <si>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</si>
  <si>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</si>
  <si>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</si>
  <si>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</si>
  <si>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</si>
  <si>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</si>
  <si>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</si>
  <si>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</si>
  <si>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</si>
  <si>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</si>
  <si>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</si>
  <si>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</si>
  <si>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</si>
  <si>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</si>
  <si>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</si>
  <si>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</si>
  <si>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</si>
  <si>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</si>
  <si>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</si>
  <si>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</si>
  <si>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</si>
  <si>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</si>
  <si>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</si>
  <si>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</si>
  <si>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</si>
  <si>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</si>
  <si>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</si>
  <si>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</si>
  <si>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</si>
  <si>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</si>
  <si>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</si>
  <si>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</si>
  <si>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</si>
  <si>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</si>
  <si>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</si>
  <si>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</si>
  <si>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</si>
  <si>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</si>
  <si>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</si>
  <si>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</si>
  <si>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</si>
  <si>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</si>
  <si>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</si>
  <si>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</si>
  <si>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</si>
  <si>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</si>
  <si>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</si>
  <si>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</si>
  <si>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</si>
  <si>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</si>
  <si>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</si>
  <si>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</si>
  <si>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</si>
  <si>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</si>
  <si>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</si>
  <si>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</si>
  <si>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</si>
  <si>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</si>
  <si>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</si>
  <si>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</si>
  <si>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</si>
  <si>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</si>
  <si>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</si>
  <si>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</si>
  <si>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</si>
  <si>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</si>
  <si>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</si>
  <si>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</si>
  <si>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</si>
  <si>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</si>
  <si>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</si>
  <si>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</si>
  <si>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</si>
  <si>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</si>
  <si>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</si>
  <si>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</si>
  <si>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</si>
  <si>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</si>
  <si>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</si>
  <si>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</si>
  <si>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</si>
  <si>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</si>
  <si>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</si>
  <si>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</si>
  <si>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</si>
  <si>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</si>
  <si>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</si>
  <si>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</si>
  <si>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</si>
  <si>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</si>
  <si>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</si>
  <si>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</si>
  <si>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</si>
  <si>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</si>
  <si>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</si>
  <si>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</si>
  <si>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</si>
  <si>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</si>
  <si>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</si>
  <si>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</si>
  <si>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</si>
  <si>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</si>
  <si>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</si>
  <si>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</si>
  <si>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</si>
  <si>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</si>
  <si>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</si>
  <si>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</si>
  <si>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</si>
  <si>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</si>
  <si>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</si>
  <si>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</si>
  <si>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</si>
  <si>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</si>
  <si>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</si>
  <si>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</si>
  <si>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</si>
  <si>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</si>
  <si>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</si>
  <si>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</si>
  <si>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</si>
  <si>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</si>
  <si>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</si>
  <si>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</si>
  <si>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</si>
  <si>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</si>
  <si>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</si>
  <si>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</si>
  <si>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</si>
  <si>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</si>
  <si>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</si>
  <si>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</si>
  <si>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</si>
  <si>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</si>
  <si>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</si>
  <si>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</si>
  <si>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</si>
  <si>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</si>
  <si>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</si>
  <si>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</si>
  <si>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</si>
  <si>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</si>
  <si>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</si>
  <si>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</si>
  <si>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</si>
  <si>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</si>
  <si>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</si>
  <si>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</si>
  <si>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</si>
  <si>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</si>
  <si>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</si>
  <si>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</si>
  <si>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</si>
  <si>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</si>
  <si>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</si>
  <si>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</si>
  <si>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</si>
  <si>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</si>
  <si>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</si>
  <si>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</si>
  <si>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</si>
  <si>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</si>
  <si>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</si>
  <si>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</si>
  <si>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</si>
  <si>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</si>
  <si>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</si>
  <si>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</si>
  <si>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</si>
  <si>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</si>
  <si>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</si>
  <si>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</si>
  <si>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</si>
  <si>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</si>
  <si>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Fecha del seguimiento (DD/MM/AA):  29/04/2022</t>
  </si>
  <si>
    <t>Fecha del seguimiento (DD/MM/AA):  29/07/2022</t>
  </si>
  <si>
    <t>centroeducativoruralbalsamina@gmail.com</t>
  </si>
  <si>
    <t>monos82@hotmail.com</t>
  </si>
  <si>
    <t>Veredas: Balsamina, Algarrobos, Burgama Alta, Vega del Palacio, Chiminecas, Santa Clara, Mesallana Baja, la Torcoroma, Piletas, el Silencio, el Loro, el Cerro, La Muralla, Quebrada Grande, San Jerónimo, Quebarada Azul, San Jose de Quebradillas.</t>
  </si>
  <si>
    <t>Municipio:</t>
  </si>
  <si>
    <t>Edilson Toro Manzano</t>
  </si>
  <si>
    <t>No Aplica</t>
  </si>
  <si>
    <t>Institucion Educativa Rural Balsamina</t>
  </si>
  <si>
    <t>Vereda Balsamina</t>
  </si>
  <si>
    <t xml:space="preserve">Persona de contacto:
</t>
  </si>
  <si>
    <t>1. Contexto sociocultural</t>
  </si>
  <si>
    <t>2. Desconocimiento sobre la importancia de la educacion y falta de recursos educativos.</t>
  </si>
  <si>
    <t>3. Pobreza y problemas economicos.</t>
  </si>
  <si>
    <t>Espacios complementarios: salón multiuso, biblioteca, sala de proyecciones, área deportivas y recreación.</t>
  </si>
  <si>
    <t>Abandono, hogares disfuncionales, maltrato fisico y verbal, desplazamiento, pobreza absoluta, desempleo, falta de oportunidades para trabajar, bullying, discriminación por sexo.</t>
  </si>
  <si>
    <t>Problemas de afectividad, alteraciones en la autoestima, desercion escolar, violencia intrafamiliar y escolar.</t>
  </si>
  <si>
    <t>Falta de apoyo de los padres de familia en los procesos pedagogicos y de comportamiento de sus hijos.</t>
  </si>
  <si>
    <t>Fortalecer la escuela de padres mediante talleres prácticos sobre hábitos de estudio y pautas de crianza positiva.</t>
  </si>
  <si>
    <t>Escasa participación de los padres en reuniones y actividades escolares.</t>
  </si>
  <si>
    <t>Establecer compromisos escritos entre familia y escuela, con seguimiento periódico.</t>
  </si>
  <si>
    <t>Implementar un canal institucional (grupo de WhatsApp, correo) para mantener comunicación activa y permanente con las familias.</t>
  </si>
  <si>
    <t>Desinterés o falta de compromiso de algunas familias en el acompañamiento pedagógico y de comportamiento de sus hijos.</t>
  </si>
  <si>
    <t>1. La institución cuenta con espacios de comunicación con padres (escuela de padres, reuniones periódicas).</t>
  </si>
  <si>
    <t>2. Existencia de docentes y orientadores comprometidos en fortalecer la relación familia-escuela.</t>
  </si>
  <si>
    <t>3. Existen normativas institucionales que promueven la corresponsabilidad de la familia en la formación.</t>
  </si>
  <si>
    <t>Socializar de manera clara y sencilla el Manual de Convivencia, destacando el rol de los padres en la educación de sus hijos.</t>
  </si>
  <si>
    <t>Falta de herramientas de algunos padres para acompañar el proceso académico en casa.</t>
  </si>
  <si>
    <t>Diseñar guías prácticas para padres con recomendaciones sencillas sobre cómo apoyar tareas, hábitos de estudio y manejo del comportamiento.</t>
  </si>
  <si>
    <t>Flexibilizar horarios de actividades con padres de familia.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</si>
  <si>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</si>
  <si>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Orientadora</t>
  </si>
  <si>
    <t>Rectora</t>
  </si>
  <si>
    <t>Docente</t>
  </si>
  <si>
    <t>Relacion pedagogica</t>
  </si>
  <si>
    <t>Monto  a estimar y el origen de estos producto de fondos Institucional.</t>
  </si>
  <si>
    <t>Realizar un diagnostico con la comunidad educativa e identificar las principales necesidades de la poblacion.</t>
  </si>
  <si>
    <t>Rector, Orientadora, Docente.</t>
  </si>
  <si>
    <t>1.Flexibilizar horarios de comunicación entre las familias y docentes.</t>
  </si>
  <si>
    <t>Modificar habitos de las familias en cuanto a la relacion familia-escuela.</t>
  </si>
  <si>
    <t>1. Educacion a las familias sobre su rol en el proceso escolar de sus hijos.</t>
  </si>
  <si>
    <t>2.Trabajar sobre las necesidades especificas de la comunidad.</t>
  </si>
  <si>
    <t>3.Realizar talleres psicoeducativos sobre temas de prevencion.</t>
  </si>
  <si>
    <t>3.Educacion a la comunidad educativa</t>
  </si>
  <si>
    <t>1.Creacion de espacios de aula abierta.</t>
  </si>
  <si>
    <t>Implementar un canal institucional (grupo de WhatsApp) para mantener comunicación activa y permanente con las familias.</t>
  </si>
  <si>
    <t>2. Mantener una comunicación fluida con las familias basada en el respeto y escucha activa.</t>
  </si>
  <si>
    <t>2.Fortalecimiento de la relacion familia - escuela.</t>
  </si>
  <si>
    <t>3. Mejorar las relaciones entre los miembros que conforman la comunidad educativa</t>
  </si>
  <si>
    <t>3. Por ningun motivo minimizar los diferentes conflictos que se presentan en las familias.</t>
  </si>
  <si>
    <t>Aulas de clases, espacios de recreacion.</t>
  </si>
  <si>
    <t>1.Socializar el manual de convicencia con toda la comunidad educativa</t>
  </si>
  <si>
    <t>2. Conocer los tipos de faltas y los seguimientos que se realizan de acuerdo a los casos presentados dentro de la IE.</t>
  </si>
  <si>
    <t>3. Entrega del folleto educativo donde se enseña el rol de los padres para fortalecer la relacion escuela - familia.</t>
  </si>
  <si>
    <t>1. Conocimiento por parte de las familias sobre el reglamneto estudiantil y manual de convivencia.</t>
  </si>
  <si>
    <t>2. Conocimiento de acciones tomadas por la IE en casos identificados.</t>
  </si>
  <si>
    <t>3. Vincualcion de las familias en el proceso del estudiante.</t>
  </si>
  <si>
    <t>Relación pedagógica</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</si>
  <si>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</si>
  <si>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</si>
  <si>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1.Darle vía libre a la solicitud</t>
  </si>
  <si>
    <t>01/18/2025</t>
  </si>
  <si>
    <t>2.Solicitar al consejo Directivo que avale la idea de no más de 30 estudiantes por grado</t>
  </si>
  <si>
    <t>2.La intervención del consejo directivo sea fructifera</t>
  </si>
  <si>
    <t>01/30/2025</t>
  </si>
  <si>
    <t>3. Hablar con los padres de familia para que ellos tambien hagan la misma solicitu por el bienestar fisico y pedagógico de sus hijos</t>
  </si>
  <si>
    <t>3.Los padres de familia ayuden para lograr lo solicitado</t>
  </si>
  <si>
    <t>Solicitar desde el inicio de año, una reunión con representantes  de Bienestar familiar, Policia de infancia y adolescencia y la alcaldia municipal, para crear un comité interinstitucional y trazar actividades trimestralmente para ser ejecutadas  y evaluadas.</t>
  </si>
  <si>
    <t>1.Reunión con el comité de convivencia</t>
  </si>
  <si>
    <t>1. Llevar a cabo la reunión</t>
  </si>
  <si>
    <t>02/18/2025</t>
  </si>
  <si>
    <t>Comité de convivencia</t>
  </si>
  <si>
    <t>2.Enviar carta de ayuda a los entes guernamentales  I.C.B.F Policia de Infancia y Adolescencia, Alcaldía municipal</t>
  </si>
  <si>
    <t>2.Enviar las cartas a tiempo</t>
  </si>
  <si>
    <t>3. Programar dia, hora y fecha de la reunión</t>
  </si>
  <si>
    <t>3.Ejecutar la reunión en los terminos establecidos</t>
  </si>
  <si>
    <t>Proyecto
Ambiental escolar -PRAE
 Proyecto de DDHH y
.Democracia,  Proyecto
Educación sexual y
 Construcción de 
 Ciudadanía. Proyecto
Aprovechamiento
del tiempo libre. Proyecto Cátedra de la
Paz. Proyectotos 
de via saludable
Hábitos
de
Vida
Saludable
–</t>
  </si>
  <si>
    <t>1. Conformar un grupo que trabaje la escuela de padres como un proyecto Transversal con el apoyo del resto de proyectos aliados</t>
  </si>
  <si>
    <t>1. Conformación del grupo</t>
  </si>
  <si>
    <t>03/15/2025</t>
  </si>
  <si>
    <t>Proyecto Transversal de Escuela de padres</t>
  </si>
  <si>
    <t>2.El comité de convivencia liderara la conformación de dicho grupo</t>
  </si>
  <si>
    <t>2.El comité de convivencia distribuya tareas para hacer efectiva la escuela de padres</t>
  </si>
  <si>
    <t>03/25/2025</t>
  </si>
  <si>
    <t xml:space="preserve">Comité de convivencia </t>
  </si>
  <si>
    <t>3. Instalación del nuevo Proyecto Institucional Escuela de padres</t>
  </si>
  <si>
    <t>3.Hacer la instalación del consejo de padres en la primera reunion de padres de familia, entrega del primer periodo con un evento de clase.</t>
  </si>
  <si>
    <t>A traves de las escuelas de padres orientar a las familias acerca de su rol en la vida de los NNAJ, Retomar para festejar el día de la familia con un evento llamativo .</t>
  </si>
  <si>
    <t>Planear desde el inicio del año 2025</t>
  </si>
  <si>
    <t>1.Socializar el manual de convivencia con toda la comunidad educativa</t>
  </si>
  <si>
    <t>El espacio y los recursos utilizados</t>
  </si>
  <si>
    <t>La asistencia de los padres de familia a las asambleas programadas</t>
  </si>
  <si>
    <t>Baja participacion de las familias</t>
  </si>
  <si>
    <t>1. Firma de compromisos</t>
  </si>
  <si>
    <t>2. Seguimiento periodico de compromisos</t>
  </si>
  <si>
    <t>3. Retroalimentación y refuerzo positivo</t>
  </si>
  <si>
    <t>1. Crear espacios de aula abierta para que las familias acudan a informarse</t>
  </si>
  <si>
    <t>2. Diseñar actividades cortas y específicas</t>
  </si>
  <si>
    <t>3. Rotar los encuentros por grupos pequeños de padres</t>
  </si>
  <si>
    <t>1. Elaboración de cartillas ilustradas</t>
  </si>
  <si>
    <t>2. Socialización de las guías en reuniones de padres</t>
  </si>
  <si>
    <t>3. Crear cápsulas informativas en formato audiovisual (videos cortos o audios)</t>
  </si>
  <si>
    <t>El espacio, asistencia de las familias y los recursos utilizados</t>
  </si>
  <si>
    <t>Ninguna, ya que las familias han modificado habitos y se observa mayor interes</t>
  </si>
  <si>
    <t>Ninguno</t>
  </si>
  <si>
    <t>Se hizo cumplir lo que estaba plasmado</t>
  </si>
  <si>
    <t>Mejoró la comunicación y el vínculo familia–escuela, Potenció la capacidad de la institución para prevenir riesgos, fortaleció la cultura de corresponsabilidad educativa</t>
  </si>
  <si>
    <t>Esta medida no implica ajustes en el plan de mejoramiento</t>
  </si>
  <si>
    <t>Consolidó una red de apoyo activa y agilizó la comunicación familia–escuela</t>
  </si>
  <si>
    <t>Potenció la capacidad institucional de mediación y acompañamiento, y Generó mayor claridad en las normas de convivencia.</t>
  </si>
  <si>
    <t>Apoyo del equipo directivo y de orientación escolar para programar los talleres, Interés de los docentes en mejorar el acompañamiento familiar al proceso pedagógico, Disposición de algunos padres para participar en espacios formativos.</t>
  </si>
  <si>
    <t>Existencia de medios de comunicación previamente utilizados en la institución, Compromiso de los docentes y directivos en mantener una comunicación constante.</t>
  </si>
  <si>
    <t>Interés de la institución en fortalecer la cultura de corresponsabilidad con las familias, Participación de padres y acudientes en reuniones institucionales donde se socializan normas y acuerdos.</t>
  </si>
  <si>
    <t>Baja asistencia de algunos padres por horarios laborales o falta de interés, Limitaciones en recursos para desarrollar materiales y talleres prácticos.</t>
  </si>
  <si>
    <t>Falta de conectividad en el municipio</t>
  </si>
  <si>
    <t>Escasa asistencia de algunos acudientes a las reuniones institucionales, Dificultades de comprensión lectora de ciertos padres, lo que limita la apropiación de los contenidos, Poca disposición de algunos padres para asumir compromisos frente a las normas establecidas.</t>
  </si>
  <si>
    <t>Adaptar los talleres a la realidad de cada comunidad (horarios, ejemplos y lenguaje cercano), Incluir metodologías participativas (dinámicas, dramatizaciones, casos reales) para mayor impacto, generar alianzas con instituciones locales que enriquezcan los contenidos.</t>
  </si>
  <si>
    <t>Definir normas claras de uso del canal para evitar saturación de mensajes.</t>
  </si>
  <si>
    <t>Presentar el Manual en formatos diversos (cartillas resumidas, infografías, videos cortos) para facilitar la comprensión, Realizar jornadas de socialización periódicas, no solo al inicio del año escolar, Motivar a los padres a compartir experiencias sobre cómo aplican las normas en el hogar, fortaleciendo la coherencia entre escuela y familia.</t>
  </si>
  <si>
    <t>La medida redujo la vulnerabilidad institucional al contar con acuerdos claros y formales que fortalecen la corresponsabilidad de los padres, permitió un mayor control y seguimiento de los compromisos, evitando el incumplimiento y la desarticulación entre familia y escuela, Generó transparencia y confianza, lo que favoreció la continuidad en el apoyo familiar.</t>
  </si>
  <si>
    <t>Disminuyó la vulnerabilidad al aumentar la participación de los acudientes, incluso de aquellos con limitaciones de tiempo por trabajo, Favoreció la equidad en la asistencia, evitando que solo algunos padres se vincularan a los procesos escolares, Fortaleció la capacidad de respuesta de la institución, adaptándose al contexto de las familias y evitando la desconexión.</t>
  </si>
  <si>
    <t>Redujo la vulnerabilidad institucional al garantizar que todos los padres tuvieran orientaciones claras y accesibles, incluso si no asistían a reuniones, Favoreció la continuidad del acompañamiento en casa, reduciendo el riesgo de desinterés y bajo rendimiento escolar, potenció la autonomía de las familias para aplicar pautas de apoyo y disciplina positiva, disminuyendo la dependencia exclusiva de la escuela.</t>
  </si>
  <si>
    <t>Apoyo del equipo directivo para formalizar acuerdos entre padres y escuela, existencia de docentes comprometidos con el seguimiento individual de estudiantes, disposición de algunos padres para firmar y cumplir compromisos.</t>
  </si>
  <si>
    <t>Reconocimiento institucional de la importancia de la participación de los acudientes, experiencias previas de reuniones con padres que facilitaron la adaptación.</t>
  </si>
  <si>
    <t>Docentes con experiencia en elaborar contenidos claros y accesibles.</t>
  </si>
  <si>
    <t>Baja asistencia de algunos acudientes a reuniones donde se establecen los compromisos, poca disposición de ciertos padres para asumir responsabilidades formales por escrito.</t>
  </si>
  <si>
    <t>Persistencia de algunos acudientes en no asistir, aun con horarios flexibles.</t>
  </si>
  <si>
    <t>Dificultades de comprensión lectora en algunos padres, que limitan la apropiación de las guías.</t>
  </si>
  <si>
    <t>Utilizar formatos claros, sencillos y adaptados al nivel educativo de las familias, Incluir compromisos alcanzables y medibles, con tiempos definidos.</t>
  </si>
  <si>
    <t>Diseñar cronogramas con antelación para que las familias organicen mejor su tiempo</t>
  </si>
  <si>
    <t>Elaborar materiales con lenguaje claro, visual y práctico, adaptados al nivel educativo de los padres.</t>
  </si>
  <si>
    <t>La implementación de las medidas permitió fortalecer la comunicación y el vínculo entre familias y escuela, lo que se tradujo en una mayor participación de algunos padres en el seguimiento académico y comportamental de sus hijos, así como en un mejor conocimiento del Manual de Convivencia. Estos logros impactaron positivamente en la corresponsabilidad educativa y en la construcción de un clima escolar más armónico. Sin embargo, también se presentaron fracasos, como la baja asistencia de ciertos acudientes a talleres y reuniones, la dificultad para dar continuidad a los compromisos asumidos y la limitada apropiación de materiales pedagógicos por parte de algunas familias. En conjunto, el impacto mostró avances en la consolidación de una cultura de corresponsabilidad, aunque aún persisten retos en la participación equitativa y constante de todos los actores educativos.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</si>
</sst>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u/>
      <sz val="10"/>
      <color theme="10"/>
      <name val="Arial"/>
    </font>
    <font>
      <sz val="10"/>
      <color rgb="FF000000"/>
      <name val="Arial"/>
    </font>
    <font>
      <sz val="11"/>
      <color rgb="FF000000"/>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medium">
        <color theme="8"/>
      </left>
      <right style="thin">
        <color rgb="FFFFFFFF"/>
      </right>
      <top style="thin">
        <color rgb="FFFFFFFF"/>
      </top>
      <bottom style="thin">
        <color rgb="FFFFFFFF"/>
      </bottom>
      <diagonal/>
    </border>
    <border>
      <left style="medium">
        <color rgb="FFEE9512"/>
      </left>
      <right style="medium">
        <color rgb="FFEE9512"/>
      </right>
      <top style="medium">
        <color rgb="FFEE9512"/>
      </top>
      <bottom style="medium">
        <color rgb="FFEE9512"/>
      </bottom>
      <diagonal/>
    </border>
    <border>
      <left style="thick">
        <color rgb="FFFFC000"/>
      </left>
      <right style="thick">
        <color rgb="FFFFC000"/>
      </right>
      <top/>
      <bottom style="thick">
        <color rgb="FFFFC000"/>
      </bottom>
      <diagonal/>
    </border>
    <border>
      <left style="medium">
        <color rgb="FFEE9512"/>
      </left>
      <right style="thick">
        <color rgb="FFFFC000"/>
      </right>
      <top style="medium">
        <color rgb="FFEE9512"/>
      </top>
      <bottom/>
      <diagonal/>
    </border>
    <border>
      <left style="medium">
        <color rgb="FFEE9512"/>
      </left>
      <right style="thick">
        <color rgb="FFFFC000"/>
      </right>
      <top/>
      <bottom/>
      <diagonal/>
    </border>
    <border>
      <left style="medium">
        <color rgb="FFEE9512"/>
      </left>
      <right style="thick">
        <color rgb="FFFFC000"/>
      </right>
      <top/>
      <bottom style="thick">
        <color rgb="FFFFC000"/>
      </bottom>
      <diagonal/>
    </border>
    <border>
      <left style="medium">
        <color rgb="FFEE9512"/>
      </left>
      <right style="thick">
        <color rgb="FFFFC000"/>
      </right>
      <top/>
      <bottom style="medium">
        <color rgb="FFEE9512"/>
      </bottom>
      <diagonal/>
    </border>
    <border>
      <left style="medium">
        <color rgb="FFEE9512"/>
      </left>
      <right style="thick">
        <color rgb="FFFFC000"/>
      </right>
      <top style="thick">
        <color rgb="FFFFC000"/>
      </top>
      <bottom/>
      <diagonal/>
    </border>
    <border>
      <left style="thick">
        <color rgb="FFFFFFFF"/>
      </left>
      <right style="thick">
        <color rgb="FFFFFFFF"/>
      </right>
      <top style="medium">
        <color rgb="FFEE9512"/>
      </top>
      <bottom style="thin">
        <color indexed="64"/>
      </bottom>
      <diagonal/>
    </border>
    <border>
      <left style="thick">
        <color rgb="FFFFFFFF"/>
      </left>
      <right style="medium">
        <color rgb="FFEE9512"/>
      </right>
      <top style="thick">
        <color rgb="FFFFFFFF"/>
      </top>
      <bottom style="thick">
        <color rgb="FFFFFFFF"/>
      </bottom>
      <diagonal/>
    </border>
    <border>
      <left style="medium">
        <color rgb="FFEE9512"/>
      </left>
      <right style="medium">
        <color rgb="FFEE9512"/>
      </right>
      <top/>
      <bottom style="medium">
        <color rgb="FFEE9512"/>
      </bottom>
      <diagonal/>
    </border>
    <border>
      <left style="thick">
        <color rgb="FFFFC000"/>
      </left>
      <right/>
      <top style="thick">
        <color rgb="FFFFC000"/>
      </top>
      <bottom/>
      <diagonal/>
    </border>
    <border>
      <left/>
      <right style="thick">
        <color rgb="FFFFC000"/>
      </right>
      <top style="thick">
        <color rgb="FFFFC000"/>
      </top>
      <bottom/>
      <diagonal/>
    </border>
    <border>
      <left/>
      <right/>
      <top style="thick">
        <color rgb="FFFFC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3">
    <xf numFmtId="0" fontId="0" fillId="0" borderId="0"/>
    <xf numFmtId="0" fontId="30" fillId="0" borderId="0" applyNumberFormat="0" applyFill="0" applyBorder="0" applyAlignment="0" applyProtection="0"/>
    <xf numFmtId="9" fontId="31" fillId="0" borderId="0" applyFont="0" applyFill="0" applyBorder="0" applyAlignment="0" applyProtection="0"/>
  </cellStyleXfs>
  <cellXfs count="204">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6" fillId="0" borderId="4" xfId="0" applyFont="1" applyBorder="1" applyAlignment="1">
      <alignment wrapText="1"/>
    </xf>
    <xf numFmtId="0" fontId="7" fillId="8" borderId="8" xfId="0" applyFont="1" applyFill="1" applyBorder="1" applyAlignment="1">
      <alignment horizontal="left" vertical="center" indent="1"/>
    </xf>
    <xf numFmtId="0" fontId="7" fillId="8" borderId="13" xfId="0" applyFont="1" applyFill="1" applyBorder="1" applyAlignment="1">
      <alignment horizontal="left" vertical="center" indent="1"/>
    </xf>
    <xf numFmtId="0" fontId="7" fillId="8" borderId="14" xfId="0" applyFont="1" applyFill="1" applyBorder="1" applyAlignment="1">
      <alignment horizontal="left" vertical="center" indent="1"/>
    </xf>
    <xf numFmtId="0" fontId="0" fillId="8" borderId="15" xfId="0" applyFill="1" applyBorder="1"/>
    <xf numFmtId="0" fontId="7" fillId="8" borderId="16" xfId="0" applyFont="1" applyFill="1" applyBorder="1" applyAlignment="1">
      <alignment horizontal="left" vertical="center" indent="1"/>
    </xf>
    <xf numFmtId="0" fontId="7" fillId="8" borderId="17" xfId="0" applyFont="1" applyFill="1" applyBorder="1" applyAlignment="1">
      <alignment horizontal="left" vertical="center" indent="1"/>
    </xf>
    <xf numFmtId="0" fontId="7"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9" fillId="0" borderId="1" xfId="0" applyFont="1" applyBorder="1" applyAlignment="1">
      <alignment wrapText="1"/>
    </xf>
    <xf numFmtId="0" fontId="10" fillId="0" borderId="0" xfId="0" applyFont="1"/>
    <xf numFmtId="0" fontId="11" fillId="8" borderId="8" xfId="0" applyFont="1" applyFill="1" applyBorder="1" applyAlignment="1">
      <alignment horizontal="left" vertical="center" indent="1"/>
    </xf>
    <xf numFmtId="0" fontId="11" fillId="9" borderId="19" xfId="0" applyFont="1" applyFill="1" applyBorder="1" applyAlignment="1">
      <alignment horizontal="left" vertical="center" indent="1"/>
    </xf>
    <xf numFmtId="0" fontId="9" fillId="0" borderId="1" xfId="0" applyFont="1" applyBorder="1" applyAlignment="1">
      <alignment horizontal="center" vertical="center" wrapText="1"/>
    </xf>
    <xf numFmtId="0" fontId="13" fillId="0" borderId="4" xfId="0" applyFont="1" applyBorder="1" applyAlignment="1">
      <alignment horizontal="left" vertical="center" wrapText="1"/>
    </xf>
    <xf numFmtId="0" fontId="6" fillId="0" borderId="4" xfId="0" applyFont="1" applyBorder="1" applyAlignment="1">
      <alignment vertical="center" wrapText="1"/>
    </xf>
    <xf numFmtId="0" fontId="6" fillId="10" borderId="4" xfId="0" applyFont="1" applyFill="1" applyBorder="1" applyAlignment="1">
      <alignment vertical="center" wrapText="1"/>
    </xf>
    <xf numFmtId="0" fontId="6"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8" fillId="0" borderId="24" xfId="0" applyFont="1" applyBorder="1" applyAlignment="1">
      <alignment horizontal="justify" vertical="top" wrapText="1"/>
    </xf>
    <xf numFmtId="0" fontId="8" fillId="0" borderId="1" xfId="0" applyFont="1" applyBorder="1" applyAlignment="1">
      <alignment wrapText="1"/>
    </xf>
    <xf numFmtId="0" fontId="15" fillId="0" borderId="1" xfId="0" applyFont="1" applyBorder="1" applyAlignment="1">
      <alignment wrapText="1"/>
    </xf>
    <xf numFmtId="0" fontId="16" fillId="0" borderId="0" xfId="0" applyFont="1" applyAlignment="1">
      <alignment horizontal="justify" vertical="center" wrapText="1"/>
    </xf>
    <xf numFmtId="0" fontId="15" fillId="0" borderId="1" xfId="0" applyFont="1" applyBorder="1" applyAlignment="1">
      <alignment horizontal="justify" vertical="center" wrapText="1"/>
    </xf>
    <xf numFmtId="9" fontId="8"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6" fillId="2" borderId="24" xfId="0" applyFont="1" applyFill="1" applyBorder="1" applyAlignment="1">
      <alignment vertical="center" wrapText="1"/>
    </xf>
    <xf numFmtId="0" fontId="8" fillId="2" borderId="24" xfId="0" applyFont="1" applyFill="1" applyBorder="1" applyAlignment="1">
      <alignment vertical="center" wrapText="1"/>
    </xf>
    <xf numFmtId="0" fontId="15"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21" fillId="0" borderId="0" xfId="0" applyFont="1"/>
    <xf numFmtId="0" fontId="6" fillId="0" borderId="24" xfId="0" applyFont="1" applyBorder="1" applyAlignment="1">
      <alignment horizontal="justify" wrapText="1"/>
    </xf>
    <xf numFmtId="0" fontId="8" fillId="0" borderId="1" xfId="0" applyFont="1" applyBorder="1" applyAlignment="1">
      <alignment horizontal="justify" vertical="center" wrapText="1"/>
    </xf>
    <xf numFmtId="0" fontId="6"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6" fillId="0" borderId="24" xfId="0" applyFont="1" applyBorder="1" applyAlignment="1">
      <alignment horizontal="justify" vertical="top" wrapText="1"/>
    </xf>
    <xf numFmtId="0" fontId="3" fillId="2" borderId="28" xfId="0" applyFont="1" applyFill="1" applyBorder="1" applyAlignment="1">
      <alignment vertical="center" wrapText="1"/>
    </xf>
    <xf numFmtId="0" fontId="19" fillId="12" borderId="24" xfId="0" applyFont="1" applyFill="1" applyBorder="1" applyAlignment="1">
      <alignment horizontal="justify" vertical="center" wrapText="1"/>
    </xf>
    <xf numFmtId="0" fontId="9" fillId="12" borderId="24" xfId="0" applyFont="1" applyFill="1" applyBorder="1" applyAlignment="1">
      <alignment horizontal="justify" vertical="center" wrapText="1"/>
    </xf>
    <xf numFmtId="0" fontId="15" fillId="12" borderId="24"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5" borderId="24"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3" fillId="2" borderId="35" xfId="0" applyFont="1" applyFill="1" applyBorder="1" applyAlignment="1">
      <alignment vertical="center" wrapText="1"/>
    </xf>
    <xf numFmtId="0" fontId="23" fillId="14" borderId="24" xfId="0" applyFont="1" applyFill="1" applyBorder="1" applyAlignment="1">
      <alignment horizontal="justify" vertical="center" wrapText="1"/>
    </xf>
    <xf numFmtId="0" fontId="9" fillId="12" borderId="36" xfId="0" applyFont="1" applyFill="1" applyBorder="1" applyAlignment="1">
      <alignment horizontal="justify" vertical="center" wrapText="1"/>
    </xf>
    <xf numFmtId="0" fontId="8" fillId="10" borderId="24" xfId="0" applyFont="1" applyFill="1" applyBorder="1" applyAlignment="1">
      <alignment horizontal="justify" vertical="top" wrapText="1"/>
    </xf>
    <xf numFmtId="0" fontId="9" fillId="15" borderId="4" xfId="0" applyFont="1" applyFill="1" applyBorder="1" applyAlignment="1">
      <alignment horizontal="justify" vertical="center" wrapText="1"/>
    </xf>
    <xf numFmtId="0" fontId="15" fillId="0" borderId="4" xfId="0" applyFont="1" applyBorder="1" applyAlignment="1">
      <alignment horizontal="justify" vertical="center" wrapText="1"/>
    </xf>
    <xf numFmtId="0" fontId="18" fillId="0" borderId="0" xfId="0" applyFont="1" applyAlignment="1">
      <alignment vertical="center"/>
    </xf>
    <xf numFmtId="0" fontId="18" fillId="0" borderId="40"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43" xfId="0" applyFont="1" applyBorder="1" applyAlignment="1">
      <alignment vertical="center"/>
    </xf>
    <xf numFmtId="0" fontId="18" fillId="0" borderId="44" xfId="0" applyFont="1" applyBorder="1" applyAlignment="1">
      <alignment vertical="center"/>
    </xf>
    <xf numFmtId="0" fontId="1" fillId="0" borderId="4" xfId="0" applyFont="1" applyBorder="1" applyAlignment="1">
      <alignment horizontal="left" wrapText="1"/>
    </xf>
    <xf numFmtId="0" fontId="30" fillId="0" borderId="4" xfId="1" applyBorder="1" applyAlignment="1">
      <alignment wrapText="1"/>
    </xf>
    <xf numFmtId="0" fontId="6" fillId="0" borderId="4" xfId="0" applyFont="1" applyBorder="1" applyAlignment="1">
      <alignment horizontal="left" vertical="center" wrapText="1"/>
    </xf>
    <xf numFmtId="0" fontId="8" fillId="0" borderId="4" xfId="0" applyFont="1" applyBorder="1" applyAlignment="1">
      <alignment wrapText="1"/>
    </xf>
    <xf numFmtId="0" fontId="6" fillId="0" borderId="4" xfId="0" applyFont="1" applyBorder="1" applyAlignment="1">
      <alignment vertical="top" wrapText="1"/>
    </xf>
    <xf numFmtId="0" fontId="1" fillId="0" borderId="48" xfId="0" applyFont="1" applyBorder="1" applyAlignment="1">
      <alignment wrapText="1"/>
    </xf>
    <xf numFmtId="0" fontId="15" fillId="0" borderId="24" xfId="0" applyFont="1" applyBorder="1" applyAlignment="1">
      <alignment horizontal="left" vertical="center" wrapText="1"/>
    </xf>
    <xf numFmtId="0" fontId="15" fillId="0" borderId="24" xfId="0" applyFont="1" applyBorder="1" applyAlignment="1">
      <alignment horizontal="center" vertical="top" wrapText="1"/>
    </xf>
    <xf numFmtId="0" fontId="15" fillId="0" borderId="24" xfId="0" applyFont="1" applyBorder="1" applyAlignment="1">
      <alignment horizontal="center" vertical="center" wrapText="1"/>
    </xf>
    <xf numFmtId="0" fontId="28" fillId="0" borderId="24" xfId="0" applyFont="1" applyBorder="1" applyAlignment="1">
      <alignment horizontal="center" vertical="center" wrapText="1"/>
    </xf>
    <xf numFmtId="0" fontId="8" fillId="0" borderId="36" xfId="0" applyFont="1" applyBorder="1" applyAlignment="1">
      <alignment horizontal="center" vertical="top" wrapText="1"/>
    </xf>
    <xf numFmtId="0" fontId="8" fillId="0" borderId="49" xfId="0" applyFont="1" applyBorder="1" applyAlignment="1">
      <alignment horizontal="center" vertical="center" wrapText="1"/>
    </xf>
    <xf numFmtId="0" fontId="16" fillId="0" borderId="49" xfId="0" applyFont="1" applyBorder="1" applyAlignment="1">
      <alignment horizontal="center" vertical="center" wrapText="1"/>
    </xf>
    <xf numFmtId="0" fontId="15" fillId="0" borderId="46" xfId="0" applyFont="1" applyBorder="1" applyAlignment="1">
      <alignment horizontal="left" vertical="center" wrapText="1"/>
    </xf>
    <xf numFmtId="0" fontId="9" fillId="15" borderId="47" xfId="0" applyFont="1" applyFill="1" applyBorder="1" applyAlignment="1">
      <alignment horizontal="justify" vertical="center" wrapText="1"/>
    </xf>
    <xf numFmtId="0" fontId="21" fillId="0" borderId="49" xfId="0" applyFont="1" applyBorder="1" applyAlignment="1">
      <alignment vertical="center" wrapText="1"/>
    </xf>
    <xf numFmtId="0" fontId="3" fillId="0" borderId="6" xfId="0" applyFont="1" applyBorder="1" applyAlignment="1">
      <alignment wrapText="1"/>
    </xf>
    <xf numFmtId="0" fontId="18" fillId="2" borderId="24" xfId="0" applyFont="1" applyFill="1" applyBorder="1" applyAlignment="1">
      <alignment vertical="center" wrapText="1"/>
    </xf>
    <xf numFmtId="0" fontId="18" fillId="2" borderId="24" xfId="0" applyFont="1" applyFill="1" applyBorder="1" applyAlignment="1">
      <alignment horizontal="center" vertical="center" wrapText="1"/>
    </xf>
    <xf numFmtId="0" fontId="8" fillId="0" borderId="24" xfId="0" applyFont="1" applyBorder="1" applyAlignment="1">
      <alignment vertical="center" wrapText="1"/>
    </xf>
    <xf numFmtId="14" fontId="8" fillId="0" borderId="24" xfId="0" applyNumberFormat="1" applyFont="1" applyBorder="1" applyAlignment="1">
      <alignment horizontal="center" vertical="center" wrapText="1"/>
    </xf>
    <xf numFmtId="0" fontId="8" fillId="2" borderId="24" xfId="0" applyFont="1" applyFill="1" applyBorder="1" applyAlignment="1">
      <alignment horizontal="center" vertical="center" wrapText="1"/>
    </xf>
    <xf numFmtId="0" fontId="8" fillId="0" borderId="24" xfId="0" applyFont="1" applyBorder="1" applyAlignment="1">
      <alignment horizontal="center" vertical="center" wrapText="1"/>
    </xf>
    <xf numFmtId="0" fontId="15" fillId="0" borderId="24" xfId="0" applyFont="1" applyBorder="1" applyAlignment="1">
      <alignment vertical="center" wrapText="1"/>
    </xf>
    <xf numFmtId="0" fontId="16" fillId="0" borderId="24" xfId="0" applyFont="1" applyBorder="1" applyAlignment="1">
      <alignment vertical="center" wrapText="1"/>
    </xf>
    <xf numFmtId="0" fontId="22" fillId="0" borderId="22" xfId="0" applyFont="1" applyBorder="1" applyAlignment="1">
      <alignment horizontal="center" wrapText="1"/>
    </xf>
    <xf numFmtId="0" fontId="23" fillId="0" borderId="7" xfId="0" applyFont="1" applyBorder="1" applyAlignment="1">
      <alignment horizontal="center" wrapText="1"/>
    </xf>
    <xf numFmtId="0" fontId="6" fillId="14" borderId="22"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9" fillId="0" borderId="4" xfId="0" applyFont="1" applyBorder="1" applyAlignment="1">
      <alignment horizontal="justify" wrapText="1"/>
    </xf>
    <xf numFmtId="0" fontId="25" fillId="0" borderId="4" xfId="0" applyFont="1" applyBorder="1" applyAlignment="1">
      <alignment horizontal="justify"/>
    </xf>
    <xf numFmtId="0" fontId="25" fillId="0" borderId="22" xfId="0" applyFont="1" applyBorder="1" applyAlignment="1">
      <alignment horizontal="justify"/>
    </xf>
    <xf numFmtId="0" fontId="12" fillId="0" borderId="4" xfId="0" applyFont="1" applyBorder="1" applyAlignment="1">
      <alignment horizontal="center" wrapText="1"/>
    </xf>
    <xf numFmtId="0" fontId="6" fillId="0" borderId="46" xfId="0" applyFont="1" applyBorder="1" applyAlignment="1">
      <alignment horizontal="center" wrapText="1"/>
    </xf>
    <xf numFmtId="0" fontId="9" fillId="0" borderId="22" xfId="0" applyFont="1" applyBorder="1" applyAlignment="1">
      <alignment horizontal="justify" wrapText="1"/>
    </xf>
    <xf numFmtId="0" fontId="14" fillId="0" borderId="24" xfId="0" applyFont="1" applyBorder="1" applyAlignment="1">
      <alignment horizontal="center" wrapText="1"/>
    </xf>
    <xf numFmtId="0" fontId="19" fillId="0" borderId="24" xfId="0" applyFont="1" applyBorder="1" applyAlignment="1">
      <alignment horizontal="center" wrapText="1"/>
    </xf>
    <xf numFmtId="0" fontId="18" fillId="0" borderId="24" xfId="0" applyFont="1" applyBorder="1" applyAlignment="1">
      <alignment horizontal="center" vertical="center" wrapText="1"/>
    </xf>
    <xf numFmtId="0" fontId="27" fillId="0" borderId="24" xfId="0" applyFont="1" applyBorder="1"/>
    <xf numFmtId="0" fontId="3" fillId="0" borderId="24" xfId="0" applyFont="1" applyBorder="1" applyAlignment="1">
      <alignment wrapText="1"/>
    </xf>
    <xf numFmtId="0" fontId="2" fillId="0" borderId="24" xfId="0" applyFont="1" applyBorder="1"/>
    <xf numFmtId="0" fontId="12" fillId="0" borderId="24" xfId="0" applyFont="1" applyBorder="1" applyAlignment="1">
      <alignment horizontal="center" wrapText="1"/>
    </xf>
    <xf numFmtId="0" fontId="19" fillId="13" borderId="32" xfId="0" applyFont="1" applyFill="1" applyBorder="1" applyAlignment="1">
      <alignment horizontal="center" vertical="center" wrapText="1"/>
    </xf>
    <xf numFmtId="0" fontId="19" fillId="13" borderId="33" xfId="0" applyFont="1" applyFill="1" applyBorder="1" applyAlignment="1">
      <alignment horizontal="center" vertical="center" wrapText="1"/>
    </xf>
    <xf numFmtId="0" fontId="19" fillId="13" borderId="34" xfId="0" applyFont="1" applyFill="1" applyBorder="1" applyAlignment="1">
      <alignment horizontal="center" vertical="center" wrapText="1"/>
    </xf>
    <xf numFmtId="0" fontId="12" fillId="0" borderId="29" xfId="0" applyFont="1" applyBorder="1" applyAlignment="1">
      <alignment horizontal="center" wrapText="1"/>
    </xf>
    <xf numFmtId="0" fontId="12" fillId="0" borderId="30" xfId="0" applyFont="1" applyBorder="1" applyAlignment="1">
      <alignment horizontal="center" wrapText="1"/>
    </xf>
    <xf numFmtId="0" fontId="12" fillId="0" borderId="31" xfId="0" applyFont="1" applyBorder="1" applyAlignment="1">
      <alignment horizontal="center" wrapText="1"/>
    </xf>
    <xf numFmtId="0" fontId="19" fillId="12" borderId="24" xfId="0" applyFont="1" applyFill="1" applyBorder="1" applyAlignment="1">
      <alignment horizontal="center" vertical="center" wrapText="1"/>
    </xf>
    <xf numFmtId="0" fontId="19"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9"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8" fillId="0" borderId="36" xfId="0" applyFont="1" applyBorder="1" applyAlignment="1">
      <alignment horizontal="center" vertical="center" wrapText="1"/>
    </xf>
    <xf numFmtId="0" fontId="27" fillId="0" borderId="45" xfId="0" applyFont="1" applyBorder="1"/>
    <xf numFmtId="0" fontId="27" fillId="0" borderId="50" xfId="0" applyFont="1" applyBorder="1"/>
    <xf numFmtId="9" fontId="18" fillId="0" borderId="36" xfId="2" applyFont="1" applyBorder="1" applyAlignment="1">
      <alignment horizontal="center" vertical="center" wrapText="1"/>
    </xf>
    <xf numFmtId="9" fontId="27" fillId="0" borderId="45" xfId="2" applyFont="1" applyBorder="1" applyAlignment="1">
      <alignment horizontal="center" vertical="center"/>
    </xf>
    <xf numFmtId="9" fontId="27" fillId="0" borderId="50" xfId="2" applyFont="1" applyBorder="1" applyAlignment="1">
      <alignment horizontal="center" vertical="center"/>
    </xf>
    <xf numFmtId="0" fontId="16" fillId="0" borderId="55"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3" xfId="0" applyFont="1" applyBorder="1" applyAlignment="1">
      <alignment horizontal="center" vertical="center" wrapText="1"/>
    </xf>
    <xf numFmtId="0" fontId="9" fillId="12" borderId="24" xfId="0" applyFont="1" applyFill="1" applyBorder="1" applyAlignment="1">
      <alignment horizontal="center" vertical="center" wrapText="1"/>
    </xf>
    <xf numFmtId="0" fontId="18" fillId="2" borderId="24" xfId="0" applyFont="1" applyFill="1" applyBorder="1" applyAlignment="1">
      <alignment horizontal="center" vertical="center" wrapText="1"/>
    </xf>
    <xf numFmtId="9" fontId="18" fillId="0" borderId="45" xfId="2" applyFont="1" applyBorder="1" applyAlignment="1">
      <alignment horizontal="center" vertical="center" wrapText="1"/>
    </xf>
    <xf numFmtId="9" fontId="18" fillId="0" borderId="50" xfId="2" applyFont="1" applyBorder="1" applyAlignment="1">
      <alignment horizontal="center" vertical="center" wrapText="1"/>
    </xf>
    <xf numFmtId="0" fontId="20" fillId="14" borderId="24" xfId="0" applyFont="1" applyFill="1" applyBorder="1" applyAlignment="1">
      <alignment horizontal="center" wrapText="1"/>
    </xf>
    <xf numFmtId="0" fontId="12" fillId="0" borderId="25" xfId="0" applyFont="1" applyBorder="1" applyAlignment="1">
      <alignment horizontal="left" wrapText="1"/>
    </xf>
    <xf numFmtId="0" fontId="12" fillId="0" borderId="26" xfId="0" applyFont="1" applyBorder="1" applyAlignment="1">
      <alignment horizontal="left" wrapText="1"/>
    </xf>
    <xf numFmtId="0" fontId="12" fillId="0" borderId="27" xfId="0" applyFont="1" applyBorder="1" applyAlignment="1">
      <alignment horizontal="left" wrapText="1"/>
    </xf>
    <xf numFmtId="0" fontId="12" fillId="0" borderId="25" xfId="0" applyFont="1" applyBorder="1" applyAlignment="1">
      <alignment horizontal="center" wrapText="1"/>
    </xf>
    <xf numFmtId="0" fontId="12" fillId="0" borderId="26" xfId="0" applyFont="1" applyBorder="1" applyAlignment="1">
      <alignment horizontal="center" wrapText="1"/>
    </xf>
    <xf numFmtId="0" fontId="12" fillId="0" borderId="27" xfId="0" applyFont="1" applyBorder="1" applyAlignment="1">
      <alignment horizontal="center" wrapText="1"/>
    </xf>
    <xf numFmtId="0" fontId="19" fillId="17" borderId="37" xfId="0" applyFont="1" applyFill="1" applyBorder="1" applyAlignment="1">
      <alignment horizontal="center" vertical="center" wrapText="1"/>
    </xf>
    <xf numFmtId="0" fontId="19" fillId="17" borderId="38" xfId="0" applyFont="1" applyFill="1" applyBorder="1" applyAlignment="1">
      <alignment horizontal="center" vertical="center" wrapText="1"/>
    </xf>
    <xf numFmtId="0" fontId="19" fillId="17" borderId="39" xfId="0" applyFont="1" applyFill="1" applyBorder="1" applyAlignment="1">
      <alignment horizontal="center" vertical="center" wrapText="1"/>
    </xf>
    <xf numFmtId="0" fontId="18" fillId="0" borderId="36" xfId="0" applyFont="1" applyBorder="1" applyAlignment="1">
      <alignment vertical="center" wrapText="1"/>
    </xf>
    <xf numFmtId="0" fontId="5" fillId="2" borderId="36" xfId="0" applyFont="1" applyFill="1" applyBorder="1" applyAlignment="1">
      <alignment vertical="center" wrapText="1"/>
    </xf>
    <xf numFmtId="0" fontId="5" fillId="2" borderId="45" xfId="0" applyFont="1" applyFill="1" applyBorder="1" applyAlignment="1">
      <alignment vertical="center" wrapText="1"/>
    </xf>
    <xf numFmtId="0" fontId="5" fillId="2" borderId="50" xfId="0" applyFont="1" applyFill="1" applyBorder="1" applyAlignment="1">
      <alignment vertical="center" wrapText="1"/>
    </xf>
    <xf numFmtId="0" fontId="5" fillId="2" borderId="3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2" fillId="0" borderId="24" xfId="0" applyFont="1" applyBorder="1" applyAlignment="1">
      <alignment vertical="center" wrapText="1"/>
    </xf>
    <xf numFmtId="0" fontId="16" fillId="0" borderId="0" xfId="0" applyFont="1" applyAlignment="1">
      <alignment wrapText="1"/>
    </xf>
    <xf numFmtId="0" fontId="5" fillId="2" borderId="56" xfId="0" applyFont="1" applyFill="1" applyBorder="1" applyAlignment="1">
      <alignment vertical="center" wrapText="1"/>
    </xf>
    <xf numFmtId="0" fontId="3" fillId="2" borderId="57" xfId="0" applyFont="1" applyFill="1" applyBorder="1" applyAlignment="1">
      <alignment vertical="center" wrapText="1"/>
    </xf>
    <xf numFmtId="0" fontId="8" fillId="0" borderId="27" xfId="0" applyFont="1" applyBorder="1" applyAlignment="1">
      <alignment horizontal="center" vertical="center" wrapText="1"/>
    </xf>
    <xf numFmtId="0" fontId="16" fillId="0" borderId="49" xfId="0" applyFont="1" applyBorder="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wrapText="1"/>
    </xf>
    <xf numFmtId="0" fontId="32" fillId="0" borderId="0" xfId="0" applyFont="1" applyAlignment="1">
      <alignment vertical="center" wrapText="1"/>
    </xf>
    <xf numFmtId="0" fontId="32" fillId="0" borderId="0" xfId="0" applyFont="1" applyAlignment="1">
      <alignment horizontal="center" vertical="center" wrapText="1"/>
    </xf>
    <xf numFmtId="0" fontId="8" fillId="2" borderId="25" xfId="0" applyFont="1" applyFill="1" applyBorder="1" applyAlignment="1">
      <alignment horizontal="center" vertical="center" wrapText="1"/>
    </xf>
    <xf numFmtId="0" fontId="32" fillId="0" borderId="49" xfId="0" applyFont="1" applyBorder="1" applyAlignment="1">
      <alignment horizontal="center" vertical="center" wrapText="1"/>
    </xf>
    <xf numFmtId="0" fontId="8" fillId="2" borderId="49" xfId="0" applyFont="1" applyFill="1" applyBorder="1" applyAlignment="1">
      <alignment vertical="center" wrapText="1"/>
    </xf>
    <xf numFmtId="0" fontId="20" fillId="14" borderId="50" xfId="0" applyFont="1" applyFill="1" applyBorder="1" applyAlignment="1">
      <alignment horizontal="center" wrapText="1"/>
    </xf>
    <xf numFmtId="0" fontId="32" fillId="0" borderId="49" xfId="0" applyFont="1" applyBorder="1" applyAlignment="1">
      <alignment vertical="center" wrapText="1"/>
    </xf>
    <xf numFmtId="0" fontId="5" fillId="2" borderId="49" xfId="0" applyFont="1" applyFill="1" applyBorder="1" applyAlignment="1">
      <alignment horizontal="center" vertical="center" wrapText="1"/>
    </xf>
    <xf numFmtId="0" fontId="18" fillId="2" borderId="25" xfId="0" applyFont="1" applyFill="1" applyBorder="1" applyAlignment="1">
      <alignment vertical="center" wrapText="1"/>
    </xf>
    <xf numFmtId="0" fontId="5" fillId="2" borderId="58" xfId="0" applyFont="1" applyFill="1" applyBorder="1" applyAlignment="1">
      <alignment horizontal="center" vertical="center" wrapText="1"/>
    </xf>
    <xf numFmtId="0" fontId="32" fillId="0" borderId="0" xfId="0" applyFont="1" applyAlignment="1">
      <alignment wrapText="1"/>
    </xf>
    <xf numFmtId="0" fontId="4" fillId="12" borderId="59" xfId="0" applyFont="1" applyFill="1" applyBorder="1" applyAlignment="1">
      <alignment horizontal="center" vertical="center" wrapText="1"/>
    </xf>
    <xf numFmtId="0" fontId="9" fillId="12" borderId="60" xfId="0" applyFont="1" applyFill="1" applyBorder="1" applyAlignment="1">
      <alignment horizontal="justify" vertical="center" wrapText="1"/>
    </xf>
    <xf numFmtId="0" fontId="20" fillId="14" borderId="36" xfId="0" applyFont="1" applyFill="1" applyBorder="1" applyAlignment="1">
      <alignment horizontal="center" wrapText="1"/>
    </xf>
    <xf numFmtId="0" fontId="9" fillId="12" borderId="49" xfId="0" applyFont="1" applyFill="1" applyBorder="1" applyAlignment="1">
      <alignment horizontal="justify" vertical="center" wrapText="1"/>
    </xf>
    <xf numFmtId="0" fontId="32" fillId="0" borderId="49" xfId="0" applyFont="1" applyBorder="1" applyAlignment="1">
      <alignment wrapText="1"/>
    </xf>
    <xf numFmtId="0" fontId="9" fillId="12" borderId="61" xfId="0" applyFont="1" applyFill="1" applyBorder="1" applyAlignment="1">
      <alignment horizontal="justify" vertical="center" wrapText="1"/>
    </xf>
    <xf numFmtId="0" fontId="20" fillId="14" borderId="45" xfId="0" applyFont="1" applyFill="1" applyBorder="1" applyAlignment="1">
      <alignment horizontal="center" wrapText="1"/>
    </xf>
    <xf numFmtId="0" fontId="18" fillId="0" borderId="62" xfId="0" applyFont="1" applyBorder="1" applyAlignment="1">
      <alignment horizontal="center" vertical="center" wrapText="1"/>
    </xf>
    <xf numFmtId="0" fontId="27" fillId="0" borderId="63" xfId="0" applyFont="1" applyBorder="1"/>
    <xf numFmtId="0" fontId="27" fillId="0" borderId="64" xfId="0" applyFont="1" applyBorder="1"/>
  </cellXfs>
  <cellStyles count="3">
    <cellStyle name="Hipervínculo" xfId="1" builtinId="8"/>
    <cellStyle name="Normal" xfId="0" builtinId="0"/>
    <cellStyle name="Porcentaje" xfId="2" builtinId="5"/>
  </cellStyles>
  <dxfs count="0"/>
  <tableStyles count="0" defaultTableStyle="TableStyleMedium2" defaultPivotStyle="PivotStyleLight16"/>
  <colors>
    <mruColors>
      <color rgb="FFEE95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2914650</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886076"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47625</xdr:rowOff>
    </xdr:from>
    <xdr:ext cx="2667000" cy="877268"/>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951" y="1566103"/>
          <a:ext cx="2667000" cy="877268"/>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EWLETT%20PACKARD\Downloads\2.%20Ficha%20diagno&#769;stica%20de%20convivencia.xlsx" TargetMode="External"/><Relationship Id="rId1" Type="http://schemas.openxmlformats.org/officeDocument/2006/relationships/externalLinkPath" Target="file:///C:\Users\HEWLETT%20PACKARD\Downloads\2.%20Ficha%20diagno&#769;stica%20de%20conviven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row r="8">
          <cell r="E8" t="str">
            <v>Establecer alianzas para la atención socio emocional de los niños, niñas y adolescentes.</v>
          </cell>
        </row>
      </sheetData>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troeducativoruralbalsamina@gmail.com" TargetMode="External"/><Relationship Id="rId1" Type="http://schemas.openxmlformats.org/officeDocument/2006/relationships/hyperlink" Target="mailto:monos82@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zoomScale="87" zoomScaleNormal="87" workbookViewId="0">
      <selection activeCell="B22" sqref="B22"/>
    </sheetView>
  </sheetViews>
  <sheetFormatPr baseColWidth="10" defaultColWidth="14.42578125" defaultRowHeight="15.75" customHeight="1" x14ac:dyDescent="0.2"/>
  <cols>
    <col min="1" max="1" width="3.7109375" customWidth="1"/>
    <col min="2" max="2" width="67.42578125" customWidth="1"/>
    <col min="3" max="3" width="78.71093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12" t="s">
        <v>83</v>
      </c>
      <c r="C2" s="113"/>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187</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57</v>
      </c>
      <c r="C4" s="34" t="s">
        <v>188</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25">
      <c r="A5" s="3"/>
      <c r="B5" s="35" t="s">
        <v>184</v>
      </c>
      <c r="C5" s="90" t="s">
        <v>37</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60.75" customHeight="1" thickTop="1" thickBot="1" x14ac:dyDescent="0.25">
      <c r="A6" s="3"/>
      <c r="B6" s="89" t="s">
        <v>101</v>
      </c>
      <c r="C6" s="34" t="s">
        <v>183</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9" customHeight="1" thickTop="1" thickBot="1" x14ac:dyDescent="0.25">
      <c r="A7" s="3"/>
      <c r="B7" s="89" t="s">
        <v>100</v>
      </c>
      <c r="C7" s="34" t="s">
        <v>186</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25">
      <c r="A8" s="3"/>
      <c r="B8" s="36" t="s">
        <v>55</v>
      </c>
      <c r="C8" s="90" t="s">
        <v>185</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56</v>
      </c>
      <c r="C9" s="88" t="s">
        <v>181</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3.75" customHeight="1" thickTop="1" thickBot="1" x14ac:dyDescent="0.25">
      <c r="A10" s="3"/>
      <c r="B10" s="37" t="s">
        <v>51</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54</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52</v>
      </c>
      <c r="C12" s="87">
        <v>349</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53</v>
      </c>
      <c r="C13" s="87">
        <v>33</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58</v>
      </c>
      <c r="C14" s="87">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14" t="s">
        <v>59</v>
      </c>
      <c r="C15" s="115"/>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24" customHeight="1" thickTop="1" thickBot="1" x14ac:dyDescent="0.25">
      <c r="A16" s="1"/>
      <c r="B16" s="91" t="s">
        <v>189</v>
      </c>
      <c r="C16" s="90" t="s">
        <v>185</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24" customHeight="1" thickTop="1" thickBot="1" x14ac:dyDescent="0.3">
      <c r="A17" s="1"/>
      <c r="B17" s="19" t="s">
        <v>61</v>
      </c>
      <c r="C17" s="87">
        <v>3108085608</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4" customHeight="1" thickTop="1" thickBot="1" x14ac:dyDescent="0.3">
      <c r="A18" s="1"/>
      <c r="B18" s="19" t="s">
        <v>60</v>
      </c>
      <c r="C18" s="88" t="s">
        <v>182</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1"/>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1"/>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Normal="100" workbookViewId="0">
      <selection activeCell="D10" sqref="D10"/>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9" t="s">
        <v>84</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21" t="s">
        <v>174</v>
      </c>
      <c r="D3" s="34" t="s">
        <v>115</v>
      </c>
      <c r="E3" s="92"/>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16"/>
      <c r="D4" s="96" t="s">
        <v>196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16" t="s">
        <v>86</v>
      </c>
      <c r="D5" s="79" t="s">
        <v>87</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17"/>
      <c r="D6" s="100" t="s">
        <v>202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18"/>
      <c r="D7" s="102" t="s">
        <v>203</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18"/>
      <c r="D8" s="102" t="s">
        <v>204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16" t="s">
        <v>88</v>
      </c>
      <c r="D9" s="101" t="s">
        <v>89</v>
      </c>
      <c r="E9" s="5"/>
      <c r="F9" s="1"/>
      <c r="G9" s="1"/>
      <c r="H9" s="1"/>
      <c r="I9" s="1"/>
      <c r="J9" s="1"/>
      <c r="K9" s="1"/>
      <c r="L9" s="1"/>
      <c r="M9" s="1"/>
      <c r="N9" s="1"/>
      <c r="O9" s="1"/>
      <c r="P9" s="1"/>
      <c r="Q9" s="1"/>
      <c r="R9" s="1"/>
      <c r="S9" s="1"/>
      <c r="T9" s="1"/>
      <c r="U9" s="1"/>
      <c r="V9" s="1"/>
      <c r="W9" s="1"/>
      <c r="X9" s="1"/>
      <c r="Y9" s="1"/>
      <c r="Z9" s="1"/>
      <c r="AA9" s="1"/>
    </row>
    <row r="10" spans="1:27" ht="33.75" customHeight="1" thickTop="1" thickBot="1" x14ac:dyDescent="0.25">
      <c r="A10" s="3"/>
      <c r="B10" s="38"/>
      <c r="C10" s="117"/>
      <c r="D10" s="80" t="s">
        <v>190</v>
      </c>
      <c r="E10" s="5"/>
      <c r="F10" s="1"/>
      <c r="G10" s="1"/>
      <c r="H10" s="1"/>
      <c r="I10" s="1"/>
      <c r="J10" s="1"/>
      <c r="K10" s="1"/>
      <c r="L10" s="1"/>
      <c r="M10" s="1"/>
      <c r="N10" s="1"/>
      <c r="O10" s="1"/>
      <c r="P10" s="1"/>
      <c r="Q10" s="1"/>
      <c r="R10" s="1"/>
      <c r="S10" s="1"/>
      <c r="T10" s="1"/>
      <c r="U10" s="1"/>
      <c r="V10" s="1"/>
      <c r="W10" s="1"/>
      <c r="X10" s="1"/>
      <c r="Y10" s="1"/>
      <c r="Z10" s="1"/>
      <c r="AA10" s="1"/>
    </row>
    <row r="11" spans="1:27" ht="33" customHeight="1" thickTop="1" thickBot="1" x14ac:dyDescent="0.25">
      <c r="A11" s="3"/>
      <c r="B11" s="38"/>
      <c r="C11" s="117"/>
      <c r="D11" s="80" t="s">
        <v>191</v>
      </c>
      <c r="E11" s="5"/>
      <c r="F11" s="1"/>
      <c r="G11" s="1"/>
      <c r="H11" s="1"/>
      <c r="I11" s="1"/>
      <c r="J11" s="1"/>
      <c r="K11" s="1"/>
      <c r="L11" s="1"/>
      <c r="M11" s="1"/>
      <c r="N11" s="1"/>
      <c r="O11" s="1"/>
      <c r="P11" s="1"/>
      <c r="Q11" s="1"/>
      <c r="R11" s="1"/>
      <c r="S11" s="1"/>
      <c r="T11" s="1"/>
      <c r="U11" s="1"/>
      <c r="V11" s="1"/>
      <c r="W11" s="1"/>
      <c r="X11" s="1"/>
      <c r="Y11" s="1"/>
      <c r="Z11" s="1"/>
      <c r="AA11" s="1"/>
    </row>
    <row r="12" spans="1:27" ht="38.25" customHeight="1" thickTop="1" thickBot="1" x14ac:dyDescent="0.25">
      <c r="A12" s="3"/>
      <c r="B12" s="38"/>
      <c r="C12" s="117"/>
      <c r="D12" s="80" t="s">
        <v>192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zoomScaleNormal="100" workbookViewId="0">
      <selection activeCell="C5" sqref="C5"/>
    </sheetView>
  </sheetViews>
  <sheetFormatPr baseColWidth="10" defaultColWidth="14.42578125" defaultRowHeight="15.75" customHeight="1" x14ac:dyDescent="0.2"/>
  <cols>
    <col min="1" max="1" width="6" customWidth="1"/>
    <col min="2" max="2" width="41.28515625" customWidth="1"/>
    <col min="3" max="3" width="90.71093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2" t="s">
        <v>90</v>
      </c>
      <c r="C4" s="123"/>
      <c r="D4" s="5"/>
      <c r="E4" s="1"/>
      <c r="F4" s="1"/>
      <c r="G4" s="1"/>
      <c r="H4" s="1"/>
      <c r="I4" s="1"/>
      <c r="J4" s="42" t="s">
        <v>106</v>
      </c>
      <c r="K4" s="1"/>
      <c r="L4" s="62">
        <v>0</v>
      </c>
      <c r="M4" s="1"/>
      <c r="N4" s="1"/>
      <c r="O4" s="1"/>
      <c r="P4" s="1"/>
      <c r="Q4" s="1"/>
      <c r="R4" s="1"/>
      <c r="S4" s="1"/>
      <c r="T4" s="1"/>
      <c r="U4" s="1"/>
      <c r="V4" s="1"/>
      <c r="W4" s="1"/>
      <c r="X4" s="1"/>
      <c r="Y4" s="1"/>
      <c r="Z4" s="1"/>
    </row>
    <row r="5" spans="1:26" ht="135.75" customHeight="1" thickTop="1" thickBot="1" x14ac:dyDescent="0.3">
      <c r="A5" s="3"/>
      <c r="B5" s="59" t="s">
        <v>85</v>
      </c>
      <c r="C5" s="96" t="s">
        <v>196</v>
      </c>
      <c r="D5" s="5"/>
      <c r="E5" s="1"/>
      <c r="F5" s="42" t="s">
        <v>91</v>
      </c>
      <c r="G5" s="1"/>
      <c r="H5" s="43" t="s">
        <v>96</v>
      </c>
      <c r="I5" s="1"/>
      <c r="J5" s="44" t="s">
        <v>62</v>
      </c>
      <c r="K5" s="1"/>
      <c r="L5" s="45" t="s">
        <v>114</v>
      </c>
      <c r="M5" s="1"/>
      <c r="N5" s="41"/>
      <c r="O5" s="1"/>
      <c r="P5" s="1"/>
      <c r="Q5" s="1"/>
      <c r="R5" s="1"/>
      <c r="S5" s="1"/>
      <c r="T5" s="1"/>
      <c r="U5" s="1"/>
      <c r="V5" s="1"/>
      <c r="W5" s="1"/>
      <c r="X5" s="1"/>
      <c r="Y5" s="1"/>
      <c r="Z5" s="1"/>
    </row>
    <row r="6" spans="1:26" ht="52.5" customHeight="1" thickTop="1" thickBot="1" x14ac:dyDescent="0.25">
      <c r="A6" s="3"/>
      <c r="B6" s="78" t="s">
        <v>170</v>
      </c>
      <c r="C6" s="95" t="s">
        <v>92</v>
      </c>
      <c r="D6" s="5"/>
      <c r="E6" s="1"/>
      <c r="F6" s="42" t="s">
        <v>92</v>
      </c>
      <c r="G6" s="1"/>
      <c r="H6" s="43" t="s">
        <v>97</v>
      </c>
      <c r="I6" s="1"/>
      <c r="J6" s="44" t="s">
        <v>63</v>
      </c>
      <c r="K6" s="1"/>
      <c r="L6" s="45" t="s">
        <v>66</v>
      </c>
      <c r="M6" s="1"/>
      <c r="N6" s="41"/>
      <c r="O6" s="1"/>
      <c r="P6" s="1"/>
      <c r="Q6" s="1"/>
      <c r="R6" s="1"/>
      <c r="S6" s="1"/>
      <c r="T6" s="1"/>
      <c r="U6" s="1"/>
      <c r="V6" s="1"/>
      <c r="W6" s="1"/>
      <c r="X6" s="1"/>
      <c r="Y6" s="1"/>
      <c r="Z6" s="1"/>
    </row>
    <row r="7" spans="1:26" ht="68.25" customHeight="1" thickTop="1" thickBot="1" x14ac:dyDescent="0.25">
      <c r="A7" s="3"/>
      <c r="B7" s="40" t="s">
        <v>112</v>
      </c>
      <c r="C7" s="93" t="s">
        <v>193</v>
      </c>
      <c r="D7" s="5"/>
      <c r="E7" s="1"/>
      <c r="F7" s="42" t="s">
        <v>93</v>
      </c>
      <c r="G7" s="1"/>
      <c r="H7" s="43" t="s">
        <v>98</v>
      </c>
      <c r="I7" s="1"/>
      <c r="J7" s="44" t="s">
        <v>64</v>
      </c>
      <c r="K7" s="1"/>
      <c r="L7" s="45" t="s">
        <v>67</v>
      </c>
      <c r="M7" s="1"/>
      <c r="N7" s="41" t="s">
        <v>119</v>
      </c>
      <c r="O7" s="1"/>
      <c r="P7" s="1"/>
      <c r="Q7" s="1"/>
      <c r="R7" s="1"/>
      <c r="S7" s="1"/>
      <c r="T7" s="1"/>
      <c r="U7" s="1"/>
      <c r="V7" s="1"/>
      <c r="W7" s="1"/>
      <c r="X7" s="1"/>
      <c r="Y7" s="1"/>
      <c r="Z7" s="1"/>
    </row>
    <row r="8" spans="1:26" ht="65.25" customHeight="1" thickTop="1" thickBot="1" x14ac:dyDescent="0.25">
      <c r="A8" s="3"/>
      <c r="B8" s="40" t="s">
        <v>105</v>
      </c>
      <c r="C8" s="95" t="s">
        <v>108</v>
      </c>
      <c r="D8" s="5"/>
      <c r="E8" s="1"/>
      <c r="F8" s="42" t="s">
        <v>94</v>
      </c>
      <c r="G8" s="1"/>
      <c r="H8" s="43" t="s">
        <v>99</v>
      </c>
      <c r="I8" s="1"/>
      <c r="J8" s="44" t="s">
        <v>65</v>
      </c>
      <c r="K8" s="1"/>
      <c r="L8" s="45" t="s">
        <v>68</v>
      </c>
      <c r="M8" s="1"/>
      <c r="N8" s="41" t="s">
        <v>120</v>
      </c>
      <c r="O8" s="1"/>
      <c r="P8" s="1"/>
      <c r="Q8" s="1"/>
      <c r="R8" s="1"/>
      <c r="S8" s="1"/>
      <c r="T8" s="1"/>
      <c r="U8" s="1"/>
      <c r="V8" s="1"/>
      <c r="W8" s="1"/>
      <c r="X8" s="1"/>
      <c r="Y8" s="1"/>
      <c r="Z8" s="1"/>
    </row>
    <row r="9" spans="1:26" ht="65.25" customHeight="1" thickTop="1" thickBot="1" x14ac:dyDescent="0.25">
      <c r="A9" s="3"/>
      <c r="B9" s="40" t="s">
        <v>118</v>
      </c>
      <c r="C9" s="95" t="s">
        <v>122</v>
      </c>
      <c r="D9" s="5"/>
      <c r="E9" s="1"/>
      <c r="F9" s="42" t="s">
        <v>95</v>
      </c>
      <c r="G9" s="1"/>
      <c r="H9" s="60" t="s">
        <v>102</v>
      </c>
      <c r="I9" s="1"/>
      <c r="J9" s="42" t="s">
        <v>107</v>
      </c>
      <c r="K9" s="1"/>
      <c r="L9" s="45" t="s">
        <v>69</v>
      </c>
      <c r="M9" s="1"/>
      <c r="N9" s="41" t="s">
        <v>121</v>
      </c>
      <c r="O9" s="1"/>
      <c r="P9" s="1"/>
      <c r="Q9" s="1"/>
      <c r="R9" s="1"/>
      <c r="S9" s="1"/>
      <c r="T9" s="1"/>
      <c r="U9" s="1"/>
      <c r="V9" s="1"/>
      <c r="W9" s="1"/>
      <c r="X9" s="1"/>
      <c r="Y9" s="1"/>
      <c r="Z9" s="1"/>
    </row>
    <row r="10" spans="1:26" ht="63.75" customHeight="1" thickTop="1" thickBot="1" x14ac:dyDescent="0.25">
      <c r="A10" s="3"/>
      <c r="B10" s="40" t="s">
        <v>109</v>
      </c>
      <c r="C10" s="95" t="s">
        <v>67</v>
      </c>
      <c r="D10" s="5"/>
      <c r="E10" s="1"/>
      <c r="G10" s="1"/>
      <c r="H10" s="60" t="s">
        <v>103</v>
      </c>
      <c r="I10" s="1"/>
      <c r="J10" s="42" t="s">
        <v>108</v>
      </c>
      <c r="K10" s="1"/>
      <c r="M10" s="1"/>
      <c r="N10" s="41" t="s">
        <v>122</v>
      </c>
      <c r="O10" s="1"/>
      <c r="P10" s="1"/>
      <c r="Q10" s="1"/>
      <c r="R10" s="1"/>
      <c r="S10" s="1"/>
      <c r="T10" s="1"/>
      <c r="U10" s="1"/>
      <c r="V10" s="1"/>
      <c r="W10" s="1"/>
      <c r="X10" s="1"/>
      <c r="Y10" s="1"/>
      <c r="Z10" s="1"/>
    </row>
    <row r="11" spans="1:26" ht="66" customHeight="1" thickTop="1" thickBot="1" x14ac:dyDescent="0.25">
      <c r="A11" s="3"/>
      <c r="B11" s="40" t="s">
        <v>110</v>
      </c>
      <c r="C11" s="95" t="s">
        <v>67</v>
      </c>
      <c r="D11" s="5"/>
      <c r="E11" s="1"/>
      <c r="F11" s="1"/>
      <c r="G11" s="1"/>
      <c r="H11" s="61" t="s">
        <v>104</v>
      </c>
      <c r="I11" s="1"/>
      <c r="K11" s="1"/>
      <c r="L11" s="1"/>
      <c r="M11" s="1"/>
      <c r="N11" s="41" t="s">
        <v>123</v>
      </c>
      <c r="O11" s="1"/>
      <c r="P11" s="1"/>
      <c r="Q11" s="1"/>
      <c r="R11" s="1"/>
      <c r="S11" s="1"/>
      <c r="T11" s="1"/>
      <c r="U11" s="1"/>
      <c r="V11" s="1"/>
      <c r="W11" s="1"/>
      <c r="X11" s="1"/>
      <c r="Y11" s="1"/>
      <c r="Z11" s="1"/>
    </row>
    <row r="12" spans="1:26" ht="78.75" customHeight="1" thickTop="1" thickBot="1" x14ac:dyDescent="0.25">
      <c r="A12" s="3"/>
      <c r="B12" s="40" t="s">
        <v>111</v>
      </c>
      <c r="C12" s="95" t="s">
        <v>66</v>
      </c>
      <c r="D12" s="5"/>
      <c r="E12" s="1"/>
      <c r="F12" s="1"/>
      <c r="G12" s="1"/>
      <c r="I12" s="1"/>
      <c r="J12" s="1"/>
      <c r="K12" s="1"/>
      <c r="L12" s="1"/>
      <c r="M12" s="1"/>
      <c r="N12" s="41" t="s">
        <v>124</v>
      </c>
      <c r="O12" s="1"/>
      <c r="P12" s="1"/>
      <c r="Q12" s="1"/>
      <c r="R12" s="1"/>
      <c r="S12" s="1"/>
      <c r="T12" s="1"/>
      <c r="U12" s="1"/>
      <c r="V12" s="1"/>
      <c r="W12" s="1"/>
      <c r="X12" s="1"/>
      <c r="Y12" s="1"/>
      <c r="Z12" s="1"/>
    </row>
    <row r="13" spans="1:26" ht="78.75" customHeight="1" thickTop="1" thickBot="1" x14ac:dyDescent="0.25">
      <c r="A13" s="3"/>
      <c r="B13" s="40" t="s">
        <v>113</v>
      </c>
      <c r="C13" s="95" t="s">
        <v>68</v>
      </c>
      <c r="D13" s="5"/>
      <c r="E13" s="1"/>
      <c r="F13" s="1"/>
      <c r="G13" s="1"/>
      <c r="H13" s="61"/>
      <c r="I13" s="1"/>
      <c r="J13" s="1"/>
      <c r="K13" s="1"/>
      <c r="L13" s="1"/>
      <c r="M13" s="1"/>
      <c r="N13" s="41" t="s">
        <v>125</v>
      </c>
      <c r="O13" s="1"/>
      <c r="P13" s="1"/>
      <c r="Q13" s="1"/>
      <c r="R13" s="1"/>
      <c r="S13" s="1"/>
      <c r="T13" s="1"/>
      <c r="U13" s="1"/>
      <c r="V13" s="1"/>
      <c r="W13" s="1"/>
      <c r="X13" s="1"/>
      <c r="Y13" s="1"/>
      <c r="Z13" s="1"/>
    </row>
    <row r="14" spans="1:26" ht="60.75" customHeight="1" thickTop="1" thickBot="1" x14ac:dyDescent="0.25">
      <c r="A14" s="3"/>
      <c r="B14" s="63" t="s">
        <v>116</v>
      </c>
      <c r="C14" s="94" t="s">
        <v>194</v>
      </c>
      <c r="D14" s="5"/>
      <c r="E14" s="1"/>
      <c r="F14" s="1"/>
      <c r="G14" s="1"/>
      <c r="H14" s="1"/>
      <c r="I14" s="1"/>
      <c r="J14" s="1"/>
      <c r="K14" s="1"/>
      <c r="L14" s="1"/>
      <c r="M14" s="1"/>
      <c r="N14" s="41" t="s">
        <v>126</v>
      </c>
      <c r="O14" s="1"/>
      <c r="P14" s="1"/>
      <c r="Q14" s="1"/>
      <c r="R14" s="1"/>
      <c r="S14" s="1"/>
      <c r="T14" s="1"/>
      <c r="U14" s="1"/>
      <c r="V14" s="1"/>
      <c r="W14" s="1"/>
      <c r="X14" s="1"/>
      <c r="Y14" s="1"/>
      <c r="Z14" s="1"/>
    </row>
    <row r="15" spans="1:26" ht="61.5" customHeight="1" thickTop="1" thickBot="1" x14ac:dyDescent="0.25">
      <c r="A15" s="1"/>
      <c r="B15" s="63" t="s">
        <v>117</v>
      </c>
      <c r="C15" s="94"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E8" sqref="E8"/>
    </sheetView>
  </sheetViews>
  <sheetFormatPr baseColWidth="10" defaultColWidth="14.42578125" defaultRowHeight="15.75" customHeight="1" x14ac:dyDescent="0.2"/>
  <cols>
    <col min="1" max="1" width="5.42578125" customWidth="1"/>
    <col min="2" max="2" width="44.28515625" customWidth="1"/>
    <col min="3" max="3" width="38.28515625" customWidth="1"/>
    <col min="4" max="4" width="33.42578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6"/>
      <c r="C2" s="46"/>
      <c r="D2" s="46"/>
      <c r="E2" s="46"/>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28" t="s">
        <v>143</v>
      </c>
      <c r="C3" s="128"/>
      <c r="D3" s="128"/>
      <c r="E3" s="128"/>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76" t="s">
        <v>85</v>
      </c>
      <c r="C4" s="124" t="s">
        <v>196</v>
      </c>
      <c r="D4" s="125"/>
      <c r="E4" s="125"/>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6"/>
      <c r="C5" s="127"/>
      <c r="D5" s="126"/>
      <c r="E5" s="127"/>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74" t="s">
        <v>1</v>
      </c>
      <c r="C6" s="74" t="s">
        <v>2</v>
      </c>
      <c r="D6" s="47" t="s">
        <v>0</v>
      </c>
      <c r="E6" s="47" t="s">
        <v>2</v>
      </c>
      <c r="F6" s="10"/>
      <c r="G6" s="7"/>
      <c r="H6" s="7"/>
      <c r="I6" s="7"/>
      <c r="J6" s="7"/>
      <c r="K6" s="7"/>
      <c r="L6" s="7"/>
      <c r="M6" s="7"/>
      <c r="N6" s="7"/>
      <c r="O6" s="7"/>
      <c r="P6" s="7"/>
      <c r="Q6" s="7"/>
      <c r="R6" s="7"/>
      <c r="S6" s="7"/>
      <c r="T6" s="7"/>
      <c r="U6" s="7"/>
      <c r="V6" s="7"/>
      <c r="W6" s="7"/>
      <c r="X6" s="7"/>
      <c r="Y6" s="7"/>
      <c r="Z6" s="7"/>
    </row>
    <row r="7" spans="1:26" ht="80.25" customHeight="1" thickTop="1" thickBot="1" x14ac:dyDescent="0.25">
      <c r="A7" s="9"/>
      <c r="B7" s="97" t="str">
        <f>'Ficha análisis situación '!D5</f>
        <v>Estas son las tres (3) fortalezas o recursos con los que cuenta el establecimiento educativo para afrontar  la situación que más afecta la convivencia, la vida y la integridad:</v>
      </c>
      <c r="C7" s="97" t="s">
        <v>70</v>
      </c>
      <c r="D7" s="97" t="str">
        <f>'Ficha análisis situación '!D9</f>
        <v>Estos son los tres (3) factores que hacen que sea más probable que el riesgo se mantenga o empeore:</v>
      </c>
      <c r="E7" s="97" t="s">
        <v>71</v>
      </c>
      <c r="F7" s="10"/>
      <c r="G7" s="7"/>
      <c r="H7" s="7"/>
      <c r="I7" s="7"/>
      <c r="J7" s="7"/>
      <c r="K7" s="7"/>
      <c r="L7" s="7"/>
      <c r="M7" s="7"/>
      <c r="N7" s="7"/>
      <c r="O7" s="7"/>
      <c r="P7" s="7"/>
      <c r="Q7" s="7"/>
      <c r="R7" s="7"/>
      <c r="S7" s="7"/>
      <c r="T7" s="7"/>
      <c r="U7" s="7"/>
      <c r="V7" s="7"/>
      <c r="W7" s="7"/>
      <c r="X7" s="7"/>
      <c r="Y7" s="7"/>
      <c r="Z7" s="7"/>
    </row>
    <row r="8" spans="1:26" ht="94.5" customHeight="1" thickBot="1" x14ac:dyDescent="0.25">
      <c r="A8" s="9"/>
      <c r="B8" s="98" t="s">
        <v>202</v>
      </c>
      <c r="C8" s="99" t="s">
        <v>197</v>
      </c>
      <c r="D8" s="99" t="s">
        <v>198</v>
      </c>
      <c r="E8" s="99" t="s">
        <v>199</v>
      </c>
      <c r="F8" s="10"/>
      <c r="G8" s="7"/>
      <c r="H8" s="7"/>
      <c r="I8" s="7"/>
      <c r="J8" s="7"/>
      <c r="K8" s="7"/>
      <c r="L8" s="7"/>
      <c r="M8" s="7"/>
      <c r="N8" s="7"/>
      <c r="O8" s="7"/>
      <c r="P8" s="7"/>
      <c r="Q8" s="7"/>
      <c r="R8" s="7"/>
      <c r="S8" s="7"/>
      <c r="T8" s="7"/>
      <c r="U8" s="7"/>
      <c r="V8" s="7"/>
      <c r="W8" s="7"/>
      <c r="X8" s="7"/>
      <c r="Y8" s="7"/>
      <c r="Z8" s="7"/>
    </row>
    <row r="9" spans="1:26" ht="103.5" customHeight="1" thickBot="1" x14ac:dyDescent="0.25">
      <c r="A9" s="9"/>
      <c r="B9" s="99" t="s">
        <v>203</v>
      </c>
      <c r="C9" s="99" t="s">
        <v>200</v>
      </c>
      <c r="D9" s="99" t="s">
        <v>201</v>
      </c>
      <c r="E9" s="99" t="s">
        <v>208</v>
      </c>
      <c r="F9" s="10"/>
      <c r="G9" s="7"/>
      <c r="H9" s="7"/>
      <c r="I9" s="7"/>
      <c r="J9" s="7"/>
      <c r="K9" s="7"/>
      <c r="L9" s="7"/>
      <c r="M9" s="7"/>
      <c r="N9" s="7"/>
      <c r="O9" s="7"/>
      <c r="P9" s="7"/>
      <c r="Q9" s="7"/>
      <c r="R9" s="7"/>
      <c r="S9" s="7"/>
      <c r="T9" s="7"/>
      <c r="U9" s="7"/>
      <c r="V9" s="7"/>
      <c r="W9" s="7"/>
      <c r="X9" s="7"/>
      <c r="Y9" s="7"/>
      <c r="Z9" s="7"/>
    </row>
    <row r="10" spans="1:26" ht="99" customHeight="1" thickBot="1" x14ac:dyDescent="0.25">
      <c r="A10" s="9"/>
      <c r="B10" s="99" t="s">
        <v>204</v>
      </c>
      <c r="C10" s="99" t="s">
        <v>205</v>
      </c>
      <c r="D10" s="99" t="s">
        <v>206</v>
      </c>
      <c r="E10" s="99" t="s">
        <v>207</v>
      </c>
      <c r="F10" s="10"/>
      <c r="G10" s="7"/>
      <c r="H10" s="7"/>
      <c r="I10" s="7"/>
      <c r="J10" s="7"/>
      <c r="K10" s="7"/>
      <c r="L10" s="7"/>
      <c r="M10" s="7"/>
      <c r="N10" s="7"/>
      <c r="O10" s="7"/>
      <c r="P10" s="7"/>
      <c r="Q10" s="7"/>
      <c r="R10" s="7"/>
      <c r="S10" s="7"/>
      <c r="T10" s="7"/>
      <c r="U10" s="7"/>
      <c r="V10" s="7"/>
      <c r="W10" s="7"/>
      <c r="X10" s="7"/>
      <c r="Y10" s="7"/>
      <c r="Z10" s="7"/>
    </row>
    <row r="11" spans="1:26" ht="12.75" x14ac:dyDescent="0.2">
      <c r="A11" s="7"/>
      <c r="B11" s="103"/>
      <c r="C11" s="103"/>
      <c r="D11" s="103"/>
      <c r="E11" s="103"/>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D4" zoomScale="87" zoomScaleNormal="87" workbookViewId="0">
      <selection activeCell="A19" sqref="A19"/>
    </sheetView>
  </sheetViews>
  <sheetFormatPr baseColWidth="10" defaultColWidth="14.42578125" defaultRowHeight="15.75" customHeight="1" x14ac:dyDescent="0.2"/>
  <cols>
    <col min="1" max="1" width="2.7109375" customWidth="1"/>
    <col min="2" max="6" width="23.42578125" customWidth="1"/>
    <col min="7" max="8" width="26.7109375" customWidth="1"/>
    <col min="9" max="9" width="20.7109375" customWidth="1"/>
    <col min="10" max="11" width="24.42578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48"/>
      <c r="C2" s="48"/>
      <c r="D2" s="48"/>
      <c r="E2" s="48"/>
      <c r="F2" s="48"/>
      <c r="G2" s="49"/>
      <c r="H2" s="49"/>
      <c r="I2" s="49"/>
      <c r="J2" s="49"/>
      <c r="K2" s="49"/>
      <c r="L2" s="49"/>
      <c r="M2" s="64"/>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32" t="s">
        <v>144</v>
      </c>
      <c r="C3" s="133"/>
      <c r="D3" s="133"/>
      <c r="E3" s="133"/>
      <c r="F3" s="133"/>
      <c r="G3" s="133"/>
      <c r="H3" s="133"/>
      <c r="I3" s="133"/>
      <c r="J3" s="133"/>
      <c r="K3" s="133"/>
      <c r="L3" s="133"/>
      <c r="M3" s="133"/>
      <c r="N3" s="134"/>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29" t="s">
        <v>72</v>
      </c>
      <c r="C4" s="130"/>
      <c r="D4" s="130"/>
      <c r="E4" s="130"/>
      <c r="F4" s="130"/>
      <c r="G4" s="130"/>
      <c r="H4" s="130"/>
      <c r="I4" s="130"/>
      <c r="J4" s="130"/>
      <c r="K4" s="130"/>
      <c r="L4" s="130"/>
      <c r="M4" s="130"/>
      <c r="N4" s="131"/>
      <c r="O4" s="15"/>
      <c r="P4" s="11"/>
      <c r="Q4" s="11"/>
      <c r="R4" s="11"/>
      <c r="S4" s="11"/>
      <c r="T4" s="52" t="s">
        <v>74</v>
      </c>
      <c r="U4" s="11"/>
      <c r="V4" s="58" t="s">
        <v>79</v>
      </c>
      <c r="W4" s="11"/>
      <c r="X4" s="11"/>
      <c r="Z4" s="11"/>
      <c r="AA4" s="11"/>
      <c r="AB4" s="11"/>
      <c r="AC4" s="11"/>
      <c r="AD4" s="11"/>
      <c r="AE4" s="11"/>
      <c r="AF4" s="11"/>
      <c r="AG4" s="11"/>
    </row>
    <row r="5" spans="1:33" ht="50.25" customHeight="1" thickTop="1" thickBot="1" x14ac:dyDescent="0.25">
      <c r="A5" s="14"/>
      <c r="B5" s="141" t="s">
        <v>2</v>
      </c>
      <c r="C5" s="135" t="s">
        <v>140</v>
      </c>
      <c r="D5" s="135"/>
      <c r="E5" s="153" t="s">
        <v>177</v>
      </c>
      <c r="F5" s="135" t="s">
        <v>178</v>
      </c>
      <c r="G5" s="135" t="s">
        <v>142</v>
      </c>
      <c r="H5" s="135" t="s">
        <v>145</v>
      </c>
      <c r="I5" s="135" t="s">
        <v>146</v>
      </c>
      <c r="J5" s="135" t="s">
        <v>147</v>
      </c>
      <c r="K5" s="135"/>
      <c r="L5" s="136" t="s">
        <v>150</v>
      </c>
      <c r="M5" s="137"/>
      <c r="N5" s="137"/>
      <c r="O5" s="15"/>
      <c r="P5" s="11"/>
      <c r="Q5" s="11"/>
      <c r="R5" s="11"/>
      <c r="S5" s="11"/>
      <c r="T5" s="52" t="s">
        <v>141</v>
      </c>
      <c r="U5" s="11"/>
      <c r="V5" s="52" t="s">
        <v>80</v>
      </c>
      <c r="W5" s="11"/>
      <c r="X5" s="52" t="s">
        <v>130</v>
      </c>
      <c r="Z5" s="11"/>
      <c r="AA5" s="11"/>
      <c r="AB5" s="11"/>
      <c r="AC5" s="11"/>
      <c r="AD5" s="11"/>
      <c r="AE5" s="11"/>
      <c r="AF5" s="11"/>
      <c r="AG5" s="11"/>
    </row>
    <row r="6" spans="1:33" ht="81.75" customHeight="1" thickTop="1" thickBot="1" x14ac:dyDescent="0.25">
      <c r="A6" s="14"/>
      <c r="B6" s="141"/>
      <c r="C6" s="65" t="s">
        <v>175</v>
      </c>
      <c r="D6" s="66" t="s">
        <v>176</v>
      </c>
      <c r="E6" s="153"/>
      <c r="F6" s="135"/>
      <c r="G6" s="135"/>
      <c r="H6" s="141"/>
      <c r="I6" s="141"/>
      <c r="J6" s="67" t="s">
        <v>148</v>
      </c>
      <c r="K6" s="67" t="s">
        <v>149</v>
      </c>
      <c r="L6" s="67" t="s">
        <v>171</v>
      </c>
      <c r="M6" s="67" t="s">
        <v>172</v>
      </c>
      <c r="N6" s="67" t="s">
        <v>151</v>
      </c>
      <c r="O6" s="15"/>
      <c r="P6" s="11"/>
      <c r="Q6" s="11"/>
      <c r="R6" s="11"/>
      <c r="S6" s="11"/>
      <c r="T6" s="52" t="s">
        <v>75</v>
      </c>
      <c r="U6" s="11"/>
      <c r="V6" s="52" t="s">
        <v>81</v>
      </c>
      <c r="W6" s="11"/>
      <c r="X6" s="52" t="s">
        <v>131</v>
      </c>
      <c r="Z6" s="11"/>
      <c r="AA6" s="11"/>
      <c r="AB6" s="11"/>
      <c r="AC6" s="11"/>
      <c r="AD6" s="11"/>
      <c r="AE6" s="11"/>
      <c r="AF6" s="11"/>
      <c r="AG6" s="11"/>
    </row>
    <row r="7" spans="1:33" ht="29.25" customHeight="1" thickTop="1" thickBot="1" x14ac:dyDescent="0.25">
      <c r="A7" s="14"/>
      <c r="B7" s="148" t="s">
        <v>197</v>
      </c>
      <c r="C7" s="142" t="s">
        <v>76</v>
      </c>
      <c r="D7" s="142" t="s">
        <v>213</v>
      </c>
      <c r="E7" s="154" t="s">
        <v>133</v>
      </c>
      <c r="F7" s="145" t="s">
        <v>209</v>
      </c>
      <c r="G7" s="50" t="s">
        <v>218</v>
      </c>
      <c r="H7" s="106" t="s">
        <v>219</v>
      </c>
      <c r="I7" s="107">
        <v>45748</v>
      </c>
      <c r="J7" s="108" t="s">
        <v>216</v>
      </c>
      <c r="K7" s="109" t="s">
        <v>210</v>
      </c>
      <c r="L7" s="108" t="s">
        <v>216</v>
      </c>
      <c r="M7" s="110" t="s">
        <v>229</v>
      </c>
      <c r="N7" s="110" t="s">
        <v>214</v>
      </c>
      <c r="O7" s="15"/>
      <c r="P7" s="11"/>
      <c r="Q7" s="11"/>
      <c r="R7" s="11"/>
      <c r="S7" s="11"/>
      <c r="T7" s="52" t="s">
        <v>76</v>
      </c>
      <c r="U7" s="11"/>
      <c r="V7" s="52" t="s">
        <v>82</v>
      </c>
      <c r="W7" s="11"/>
      <c r="X7" s="52" t="s">
        <v>132</v>
      </c>
      <c r="Z7" s="11"/>
      <c r="AA7" s="11"/>
      <c r="AB7" s="11"/>
      <c r="AC7" s="11"/>
      <c r="AD7" s="11"/>
      <c r="AE7" s="11"/>
      <c r="AF7" s="11"/>
      <c r="AG7" s="11"/>
    </row>
    <row r="8" spans="1:33" ht="29.25" customHeight="1" thickTop="1" thickBot="1" x14ac:dyDescent="0.25">
      <c r="A8" s="14"/>
      <c r="B8" s="149"/>
      <c r="C8" s="143"/>
      <c r="D8" s="143"/>
      <c r="E8" s="154"/>
      <c r="F8" s="155"/>
      <c r="G8" s="50" t="s">
        <v>215</v>
      </c>
      <c r="H8" s="106" t="s">
        <v>220</v>
      </c>
      <c r="I8" s="107">
        <v>45726</v>
      </c>
      <c r="J8" s="108" t="s">
        <v>216</v>
      </c>
      <c r="K8" s="109" t="s">
        <v>211</v>
      </c>
      <c r="L8" s="108" t="s">
        <v>216</v>
      </c>
      <c r="M8" s="110" t="s">
        <v>229</v>
      </c>
      <c r="N8" s="110" t="s">
        <v>214</v>
      </c>
      <c r="O8" s="15"/>
      <c r="P8" s="11"/>
      <c r="Q8" s="11"/>
      <c r="R8" s="11"/>
      <c r="S8" s="11"/>
      <c r="U8" s="11"/>
      <c r="V8" s="52" t="s">
        <v>80</v>
      </c>
      <c r="W8" s="11"/>
      <c r="X8" s="52" t="s">
        <v>133</v>
      </c>
      <c r="Y8" s="11"/>
      <c r="Z8" s="11"/>
      <c r="AA8" s="11"/>
      <c r="AB8" s="11"/>
      <c r="AC8" s="11"/>
      <c r="AD8" s="11"/>
      <c r="AE8" s="11"/>
      <c r="AF8" s="11"/>
      <c r="AG8" s="11"/>
    </row>
    <row r="9" spans="1:33" ht="29.25" customHeight="1" thickTop="1" thickBot="1" x14ac:dyDescent="0.25">
      <c r="A9" s="14"/>
      <c r="B9" s="150"/>
      <c r="C9" s="144"/>
      <c r="D9" s="144"/>
      <c r="E9" s="154"/>
      <c r="F9" s="156"/>
      <c r="G9" s="111" t="s">
        <v>221</v>
      </c>
      <c r="H9" s="106" t="s">
        <v>222</v>
      </c>
      <c r="I9" s="107">
        <v>45782</v>
      </c>
      <c r="J9" s="108" t="s">
        <v>216</v>
      </c>
      <c r="K9" s="109" t="s">
        <v>212</v>
      </c>
      <c r="L9" s="108" t="s">
        <v>216</v>
      </c>
      <c r="M9" s="110" t="s">
        <v>229</v>
      </c>
      <c r="N9" s="110" t="s">
        <v>214</v>
      </c>
      <c r="O9" s="15"/>
      <c r="P9" s="11"/>
      <c r="Q9" s="11"/>
      <c r="R9" s="11"/>
      <c r="S9" s="11"/>
      <c r="T9" s="11"/>
      <c r="U9" s="11"/>
      <c r="V9" s="11"/>
      <c r="W9" s="11"/>
      <c r="X9" s="52" t="s">
        <v>134</v>
      </c>
      <c r="Y9" s="11"/>
      <c r="Z9" s="11"/>
      <c r="AA9" s="11"/>
      <c r="AB9" s="11"/>
      <c r="AC9" s="11"/>
      <c r="AD9" s="11"/>
      <c r="AE9" s="11"/>
      <c r="AF9" s="11"/>
      <c r="AG9" s="11"/>
    </row>
    <row r="10" spans="1:33" ht="27.75" customHeight="1" thickTop="1" thickBot="1" x14ac:dyDescent="0.25">
      <c r="A10" s="14"/>
      <c r="B10" s="151" t="s">
        <v>224</v>
      </c>
      <c r="C10" s="142" t="s">
        <v>75</v>
      </c>
      <c r="D10" s="142" t="s">
        <v>213</v>
      </c>
      <c r="E10" s="142" t="s">
        <v>131</v>
      </c>
      <c r="F10" s="145" t="s">
        <v>209</v>
      </c>
      <c r="G10" s="111" t="s">
        <v>217</v>
      </c>
      <c r="H10" s="106" t="s">
        <v>223</v>
      </c>
      <c r="I10" s="107">
        <v>45691</v>
      </c>
      <c r="J10" s="108" t="s">
        <v>216</v>
      </c>
      <c r="K10" s="109" t="s">
        <v>212</v>
      </c>
      <c r="L10" s="108" t="s">
        <v>216</v>
      </c>
      <c r="M10" s="110" t="s">
        <v>229</v>
      </c>
      <c r="N10" s="110" t="s">
        <v>214</v>
      </c>
      <c r="O10" s="15"/>
      <c r="P10" s="11"/>
      <c r="Q10" s="11"/>
      <c r="R10" s="11"/>
      <c r="S10" s="11"/>
      <c r="T10" s="11"/>
      <c r="U10" s="11"/>
      <c r="V10" s="11"/>
      <c r="W10" s="11"/>
      <c r="X10" s="52" t="s">
        <v>135</v>
      </c>
      <c r="Y10" s="11"/>
      <c r="Z10" s="11"/>
      <c r="AA10" s="11"/>
      <c r="AB10" s="11"/>
      <c r="AC10" s="11"/>
      <c r="AD10" s="11"/>
      <c r="AE10" s="11"/>
      <c r="AF10" s="11"/>
      <c r="AG10" s="11"/>
    </row>
    <row r="11" spans="1:33" ht="27.75" customHeight="1" thickTop="1" thickBot="1" x14ac:dyDescent="0.25">
      <c r="A11" s="14"/>
      <c r="B11" s="149"/>
      <c r="C11" s="143"/>
      <c r="D11" s="143"/>
      <c r="E11" s="143"/>
      <c r="F11" s="146"/>
      <c r="G11" s="106" t="s">
        <v>225</v>
      </c>
      <c r="H11" s="106" t="s">
        <v>226</v>
      </c>
      <c r="I11" s="107">
        <v>45691</v>
      </c>
      <c r="J11" s="108" t="s">
        <v>216</v>
      </c>
      <c r="K11" s="109" t="s">
        <v>212</v>
      </c>
      <c r="L11" s="108" t="s">
        <v>216</v>
      </c>
      <c r="M11" s="110" t="s">
        <v>229</v>
      </c>
      <c r="N11" s="110" t="s">
        <v>214</v>
      </c>
      <c r="O11" s="15"/>
      <c r="P11" s="11"/>
      <c r="Q11" s="11"/>
      <c r="R11" s="11"/>
      <c r="S11" s="11"/>
      <c r="T11" s="11"/>
      <c r="U11" s="11"/>
      <c r="V11" s="11"/>
      <c r="W11" s="11"/>
      <c r="X11" s="52" t="s">
        <v>139</v>
      </c>
      <c r="Y11" s="11"/>
      <c r="Z11" s="11"/>
      <c r="AA11" s="11"/>
      <c r="AB11" s="11"/>
      <c r="AC11" s="11"/>
      <c r="AD11" s="11"/>
      <c r="AE11" s="11"/>
      <c r="AF11" s="11"/>
      <c r="AG11" s="11"/>
    </row>
    <row r="12" spans="1:33" ht="27.75" customHeight="1" thickTop="1" thickBot="1" x14ac:dyDescent="0.25">
      <c r="A12" s="14"/>
      <c r="B12" s="150"/>
      <c r="C12" s="144"/>
      <c r="D12" s="144"/>
      <c r="E12" s="144"/>
      <c r="F12" s="147"/>
      <c r="G12" s="106" t="s">
        <v>228</v>
      </c>
      <c r="H12" s="106" t="s">
        <v>227</v>
      </c>
      <c r="I12" s="107">
        <v>45691</v>
      </c>
      <c r="J12" s="108" t="s">
        <v>216</v>
      </c>
      <c r="K12" s="109" t="s">
        <v>212</v>
      </c>
      <c r="L12" s="108" t="s">
        <v>216</v>
      </c>
      <c r="M12" s="110" t="s">
        <v>229</v>
      </c>
      <c r="N12" s="110" t="s">
        <v>214</v>
      </c>
      <c r="O12" s="15"/>
      <c r="P12" s="11"/>
      <c r="Q12" s="11"/>
      <c r="R12" s="11"/>
      <c r="S12" s="11"/>
      <c r="T12" s="11"/>
      <c r="U12" s="11"/>
      <c r="V12" s="11"/>
      <c r="W12" s="11"/>
      <c r="X12" s="52" t="s">
        <v>136</v>
      </c>
      <c r="Y12" s="11"/>
      <c r="Z12" s="11"/>
      <c r="AA12" s="11"/>
      <c r="AB12" s="11"/>
      <c r="AC12" s="11"/>
      <c r="AD12" s="11"/>
      <c r="AE12" s="11"/>
      <c r="AF12" s="11"/>
      <c r="AG12" s="11"/>
    </row>
    <row r="13" spans="1:33" ht="31.5" customHeight="1" thickTop="1" thickBot="1" x14ac:dyDescent="0.25">
      <c r="A13" s="14"/>
      <c r="B13" s="151" t="s">
        <v>205</v>
      </c>
      <c r="C13" s="142" t="s">
        <v>74</v>
      </c>
      <c r="D13" s="142" t="s">
        <v>213</v>
      </c>
      <c r="E13" s="142" t="s">
        <v>133</v>
      </c>
      <c r="F13" s="145" t="s">
        <v>209</v>
      </c>
      <c r="G13" s="111" t="s">
        <v>230</v>
      </c>
      <c r="H13" s="106" t="s">
        <v>233</v>
      </c>
      <c r="I13" s="107">
        <v>45714</v>
      </c>
      <c r="J13" s="108" t="s">
        <v>216</v>
      </c>
      <c r="K13" s="109" t="s">
        <v>212</v>
      </c>
      <c r="L13" s="108" t="s">
        <v>216</v>
      </c>
      <c r="M13" s="110" t="s">
        <v>229</v>
      </c>
      <c r="N13" s="110" t="s">
        <v>214</v>
      </c>
      <c r="O13" s="15"/>
      <c r="P13" s="11"/>
      <c r="Q13" s="11"/>
      <c r="R13" s="11"/>
      <c r="S13" s="11"/>
      <c r="T13" s="11"/>
      <c r="U13" s="11"/>
      <c r="V13" s="11"/>
      <c r="W13" s="11"/>
      <c r="X13" s="52" t="s">
        <v>137</v>
      </c>
      <c r="Y13" s="11"/>
      <c r="Z13" s="11"/>
      <c r="AA13" s="11"/>
      <c r="AB13" s="11"/>
      <c r="AC13" s="11"/>
      <c r="AD13" s="11"/>
      <c r="AE13" s="11"/>
      <c r="AF13" s="11"/>
      <c r="AG13" s="11"/>
    </row>
    <row r="14" spans="1:33" ht="31.5" customHeight="1" thickTop="1" thickBot="1" x14ac:dyDescent="0.25">
      <c r="A14" s="14"/>
      <c r="B14" s="149"/>
      <c r="C14" s="143"/>
      <c r="D14" s="143"/>
      <c r="E14" s="143"/>
      <c r="F14" s="146"/>
      <c r="G14" s="106" t="s">
        <v>231</v>
      </c>
      <c r="H14" s="106" t="s">
        <v>234</v>
      </c>
      <c r="I14" s="107">
        <v>45714</v>
      </c>
      <c r="J14" s="108" t="s">
        <v>216</v>
      </c>
      <c r="K14" s="109" t="s">
        <v>212</v>
      </c>
      <c r="L14" s="108" t="s">
        <v>216</v>
      </c>
      <c r="M14" s="110" t="s">
        <v>229</v>
      </c>
      <c r="N14" s="110" t="s">
        <v>214</v>
      </c>
      <c r="O14" s="15"/>
      <c r="P14" s="11"/>
      <c r="Q14" s="11"/>
      <c r="R14" s="11"/>
      <c r="S14" s="11"/>
      <c r="T14" s="11"/>
      <c r="U14" s="11"/>
      <c r="V14" s="11"/>
      <c r="W14" s="11"/>
      <c r="X14" s="52" t="s">
        <v>138</v>
      </c>
      <c r="Y14" s="11"/>
      <c r="Z14" s="11"/>
      <c r="AA14" s="11"/>
      <c r="AB14" s="11"/>
      <c r="AC14" s="11"/>
      <c r="AD14" s="11"/>
      <c r="AE14" s="11"/>
      <c r="AF14" s="11"/>
      <c r="AG14" s="11"/>
    </row>
    <row r="15" spans="1:33" ht="31.5" customHeight="1" thickTop="1" thickBot="1" x14ac:dyDescent="0.25">
      <c r="A15" s="14" t="e">
        <f>-G12</f>
        <v>#VALUE!</v>
      </c>
      <c r="B15" s="152"/>
      <c r="C15" s="144"/>
      <c r="D15" s="144"/>
      <c r="E15" s="144"/>
      <c r="F15" s="147"/>
      <c r="G15" s="106" t="s">
        <v>232</v>
      </c>
      <c r="H15" s="106" t="s">
        <v>235</v>
      </c>
      <c r="I15" s="107">
        <v>45714</v>
      </c>
      <c r="J15" s="108" t="s">
        <v>216</v>
      </c>
      <c r="K15" s="109" t="s">
        <v>212</v>
      </c>
      <c r="L15" s="108" t="s">
        <v>216</v>
      </c>
      <c r="M15" s="110" t="s">
        <v>229</v>
      </c>
      <c r="N15" s="110" t="s">
        <v>214</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38" t="s">
        <v>73</v>
      </c>
      <c r="C16" s="139"/>
      <c r="D16" s="139"/>
      <c r="E16" s="139"/>
      <c r="F16" s="139"/>
      <c r="G16" s="139"/>
      <c r="H16" s="139"/>
      <c r="I16" s="139"/>
      <c r="J16" s="139"/>
      <c r="K16" s="139"/>
      <c r="L16" s="139"/>
      <c r="M16" s="139"/>
      <c r="N16" s="140"/>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41" t="s">
        <v>3</v>
      </c>
      <c r="C17" s="135" t="s">
        <v>140</v>
      </c>
      <c r="D17" s="135"/>
      <c r="E17" s="153" t="s">
        <v>177</v>
      </c>
      <c r="F17" s="135" t="s">
        <v>178</v>
      </c>
      <c r="G17" s="135" t="s">
        <v>142</v>
      </c>
      <c r="H17" s="135" t="s">
        <v>145</v>
      </c>
      <c r="I17" s="135" t="s">
        <v>146</v>
      </c>
      <c r="J17" s="135" t="s">
        <v>147</v>
      </c>
      <c r="K17" s="135"/>
      <c r="L17" s="136" t="s">
        <v>150</v>
      </c>
      <c r="M17" s="137"/>
      <c r="N17" s="137"/>
      <c r="O17" s="15"/>
      <c r="P17" s="11"/>
      <c r="Q17" s="11"/>
      <c r="R17" s="11"/>
      <c r="S17" s="11"/>
      <c r="T17" s="52"/>
      <c r="U17" s="11"/>
      <c r="W17" s="11"/>
      <c r="X17" s="52"/>
      <c r="Z17" s="11"/>
      <c r="AA17" s="11"/>
      <c r="AB17" s="11"/>
      <c r="AC17" s="11"/>
      <c r="AD17" s="11"/>
      <c r="AE17" s="11"/>
      <c r="AF17" s="11"/>
      <c r="AG17" s="11"/>
    </row>
    <row r="18" spans="1:33" ht="68.25" customHeight="1" thickTop="1" thickBot="1" x14ac:dyDescent="0.25">
      <c r="A18" s="14"/>
      <c r="B18" s="141"/>
      <c r="C18" s="65" t="s">
        <v>175</v>
      </c>
      <c r="D18" s="66" t="s">
        <v>176</v>
      </c>
      <c r="E18" s="153"/>
      <c r="F18" s="135"/>
      <c r="G18" s="135"/>
      <c r="H18" s="141"/>
      <c r="I18" s="141"/>
      <c r="J18" s="67" t="s">
        <v>148</v>
      </c>
      <c r="K18" s="67" t="s">
        <v>149</v>
      </c>
      <c r="L18" s="67" t="s">
        <v>171</v>
      </c>
      <c r="M18" s="67" t="s">
        <v>172</v>
      </c>
      <c r="N18" s="67" t="s">
        <v>151</v>
      </c>
      <c r="O18" s="15"/>
      <c r="P18" s="11"/>
      <c r="Q18" s="11"/>
      <c r="R18" s="11"/>
      <c r="S18" s="11"/>
      <c r="T18" s="52"/>
      <c r="U18" s="11"/>
      <c r="V18" s="52"/>
      <c r="W18" s="11"/>
      <c r="X18" s="52"/>
      <c r="Z18" s="11"/>
      <c r="AA18" s="11"/>
      <c r="AB18" s="11"/>
      <c r="AC18" s="11"/>
      <c r="AD18" s="11"/>
      <c r="AE18" s="11"/>
      <c r="AF18" s="11"/>
      <c r="AG18" s="11"/>
    </row>
    <row r="19" spans="1:33" ht="32.25" customHeight="1" thickTop="1" thickBot="1" x14ac:dyDescent="0.25">
      <c r="A19" s="14"/>
      <c r="B19" s="167" t="str">
        <f>[1]Medidas!E8</f>
        <v>Establecer alianzas para la atención socio emocional de los niños, niñas y adolescentes.</v>
      </c>
      <c r="C19" s="142" t="s">
        <v>74</v>
      </c>
      <c r="D19" s="142" t="s">
        <v>236</v>
      </c>
      <c r="E19" s="142" t="s">
        <v>132</v>
      </c>
      <c r="F19" s="145" t="s">
        <v>237</v>
      </c>
      <c r="G19" s="111" t="s">
        <v>238</v>
      </c>
      <c r="H19" s="106" t="s">
        <v>239</v>
      </c>
      <c r="I19" s="107" t="s">
        <v>240</v>
      </c>
      <c r="J19" s="108" t="s">
        <v>216</v>
      </c>
      <c r="K19" s="109" t="s">
        <v>212</v>
      </c>
      <c r="L19" s="108" t="s">
        <v>216</v>
      </c>
      <c r="M19" s="110" t="s">
        <v>229</v>
      </c>
      <c r="N19" s="110" t="s">
        <v>214</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43"/>
      <c r="C20" s="143"/>
      <c r="D20" s="143"/>
      <c r="E20" s="143"/>
      <c r="F20" s="146"/>
      <c r="G20" s="106" t="s">
        <v>241</v>
      </c>
      <c r="H20" s="106" t="s">
        <v>242</v>
      </c>
      <c r="I20" s="107" t="s">
        <v>243</v>
      </c>
      <c r="J20" s="108" t="s">
        <v>216</v>
      </c>
      <c r="K20" s="109" t="s">
        <v>212</v>
      </c>
      <c r="L20" s="108" t="s">
        <v>216</v>
      </c>
      <c r="M20" s="110" t="s">
        <v>229</v>
      </c>
      <c r="N20" s="110" t="s">
        <v>214</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44"/>
      <c r="C21" s="144"/>
      <c r="D21" s="144"/>
      <c r="E21" s="144"/>
      <c r="F21" s="147"/>
      <c r="G21" s="106" t="s">
        <v>244</v>
      </c>
      <c r="H21" s="106" t="s">
        <v>245</v>
      </c>
      <c r="I21" s="107">
        <v>45962</v>
      </c>
      <c r="J21" s="108" t="s">
        <v>216</v>
      </c>
      <c r="K21" s="109" t="s">
        <v>212</v>
      </c>
      <c r="L21" s="108" t="s">
        <v>216</v>
      </c>
      <c r="M21" s="110" t="s">
        <v>229</v>
      </c>
      <c r="N21" s="110" t="s">
        <v>214</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67" t="s">
        <v>246</v>
      </c>
      <c r="C22" s="142" t="s">
        <v>75</v>
      </c>
      <c r="D22" s="142" t="s">
        <v>236</v>
      </c>
      <c r="E22" s="142" t="s">
        <v>133</v>
      </c>
      <c r="F22" s="145" t="s">
        <v>209</v>
      </c>
      <c r="G22" s="111" t="s">
        <v>247</v>
      </c>
      <c r="H22" s="106" t="s">
        <v>248</v>
      </c>
      <c r="I22" s="107" t="s">
        <v>249</v>
      </c>
      <c r="J22" s="109" t="s">
        <v>250</v>
      </c>
      <c r="K22" s="109" t="s">
        <v>212</v>
      </c>
      <c r="L22" s="108" t="s">
        <v>216</v>
      </c>
      <c r="M22" s="110" t="s">
        <v>229</v>
      </c>
      <c r="N22" s="110" t="s">
        <v>214</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43"/>
      <c r="C23" s="143"/>
      <c r="D23" s="143"/>
      <c r="E23" s="143"/>
      <c r="F23" s="146"/>
      <c r="G23" s="106" t="s">
        <v>251</v>
      </c>
      <c r="H23" s="106" t="s">
        <v>252</v>
      </c>
      <c r="I23" s="107">
        <v>45810</v>
      </c>
      <c r="J23" s="109" t="s">
        <v>250</v>
      </c>
      <c r="K23" s="109" t="s">
        <v>212</v>
      </c>
      <c r="L23" s="106" t="s">
        <v>250</v>
      </c>
      <c r="M23" s="110" t="s">
        <v>229</v>
      </c>
      <c r="N23" s="110" t="s">
        <v>214</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44"/>
      <c r="C24" s="144"/>
      <c r="D24" s="144"/>
      <c r="E24" s="144"/>
      <c r="F24" s="147"/>
      <c r="G24" s="106" t="s">
        <v>253</v>
      </c>
      <c r="H24" s="106" t="s">
        <v>254</v>
      </c>
      <c r="I24" s="107">
        <v>45902</v>
      </c>
      <c r="J24" s="109" t="s">
        <v>250</v>
      </c>
      <c r="K24" s="109" t="s">
        <v>212</v>
      </c>
      <c r="L24" s="106" t="s">
        <v>250</v>
      </c>
      <c r="M24" s="110" t="s">
        <v>229</v>
      </c>
      <c r="N24" s="110" t="s">
        <v>214</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67" t="s">
        <v>266</v>
      </c>
      <c r="C25" s="142" t="s">
        <v>76</v>
      </c>
      <c r="D25" s="142" t="s">
        <v>236</v>
      </c>
      <c r="E25" s="142" t="s">
        <v>133</v>
      </c>
      <c r="F25" s="145" t="s">
        <v>255</v>
      </c>
      <c r="G25" s="111" t="s">
        <v>256</v>
      </c>
      <c r="H25" s="106" t="s">
        <v>257</v>
      </c>
      <c r="I25" s="107" t="s">
        <v>258</v>
      </c>
      <c r="J25" s="109" t="s">
        <v>259</v>
      </c>
      <c r="K25" s="109" t="s">
        <v>212</v>
      </c>
      <c r="L25" s="106" t="s">
        <v>250</v>
      </c>
      <c r="M25" s="110" t="s">
        <v>229</v>
      </c>
      <c r="N25" s="110" t="s">
        <v>214</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43"/>
      <c r="C26" s="143"/>
      <c r="D26" s="143"/>
      <c r="E26" s="143"/>
      <c r="F26" s="146"/>
      <c r="G26" s="106" t="s">
        <v>260</v>
      </c>
      <c r="H26" s="106" t="s">
        <v>261</v>
      </c>
      <c r="I26" s="107" t="s">
        <v>262</v>
      </c>
      <c r="J26" s="109" t="s">
        <v>263</v>
      </c>
      <c r="K26" s="109" t="s">
        <v>212</v>
      </c>
      <c r="L26" s="106" t="s">
        <v>250</v>
      </c>
      <c r="M26" s="110" t="s">
        <v>229</v>
      </c>
      <c r="N26" s="110" t="s">
        <v>214</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44"/>
      <c r="C27" s="144"/>
      <c r="D27" s="144"/>
      <c r="E27" s="144"/>
      <c r="F27" s="147"/>
      <c r="G27" s="106" t="s">
        <v>264</v>
      </c>
      <c r="H27" s="106" t="s">
        <v>265</v>
      </c>
      <c r="I27" s="107">
        <v>45843</v>
      </c>
      <c r="J27" s="109" t="s">
        <v>259</v>
      </c>
      <c r="K27" s="109" t="s">
        <v>212</v>
      </c>
      <c r="L27" s="108" t="s">
        <v>216</v>
      </c>
      <c r="M27" s="110" t="s">
        <v>229</v>
      </c>
      <c r="N27" s="110" t="s">
        <v>214</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3">
    <dataValidation type="list" allowBlank="1" showInputMessage="1" showErrorMessage="1" sqref="E7:E9" xr:uid="{00000000-0002-0000-0400-000000000000}">
      <formula1>$X$5:$X$14</formula1>
    </dataValidation>
    <dataValidation type="list" allowBlank="1" showErrorMessage="1" sqref="E10 E13 E25 E19 E22" xr:uid="{14FA8B91-2E47-4600-BB08-50150658BD5A}">
      <formula1>$X$5:$X$14</formula1>
    </dataValidation>
    <dataValidation type="list" allowBlank="1" showErrorMessage="1" sqref="C7 C10 C13 C19 C22 C25" xr:uid="{AE56EAC9-0ED1-4D10-B6CF-CC147BDF50BA}">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89" zoomScaleNormal="89" workbookViewId="0">
      <selection activeCell="B7" sqref="B7:B9"/>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8" t="s">
        <v>163</v>
      </c>
      <c r="C3" s="128"/>
      <c r="D3" s="128"/>
      <c r="E3" s="128"/>
      <c r="F3" s="128"/>
      <c r="G3" s="12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8" t="s">
        <v>179</v>
      </c>
      <c r="C4" s="159"/>
      <c r="D4" s="159"/>
      <c r="E4" s="159"/>
      <c r="F4" s="159"/>
      <c r="G4" s="16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7" t="s">
        <v>77</v>
      </c>
      <c r="C5" s="157"/>
      <c r="D5" s="157"/>
      <c r="E5" s="157"/>
      <c r="F5" s="157"/>
      <c r="G5" s="15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68" t="s">
        <v>3</v>
      </c>
      <c r="C6" s="68" t="s">
        <v>4</v>
      </c>
      <c r="D6" s="69" t="s">
        <v>152</v>
      </c>
      <c r="E6" s="70" t="s">
        <v>160</v>
      </c>
      <c r="F6" s="71" t="s">
        <v>161</v>
      </c>
      <c r="G6" s="72" t="s">
        <v>162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71" t="str">
        <f>Medidas!C8</f>
        <v>Fortalecer la escuela de padres mediante talleres prácticos sobre hábitos de estudio y pautas de crianza positiva.</v>
      </c>
      <c r="C7" s="50" t="s">
        <v>218</v>
      </c>
      <c r="D7" s="174" t="s">
        <v>155</v>
      </c>
      <c r="E7" s="174" t="s">
        <v>269</v>
      </c>
      <c r="F7" s="51" t="s">
        <v>271</v>
      </c>
      <c r="G7" s="109" t="s">
        <v>267</v>
      </c>
      <c r="H7" s="15"/>
      <c r="I7" s="11"/>
      <c r="J7" s="11"/>
      <c r="K7" s="52" t="s">
        <v>153</v>
      </c>
      <c r="L7" s="11"/>
      <c r="M7" s="11"/>
      <c r="N7" s="11"/>
      <c r="O7" s="11"/>
      <c r="P7" s="11"/>
      <c r="Q7" s="11"/>
      <c r="R7" s="11"/>
      <c r="S7" s="11"/>
      <c r="T7" s="11"/>
      <c r="U7" s="11"/>
      <c r="V7" s="11"/>
      <c r="W7" s="11"/>
      <c r="X7" s="11"/>
      <c r="Y7" s="11"/>
      <c r="Z7" s="11"/>
      <c r="AA7" s="11"/>
      <c r="AB7" s="11"/>
    </row>
    <row r="8" spans="1:28" ht="30" customHeight="1" thickTop="1" thickBot="1" x14ac:dyDescent="0.25">
      <c r="A8" s="14"/>
      <c r="B8" s="172"/>
      <c r="C8" s="50" t="s">
        <v>215</v>
      </c>
      <c r="D8" s="174" t="s">
        <v>155</v>
      </c>
      <c r="E8" s="174" t="s">
        <v>269</v>
      </c>
      <c r="F8" s="51" t="s">
        <v>271</v>
      </c>
      <c r="G8" s="109" t="s">
        <v>267</v>
      </c>
      <c r="H8" s="15"/>
      <c r="I8" s="11"/>
      <c r="J8" s="11"/>
      <c r="K8" s="52" t="s">
        <v>154</v>
      </c>
      <c r="L8" s="11"/>
      <c r="M8" s="11"/>
      <c r="N8" s="11"/>
      <c r="O8" s="11"/>
      <c r="P8" s="11"/>
      <c r="Q8" s="11"/>
      <c r="R8" s="11"/>
      <c r="S8" s="11"/>
      <c r="T8" s="11"/>
      <c r="U8" s="11"/>
      <c r="V8" s="11"/>
      <c r="W8" s="11"/>
      <c r="X8" s="11"/>
      <c r="Y8" s="11"/>
      <c r="Z8" s="11"/>
      <c r="AA8" s="11"/>
      <c r="AB8" s="11"/>
    </row>
    <row r="9" spans="1:28" ht="30" customHeight="1" thickTop="1" thickBot="1" x14ac:dyDescent="0.25">
      <c r="A9" s="14"/>
      <c r="B9" s="173"/>
      <c r="C9" s="111" t="s">
        <v>221</v>
      </c>
      <c r="D9" s="174" t="s">
        <v>155</v>
      </c>
      <c r="E9" s="174" t="s">
        <v>269</v>
      </c>
      <c r="F9" s="51" t="s">
        <v>271</v>
      </c>
      <c r="G9" s="109" t="s">
        <v>267</v>
      </c>
      <c r="H9" s="15"/>
      <c r="I9" s="11"/>
      <c r="J9" s="11"/>
      <c r="K9" s="52" t="s">
        <v>155</v>
      </c>
      <c r="L9" s="11"/>
      <c r="M9" s="11"/>
      <c r="N9" s="11"/>
      <c r="O9" s="11"/>
      <c r="P9" s="11"/>
      <c r="Q9" s="11"/>
      <c r="R9" s="11"/>
      <c r="S9" s="11"/>
      <c r="T9" s="11"/>
      <c r="U9" s="11"/>
      <c r="V9" s="11"/>
      <c r="W9" s="11"/>
      <c r="X9" s="11"/>
      <c r="Y9" s="11"/>
      <c r="Z9" s="11"/>
      <c r="AA9" s="11"/>
      <c r="AB9" s="11"/>
    </row>
    <row r="10" spans="1:28" ht="30.75" customHeight="1" thickTop="1" thickBot="1" x14ac:dyDescent="0.25">
      <c r="A10" s="14"/>
      <c r="B10" s="171" t="str">
        <f>Medidas!C9</f>
        <v>Implementar un canal institucional (grupo de WhatsApp, correo) para mantener comunicación activa y permanente con las familias.</v>
      </c>
      <c r="C10" s="111" t="s">
        <v>217</v>
      </c>
      <c r="D10" s="174" t="s">
        <v>155</v>
      </c>
      <c r="E10" s="174" t="s">
        <v>269</v>
      </c>
      <c r="F10" s="51" t="s">
        <v>271</v>
      </c>
      <c r="G10" s="109" t="s">
        <v>267</v>
      </c>
      <c r="H10" s="15"/>
      <c r="I10" s="11"/>
      <c r="J10" s="11"/>
      <c r="K10" s="52" t="s">
        <v>156</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72"/>
      <c r="C11" s="106" t="s">
        <v>225</v>
      </c>
      <c r="D11" s="174" t="s">
        <v>155</v>
      </c>
      <c r="E11" s="174" t="s">
        <v>269</v>
      </c>
      <c r="F11" s="51" t="s">
        <v>271</v>
      </c>
      <c r="G11" s="109" t="s">
        <v>267</v>
      </c>
      <c r="H11" s="15"/>
      <c r="I11" s="11"/>
      <c r="J11" s="11"/>
      <c r="K11" s="52" t="s">
        <v>157</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73"/>
      <c r="C12" s="106" t="s">
        <v>228</v>
      </c>
      <c r="D12" s="174" t="s">
        <v>155</v>
      </c>
      <c r="E12" s="174" t="s">
        <v>269</v>
      </c>
      <c r="F12" s="51" t="s">
        <v>271</v>
      </c>
      <c r="G12" s="109" t="s">
        <v>267</v>
      </c>
      <c r="H12" s="15"/>
      <c r="I12" s="11"/>
      <c r="J12" s="11"/>
      <c r="K12" s="52" t="s">
        <v>158</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71" t="str">
        <f>Medidas!C10</f>
        <v>Socializar de manera clara y sencilla el Manual de Convivencia, destacando el rol de los padres en la educación de sus hijos.</v>
      </c>
      <c r="C13" s="111" t="s">
        <v>268</v>
      </c>
      <c r="D13" s="174" t="s">
        <v>155</v>
      </c>
      <c r="E13" s="174" t="s">
        <v>269</v>
      </c>
      <c r="F13" s="51" t="s">
        <v>271</v>
      </c>
      <c r="G13" s="109" t="s">
        <v>267</v>
      </c>
      <c r="H13" s="15"/>
      <c r="I13" s="11"/>
      <c r="J13" s="11"/>
      <c r="K13" s="52" t="s">
        <v>159</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72"/>
      <c r="C14" s="106" t="s">
        <v>231</v>
      </c>
      <c r="D14" s="174" t="s">
        <v>155</v>
      </c>
      <c r="E14" s="174" t="s">
        <v>269</v>
      </c>
      <c r="F14" s="51" t="s">
        <v>271</v>
      </c>
      <c r="G14" s="109" t="s">
        <v>267</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73"/>
      <c r="C15" s="106" t="s">
        <v>232</v>
      </c>
      <c r="D15" s="174" t="s">
        <v>155</v>
      </c>
      <c r="E15" s="174" t="s">
        <v>270</v>
      </c>
      <c r="F15" s="51" t="s">
        <v>271</v>
      </c>
      <c r="G15" s="109" t="s">
        <v>267</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7" t="s">
        <v>78</v>
      </c>
      <c r="C16" s="157"/>
      <c r="D16" s="157"/>
      <c r="E16" s="157"/>
      <c r="F16" s="157"/>
      <c r="G16" s="15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3" t="s">
        <v>3</v>
      </c>
      <c r="C17" s="53" t="s">
        <v>4</v>
      </c>
      <c r="D17" s="54" t="s">
        <v>5</v>
      </c>
      <c r="E17" s="55" t="s">
        <v>6</v>
      </c>
      <c r="F17" s="56" t="s">
        <v>7</v>
      </c>
      <c r="G17" s="5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68" t="s">
        <v>199</v>
      </c>
      <c r="C18" s="175" t="s">
        <v>272</v>
      </c>
      <c r="D18" s="174" t="s">
        <v>155</v>
      </c>
      <c r="E18" s="174" t="s">
        <v>269</v>
      </c>
      <c r="F18" s="51" t="s">
        <v>271</v>
      </c>
      <c r="G18" s="109" t="s">
        <v>267</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69"/>
      <c r="C19" s="175" t="s">
        <v>273</v>
      </c>
      <c r="D19" s="174" t="s">
        <v>155</v>
      </c>
      <c r="E19" s="174" t="s">
        <v>269</v>
      </c>
      <c r="F19" s="51" t="s">
        <v>271</v>
      </c>
      <c r="G19" s="109" t="s">
        <v>267</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70"/>
      <c r="C20" s="176" t="s">
        <v>274</v>
      </c>
      <c r="D20" s="174" t="s">
        <v>155</v>
      </c>
      <c r="E20" s="174" t="s">
        <v>269</v>
      </c>
      <c r="F20" s="51" t="s">
        <v>271</v>
      </c>
      <c r="G20" s="109" t="s">
        <v>267</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68" t="s">
        <v>208</v>
      </c>
      <c r="C21" s="175" t="s">
        <v>275</v>
      </c>
      <c r="D21" s="174" t="s">
        <v>155</v>
      </c>
      <c r="E21" s="174" t="s">
        <v>269</v>
      </c>
      <c r="F21" s="51" t="s">
        <v>271</v>
      </c>
      <c r="G21" s="109" t="s">
        <v>267</v>
      </c>
      <c r="H21" s="15"/>
      <c r="I21" s="11"/>
      <c r="J21" s="11"/>
      <c r="K21" s="11"/>
      <c r="L21" s="11"/>
      <c r="M21" s="11"/>
      <c r="N21" s="11"/>
      <c r="O21" s="11"/>
      <c r="P21" s="11"/>
      <c r="Q21" s="11"/>
      <c r="R21" s="11"/>
      <c r="S21" s="11"/>
      <c r="T21" s="11"/>
      <c r="U21" s="11"/>
      <c r="V21" s="11"/>
      <c r="W21" s="11"/>
      <c r="X21" s="11"/>
      <c r="Y21" s="11"/>
      <c r="Z21" s="11"/>
      <c r="AA21" s="11"/>
      <c r="AB21" s="11"/>
    </row>
    <row r="22" spans="1:28" ht="28.5" customHeight="1" thickTop="1" thickBot="1" x14ac:dyDescent="0.25">
      <c r="A22" s="14"/>
      <c r="B22" s="169"/>
      <c r="C22" s="176" t="s">
        <v>276</v>
      </c>
      <c r="D22" s="174" t="s">
        <v>155</v>
      </c>
      <c r="E22" s="174" t="s">
        <v>269</v>
      </c>
      <c r="F22" s="51" t="s">
        <v>271</v>
      </c>
      <c r="G22" s="109" t="s">
        <v>267</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70"/>
      <c r="C23" s="175" t="s">
        <v>277</v>
      </c>
      <c r="D23" s="174" t="s">
        <v>155</v>
      </c>
      <c r="E23" s="174" t="s">
        <v>269</v>
      </c>
      <c r="F23" s="51" t="s">
        <v>271</v>
      </c>
      <c r="G23" s="109" t="s">
        <v>267</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68" t="s">
        <v>207</v>
      </c>
      <c r="C24" s="175" t="s">
        <v>278</v>
      </c>
      <c r="D24" s="174" t="s">
        <v>155</v>
      </c>
      <c r="E24" s="174" t="s">
        <v>269</v>
      </c>
      <c r="F24" s="51" t="s">
        <v>271</v>
      </c>
      <c r="G24" s="109" t="s">
        <v>267</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69"/>
      <c r="C25" s="175" t="s">
        <v>279</v>
      </c>
      <c r="D25" s="174" t="s">
        <v>155</v>
      </c>
      <c r="E25" s="174" t="s">
        <v>269</v>
      </c>
      <c r="F25" s="51" t="s">
        <v>271</v>
      </c>
      <c r="G25" s="109" t="s">
        <v>267</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70"/>
      <c r="C26" s="175" t="s">
        <v>280</v>
      </c>
      <c r="D26" s="174" t="s">
        <v>155</v>
      </c>
      <c r="E26" s="174" t="s">
        <v>269</v>
      </c>
      <c r="F26" s="51" t="s">
        <v>271</v>
      </c>
      <c r="G26" s="109" t="s">
        <v>267</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75" zoomScaleNormal="75" workbookViewId="0">
      <selection activeCell="B6" sqref="B6"/>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8" t="s">
        <v>164</v>
      </c>
      <c r="C3" s="128"/>
      <c r="D3" s="128"/>
      <c r="E3" s="128"/>
      <c r="F3" s="128"/>
      <c r="G3" s="12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8" t="s">
        <v>180</v>
      </c>
      <c r="C4" s="159"/>
      <c r="D4" s="159"/>
      <c r="E4" s="159"/>
      <c r="F4" s="159"/>
      <c r="G4" s="16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7" t="s">
        <v>77</v>
      </c>
      <c r="C5" s="157"/>
      <c r="D5" s="157"/>
      <c r="E5" s="157"/>
      <c r="F5" s="157"/>
      <c r="G5" s="15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68" t="s">
        <v>3</v>
      </c>
      <c r="C6" s="68" t="s">
        <v>4</v>
      </c>
      <c r="D6" s="69" t="s">
        <v>152</v>
      </c>
      <c r="E6" s="70" t="s">
        <v>160</v>
      </c>
      <c r="F6" s="71" t="s">
        <v>161</v>
      </c>
      <c r="G6" s="72" t="s">
        <v>162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71" t="str">
        <f>Medidas!C8</f>
        <v>Fortalecer la escuela de padres mediante talleres prácticos sobre hábitos de estudio y pautas de crianza positiva.</v>
      </c>
      <c r="C7" s="50" t="s">
        <v>218</v>
      </c>
      <c r="D7" s="174" t="s">
        <v>157</v>
      </c>
      <c r="E7" s="108" t="s">
        <v>281</v>
      </c>
      <c r="F7" s="51" t="s">
        <v>282</v>
      </c>
      <c r="G7" s="109" t="s">
        <v>267</v>
      </c>
      <c r="H7" s="15"/>
      <c r="I7" s="11"/>
      <c r="J7" s="11"/>
      <c r="K7" s="52" t="s">
        <v>153</v>
      </c>
      <c r="L7" s="11"/>
      <c r="M7" s="11"/>
      <c r="N7" s="11"/>
      <c r="O7" s="11"/>
      <c r="P7" s="11"/>
      <c r="Q7" s="11"/>
      <c r="R7" s="11"/>
      <c r="S7" s="11"/>
      <c r="T7" s="11"/>
      <c r="U7" s="11"/>
      <c r="V7" s="11"/>
      <c r="W7" s="11"/>
      <c r="X7" s="11"/>
      <c r="Y7" s="11"/>
      <c r="Z7" s="11"/>
      <c r="AA7" s="11"/>
      <c r="AB7" s="11"/>
    </row>
    <row r="8" spans="1:28" ht="30" customHeight="1" thickTop="1" thickBot="1" x14ac:dyDescent="0.25">
      <c r="A8" s="14"/>
      <c r="B8" s="172"/>
      <c r="C8" s="50" t="s">
        <v>215</v>
      </c>
      <c r="D8" s="174" t="s">
        <v>157</v>
      </c>
      <c r="E8" s="108" t="s">
        <v>281</v>
      </c>
      <c r="F8" s="51" t="s">
        <v>282</v>
      </c>
      <c r="G8" s="109" t="s">
        <v>267</v>
      </c>
      <c r="H8" s="15"/>
      <c r="I8" s="11"/>
      <c r="J8" s="11"/>
      <c r="K8" s="52" t="s">
        <v>154</v>
      </c>
      <c r="L8" s="11"/>
      <c r="M8" s="11"/>
      <c r="N8" s="11"/>
      <c r="O8" s="11"/>
      <c r="P8" s="11"/>
      <c r="Q8" s="11"/>
      <c r="R8" s="11"/>
      <c r="S8" s="11"/>
      <c r="T8" s="11"/>
      <c r="U8" s="11"/>
      <c r="V8" s="11"/>
      <c r="W8" s="11"/>
      <c r="X8" s="11"/>
      <c r="Y8" s="11"/>
      <c r="Z8" s="11"/>
      <c r="AA8" s="11"/>
      <c r="AB8" s="11"/>
    </row>
    <row r="9" spans="1:28" ht="30" customHeight="1" thickTop="1" thickBot="1" x14ac:dyDescent="0.25">
      <c r="A9" s="14"/>
      <c r="B9" s="173"/>
      <c r="C9" s="111" t="s">
        <v>221</v>
      </c>
      <c r="D9" s="174" t="s">
        <v>157</v>
      </c>
      <c r="E9" s="108" t="s">
        <v>281</v>
      </c>
      <c r="F9" s="51" t="s">
        <v>282</v>
      </c>
      <c r="G9" s="109" t="s">
        <v>267</v>
      </c>
      <c r="H9" s="15"/>
      <c r="I9" s="11"/>
      <c r="J9" s="11"/>
      <c r="K9" s="52" t="s">
        <v>155</v>
      </c>
      <c r="L9" s="11"/>
      <c r="M9" s="11"/>
      <c r="N9" s="11"/>
      <c r="O9" s="11"/>
      <c r="P9" s="11"/>
      <c r="Q9" s="11"/>
      <c r="R9" s="11"/>
      <c r="S9" s="11"/>
      <c r="T9" s="11"/>
      <c r="U9" s="11"/>
      <c r="V9" s="11"/>
      <c r="W9" s="11"/>
      <c r="X9" s="11"/>
      <c r="Y9" s="11"/>
      <c r="Z9" s="11"/>
      <c r="AA9" s="11"/>
      <c r="AB9" s="11"/>
    </row>
    <row r="10" spans="1:28" ht="30.75" customHeight="1" thickTop="1" thickBot="1" x14ac:dyDescent="0.25">
      <c r="A10" s="14"/>
      <c r="B10" s="171" t="str">
        <f>Medidas!C9</f>
        <v>Implementar un canal institucional (grupo de WhatsApp, correo) para mantener comunicación activa y permanente con las familias.</v>
      </c>
      <c r="C10" s="111" t="s">
        <v>217</v>
      </c>
      <c r="D10" s="174" t="s">
        <v>157</v>
      </c>
      <c r="E10" s="108" t="s">
        <v>281</v>
      </c>
      <c r="F10" s="51" t="s">
        <v>282</v>
      </c>
      <c r="G10" s="109" t="s">
        <v>267</v>
      </c>
      <c r="H10" s="15"/>
      <c r="I10" s="11"/>
      <c r="J10" s="11"/>
      <c r="K10" s="52" t="s">
        <v>156</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72"/>
      <c r="C11" s="106" t="s">
        <v>225</v>
      </c>
      <c r="D11" s="174" t="s">
        <v>157</v>
      </c>
      <c r="E11" s="108" t="s">
        <v>281</v>
      </c>
      <c r="F11" s="51" t="s">
        <v>282</v>
      </c>
      <c r="G11" s="109" t="s">
        <v>267</v>
      </c>
      <c r="H11" s="15"/>
      <c r="I11" s="11"/>
      <c r="J11" s="11"/>
      <c r="K11" s="52" t="s">
        <v>157</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73"/>
      <c r="C12" s="106" t="s">
        <v>228</v>
      </c>
      <c r="D12" s="174" t="s">
        <v>157</v>
      </c>
      <c r="E12" s="108" t="s">
        <v>281</v>
      </c>
      <c r="F12" s="51" t="s">
        <v>282</v>
      </c>
      <c r="G12" s="109" t="s">
        <v>267</v>
      </c>
      <c r="H12" s="15"/>
      <c r="I12" s="11"/>
      <c r="J12" s="11"/>
      <c r="K12" s="52" t="s">
        <v>158</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71" t="str">
        <f>Medidas!C10</f>
        <v>Socializar de manera clara y sencilla el Manual de Convivencia, destacando el rol de los padres en la educación de sus hijos.</v>
      </c>
      <c r="C13" s="111" t="s">
        <v>268</v>
      </c>
      <c r="D13" s="174" t="s">
        <v>157</v>
      </c>
      <c r="E13" s="108" t="s">
        <v>281</v>
      </c>
      <c r="F13" s="51" t="s">
        <v>282</v>
      </c>
      <c r="G13" s="109" t="s">
        <v>267</v>
      </c>
      <c r="H13" s="15"/>
      <c r="I13" s="11"/>
      <c r="J13" s="11"/>
      <c r="K13" s="52" t="s">
        <v>159</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72"/>
      <c r="C14" s="106" t="s">
        <v>231</v>
      </c>
      <c r="D14" s="174" t="s">
        <v>157</v>
      </c>
      <c r="E14" s="108" t="s">
        <v>281</v>
      </c>
      <c r="F14" s="51" t="s">
        <v>282</v>
      </c>
      <c r="G14" s="109" t="s">
        <v>267</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73"/>
      <c r="C15" s="106" t="s">
        <v>232</v>
      </c>
      <c r="D15" s="174" t="s">
        <v>159</v>
      </c>
      <c r="E15" s="108" t="s">
        <v>281</v>
      </c>
      <c r="F15" s="51" t="s">
        <v>282</v>
      </c>
      <c r="G15" s="109" t="s">
        <v>267</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7" t="s">
        <v>78</v>
      </c>
      <c r="C16" s="157"/>
      <c r="D16" s="157"/>
      <c r="E16" s="157"/>
      <c r="F16" s="157"/>
      <c r="G16" s="15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3" t="s">
        <v>3</v>
      </c>
      <c r="C17" s="53" t="s">
        <v>4</v>
      </c>
      <c r="D17" s="54" t="s">
        <v>5</v>
      </c>
      <c r="E17" s="55" t="s">
        <v>6</v>
      </c>
      <c r="F17" s="56" t="s">
        <v>7</v>
      </c>
      <c r="G17" s="57"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68" t="s">
        <v>199</v>
      </c>
      <c r="C18" s="175" t="s">
        <v>272</v>
      </c>
      <c r="D18" s="174" t="s">
        <v>157</v>
      </c>
      <c r="E18" s="108" t="s">
        <v>281</v>
      </c>
      <c r="F18" s="51" t="s">
        <v>282</v>
      </c>
      <c r="G18" s="109" t="s">
        <v>267</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69"/>
      <c r="C19" s="175" t="s">
        <v>273</v>
      </c>
      <c r="D19" s="174" t="s">
        <v>157</v>
      </c>
      <c r="E19" s="108" t="s">
        <v>281</v>
      </c>
      <c r="F19" s="51" t="s">
        <v>282</v>
      </c>
      <c r="G19" s="109" t="s">
        <v>267</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70"/>
      <c r="C20" s="176" t="s">
        <v>274</v>
      </c>
      <c r="D20" s="174" t="s">
        <v>157</v>
      </c>
      <c r="E20" s="108" t="s">
        <v>281</v>
      </c>
      <c r="F20" s="51" t="s">
        <v>282</v>
      </c>
      <c r="G20" s="109" t="s">
        <v>267</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68" t="s">
        <v>208</v>
      </c>
      <c r="C21" s="175" t="s">
        <v>275</v>
      </c>
      <c r="D21" s="174" t="s">
        <v>157</v>
      </c>
      <c r="E21" s="108" t="s">
        <v>281</v>
      </c>
      <c r="F21" s="51" t="s">
        <v>282</v>
      </c>
      <c r="G21" s="109" t="s">
        <v>267</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69"/>
      <c r="C22" s="176" t="s">
        <v>276</v>
      </c>
      <c r="D22" s="174" t="s">
        <v>157</v>
      </c>
      <c r="E22" s="108" t="s">
        <v>281</v>
      </c>
      <c r="F22" s="51" t="s">
        <v>282</v>
      </c>
      <c r="G22" s="109" t="s">
        <v>267</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70"/>
      <c r="C23" s="175" t="s">
        <v>277</v>
      </c>
      <c r="D23" s="174" t="s">
        <v>157</v>
      </c>
      <c r="E23" s="108" t="s">
        <v>281</v>
      </c>
      <c r="F23" s="51" t="s">
        <v>282</v>
      </c>
      <c r="G23" s="109" t="s">
        <v>267</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68" t="s">
        <v>207</v>
      </c>
      <c r="C24" s="175" t="s">
        <v>278</v>
      </c>
      <c r="D24" s="174" t="s">
        <v>157</v>
      </c>
      <c r="E24" s="108" t="s">
        <v>281</v>
      </c>
      <c r="F24" s="51" t="s">
        <v>282</v>
      </c>
      <c r="G24" s="109" t="s">
        <v>267</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69"/>
      <c r="C25" s="175" t="s">
        <v>279</v>
      </c>
      <c r="D25" s="174" t="s">
        <v>157</v>
      </c>
      <c r="E25" s="108" t="s">
        <v>281</v>
      </c>
      <c r="F25" s="51" t="s">
        <v>282</v>
      </c>
      <c r="G25" s="109" t="s">
        <v>267</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70"/>
      <c r="C26" s="175" t="s">
        <v>280</v>
      </c>
      <c r="D26" s="174" t="s">
        <v>157</v>
      </c>
      <c r="E26" s="108" t="s">
        <v>281</v>
      </c>
      <c r="F26" s="51" t="s">
        <v>282</v>
      </c>
      <c r="G26" s="109" t="s">
        <v>267</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12" zoomScale="75" zoomScaleNormal="75" workbookViewId="0">
      <selection activeCell="C13" sqref="C13"/>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61" t="s">
        <v>165</v>
      </c>
      <c r="C3" s="162"/>
      <c r="D3" s="162"/>
      <c r="E3" s="162"/>
      <c r="F3" s="162"/>
      <c r="G3" s="162"/>
      <c r="H3" s="163"/>
    </row>
    <row r="4" spans="1:27" ht="15.75" customHeight="1" thickTop="1" thickBot="1" x14ac:dyDescent="0.3">
      <c r="A4" s="14"/>
      <c r="B4" s="157" t="s">
        <v>77</v>
      </c>
      <c r="C4" s="157"/>
      <c r="D4" s="157"/>
      <c r="E4" s="157"/>
      <c r="F4" s="157"/>
      <c r="G4" s="157"/>
      <c r="H4" s="157"/>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73" t="s">
        <v>3</v>
      </c>
      <c r="C5" s="66" t="s">
        <v>166</v>
      </c>
      <c r="D5" s="66" t="s">
        <v>167</v>
      </c>
      <c r="E5" s="66" t="s">
        <v>127</v>
      </c>
      <c r="F5" s="77" t="s">
        <v>129</v>
      </c>
      <c r="G5" s="66" t="s">
        <v>128</v>
      </c>
      <c r="H5" s="77" t="s">
        <v>168</v>
      </c>
      <c r="I5" s="15"/>
      <c r="J5" s="11"/>
      <c r="K5" s="11"/>
      <c r="L5" s="11"/>
      <c r="M5" s="11"/>
      <c r="N5" s="11"/>
      <c r="O5" s="11"/>
      <c r="P5" s="11"/>
      <c r="Q5" s="11"/>
      <c r="R5" s="11"/>
      <c r="S5" s="11"/>
      <c r="T5" s="11"/>
      <c r="U5" s="11"/>
      <c r="V5" s="11"/>
      <c r="W5" s="11"/>
      <c r="X5" s="11"/>
      <c r="Y5" s="11"/>
      <c r="Z5" s="11"/>
      <c r="AA5" s="11"/>
    </row>
    <row r="6" spans="1:27" ht="81" customHeight="1" thickTop="1" thickBot="1" x14ac:dyDescent="0.25">
      <c r="A6" s="14"/>
      <c r="B6" s="105" t="str">
        <f>'Cómo vamos 2'!$B$7</f>
        <v>Fortalecer la escuela de padres mediante talleres prácticos sobre hábitos de estudio y pautas de crianza positiva.</v>
      </c>
      <c r="C6" s="182" t="s">
        <v>285</v>
      </c>
      <c r="D6" s="109" t="s">
        <v>286</v>
      </c>
      <c r="E6" s="185" t="s">
        <v>283</v>
      </c>
      <c r="F6" s="186" t="s">
        <v>289</v>
      </c>
      <c r="G6" s="183" t="s">
        <v>292</v>
      </c>
      <c r="H6" s="189" t="s">
        <v>295</v>
      </c>
      <c r="I6" s="15"/>
      <c r="J6" s="11"/>
      <c r="K6" s="11"/>
      <c r="L6" s="11"/>
      <c r="M6" s="11"/>
      <c r="N6" s="11"/>
      <c r="O6" s="11"/>
      <c r="P6" s="11"/>
      <c r="Q6" s="11"/>
      <c r="R6" s="11"/>
      <c r="S6" s="11"/>
      <c r="T6" s="11"/>
      <c r="U6" s="11"/>
      <c r="V6" s="11"/>
      <c r="W6" s="11"/>
      <c r="X6" s="11"/>
      <c r="Y6" s="11"/>
      <c r="Z6" s="11"/>
      <c r="AA6" s="11"/>
    </row>
    <row r="7" spans="1:27" ht="78.75" customHeight="1" thickTop="1" thickBot="1" x14ac:dyDescent="0.25">
      <c r="A7" s="14"/>
      <c r="B7" s="191" t="str">
        <f>'Cómo vamos 2'!$B$10</f>
        <v>Implementar un canal institucional (grupo de WhatsApp, correo) para mantener comunicación activa y permanente con las familias.</v>
      </c>
      <c r="C7" s="99" t="s">
        <v>287</v>
      </c>
      <c r="D7" s="179" t="s">
        <v>286</v>
      </c>
      <c r="E7" s="185" t="s">
        <v>283</v>
      </c>
      <c r="F7" s="186" t="s">
        <v>290</v>
      </c>
      <c r="G7" s="187" t="s">
        <v>293</v>
      </c>
      <c r="H7" s="186" t="s">
        <v>296</v>
      </c>
      <c r="I7" s="15"/>
      <c r="J7" s="11"/>
      <c r="K7" s="11"/>
      <c r="L7" s="11"/>
      <c r="M7" s="11"/>
      <c r="N7" s="11"/>
      <c r="O7" s="11"/>
      <c r="P7" s="11"/>
      <c r="Q7" s="11"/>
      <c r="R7" s="11"/>
      <c r="S7" s="11"/>
      <c r="T7" s="11"/>
      <c r="U7" s="11"/>
      <c r="V7" s="11"/>
      <c r="W7" s="11"/>
      <c r="X7" s="11"/>
      <c r="Y7" s="11"/>
      <c r="Z7" s="11"/>
      <c r="AA7" s="11"/>
    </row>
    <row r="8" spans="1:27" ht="75.75" customHeight="1" thickTop="1" thickBot="1" x14ac:dyDescent="0.25">
      <c r="A8" s="14"/>
      <c r="B8" s="104" t="str">
        <f>'Cómo vamos 2'!$B$13</f>
        <v>Socializar de manera clara y sencilla el Manual de Convivencia, destacando el rol de los padres en la educación de sus hijos.</v>
      </c>
      <c r="C8" s="181" t="s">
        <v>288</v>
      </c>
      <c r="D8" s="109" t="s">
        <v>286</v>
      </c>
      <c r="E8" s="108" t="s">
        <v>284</v>
      </c>
      <c r="F8" s="184" t="s">
        <v>291</v>
      </c>
      <c r="G8" s="186" t="s">
        <v>294</v>
      </c>
      <c r="H8" s="189" t="s">
        <v>297</v>
      </c>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57" t="s">
        <v>78</v>
      </c>
      <c r="C9" s="196"/>
      <c r="D9" s="157"/>
      <c r="E9" s="196"/>
      <c r="F9" s="196"/>
      <c r="G9" s="200"/>
      <c r="H9" s="188"/>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194" t="s">
        <v>3</v>
      </c>
      <c r="C10" s="197" t="s">
        <v>169</v>
      </c>
      <c r="D10" s="199" t="s">
        <v>167</v>
      </c>
      <c r="E10" s="197" t="s">
        <v>127</v>
      </c>
      <c r="F10" s="197" t="s">
        <v>129</v>
      </c>
      <c r="G10" s="197" t="s">
        <v>128</v>
      </c>
      <c r="H10" s="195" t="s">
        <v>168</v>
      </c>
      <c r="I10" s="15"/>
      <c r="J10" s="11"/>
      <c r="K10" s="11"/>
      <c r="L10" s="11"/>
      <c r="M10" s="11"/>
      <c r="N10" s="11"/>
      <c r="O10" s="11"/>
      <c r="P10" s="11"/>
      <c r="Q10" s="11"/>
      <c r="R10" s="11"/>
      <c r="S10" s="11"/>
      <c r="T10" s="11"/>
      <c r="U10" s="11"/>
      <c r="V10" s="11"/>
      <c r="W10" s="11"/>
      <c r="X10" s="11"/>
      <c r="Y10" s="11"/>
      <c r="Z10" s="11"/>
      <c r="AA10" s="11"/>
    </row>
    <row r="11" spans="1:27" ht="100.5" customHeight="1" thickTop="1" thickBot="1" x14ac:dyDescent="0.25">
      <c r="A11" s="14"/>
      <c r="B11" s="190" t="str">
        <f>'Cómo vamos 2'!$B$18</f>
        <v>Establecer compromisos escritos entre familia y escuela, con seguimiento periódico.</v>
      </c>
      <c r="C11" s="198" t="s">
        <v>298</v>
      </c>
      <c r="D11" s="179" t="s">
        <v>286</v>
      </c>
      <c r="E11" s="108" t="s">
        <v>284</v>
      </c>
      <c r="F11" s="184" t="s">
        <v>301</v>
      </c>
      <c r="G11" s="186" t="s">
        <v>304</v>
      </c>
      <c r="H11" s="186" t="s">
        <v>307</v>
      </c>
      <c r="I11" s="15"/>
      <c r="J11" s="11"/>
      <c r="K11" s="11"/>
      <c r="L11" s="11"/>
      <c r="M11" s="11"/>
      <c r="N11" s="11"/>
      <c r="O11" s="11"/>
      <c r="P11" s="11"/>
      <c r="Q11" s="11"/>
      <c r="R11" s="11"/>
      <c r="S11" s="11"/>
      <c r="T11" s="11"/>
      <c r="U11" s="11"/>
      <c r="V11" s="11"/>
      <c r="W11" s="11"/>
      <c r="X11" s="11"/>
      <c r="Y11" s="11"/>
      <c r="Z11" s="11"/>
      <c r="AA11" s="11"/>
    </row>
    <row r="12" spans="1:27" ht="66" customHeight="1" thickTop="1" thickBot="1" x14ac:dyDescent="0.25">
      <c r="A12" s="178"/>
      <c r="B12" s="190" t="str">
        <f>'Cómo vamos 2'!$B$21</f>
        <v>Flexibilizar horarios de actividades con padres de familia.</v>
      </c>
      <c r="C12" s="193" t="s">
        <v>299</v>
      </c>
      <c r="D12" s="109" t="s">
        <v>286</v>
      </c>
      <c r="E12" s="185" t="s">
        <v>284</v>
      </c>
      <c r="F12" s="186" t="s">
        <v>302</v>
      </c>
      <c r="G12" s="189" t="s">
        <v>305</v>
      </c>
      <c r="H12" s="180" t="s">
        <v>308</v>
      </c>
      <c r="I12" s="15"/>
      <c r="J12" s="11"/>
      <c r="K12" s="11"/>
      <c r="L12" s="11"/>
      <c r="M12" s="11"/>
      <c r="N12" s="11"/>
      <c r="O12" s="11"/>
      <c r="P12" s="11"/>
      <c r="Q12" s="11"/>
      <c r="R12" s="11"/>
      <c r="S12" s="11"/>
      <c r="T12" s="11"/>
      <c r="U12" s="11"/>
      <c r="V12" s="11"/>
      <c r="W12" s="11"/>
      <c r="X12" s="11"/>
      <c r="Y12" s="11"/>
      <c r="Z12" s="11"/>
      <c r="AA12" s="11"/>
    </row>
    <row r="13" spans="1:27" ht="58.5" customHeight="1" thickTop="1" thickBot="1" x14ac:dyDescent="0.25">
      <c r="A13" s="178"/>
      <c r="B13" s="192" t="str">
        <f>'Cómo vamos 2'!$B$24</f>
        <v>Diseñar guías prácticas para padres con recomendaciones sencillas sobre cómo apoyar tareas, hábitos de estudio y manejo del comportamiento.</v>
      </c>
      <c r="C13" s="198" t="s">
        <v>300</v>
      </c>
      <c r="D13" s="179" t="s">
        <v>286</v>
      </c>
      <c r="E13" s="185" t="s">
        <v>284</v>
      </c>
      <c r="F13" s="186" t="s">
        <v>303</v>
      </c>
      <c r="G13" s="189" t="s">
        <v>306</v>
      </c>
      <c r="H13" s="99" t="s">
        <v>309</v>
      </c>
      <c r="I13" s="15"/>
      <c r="J13" s="11"/>
      <c r="K13" s="11"/>
      <c r="L13" s="11"/>
      <c r="M13" s="11"/>
      <c r="N13" s="11"/>
      <c r="O13" s="11"/>
      <c r="P13" s="11"/>
      <c r="Q13" s="11"/>
      <c r="R13" s="11"/>
      <c r="S13" s="11"/>
      <c r="T13" s="11"/>
      <c r="U13" s="11"/>
      <c r="V13" s="11"/>
      <c r="W13" s="11"/>
      <c r="X13" s="11"/>
      <c r="Y13" s="11"/>
      <c r="Z13" s="11"/>
      <c r="AA13" s="11"/>
    </row>
    <row r="14" spans="1:27" ht="14.25" customHeight="1" thickTop="1" thickBot="1" x14ac:dyDescent="0.25">
      <c r="A14" s="11"/>
      <c r="B14" s="177"/>
      <c r="C14" s="75"/>
      <c r="D14" s="75"/>
      <c r="E14" s="75"/>
      <c r="F14" s="75"/>
      <c r="G14" s="75"/>
      <c r="H14" s="75"/>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64" t="s">
        <v>173</v>
      </c>
      <c r="C15" s="165"/>
      <c r="D15" s="165"/>
      <c r="E15" s="165"/>
      <c r="F15" s="165"/>
      <c r="G15" s="165"/>
      <c r="H15" s="166"/>
      <c r="I15" s="81"/>
      <c r="J15" s="81"/>
      <c r="K15" s="81"/>
      <c r="L15" s="11"/>
      <c r="M15" s="11"/>
      <c r="N15" s="11"/>
      <c r="O15" s="11"/>
      <c r="P15" s="11"/>
      <c r="Q15" s="11"/>
      <c r="R15" s="11"/>
      <c r="S15" s="11"/>
      <c r="T15" s="11"/>
      <c r="U15" s="11"/>
      <c r="V15" s="11"/>
      <c r="W15" s="11"/>
      <c r="X15" s="11"/>
      <c r="Y15" s="11"/>
      <c r="Z15" s="11"/>
      <c r="AA15" s="11"/>
    </row>
    <row r="16" spans="1:27" ht="119.25" customHeight="1" thickTop="1" thickBot="1" x14ac:dyDescent="0.25">
      <c r="A16" s="14"/>
      <c r="B16" s="201" t="s">
        <v>310</v>
      </c>
      <c r="C16" s="202"/>
      <c r="D16" s="202"/>
      <c r="E16" s="202"/>
      <c r="F16" s="202"/>
      <c r="G16" s="202"/>
      <c r="H16" s="203"/>
      <c r="I16" s="81"/>
      <c r="J16" s="81"/>
      <c r="K16" s="81"/>
      <c r="L16" s="11"/>
      <c r="M16" s="11"/>
      <c r="N16" s="11"/>
      <c r="O16" s="11"/>
      <c r="P16" s="11"/>
      <c r="Q16" s="11"/>
      <c r="R16" s="11"/>
      <c r="S16" s="11"/>
      <c r="T16" s="11"/>
      <c r="U16" s="11"/>
      <c r="V16" s="11"/>
      <c r="W16" s="11"/>
      <c r="X16" s="11"/>
      <c r="Y16" s="11"/>
      <c r="Z16" s="11"/>
      <c r="AA16" s="11"/>
    </row>
    <row r="17" spans="1:27" ht="14.25" customHeight="1" thickTop="1" thickBot="1" x14ac:dyDescent="0.25">
      <c r="A17" s="11"/>
      <c r="B17" s="82"/>
      <c r="C17" s="81"/>
      <c r="D17" s="81"/>
      <c r="E17" s="81"/>
      <c r="F17" s="81"/>
      <c r="G17" s="81"/>
      <c r="H17" s="81"/>
      <c r="I17" s="81"/>
      <c r="J17" s="81"/>
      <c r="K17" s="81"/>
      <c r="L17" s="11"/>
      <c r="M17" s="11"/>
      <c r="N17" s="11"/>
      <c r="O17" s="11"/>
      <c r="P17" s="11"/>
      <c r="Q17" s="11"/>
      <c r="R17" s="11"/>
      <c r="S17" s="11"/>
      <c r="T17" s="11"/>
      <c r="U17" s="11"/>
      <c r="V17" s="11"/>
      <c r="W17" s="11"/>
      <c r="X17" s="11"/>
      <c r="Y17" s="11"/>
      <c r="Z17" s="11"/>
      <c r="AA17" s="11"/>
    </row>
    <row r="18" spans="1:27" ht="14.25" customHeight="1" thickTop="1" thickBot="1" x14ac:dyDescent="0.25">
      <c r="A18" s="11"/>
      <c r="B18" s="82"/>
      <c r="C18" s="81"/>
      <c r="D18" s="81"/>
      <c r="E18" s="81"/>
      <c r="F18" s="81"/>
      <c r="G18" s="81"/>
      <c r="H18" s="81"/>
      <c r="I18" s="85"/>
      <c r="J18" s="85"/>
      <c r="K18" s="85"/>
      <c r="L18" s="11"/>
      <c r="M18" s="11"/>
      <c r="N18" s="11"/>
      <c r="O18" s="11"/>
      <c r="P18" s="11"/>
      <c r="Q18" s="11"/>
      <c r="R18" s="11"/>
      <c r="S18" s="11"/>
      <c r="T18" s="11"/>
      <c r="U18" s="11"/>
      <c r="V18" s="11"/>
      <c r="W18" s="11"/>
      <c r="X18" s="11"/>
      <c r="Y18" s="11"/>
      <c r="Z18" s="11"/>
      <c r="AA18" s="11"/>
    </row>
    <row r="19" spans="1:27" ht="14.25" customHeight="1" thickTop="1" thickBot="1" x14ac:dyDescent="0.25">
      <c r="A19" s="11"/>
      <c r="B19" s="82"/>
      <c r="C19" s="81"/>
      <c r="D19" s="81"/>
      <c r="E19" s="81"/>
      <c r="F19" s="81"/>
      <c r="G19" s="81"/>
      <c r="H19" s="81"/>
      <c r="I19" s="81"/>
      <c r="J19" s="81"/>
      <c r="K19" s="81"/>
      <c r="L19" s="11"/>
      <c r="M19" s="11"/>
      <c r="N19" s="11"/>
      <c r="O19" s="11"/>
      <c r="P19" s="11"/>
      <c r="Q19" s="11"/>
      <c r="R19" s="11"/>
      <c r="S19" s="11"/>
      <c r="T19" s="11"/>
      <c r="U19" s="11"/>
      <c r="V19" s="11"/>
      <c r="W19" s="11"/>
      <c r="X19" s="11"/>
      <c r="Y19" s="11"/>
      <c r="Z19" s="11"/>
      <c r="AA19" s="11"/>
    </row>
    <row r="20" spans="1:27" ht="14.25" customHeight="1" thickTop="1" thickBot="1" x14ac:dyDescent="0.25">
      <c r="A20" s="11"/>
      <c r="B20" s="82"/>
      <c r="C20" s="81"/>
      <c r="D20" s="81"/>
      <c r="E20" s="81"/>
      <c r="F20" s="81"/>
      <c r="G20" s="81"/>
      <c r="H20" s="81"/>
      <c r="I20" s="81"/>
      <c r="J20" s="83"/>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82"/>
      <c r="C21" s="81"/>
      <c r="D21" s="81"/>
      <c r="E21" s="81"/>
      <c r="F21" s="81"/>
      <c r="G21" s="81"/>
      <c r="H21" s="81"/>
      <c r="I21" s="81"/>
      <c r="J21" s="83"/>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84"/>
      <c r="C22" s="85"/>
      <c r="D22" s="85"/>
      <c r="E22" s="85"/>
      <c r="F22" s="85"/>
      <c r="G22" s="85"/>
      <c r="H22" s="85"/>
      <c r="I22" s="85"/>
      <c r="J22" s="86"/>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Yindy Maryud Rios Rangel</cp:lastModifiedBy>
  <dcterms:created xsi:type="dcterms:W3CDTF">2020-12-01T20:57:07Z</dcterms:created>
  <dcterms:modified xsi:type="dcterms:W3CDTF">2025-09-02T01:05:27Z</dcterms:modified>
</cp:coreProperties>
</file>