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ER CHAPINERO\"/>
    </mc:Choice>
  </mc:AlternateContent>
  <xr:revisionPtr revIDLastSave="0" documentId="13_ncr:1_{8C099871-13B0-4BE9-9DFB-19624232A307}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INICIO" sheetId="14" r:id="rId1"/>
    <sheet name="DIRECTIVA" sheetId="17" r:id="rId2"/>
    <sheet name="ACADEMICA" sheetId="18" r:id="rId3"/>
    <sheet name="GESTION ADMINISTRATIVA" sheetId="15" r:id="rId4"/>
    <sheet name="COMUNITARIA" sheetId="16" r:id="rId5"/>
  </sheets>
  <definedNames>
    <definedName name="_xlnm.Print_Area" localSheetId="3">'GESTION ADMINISTRATIVA'!$A$1:$L$7</definedName>
  </definedNames>
  <calcPr calcId="191028"/>
</workbook>
</file>

<file path=xl/calcChain.xml><?xml version="1.0" encoding="utf-8"?>
<calcChain xmlns="http://schemas.openxmlformats.org/spreadsheetml/2006/main">
  <c r="D9" i="17" l="1"/>
  <c r="D10" i="17"/>
  <c r="D11" i="17"/>
  <c r="D12" i="17"/>
  <c r="D13" i="17"/>
  <c r="D14" i="17"/>
  <c r="D15" i="17"/>
  <c r="D16" i="17"/>
  <c r="D17" i="17"/>
  <c r="D18" i="17"/>
  <c r="D19" i="17"/>
  <c r="D8" i="17"/>
  <c r="D9" i="15"/>
  <c r="D10" i="15"/>
  <c r="D11" i="15"/>
  <c r="D12" i="15"/>
  <c r="D8" i="15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23" i="16"/>
  <c r="D22" i="16"/>
  <c r="D21" i="16"/>
  <c r="D20" i="16"/>
  <c r="D15" i="16"/>
  <c r="D9" i="16"/>
  <c r="D10" i="16"/>
  <c r="D11" i="16"/>
  <c r="D14" i="16"/>
  <c r="D16" i="16"/>
  <c r="D17" i="16"/>
  <c r="D8" i="16"/>
</calcChain>
</file>

<file path=xl/sharedStrings.xml><?xml version="1.0" encoding="utf-8"?>
<sst xmlns="http://schemas.openxmlformats.org/spreadsheetml/2006/main" count="270" uniqueCount="135">
  <si>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</si>
  <si>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</si>
  <si>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</si>
  <si>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</si>
  <si>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</si>
  <si>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</si>
  <si>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</si>
  <si>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</si>
  <si>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</si>
  <si>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</si>
  <si>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</si>
  <si>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</si>
  <si>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</si>
  <si>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</si>
  <si>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</si>
  <si>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</si>
  <si>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</si>
  <si>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</si>
  <si>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</si>
  <si>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</si>
  <si>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</si>
  <si>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</si>
  <si>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</si>
  <si>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</si>
  <si>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</si>
  <si>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</si>
  <si>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</si>
  <si>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</si>
  <si>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</si>
  <si>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</si>
  <si>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</si>
  <si>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</si>
  <si>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</si>
  <si>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</si>
  <si>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</si>
  <si>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</si>
  <si>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</si>
  <si>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</si>
  <si>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Gestionar un plan de acción para mitigar los riesgos físicos.</t>
  </si>
  <si>
    <t>Numero de estudiantes atendidos con DUA O PIAR</t>
  </si>
  <si>
    <t>Plan de acción sobre riesgos físicos que se puedan presentar</t>
  </si>
  <si>
    <t>Diseñar formato para PIAR</t>
  </si>
  <si>
    <t>Socializar y adoptar formato con el cuerpo docente</t>
  </si>
  <si>
    <t>Identificar numero de casos de estudiantes con dificultades de aprendizaje</t>
  </si>
  <si>
    <t>Realizar ajustes razonables según sea el caso.</t>
  </si>
  <si>
    <t>Revisión y ajuste al plan de prevención de riesgos</t>
  </si>
  <si>
    <t>socialización plan de riesgo</t>
  </si>
  <si>
    <t>Identificación de riegos en cada sede</t>
  </si>
  <si>
    <t>Elaboración de folleto para la promoción y prevención de riesgos físicos</t>
  </si>
  <si>
    <t>CENTRO EDUCATIVO RURALCHAPINERO</t>
  </si>
  <si>
    <t>ABREGO</t>
  </si>
  <si>
    <t>DOCENTE</t>
  </si>
  <si>
    <t>CENTRO EDUCATIVO RURAL CHAPINERO</t>
  </si>
  <si>
    <t>VEREDA CHAPINERO</t>
  </si>
  <si>
    <t>cerchapinero2005@hotmail.com</t>
  </si>
  <si>
    <t>HERMEZ RUEDA MUÑOZ</t>
  </si>
  <si>
    <t>Diseñar un proyecto dirigido a toda la comunidad educativa acerca de las practicas restaurativas</t>
  </si>
  <si>
    <t>Al finalizar el primer periodo académico 2025 se tendrá diseñado y socializado todo lo concerniente  las practicas restaurativas</t>
  </si>
  <si>
    <t>Numero de estudiantes y padres de familia impactados en la socialización</t>
  </si>
  <si>
    <t>Diseñar un proyecto  instruccional de Atención educativa a grupos poblacionales o en situación de vulnerabilidad que experimentan barreras al aprendizaje y la participación.</t>
  </si>
  <si>
    <t xml:space="preserve">Al finalizar el segundo periodo académico 2025 se tendrán diseñados el DUA Y el PIAR en un 60% para los alumnos con barreras de aprendizaje. </t>
  </si>
  <si>
    <t>Al finalizar el primer semestre año 2025 se tendrá diseñado un plan de prevención sobre los riesgos físicos.</t>
  </si>
  <si>
    <t>Diseñar el proyecto</t>
  </si>
  <si>
    <t>Socializar el proyecto</t>
  </si>
  <si>
    <t>Identificar casos especiales</t>
  </si>
  <si>
    <t>Realizar ajustes razonables pertinentes</t>
  </si>
  <si>
    <t>Ejecutar plan de trabajo orientado a la actualización de los planes de estudio.</t>
  </si>
  <si>
    <t>Finalizado el calendario académico 2025 se habrá logrado ajustar y actualizar los planes de estudio en un 80%</t>
  </si>
  <si>
    <t>Número de planes de estudio actualizados/ Total planes de estudio</t>
  </si>
  <si>
    <t xml:space="preserve"> Desarrollar un plan de inversión para la adquisición  de recursos para el aprendizaje. </t>
  </si>
  <si>
    <t>Finalizado el calendario académico 2025 se habrá desarrollado el plan de adquisición de recursos para el aprendizaje en un 80%</t>
  </si>
  <si>
    <t>Número de acciones realizadas de las propuestas en el plan de inversión y adquisición de recursos…</t>
  </si>
  <si>
    <t>Diseñar e implementar políticas claras encaminadas al seguimiento de los resultados académicos de los estudiantes.</t>
  </si>
  <si>
    <t>Finalizado el calendario académico 2024 se habrá implementado acciones de seguimiento a los estudiantes en un 70%</t>
  </si>
  <si>
    <t>Número de acciones realizadas para el seguimiento académico.</t>
  </si>
  <si>
    <t>Conformación de equipos de trabajo por áreas</t>
  </si>
  <si>
    <t>Desarrollo de actividades de revisión y ajustes</t>
  </si>
  <si>
    <t>Socialización de ajustes</t>
  </si>
  <si>
    <t>Aprobación y adopción de planes de estudio actualizados</t>
  </si>
  <si>
    <t>Diseño de propuesta de inversión…</t>
  </si>
  <si>
    <t>Estudio, análisis y aprobación de propuesta.</t>
  </si>
  <si>
    <t>Contratación para adquisición de suministros.</t>
  </si>
  <si>
    <t>Compra y Adquisición de suministros y recursos para el aprendizaje.</t>
  </si>
  <si>
    <t>Conformación de equipos de trabajo</t>
  </si>
  <si>
    <t>Recolección de insumos (resultados de pruebas internas y externas)</t>
  </si>
  <si>
    <t>Análisis a resultados de pruebas internas y externas.</t>
  </si>
  <si>
    <t>Socialización de análisis de resultados</t>
  </si>
  <si>
    <t>Formulación de plan de fortalecimiento académico.</t>
  </si>
  <si>
    <t>Elaborar el plan de riesgos  institucional para propender la seguridad y protección de la comunidad educativa</t>
  </si>
  <si>
    <t>En el primer semestre del año 2025  la comunidad educativa  recibirá capacitaciòn con respecto  de la seguridad  y protección de la comunidad educativa</t>
  </si>
  <si>
    <t>Parametros sobre el plan de riesgo</t>
  </si>
  <si>
    <t>14/04/2025</t>
  </si>
  <si>
    <t>Diagnosticar los riesgos institucionales de cada sede.</t>
  </si>
  <si>
    <t>Crear un plan de acción de los diversos programas de formación que ayuden a potenciar las competencias docentes en los diferentes procesos de formación</t>
  </si>
  <si>
    <r>
      <t xml:space="preserve">Durante el primer </t>
    </r>
    <r>
      <rPr>
        <sz val="9"/>
        <color rgb="FF000000"/>
        <rFont val="Arial"/>
        <family val="2"/>
      </rPr>
      <t>semestre</t>
    </r>
    <r>
      <rPr>
        <sz val="10"/>
        <color indexed="8"/>
        <rFont val="Arial"/>
        <family val="2"/>
      </rPr>
      <t xml:space="preserve"> de 2025 se realizarán como mínimo dos capacitaciones enfocadas en TICs e infomática.</t>
    </r>
  </si>
  <si>
    <t>Programas de capacitación</t>
  </si>
  <si>
    <t>Reuniones virtuales y presenciales.</t>
  </si>
  <si>
    <t>Ejecutar un seguimiento y evaluación a los diferentes procesos de formación  docente</t>
  </si>
  <si>
    <t>Durante las capacitaciones se aspira tener un 90% de seguimiento y evaluación a los diversos procesos de formación.</t>
  </si>
  <si>
    <t>Seguimiento y evaluación</t>
  </si>
  <si>
    <t>Trabajo en equipo</t>
  </si>
  <si>
    <t>Elaborar un oficio dirigido a la entidad municipal solicitando la conexión de energìa elèctrica a las sede faltantes</t>
  </si>
  <si>
    <t>Durante el primer trimestre del año 2025 se enviarán los oficios correspondientes para la solicitud de la conexión de energìa</t>
  </si>
  <si>
    <t>Oficio de solicitud</t>
  </si>
  <si>
    <t>Redactar solicitud y enviar</t>
  </si>
  <si>
    <t>Solicitar al ministerio de las TIC dotacion de equipos de computos para las sedes que no cuentan con los mismos</t>
  </si>
  <si>
    <t>Durante el primer trimestre del año 2025 se enviarán  oficios  para la solicitud de los equipos de computos necesarios para mejorar la calidad educativa.</t>
  </si>
  <si>
    <t>Funciones y cronograma de actividades para la Comisión de Evaluación y promoción.</t>
  </si>
  <si>
    <t xml:space="preserve">Conformar mediante un acta la Comisión de Evaluación y promoción.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</si>
  <si>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Establecer las funciones, procedimientos y criterios de la Comisión de Evaluación y promoción.</t>
  </si>
  <si>
    <t>Organizar el cronograma de reuniones con evidencias de seguimiento.</t>
  </si>
  <si>
    <t>Estudio de casos académicos por período, Comisión de Evaluación y promoción.</t>
  </si>
  <si>
    <t>Reunir a los miebros de la comisión 15 días antes de finalizar cada perído.</t>
  </si>
  <si>
    <t>Identificar los estudiantes con casos especiales y dificultades académicas.</t>
  </si>
  <si>
    <t>Diseñar y aplicar a los estudiantes los diferentes planes de nivelación, teniendo como evidencia un acta de socialización con los padres de familia.</t>
  </si>
  <si>
    <t xml:space="preserve">Actualizar y socializar los horizontes institucionales como un proceso de identidad.       </t>
  </si>
  <si>
    <t>Horizontes institucionales ajustados y socializados en todas las sedes.</t>
  </si>
  <si>
    <t>Reunión del consejo académico y directivo para ajustar y actualizar el horizonte institucional.</t>
  </si>
  <si>
    <t>Rediseñar principios y fundamentos de los horizontes institucionales y otros.</t>
  </si>
  <si>
    <t>Editar e incluir los nuevos horizontes instutucionales en el PEI, socializando dichos principios en cada sede.</t>
  </si>
  <si>
    <t>Integrar al consejo académico en el diseño de planes de mejoramiento académico para el fortalecimiento de resultados en pruebas internas y externas.</t>
  </si>
  <si>
    <t>Estudio y análisis de pruebas externas.</t>
  </si>
  <si>
    <t>Establecer dificultades y fortalezas en los procesos de evaluación de las pruebas internas.</t>
  </si>
  <si>
    <t>Diseñar y aplicar el plan de fortalecimiento pedagógico.</t>
  </si>
  <si>
    <t>Fortalecer el desempeño y funcionalidad del equipo de  Comisión de Evaluación y promoción vigencia 2025.</t>
  </si>
  <si>
    <t>Ajustar las funciones organizando un cronograma de reuniones de la comisión de evaluación y promoción, aplicado en un 100%.</t>
  </si>
  <si>
    <t>Actualizar las funciones y reuniones de la Comisión de Evaluación y promoción durante el año 2025.</t>
  </si>
  <si>
    <t>Desarrollar reuniones de la Comisión de Evaluación y Promoción para el estudio de las dificultades académicas  antes de finalizar cada período académico en un 100%.</t>
  </si>
  <si>
    <t>Establecer los nuevos propósitos de la misión, visión y horizontes institucionales; diseñados y socializados en un 100%</t>
  </si>
  <si>
    <t>Desarrollar el plan de fortalecimiento académico; en el mejoramiento de las pruebas internas y externas de los estudiantes.</t>
  </si>
  <si>
    <t>Astrid Torcoroma Rizo</t>
  </si>
  <si>
    <t>Yan Carlos Páez Bayona</t>
  </si>
  <si>
    <t>Rubén Darío Ascanio Palacios</t>
  </si>
  <si>
    <t xml:space="preserve">Carolina Meza Serrano </t>
  </si>
  <si>
    <t>BOBYDASPA@HOTMAIL.COM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</si>
</sst>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2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2" borderId="1">
      <alignment horizontal="center" vertical="center"/>
    </xf>
    <xf numFmtId="0" fontId="15" fillId="0" borderId="0" applyNumberFormat="0" applyFill="0" applyBorder="0" applyAlignment="0" applyProtection="0"/>
    <xf numFmtId="164" fontId="5" fillId="0" borderId="0"/>
    <xf numFmtId="0" fontId="14" fillId="0" borderId="0"/>
    <xf numFmtId="0" fontId="14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</cellStyleXfs>
  <cellXfs count="152">
    <xf numFmtId="0" fontId="0" fillId="0" borderId="0" xfId="0"/>
    <xf numFmtId="0" fontId="6" fillId="0" borderId="0" xfId="0" applyFont="1"/>
    <xf numFmtId="0" fontId="16" fillId="0" borderId="0" xfId="0" applyFont="1"/>
    <xf numFmtId="164" fontId="5" fillId="0" borderId="2" xfId="3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10" fillId="0" borderId="2" xfId="3" applyFont="1" applyBorder="1" applyAlignment="1">
      <alignment horizontal="center" vertical="center"/>
    </xf>
    <xf numFmtId="0" fontId="0" fillId="0" borderId="0" xfId="0" applyAlignment="1">
      <alignment wrapText="1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3" fontId="11" fillId="3" borderId="2" xfId="0" applyNumberFormat="1" applyFont="1" applyFill="1" applyBorder="1" applyAlignment="1">
      <alignment horizontal="center" vertical="center" wrapText="1"/>
    </xf>
    <xf numFmtId="0" fontId="15" fillId="0" borderId="4" xfId="2" applyBorder="1" applyAlignment="1" applyProtection="1">
      <alignment vertical="center" wrapText="1"/>
      <protection locked="0"/>
    </xf>
    <xf numFmtId="0" fontId="0" fillId="0" borderId="2" xfId="0" applyBorder="1"/>
    <xf numFmtId="0" fontId="2" fillId="8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/>
    </xf>
    <xf numFmtId="164" fontId="5" fillId="0" borderId="5" xfId="3" applyBorder="1" applyAlignment="1">
      <alignment horizontal="center"/>
    </xf>
    <xf numFmtId="164" fontId="5" fillId="0" borderId="6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11" xfId="3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" fontId="7" fillId="0" borderId="11" xfId="0" applyNumberFormat="1" applyFont="1" applyBorder="1" applyAlignment="1" applyProtection="1">
      <alignment horizontal="center" vertical="center"/>
      <protection locked="0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165" fontId="16" fillId="0" borderId="2" xfId="0" applyNumberFormat="1" applyFont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15" fillId="0" borderId="2" xfId="2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5" borderId="2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justify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65" fontId="16" fillId="0" borderId="3" xfId="0" applyNumberFormat="1" applyFont="1" applyBorder="1" applyAlignment="1" applyProtection="1">
      <alignment horizontal="center" vertical="center" wrapText="1"/>
      <protection locked="0"/>
    </xf>
    <xf numFmtId="165" fontId="16" fillId="0" borderId="11" xfId="0" applyNumberFormat="1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164" fontId="5" fillId="0" borderId="5" xfId="3" applyBorder="1" applyAlignment="1">
      <alignment horizontal="center" vertical="center" wrapText="1"/>
    </xf>
    <xf numFmtId="164" fontId="5" fillId="0" borderId="16" xfId="3" applyBorder="1" applyAlignment="1">
      <alignment horizontal="center" vertical="center" wrapText="1"/>
    </xf>
    <xf numFmtId="164" fontId="5" fillId="0" borderId="6" xfId="3" applyBorder="1" applyAlignment="1">
      <alignment horizontal="center" vertical="center" wrapText="1"/>
    </xf>
    <xf numFmtId="164" fontId="5" fillId="0" borderId="7" xfId="3" applyBorder="1" applyAlignment="1">
      <alignment horizontal="center" vertical="center" wrapText="1"/>
    </xf>
    <xf numFmtId="164" fontId="5" fillId="0" borderId="0" xfId="3" applyAlignment="1">
      <alignment horizontal="center" vertical="center" wrapText="1"/>
    </xf>
    <xf numFmtId="164" fontId="5" fillId="0" borderId="8" xfId="3" applyBorder="1" applyAlignment="1">
      <alignment horizontal="center" vertical="center" wrapText="1"/>
    </xf>
    <xf numFmtId="164" fontId="5" fillId="0" borderId="9" xfId="3" applyBorder="1" applyAlignment="1">
      <alignment horizontal="center" vertical="center" wrapText="1"/>
    </xf>
    <xf numFmtId="164" fontId="5" fillId="0" borderId="17" xfId="3" applyBorder="1" applyAlignment="1">
      <alignment horizontal="center" vertical="center" wrapText="1"/>
    </xf>
    <xf numFmtId="164" fontId="5" fillId="0" borderId="10" xfId="3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6" borderId="13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0" borderId="18" xfId="0" applyFont="1" applyFill="1" applyBorder="1" applyAlignment="1">
      <alignment horizontal="center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19" fillId="11" borderId="13" xfId="0" applyFont="1" applyFill="1" applyBorder="1" applyAlignment="1">
      <alignment horizontal="center" vertical="center" wrapText="1"/>
    </xf>
    <xf numFmtId="0" fontId="20" fillId="11" borderId="13" xfId="0" applyFont="1" applyFill="1" applyBorder="1" applyAlignment="1">
      <alignment horizontal="center" wrapText="1"/>
    </xf>
    <xf numFmtId="0" fontId="19" fillId="11" borderId="13" xfId="0" applyFont="1" applyFill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left" vertical="center" wrapText="1"/>
    </xf>
    <xf numFmtId="0" fontId="19" fillId="8" borderId="15" xfId="0" applyFont="1" applyFill="1" applyBorder="1" applyAlignment="1">
      <alignment horizontal="left" vertical="center" wrapText="1"/>
    </xf>
    <xf numFmtId="0" fontId="19" fillId="8" borderId="14" xfId="0" applyFont="1" applyFill="1" applyBorder="1" applyAlignment="1">
      <alignment horizontal="left" vertical="center" wrapText="1"/>
    </xf>
    <xf numFmtId="0" fontId="19" fillId="10" borderId="13" xfId="0" applyFont="1" applyFill="1" applyBorder="1" applyAlignment="1">
      <alignment vertical="center" wrapText="1"/>
    </xf>
    <xf numFmtId="0" fontId="19" fillId="10" borderId="15" xfId="0" applyFont="1" applyFill="1" applyBorder="1" applyAlignment="1">
      <alignment vertical="center" wrapText="1"/>
    </xf>
    <xf numFmtId="0" fontId="19" fillId="10" borderId="14" xfId="0" applyFont="1" applyFill="1" applyBorder="1" applyAlignment="1">
      <alignment vertical="center" wrapText="1"/>
    </xf>
    <xf numFmtId="0" fontId="19" fillId="9" borderId="13" xfId="0" applyFont="1" applyFill="1" applyBorder="1" applyAlignment="1">
      <alignment vertical="center" wrapText="1"/>
    </xf>
    <xf numFmtId="0" fontId="19" fillId="9" borderId="15" xfId="0" applyFont="1" applyFill="1" applyBorder="1" applyAlignment="1">
      <alignment vertical="center" wrapText="1"/>
    </xf>
    <xf numFmtId="0" fontId="19" fillId="9" borderId="14" xfId="0" applyFont="1" applyFill="1" applyBorder="1" applyAlignment="1">
      <alignment vertical="center" wrapText="1"/>
    </xf>
    <xf numFmtId="14" fontId="8" fillId="0" borderId="3" xfId="0" applyNumberFormat="1" applyFont="1" applyBorder="1" applyAlignment="1">
      <alignment horizontal="left" vertical="center" wrapText="1"/>
    </xf>
    <xf numFmtId="9" fontId="8" fillId="0" borderId="2" xfId="0" applyNumberFormat="1" applyFont="1" applyBorder="1" applyAlignment="1">
      <alignment horizontal="left" vertical="center" wrapText="1"/>
    </xf>
    <xf numFmtId="9" fontId="8" fillId="0" borderId="3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9" fontId="8" fillId="0" borderId="3" xfId="0" applyNumberFormat="1" applyFont="1" applyBorder="1" applyAlignment="1">
      <alignment horizontal="center" vertical="center" wrapText="1"/>
    </xf>
    <xf numFmtId="9" fontId="8" fillId="0" borderId="3" xfId="6" applyFont="1" applyFill="1" applyBorder="1" applyAlignment="1">
      <alignment horizontal="center" vertical="center" wrapText="1"/>
    </xf>
    <xf numFmtId="9" fontId="8" fillId="0" borderId="3" xfId="6" applyFont="1" applyBorder="1" applyAlignment="1">
      <alignment horizontal="center" vertical="center" wrapText="1"/>
    </xf>
    <xf numFmtId="9" fontId="8" fillId="0" borderId="7" xfId="6" applyFont="1" applyFill="1" applyBorder="1" applyAlignment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  <protection locked="0"/>
    </xf>
  </cellXfs>
  <cellStyles count="9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7" xr:uid="{EB6F6906-D952-452E-9563-CA6191C0EC2F}"/>
    <cellStyle name="Normal 4" xfId="5" xr:uid="{00000000-0005-0000-0000-000005000000}"/>
    <cellStyle name="Normal 4 2" xfId="8" xr:uid="{9966EF81-21E1-479D-999B-5F022253E0A6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5" name="1 Imagen" descr="Secretaría de Educación">
          <a:extLst>
            <a:ext uri="{FF2B5EF4-FFF2-40B4-BE49-F238E27FC236}">
              <a16:creationId xmlns:a16="http://schemas.microsoft.com/office/drawing/2014/main" id="{6DE1C1F2-60BE-8FE0-BE2B-6736EF1D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234950</xdr:colOff>
      <xdr:row>0</xdr:row>
      <xdr:rowOff>0</xdr:rowOff>
    </xdr:from>
    <xdr:to>
      <xdr:col>0</xdr:col>
      <xdr:colOff>723547</xdr:colOff>
      <xdr:row>3</xdr:row>
      <xdr:rowOff>190500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1A8C01A9-6741-4C95-A1DC-B490AF4F6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950" y="0"/>
          <a:ext cx="488597" cy="84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736601</xdr:colOff>
      <xdr:row>3</xdr:row>
      <xdr:rowOff>191111</xdr:rowOff>
    </xdr:to>
    <xdr:pic>
      <xdr:nvPicPr>
        <xdr:cNvPr id="2" name="2 Imagen" descr="Secretaría de Educación">
          <a:extLst>
            <a:ext uri="{FF2B5EF4-FFF2-40B4-BE49-F238E27FC236}">
              <a16:creationId xmlns:a16="http://schemas.microsoft.com/office/drawing/2014/main" id="{B063D278-E187-4FC2-AC98-439B9C63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88950" cy="845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5" name="2 Imagen" descr="Secretaría de Educación">
          <a:extLst>
            <a:ext uri="{FF2B5EF4-FFF2-40B4-BE49-F238E27FC236}">
              <a16:creationId xmlns:a16="http://schemas.microsoft.com/office/drawing/2014/main" id="{2D5CAC85-58B8-49F0-ADCB-F2666123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0</xdr:col>
      <xdr:colOff>647701</xdr:colOff>
      <xdr:row>3</xdr:row>
      <xdr:rowOff>37445</xdr:rowOff>
    </xdr:to>
    <xdr:pic>
      <xdr:nvPicPr>
        <xdr:cNvPr id="3" name="2 Imagen" descr="Secretaría de Educación">
          <a:extLst>
            <a:ext uri="{FF2B5EF4-FFF2-40B4-BE49-F238E27FC236}">
              <a16:creationId xmlns:a16="http://schemas.microsoft.com/office/drawing/2014/main" id="{A1F33EA4-6515-4D5E-A05B-AB6E4B453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400050" cy="691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OBYDASPA@HOTMAIL.COM" TargetMode="External"/><Relationship Id="rId1" Type="http://schemas.openxmlformats.org/officeDocument/2006/relationships/hyperlink" Target="mailto:cerchapinero2005@hot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workbookViewId="0">
      <selection activeCell="H8" sqref="H8:I8"/>
    </sheetView>
  </sheetViews>
  <sheetFormatPr baseColWidth="10" defaultColWidth="12" defaultRowHeight="14" x14ac:dyDescent="0.3"/>
  <cols>
    <col min="1" max="2" width="12" style="2"/>
    <col min="3" max="3" width="27.109375" style="2" customWidth="1"/>
    <col min="4" max="4" width="24.5546875" style="2" customWidth="1"/>
    <col min="5" max="5" width="15.21875" style="2" customWidth="1"/>
    <col min="6" max="6" width="10" style="2" customWidth="1"/>
    <col min="7" max="7" width="12.109375" style="2" customWidth="1"/>
    <col min="8" max="8" width="13.6640625" style="2" customWidth="1"/>
    <col min="9" max="9" width="11.6640625" style="2" bestFit="1" customWidth="1"/>
    <col min="10" max="16384" width="12" style="2"/>
  </cols>
  <sheetData>
    <row r="1" spans="1:9" ht="27" customHeight="1" x14ac:dyDescent="0.3">
      <c r="A1" s="24"/>
      <c r="B1" s="25"/>
      <c r="C1" s="30" t="s">
        <v>4</v>
      </c>
      <c r="D1" s="31"/>
      <c r="E1" s="31"/>
      <c r="F1" s="31"/>
      <c r="G1" s="31"/>
      <c r="H1" s="32" t="s">
        <v>32</v>
      </c>
      <c r="I1" s="33"/>
    </row>
    <row r="2" spans="1:9" ht="27.75" customHeight="1" x14ac:dyDescent="0.3">
      <c r="A2" s="26"/>
      <c r="B2" s="27"/>
      <c r="C2" s="30" t="s">
        <v>20</v>
      </c>
      <c r="D2" s="31"/>
      <c r="E2" s="31"/>
      <c r="F2" s="31"/>
      <c r="G2" s="31"/>
      <c r="H2" s="11">
        <v>43371</v>
      </c>
      <c r="I2" s="12" t="s">
        <v>27</v>
      </c>
    </row>
    <row r="3" spans="1:9" ht="21" customHeight="1" x14ac:dyDescent="0.3">
      <c r="A3" s="28"/>
      <c r="B3" s="29"/>
      <c r="C3" s="30" t="s">
        <v>21</v>
      </c>
      <c r="D3" s="31"/>
      <c r="E3" s="31"/>
      <c r="F3" s="31"/>
      <c r="G3" s="31"/>
      <c r="H3" s="32" t="s">
        <v>19</v>
      </c>
      <c r="I3" s="33"/>
    </row>
    <row r="4" spans="1:9" ht="29.5" customHeight="1" x14ac:dyDescent="0.3">
      <c r="A4" s="57" t="s">
        <v>36</v>
      </c>
      <c r="B4" s="57"/>
      <c r="C4" s="57"/>
      <c r="D4" s="57"/>
      <c r="E4" s="57"/>
      <c r="F4" s="57"/>
      <c r="G4" s="57"/>
      <c r="H4" s="57"/>
      <c r="I4" s="57"/>
    </row>
    <row r="5" spans="1:9" ht="27.65" customHeight="1" x14ac:dyDescent="0.3">
      <c r="A5" s="37" t="s">
        <v>5</v>
      </c>
      <c r="B5" s="37"/>
      <c r="C5" s="37"/>
      <c r="D5" s="37"/>
      <c r="E5" s="37"/>
      <c r="F5" s="37"/>
      <c r="G5" s="37"/>
      <c r="H5" s="37"/>
      <c r="I5" s="37"/>
    </row>
    <row r="6" spans="1:9" ht="23.25" customHeight="1" x14ac:dyDescent="0.3">
      <c r="A6" s="44" t="s">
        <v>6</v>
      </c>
      <c r="B6" s="45"/>
      <c r="C6" s="45"/>
      <c r="D6" s="45"/>
      <c r="E6" s="46"/>
      <c r="F6" s="38" t="s">
        <v>7</v>
      </c>
      <c r="G6" s="39"/>
      <c r="H6" s="39"/>
      <c r="I6" s="39"/>
    </row>
    <row r="7" spans="1:9" ht="22.5" customHeight="1" x14ac:dyDescent="0.3">
      <c r="A7" s="71" t="s">
        <v>52</v>
      </c>
      <c r="B7" s="61"/>
      <c r="C7" s="61"/>
      <c r="D7" s="61"/>
      <c r="E7" s="62"/>
      <c r="F7" s="40"/>
      <c r="G7" s="40"/>
      <c r="H7" s="40"/>
      <c r="I7" s="40"/>
    </row>
    <row r="8" spans="1:9" ht="20.149999999999999" customHeight="1" x14ac:dyDescent="0.3">
      <c r="A8" s="58" t="s">
        <v>33</v>
      </c>
      <c r="B8" s="59"/>
      <c r="C8" s="60"/>
      <c r="D8" s="61"/>
      <c r="E8" s="62"/>
      <c r="F8" s="41" t="s">
        <v>8</v>
      </c>
      <c r="G8" s="41"/>
      <c r="H8" s="63">
        <v>254003000046</v>
      </c>
      <c r="I8" s="64"/>
    </row>
    <row r="9" spans="1:9" ht="20.149999999999999" customHeight="1" x14ac:dyDescent="0.3">
      <c r="A9" s="65" t="s">
        <v>9</v>
      </c>
      <c r="B9" s="66"/>
      <c r="C9" s="67" t="s">
        <v>53</v>
      </c>
      <c r="D9" s="67"/>
      <c r="E9" s="68"/>
      <c r="F9" s="34" t="s">
        <v>10</v>
      </c>
      <c r="G9" s="34"/>
      <c r="H9" s="69" t="s">
        <v>50</v>
      </c>
      <c r="I9" s="70"/>
    </row>
    <row r="10" spans="1:9" ht="20.149999999999999" customHeight="1" x14ac:dyDescent="0.3">
      <c r="A10" s="34" t="s">
        <v>11</v>
      </c>
      <c r="B10" s="34"/>
      <c r="C10" s="17" t="s">
        <v>54</v>
      </c>
      <c r="D10" s="8"/>
      <c r="E10" s="8"/>
      <c r="F10" s="42" t="s">
        <v>34</v>
      </c>
      <c r="G10" s="43"/>
      <c r="H10" s="35">
        <v>3184722794</v>
      </c>
      <c r="I10" s="36"/>
    </row>
    <row r="11" spans="1:9" ht="20.149999999999999" customHeight="1" x14ac:dyDescent="0.3">
      <c r="A11" s="34" t="s">
        <v>12</v>
      </c>
      <c r="B11" s="34"/>
      <c r="C11" s="8" t="s">
        <v>55</v>
      </c>
      <c r="D11" s="8"/>
      <c r="E11" s="8"/>
      <c r="F11" s="42" t="s">
        <v>13</v>
      </c>
      <c r="G11" s="43"/>
      <c r="H11" s="48"/>
      <c r="I11" s="49"/>
    </row>
    <row r="12" spans="1:9" ht="19.5" customHeight="1" x14ac:dyDescent="0.3">
      <c r="A12" s="50" t="s">
        <v>18</v>
      </c>
      <c r="B12" s="51"/>
      <c r="C12" s="51"/>
      <c r="D12" s="51"/>
      <c r="E12" s="51"/>
      <c r="F12" s="51"/>
      <c r="G12" s="51"/>
      <c r="H12" s="51"/>
      <c r="I12" s="52"/>
    </row>
    <row r="13" spans="1:9" ht="20.149999999999999" customHeight="1" x14ac:dyDescent="0.3">
      <c r="A13" s="53" t="s">
        <v>2</v>
      </c>
      <c r="B13" s="53"/>
      <c r="C13" s="53"/>
      <c r="D13" s="53" t="s">
        <v>14</v>
      </c>
      <c r="E13" s="53"/>
      <c r="F13" s="53"/>
      <c r="G13" s="53" t="s">
        <v>15</v>
      </c>
      <c r="H13" s="53"/>
      <c r="I13" s="53"/>
    </row>
    <row r="14" spans="1:9" ht="20.149999999999999" customHeight="1" x14ac:dyDescent="0.3">
      <c r="A14" s="151" t="s">
        <v>133</v>
      </c>
      <c r="B14" s="47"/>
      <c r="C14" s="47"/>
      <c r="D14" s="47" t="s">
        <v>51</v>
      </c>
      <c r="E14" s="47"/>
      <c r="F14" s="47"/>
      <c r="G14" s="47"/>
      <c r="H14" s="47"/>
      <c r="I14" s="47"/>
    </row>
    <row r="15" spans="1:9" ht="20.149999999999999" customHeight="1" x14ac:dyDescent="0.3">
      <c r="A15" s="151" t="s">
        <v>131</v>
      </c>
      <c r="B15" s="47"/>
      <c r="C15" s="47"/>
      <c r="D15" s="47" t="s">
        <v>51</v>
      </c>
      <c r="E15" s="47"/>
      <c r="F15" s="47"/>
      <c r="G15" s="47"/>
      <c r="H15" s="47"/>
      <c r="I15" s="47"/>
    </row>
    <row r="16" spans="1:9" ht="20.149999999999999" customHeight="1" x14ac:dyDescent="0.3">
      <c r="A16" s="151" t="s">
        <v>130</v>
      </c>
      <c r="B16" s="47"/>
      <c r="C16" s="47"/>
      <c r="D16" s="47" t="s">
        <v>51</v>
      </c>
      <c r="E16" s="47"/>
      <c r="F16" s="47"/>
      <c r="G16" s="47"/>
      <c r="H16" s="47"/>
      <c r="I16" s="47"/>
    </row>
    <row r="17" spans="1:9" ht="20.149999999999999" customHeight="1" x14ac:dyDescent="0.3">
      <c r="A17" s="151" t="s">
        <v>132</v>
      </c>
      <c r="B17" s="47"/>
      <c r="C17" s="47"/>
      <c r="D17" s="47" t="s">
        <v>51</v>
      </c>
      <c r="E17" s="47"/>
      <c r="F17" s="47"/>
      <c r="G17" s="54" t="s">
        <v>134</v>
      </c>
      <c r="H17" s="47"/>
      <c r="I17" s="47"/>
    </row>
    <row r="18" spans="1:9" ht="20.149999999999999" customHeight="1" x14ac:dyDescent="0.3">
      <c r="A18" s="47"/>
      <c r="B18" s="47"/>
      <c r="C18" s="47"/>
      <c r="D18" s="47"/>
      <c r="E18" s="47"/>
      <c r="F18" s="47"/>
      <c r="G18" s="54"/>
      <c r="H18" s="47"/>
      <c r="I18" s="47"/>
    </row>
    <row r="19" spans="1:9" ht="20.149999999999999" customHeight="1" x14ac:dyDescent="0.3">
      <c r="A19" s="47"/>
      <c r="B19" s="47"/>
      <c r="C19" s="47"/>
      <c r="D19" s="47"/>
      <c r="E19" s="47"/>
      <c r="F19" s="47"/>
      <c r="G19" s="54"/>
      <c r="H19" s="47"/>
      <c r="I19" s="47"/>
    </row>
    <row r="20" spans="1:9" ht="20.149999999999999" customHeight="1" x14ac:dyDescent="0.3">
      <c r="A20" s="47"/>
      <c r="B20" s="47"/>
      <c r="C20" s="47"/>
      <c r="D20" s="47"/>
      <c r="E20" s="47"/>
      <c r="F20" s="47"/>
      <c r="G20" s="54"/>
      <c r="H20" s="47"/>
      <c r="I20" s="47"/>
    </row>
    <row r="21" spans="1:9" ht="20.149999999999999" customHeight="1" x14ac:dyDescent="0.3">
      <c r="A21" s="47"/>
      <c r="B21" s="47"/>
      <c r="C21" s="47"/>
      <c r="D21" s="47"/>
      <c r="E21" s="47"/>
      <c r="F21" s="47"/>
      <c r="G21" s="54"/>
      <c r="H21" s="47"/>
      <c r="I21" s="47"/>
    </row>
    <row r="22" spans="1:9" ht="20.149999999999999" customHeight="1" x14ac:dyDescent="0.3">
      <c r="A22" s="47"/>
      <c r="B22" s="47"/>
      <c r="C22" s="47"/>
      <c r="D22" s="47"/>
      <c r="E22" s="47"/>
      <c r="F22" s="47"/>
      <c r="G22" s="54"/>
      <c r="H22" s="47"/>
      <c r="I22" s="47"/>
    </row>
    <row r="23" spans="1:9" s="4" customFormat="1" ht="20" x14ac:dyDescent="0.4">
      <c r="A23" s="55"/>
      <c r="B23" s="55"/>
      <c r="C23" s="55"/>
      <c r="D23" s="55"/>
      <c r="E23" s="55"/>
      <c r="F23" s="55"/>
      <c r="G23" s="54"/>
      <c r="H23" s="55"/>
      <c r="I23" s="55"/>
    </row>
    <row r="24" spans="1:9" ht="30" customHeight="1" x14ac:dyDescent="0.3">
      <c r="A24" s="56" t="s">
        <v>17</v>
      </c>
      <c r="B24" s="56"/>
      <c r="C24" s="56"/>
      <c r="D24" s="56"/>
      <c r="E24" s="56"/>
      <c r="F24" s="56"/>
      <c r="G24" s="56"/>
      <c r="H24" s="56"/>
      <c r="I24" s="56"/>
    </row>
    <row r="25" spans="1:9" ht="33.75" customHeight="1" x14ac:dyDescent="0.3">
      <c r="A25" s="53" t="s">
        <v>2</v>
      </c>
      <c r="B25" s="53"/>
      <c r="C25" s="53"/>
      <c r="D25" s="53" t="s">
        <v>14</v>
      </c>
      <c r="E25" s="53"/>
      <c r="F25" s="53"/>
      <c r="G25" s="53" t="s">
        <v>16</v>
      </c>
      <c r="H25" s="53"/>
      <c r="I25" s="53"/>
    </row>
    <row r="26" spans="1:9" ht="20.149999999999999" customHeight="1" x14ac:dyDescent="0.3">
      <c r="A26" s="47"/>
      <c r="B26" s="47"/>
      <c r="C26" s="47"/>
      <c r="D26" s="47"/>
      <c r="E26" s="47"/>
      <c r="F26" s="47"/>
      <c r="G26" s="47"/>
      <c r="H26" s="47"/>
      <c r="I26" s="47"/>
    </row>
    <row r="27" spans="1:9" ht="20.149999999999999" customHeight="1" x14ac:dyDescent="0.3">
      <c r="A27" s="47"/>
      <c r="B27" s="47"/>
      <c r="C27" s="47"/>
      <c r="D27" s="47"/>
      <c r="E27" s="47"/>
      <c r="F27" s="47"/>
      <c r="G27" s="47"/>
      <c r="H27" s="47"/>
      <c r="I27" s="47"/>
    </row>
    <row r="28" spans="1:9" ht="20.149999999999999" customHeight="1" x14ac:dyDescent="0.3">
      <c r="A28" s="47"/>
      <c r="B28" s="47"/>
      <c r="C28" s="47"/>
      <c r="D28" s="47"/>
      <c r="E28" s="47"/>
      <c r="F28" s="47"/>
      <c r="G28" s="47"/>
      <c r="H28" s="47"/>
      <c r="I28" s="47"/>
    </row>
    <row r="29" spans="1:9" ht="20.149999999999999" customHeight="1" x14ac:dyDescent="0.3">
      <c r="A29" s="47"/>
      <c r="B29" s="47"/>
      <c r="C29" s="47"/>
      <c r="D29" s="47"/>
      <c r="E29" s="47"/>
      <c r="F29" s="47"/>
      <c r="G29" s="47"/>
      <c r="H29" s="47"/>
      <c r="I29" s="47"/>
    </row>
    <row r="30" spans="1:9" ht="20.149999999999999" customHeight="1" x14ac:dyDescent="0.3">
      <c r="A30" s="47"/>
      <c r="B30" s="47"/>
      <c r="C30" s="47"/>
      <c r="D30" s="47"/>
      <c r="E30" s="47"/>
      <c r="F30" s="47"/>
      <c r="G30" s="47"/>
      <c r="H30" s="47"/>
      <c r="I30" s="47"/>
    </row>
    <row r="31" spans="1:9" ht="20.149999999999999" customHeight="1" x14ac:dyDescent="0.3">
      <c r="A31" s="47"/>
      <c r="B31" s="47"/>
      <c r="C31" s="47"/>
      <c r="D31" s="47"/>
      <c r="E31" s="47"/>
      <c r="F31" s="47"/>
      <c r="G31" s="47"/>
      <c r="H31" s="47"/>
      <c r="I31" s="47"/>
    </row>
    <row r="32" spans="1:9" ht="20.149999999999999" customHeight="1" x14ac:dyDescent="0.3">
      <c r="A32" s="47"/>
      <c r="B32" s="47"/>
      <c r="C32" s="47"/>
      <c r="D32" s="47"/>
      <c r="E32" s="47"/>
      <c r="F32" s="47"/>
      <c r="G32" s="47"/>
      <c r="H32" s="47"/>
      <c r="I32" s="47"/>
    </row>
  </sheetData>
  <mergeCells count="85"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A10:B10"/>
    <mergeCell ref="H10:I10"/>
    <mergeCell ref="A5:I5"/>
    <mergeCell ref="F6:I6"/>
    <mergeCell ref="F7:I7"/>
    <mergeCell ref="F8:G8"/>
    <mergeCell ref="F10:G10"/>
    <mergeCell ref="A6:E6"/>
    <mergeCell ref="A1:B3"/>
    <mergeCell ref="C1:G1"/>
    <mergeCell ref="H1:I1"/>
    <mergeCell ref="C2:G2"/>
    <mergeCell ref="C3:G3"/>
    <mergeCell ref="H3:I3"/>
  </mergeCells>
  <hyperlinks>
    <hyperlink ref="C10" r:id="rId1" xr:uid="{8AA14749-7EB0-489D-90E6-AC2E6247CC98}"/>
    <hyperlink ref="G17" r:id="rId2" xr:uid="{7117E12F-CABD-4B8C-ABFF-2516E2A478A2}"/>
  </hyperlinks>
  <pageMargins left="0.7" right="0.7" top="0.75" bottom="0.75" header="0.3" footer="0.3"/>
  <pageSetup scale="78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9B5CA-51FD-40F6-BB6F-4EA6B7B10CCD}">
  <dimension ref="A1:L52"/>
  <sheetViews>
    <sheetView topLeftCell="A5" zoomScale="71" workbookViewId="0">
      <selection activeCell="H8" sqref="H8:H19"/>
    </sheetView>
  </sheetViews>
  <sheetFormatPr baseColWidth="10" defaultColWidth="8.88671875" defaultRowHeight="10" x14ac:dyDescent="0.2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5.5" customHeight="1" x14ac:dyDescent="0.2">
      <c r="A5" s="72" t="s">
        <v>35</v>
      </c>
      <c r="B5" s="72"/>
      <c r="C5" s="73" t="s">
        <v>49</v>
      </c>
      <c r="D5" s="73"/>
      <c r="E5" s="73"/>
      <c r="F5" s="73"/>
      <c r="G5" s="73"/>
      <c r="H5" s="74" t="s">
        <v>10</v>
      </c>
      <c r="I5" s="74"/>
      <c r="J5" s="74"/>
      <c r="K5" s="75" t="s">
        <v>50</v>
      </c>
      <c r="L5" s="75"/>
    </row>
    <row r="6" spans="1:12" s="1" customFormat="1" ht="26.25" customHeight="1" x14ac:dyDescent="0.35">
      <c r="A6" s="88" t="s">
        <v>0</v>
      </c>
      <c r="B6" s="88" t="s">
        <v>3</v>
      </c>
      <c r="C6" s="90" t="s">
        <v>1</v>
      </c>
      <c r="D6" s="90" t="s">
        <v>23</v>
      </c>
      <c r="E6" s="90" t="s">
        <v>28</v>
      </c>
      <c r="F6" s="90" t="s">
        <v>29</v>
      </c>
      <c r="G6" s="90" t="s">
        <v>30</v>
      </c>
      <c r="H6" s="90" t="s">
        <v>29</v>
      </c>
      <c r="I6" s="90" t="s">
        <v>37</v>
      </c>
      <c r="J6" s="90" t="s">
        <v>29</v>
      </c>
      <c r="K6" s="87" t="s">
        <v>22</v>
      </c>
      <c r="L6" s="87" t="s">
        <v>24</v>
      </c>
    </row>
    <row r="7" spans="1:12" ht="21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7"/>
      <c r="L7" s="87"/>
    </row>
    <row r="8" spans="1:12" ht="25" customHeight="1" x14ac:dyDescent="0.2">
      <c r="A8" s="91" t="s">
        <v>124</v>
      </c>
      <c r="B8" s="91" t="s">
        <v>125</v>
      </c>
      <c r="C8" s="91" t="s">
        <v>107</v>
      </c>
      <c r="D8" s="143">
        <f>(F8+H8+J8)/100</f>
        <v>1</v>
      </c>
      <c r="E8" s="132">
        <v>45675</v>
      </c>
      <c r="F8" s="126">
        <v>100</v>
      </c>
      <c r="G8" s="132">
        <v>45938</v>
      </c>
      <c r="H8" s="148">
        <v>0</v>
      </c>
      <c r="I8" s="132"/>
      <c r="J8" s="145"/>
      <c r="K8" s="133" t="s">
        <v>108</v>
      </c>
      <c r="L8" s="131" t="s">
        <v>26</v>
      </c>
    </row>
    <row r="9" spans="1:12" ht="37.5" x14ac:dyDescent="0.2">
      <c r="A9" s="92"/>
      <c r="B9" s="92"/>
      <c r="C9" s="92"/>
      <c r="D9" s="143">
        <f t="shared" ref="D9:D19" si="0">(F9+H9+J9)/100</f>
        <v>1</v>
      </c>
      <c r="E9" s="132">
        <v>45670</v>
      </c>
      <c r="F9" s="126">
        <v>100</v>
      </c>
      <c r="G9" s="132">
        <v>45938</v>
      </c>
      <c r="H9" s="148">
        <v>0</v>
      </c>
      <c r="I9" s="132"/>
      <c r="J9" s="144"/>
      <c r="K9" s="134" t="s">
        <v>109</v>
      </c>
      <c r="L9" s="131" t="s">
        <v>26</v>
      </c>
    </row>
    <row r="10" spans="1:12" ht="31" x14ac:dyDescent="0.2">
      <c r="A10" s="93"/>
      <c r="B10" s="93"/>
      <c r="C10" s="93"/>
      <c r="D10" s="143">
        <f t="shared" si="0"/>
        <v>0.6</v>
      </c>
      <c r="E10" s="132">
        <v>45674</v>
      </c>
      <c r="F10" s="126">
        <v>30</v>
      </c>
      <c r="G10" s="132">
        <v>45938</v>
      </c>
      <c r="H10" s="148">
        <v>30</v>
      </c>
      <c r="I10" s="132"/>
      <c r="J10" s="130"/>
      <c r="K10" s="135" t="s">
        <v>110</v>
      </c>
      <c r="L10" s="131" t="s">
        <v>31</v>
      </c>
    </row>
    <row r="11" spans="1:12" ht="31" customHeight="1" x14ac:dyDescent="0.2">
      <c r="A11" s="91" t="s">
        <v>126</v>
      </c>
      <c r="B11" s="91" t="s">
        <v>127</v>
      </c>
      <c r="C11" s="91" t="s">
        <v>111</v>
      </c>
      <c r="D11" s="143">
        <f t="shared" si="0"/>
        <v>0.6</v>
      </c>
      <c r="E11" s="146">
        <v>45672</v>
      </c>
      <c r="F11" s="125">
        <v>30</v>
      </c>
      <c r="G11" s="132">
        <v>45938</v>
      </c>
      <c r="H11" s="148">
        <v>30</v>
      </c>
      <c r="I11" s="132"/>
      <c r="J11" s="145"/>
      <c r="K11" s="134" t="s">
        <v>112</v>
      </c>
      <c r="L11" s="131" t="s">
        <v>31</v>
      </c>
    </row>
    <row r="12" spans="1:12" ht="31" x14ac:dyDescent="0.2">
      <c r="A12" s="92"/>
      <c r="B12" s="92"/>
      <c r="C12" s="92"/>
      <c r="D12" s="143">
        <f t="shared" si="0"/>
        <v>0.6</v>
      </c>
      <c r="E12" s="146">
        <v>45731</v>
      </c>
      <c r="F12" s="125">
        <v>30</v>
      </c>
      <c r="G12" s="132">
        <v>45938</v>
      </c>
      <c r="H12" s="148">
        <v>30</v>
      </c>
      <c r="I12" s="132"/>
      <c r="J12" s="145"/>
      <c r="K12" s="134" t="s">
        <v>113</v>
      </c>
      <c r="L12" s="127" t="s">
        <v>31</v>
      </c>
    </row>
    <row r="13" spans="1:12" ht="50" x14ac:dyDescent="0.2">
      <c r="A13" s="93"/>
      <c r="B13" s="93"/>
      <c r="C13" s="93"/>
      <c r="D13" s="143">
        <f t="shared" si="0"/>
        <v>0.6</v>
      </c>
      <c r="E13" s="132">
        <v>45751</v>
      </c>
      <c r="F13" s="125">
        <v>30</v>
      </c>
      <c r="G13" s="132">
        <v>45938</v>
      </c>
      <c r="H13" s="148">
        <v>30</v>
      </c>
      <c r="I13" s="132"/>
      <c r="J13" s="145"/>
      <c r="K13" s="135" t="s">
        <v>114</v>
      </c>
      <c r="L13" s="127" t="s">
        <v>31</v>
      </c>
    </row>
    <row r="14" spans="1:12" ht="37.5" customHeight="1" x14ac:dyDescent="0.2">
      <c r="A14" s="94" t="s">
        <v>115</v>
      </c>
      <c r="B14" s="94" t="s">
        <v>128</v>
      </c>
      <c r="C14" s="94" t="s">
        <v>116</v>
      </c>
      <c r="D14" s="143">
        <f t="shared" si="0"/>
        <v>0.6</v>
      </c>
      <c r="E14" s="132">
        <v>45742</v>
      </c>
      <c r="F14" s="108">
        <v>30</v>
      </c>
      <c r="G14" s="132">
        <v>45938</v>
      </c>
      <c r="H14" s="149">
        <v>30</v>
      </c>
      <c r="I14" s="129"/>
      <c r="J14" s="147"/>
      <c r="K14" s="139" t="s">
        <v>117</v>
      </c>
      <c r="L14" s="127" t="s">
        <v>26</v>
      </c>
    </row>
    <row r="15" spans="1:12" ht="25" x14ac:dyDescent="0.2">
      <c r="A15" s="95"/>
      <c r="B15" s="95"/>
      <c r="C15" s="95"/>
      <c r="D15" s="143">
        <f t="shared" si="0"/>
        <v>0.6</v>
      </c>
      <c r="E15" s="132">
        <v>45742</v>
      </c>
      <c r="F15" s="108">
        <v>30</v>
      </c>
      <c r="G15" s="132">
        <v>45938</v>
      </c>
      <c r="H15" s="149">
        <v>30</v>
      </c>
      <c r="I15" s="129"/>
      <c r="J15" s="147"/>
      <c r="K15" s="140" t="s">
        <v>118</v>
      </c>
      <c r="L15" s="127" t="s">
        <v>26</v>
      </c>
    </row>
    <row r="16" spans="1:12" ht="37.5" x14ac:dyDescent="0.2">
      <c r="A16" s="96"/>
      <c r="B16" s="96"/>
      <c r="C16" s="96"/>
      <c r="D16" s="143">
        <f t="shared" si="0"/>
        <v>0.6</v>
      </c>
      <c r="E16" s="132">
        <v>45759</v>
      </c>
      <c r="F16" s="108">
        <v>30</v>
      </c>
      <c r="G16" s="132">
        <v>45938</v>
      </c>
      <c r="H16" s="149">
        <v>30</v>
      </c>
      <c r="I16" s="129"/>
      <c r="J16" s="147"/>
      <c r="K16" s="141" t="s">
        <v>119</v>
      </c>
      <c r="L16" s="127" t="s">
        <v>26</v>
      </c>
    </row>
    <row r="17" spans="1:12" ht="15.5" customHeight="1" x14ac:dyDescent="0.2">
      <c r="A17" s="97" t="s">
        <v>129</v>
      </c>
      <c r="B17" s="97" t="s">
        <v>120</v>
      </c>
      <c r="C17" s="97" t="s">
        <v>111</v>
      </c>
      <c r="D17" s="143">
        <f t="shared" si="0"/>
        <v>0</v>
      </c>
      <c r="E17" s="132">
        <v>45759</v>
      </c>
      <c r="F17" s="108">
        <v>0</v>
      </c>
      <c r="G17" s="132">
        <v>45938</v>
      </c>
      <c r="H17" s="150">
        <v>0</v>
      </c>
      <c r="I17" s="142"/>
      <c r="J17" s="147"/>
      <c r="K17" s="136" t="s">
        <v>121</v>
      </c>
      <c r="L17" s="127" t="s">
        <v>25</v>
      </c>
    </row>
    <row r="18" spans="1:12" ht="37.5" x14ac:dyDescent="0.2">
      <c r="A18" s="98"/>
      <c r="B18" s="98"/>
      <c r="C18" s="98"/>
      <c r="D18" s="143">
        <f t="shared" si="0"/>
        <v>0.55000000000000004</v>
      </c>
      <c r="E18" s="132">
        <v>45742</v>
      </c>
      <c r="F18" s="108">
        <v>45</v>
      </c>
      <c r="G18" s="132">
        <v>45938</v>
      </c>
      <c r="H18" s="149">
        <v>10</v>
      </c>
      <c r="I18" s="142"/>
      <c r="J18" s="147"/>
      <c r="K18" s="137" t="s">
        <v>122</v>
      </c>
      <c r="L18" s="127" t="s">
        <v>31</v>
      </c>
    </row>
    <row r="19" spans="1:12" ht="31.5" thickBot="1" x14ac:dyDescent="0.25">
      <c r="A19" s="99"/>
      <c r="B19" s="100"/>
      <c r="C19" s="100"/>
      <c r="D19" s="143">
        <f t="shared" si="0"/>
        <v>0</v>
      </c>
      <c r="E19" s="132">
        <v>45766</v>
      </c>
      <c r="F19" s="109">
        <v>0</v>
      </c>
      <c r="G19" s="132">
        <v>45938</v>
      </c>
      <c r="H19" s="149">
        <v>0</v>
      </c>
      <c r="I19" s="128"/>
      <c r="J19" s="128"/>
      <c r="K19" s="138" t="s">
        <v>123</v>
      </c>
      <c r="L19" s="127" t="s">
        <v>31</v>
      </c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33">
    <mergeCell ref="A14:A16"/>
    <mergeCell ref="B14:B16"/>
    <mergeCell ref="C14:C16"/>
    <mergeCell ref="A17:A19"/>
    <mergeCell ref="B17:B19"/>
    <mergeCell ref="C17:C19"/>
    <mergeCell ref="A8:A10"/>
    <mergeCell ref="B8:B10"/>
    <mergeCell ref="C8:C10"/>
    <mergeCell ref="A11:A13"/>
    <mergeCell ref="B11:B13"/>
    <mergeCell ref="C11:C13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honeticPr fontId="10" type="noConversion"/>
  <dataValidations count="1">
    <dataValidation type="list" allowBlank="1" showInputMessage="1" showErrorMessage="1" sqref="L8:L19" xr:uid="{FEF1109E-87B8-41C1-BF83-A6A7839BD3B1}">
      <formula1>$L$49:$L$52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B83A4-D63D-4887-AAAA-D3852C2A125F}">
  <dimension ref="A1:L52"/>
  <sheetViews>
    <sheetView zoomScale="60" workbookViewId="0">
      <selection activeCell="K27" sqref="K27"/>
    </sheetView>
  </sheetViews>
  <sheetFormatPr baseColWidth="10" defaultColWidth="8.88671875" defaultRowHeight="10" x14ac:dyDescent="0.2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5.5" customHeight="1" x14ac:dyDescent="0.2">
      <c r="A5" s="72" t="s">
        <v>35</v>
      </c>
      <c r="B5" s="72"/>
      <c r="C5" s="73" t="s">
        <v>49</v>
      </c>
      <c r="D5" s="73"/>
      <c r="E5" s="73"/>
      <c r="F5" s="73"/>
      <c r="G5" s="73"/>
      <c r="H5" s="74" t="s">
        <v>10</v>
      </c>
      <c r="I5" s="74"/>
      <c r="J5" s="74"/>
      <c r="K5" s="75" t="s">
        <v>50</v>
      </c>
      <c r="L5" s="75"/>
    </row>
    <row r="6" spans="1:12" s="1" customFormat="1" ht="26.25" customHeight="1" x14ac:dyDescent="0.35">
      <c r="A6" s="88" t="s">
        <v>0</v>
      </c>
      <c r="B6" s="88" t="s">
        <v>3</v>
      </c>
      <c r="C6" s="90" t="s">
        <v>1</v>
      </c>
      <c r="D6" s="90" t="s">
        <v>23</v>
      </c>
      <c r="E6" s="90" t="s">
        <v>28</v>
      </c>
      <c r="F6" s="90" t="s">
        <v>29</v>
      </c>
      <c r="G6" s="90" t="s">
        <v>30</v>
      </c>
      <c r="H6" s="90" t="s">
        <v>29</v>
      </c>
      <c r="I6" s="90" t="s">
        <v>37</v>
      </c>
      <c r="J6" s="90" t="s">
        <v>29</v>
      </c>
      <c r="K6" s="87" t="s">
        <v>22</v>
      </c>
      <c r="L6" s="87" t="s">
        <v>24</v>
      </c>
    </row>
    <row r="7" spans="1:12" ht="21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7"/>
      <c r="L7" s="87"/>
    </row>
    <row r="8" spans="1:12" ht="28" x14ac:dyDescent="0.2">
      <c r="A8" s="91" t="s">
        <v>66</v>
      </c>
      <c r="B8" s="91" t="s">
        <v>67</v>
      </c>
      <c r="C8" s="91" t="s">
        <v>68</v>
      </c>
      <c r="D8" s="14">
        <f>(F8+H8+J8)/100</f>
        <v>1</v>
      </c>
      <c r="E8" s="10">
        <v>45759</v>
      </c>
      <c r="F8" s="9">
        <v>100</v>
      </c>
      <c r="G8" s="10">
        <v>45938</v>
      </c>
      <c r="H8" s="9">
        <v>0</v>
      </c>
      <c r="I8" s="10"/>
      <c r="J8" s="7"/>
      <c r="K8" s="107" t="s">
        <v>75</v>
      </c>
      <c r="L8" s="6" t="s">
        <v>26</v>
      </c>
    </row>
    <row r="9" spans="1:12" ht="31" x14ac:dyDescent="0.2">
      <c r="A9" s="92"/>
      <c r="B9" s="92"/>
      <c r="C9" s="92"/>
      <c r="D9" s="14">
        <f>(F9+H9+J9)/100</f>
        <v>0.7</v>
      </c>
      <c r="E9" s="10">
        <v>45759</v>
      </c>
      <c r="F9" s="9">
        <v>40</v>
      </c>
      <c r="G9" s="10">
        <v>45938</v>
      </c>
      <c r="H9" s="9">
        <v>30</v>
      </c>
      <c r="I9" s="10"/>
      <c r="J9" s="7"/>
      <c r="K9" s="19" t="s">
        <v>76</v>
      </c>
      <c r="L9" s="6" t="s">
        <v>31</v>
      </c>
    </row>
    <row r="10" spans="1:12" ht="31" x14ac:dyDescent="0.2">
      <c r="A10" s="92"/>
      <c r="B10" s="92"/>
      <c r="C10" s="92"/>
      <c r="D10" s="14">
        <f>(F10+H10+J10)/100</f>
        <v>0.7</v>
      </c>
      <c r="E10" s="10">
        <v>45759</v>
      </c>
      <c r="F10" s="9">
        <v>40</v>
      </c>
      <c r="G10" s="10">
        <v>45938</v>
      </c>
      <c r="H10" s="9">
        <v>30</v>
      </c>
      <c r="I10" s="10"/>
      <c r="J10" s="7"/>
      <c r="K10" s="107" t="s">
        <v>77</v>
      </c>
      <c r="L10" s="6" t="s">
        <v>31</v>
      </c>
    </row>
    <row r="11" spans="1:12" ht="31" x14ac:dyDescent="0.2">
      <c r="A11" s="93"/>
      <c r="B11" s="93"/>
      <c r="C11" s="93"/>
      <c r="D11" s="14">
        <f>(F11+H11+J11)/100</f>
        <v>0.7</v>
      </c>
      <c r="E11" s="10">
        <v>45759</v>
      </c>
      <c r="F11" s="9">
        <v>40</v>
      </c>
      <c r="G11" s="10">
        <v>45938</v>
      </c>
      <c r="H11" s="9">
        <v>30</v>
      </c>
      <c r="I11" s="10"/>
      <c r="J11" s="9"/>
      <c r="K11" s="107" t="s">
        <v>78</v>
      </c>
      <c r="L11" s="6" t="s">
        <v>31</v>
      </c>
    </row>
    <row r="12" spans="1:12" ht="15.5" x14ac:dyDescent="0.2">
      <c r="A12" s="91" t="s">
        <v>69</v>
      </c>
      <c r="B12" s="91" t="s">
        <v>70</v>
      </c>
      <c r="C12" s="91" t="s">
        <v>71</v>
      </c>
      <c r="D12" s="14">
        <f>(F12+H12+J12)/100</f>
        <v>0.6</v>
      </c>
      <c r="E12" s="10">
        <v>45759</v>
      </c>
      <c r="F12" s="9">
        <v>30</v>
      </c>
      <c r="G12" s="10">
        <v>45938</v>
      </c>
      <c r="H12" s="9">
        <v>30</v>
      </c>
      <c r="I12" s="10"/>
      <c r="J12" s="9"/>
      <c r="K12" s="107" t="s">
        <v>79</v>
      </c>
      <c r="L12" s="6" t="s">
        <v>26</v>
      </c>
    </row>
    <row r="13" spans="1:12" ht="28" x14ac:dyDescent="0.2">
      <c r="A13" s="92"/>
      <c r="B13" s="92"/>
      <c r="C13" s="92"/>
      <c r="D13" s="14">
        <f>(F13+H13+J13)/100</f>
        <v>0.6</v>
      </c>
      <c r="E13" s="10">
        <v>45759</v>
      </c>
      <c r="F13" s="9">
        <v>30</v>
      </c>
      <c r="G13" s="10">
        <v>45938</v>
      </c>
      <c r="H13" s="9">
        <v>30</v>
      </c>
      <c r="I13" s="10"/>
      <c r="J13" s="9"/>
      <c r="K13" s="107" t="s">
        <v>80</v>
      </c>
      <c r="L13" s="6" t="s">
        <v>26</v>
      </c>
    </row>
    <row r="14" spans="1:12" ht="28" x14ac:dyDescent="0.2">
      <c r="A14" s="92"/>
      <c r="B14" s="92"/>
      <c r="C14" s="92"/>
      <c r="D14" s="14">
        <f>(F14+H14+J14)/100</f>
        <v>0.6</v>
      </c>
      <c r="E14" s="10">
        <v>45759</v>
      </c>
      <c r="F14" s="9">
        <v>30</v>
      </c>
      <c r="G14" s="10">
        <v>45938</v>
      </c>
      <c r="H14" s="9">
        <v>30</v>
      </c>
      <c r="I14" s="10"/>
      <c r="J14" s="7"/>
      <c r="K14" s="19" t="s">
        <v>81</v>
      </c>
      <c r="L14" s="6" t="s">
        <v>26</v>
      </c>
    </row>
    <row r="15" spans="1:12" ht="42" x14ac:dyDescent="0.2">
      <c r="A15" s="93"/>
      <c r="B15" s="93"/>
      <c r="C15" s="93"/>
      <c r="D15" s="14">
        <f>(F15+H15+J15)/100</f>
        <v>0.6</v>
      </c>
      <c r="E15" s="10">
        <v>45759</v>
      </c>
      <c r="F15" s="9">
        <v>30</v>
      </c>
      <c r="G15" s="10">
        <v>45938</v>
      </c>
      <c r="H15" s="9">
        <v>30</v>
      </c>
      <c r="I15" s="10"/>
      <c r="J15" s="7"/>
      <c r="K15" s="107" t="s">
        <v>82</v>
      </c>
      <c r="L15" s="6" t="s">
        <v>26</v>
      </c>
    </row>
    <row r="16" spans="1:12" ht="15.5" x14ac:dyDescent="0.2">
      <c r="A16" s="91" t="s">
        <v>72</v>
      </c>
      <c r="B16" s="91" t="s">
        <v>73</v>
      </c>
      <c r="C16" s="91" t="s">
        <v>74</v>
      </c>
      <c r="D16" s="14">
        <f>(F16+H16+J16)/100</f>
        <v>0.4</v>
      </c>
      <c r="E16" s="10">
        <v>45759</v>
      </c>
      <c r="F16" s="9">
        <v>30</v>
      </c>
      <c r="G16" s="10">
        <v>45938</v>
      </c>
      <c r="H16" s="9">
        <v>10</v>
      </c>
      <c r="I16" s="10"/>
      <c r="J16" s="7"/>
      <c r="K16" s="107" t="s">
        <v>83</v>
      </c>
      <c r="L16" s="6" t="s">
        <v>26</v>
      </c>
    </row>
    <row r="17" spans="1:12" ht="31" x14ac:dyDescent="0.2">
      <c r="A17" s="92"/>
      <c r="B17" s="92"/>
      <c r="C17" s="92"/>
      <c r="D17" s="14">
        <f>(F17+H17+J17)/100</f>
        <v>0.2</v>
      </c>
      <c r="E17" s="10">
        <v>45759</v>
      </c>
      <c r="F17" s="9">
        <v>10</v>
      </c>
      <c r="G17" s="10">
        <v>45938</v>
      </c>
      <c r="H17" s="9">
        <v>10</v>
      </c>
      <c r="I17" s="10"/>
      <c r="J17" s="7"/>
      <c r="K17" s="107" t="s">
        <v>84</v>
      </c>
      <c r="L17" s="6" t="s">
        <v>31</v>
      </c>
    </row>
    <row r="18" spans="1:12" ht="31" x14ac:dyDescent="0.2">
      <c r="A18" s="92"/>
      <c r="B18" s="92"/>
      <c r="C18" s="92"/>
      <c r="D18" s="14">
        <f>(F18+H18+J18)/100</f>
        <v>0.2</v>
      </c>
      <c r="E18" s="10">
        <v>45759</v>
      </c>
      <c r="F18" s="9">
        <v>10</v>
      </c>
      <c r="G18" s="10">
        <v>45938</v>
      </c>
      <c r="H18" s="9">
        <v>10</v>
      </c>
      <c r="I18" s="10"/>
      <c r="J18" s="7"/>
      <c r="K18" s="19" t="s">
        <v>85</v>
      </c>
      <c r="L18" s="6" t="s">
        <v>31</v>
      </c>
    </row>
    <row r="19" spans="1:12" ht="31" x14ac:dyDescent="0.2">
      <c r="A19" s="92"/>
      <c r="B19" s="92"/>
      <c r="C19" s="92"/>
      <c r="D19" s="14">
        <f>(F19+H19+J19)/100</f>
        <v>0.2</v>
      </c>
      <c r="E19" s="10">
        <v>45759</v>
      </c>
      <c r="F19" s="9">
        <v>10</v>
      </c>
      <c r="G19" s="10">
        <v>45938</v>
      </c>
      <c r="H19" s="9">
        <v>10</v>
      </c>
      <c r="I19" s="10"/>
      <c r="J19" s="9"/>
      <c r="K19" s="107" t="s">
        <v>86</v>
      </c>
      <c r="L19" s="6" t="s">
        <v>31</v>
      </c>
    </row>
    <row r="20" spans="1:12" ht="28" x14ac:dyDescent="0.2">
      <c r="A20" s="92"/>
      <c r="B20" s="92"/>
      <c r="C20" s="93"/>
      <c r="D20" s="14">
        <f>(F20+H20+J20)/100</f>
        <v>0</v>
      </c>
      <c r="E20" s="10">
        <v>45759</v>
      </c>
      <c r="F20" s="9">
        <v>0</v>
      </c>
      <c r="G20" s="10">
        <v>45938</v>
      </c>
      <c r="H20" s="9">
        <v>0</v>
      </c>
      <c r="I20" s="10"/>
      <c r="J20" s="9"/>
      <c r="K20" s="107" t="s">
        <v>87</v>
      </c>
      <c r="L20" s="6" t="s">
        <v>25</v>
      </c>
    </row>
    <row r="21" spans="1:12" ht="15.5" x14ac:dyDescent="0.2">
      <c r="J21" s="9"/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30">
    <mergeCell ref="A16:A20"/>
    <mergeCell ref="B16:B20"/>
    <mergeCell ref="C16:C20"/>
    <mergeCell ref="A8:A11"/>
    <mergeCell ref="B8:B11"/>
    <mergeCell ref="C8:C11"/>
    <mergeCell ref="A12:A15"/>
    <mergeCell ref="B12:B15"/>
    <mergeCell ref="C12:C15"/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phoneticPr fontId="10" type="noConversion"/>
  <dataValidations count="1">
    <dataValidation type="list" allowBlank="1" showInputMessage="1" showErrorMessage="1" sqref="L8:L20" xr:uid="{A7D68D2E-E7BC-4F7A-9CA1-0182B176C174}">
      <formula1>$L$49:$L$52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52"/>
  <sheetViews>
    <sheetView topLeftCell="A4" zoomScale="70" zoomScaleNormal="70" zoomScaleSheetLayoutView="100" workbookViewId="0">
      <selection activeCell="D8" sqref="D8"/>
    </sheetView>
  </sheetViews>
  <sheetFormatPr baseColWidth="10" defaultColWidth="8.88671875" defaultRowHeight="10" x14ac:dyDescent="0.2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5.5" customHeight="1" x14ac:dyDescent="0.2">
      <c r="A5" s="72" t="s">
        <v>35</v>
      </c>
      <c r="B5" s="72"/>
      <c r="C5" s="73" t="s">
        <v>49</v>
      </c>
      <c r="D5" s="73"/>
      <c r="E5" s="73"/>
      <c r="F5" s="73"/>
      <c r="G5" s="73"/>
      <c r="H5" s="74" t="s">
        <v>10</v>
      </c>
      <c r="I5" s="74"/>
      <c r="J5" s="74"/>
      <c r="K5" s="75" t="s">
        <v>50</v>
      </c>
      <c r="L5" s="75"/>
    </row>
    <row r="6" spans="1:12" s="1" customFormat="1" ht="26.25" customHeight="1" x14ac:dyDescent="0.35">
      <c r="A6" s="88" t="s">
        <v>0</v>
      </c>
      <c r="B6" s="88" t="s">
        <v>3</v>
      </c>
      <c r="C6" s="90" t="s">
        <v>1</v>
      </c>
      <c r="D6" s="90" t="s">
        <v>23</v>
      </c>
      <c r="E6" s="90" t="s">
        <v>28</v>
      </c>
      <c r="F6" s="90" t="s">
        <v>29</v>
      </c>
      <c r="G6" s="90" t="s">
        <v>30</v>
      </c>
      <c r="H6" s="90" t="s">
        <v>29</v>
      </c>
      <c r="I6" s="90" t="s">
        <v>37</v>
      </c>
      <c r="J6" s="90" t="s">
        <v>29</v>
      </c>
      <c r="K6" s="87" t="s">
        <v>22</v>
      </c>
      <c r="L6" s="87" t="s">
        <v>24</v>
      </c>
    </row>
    <row r="7" spans="1:12" ht="21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7"/>
      <c r="L7" s="87"/>
    </row>
    <row r="8" spans="1:12" ht="84" x14ac:dyDescent="0.2">
      <c r="A8" s="115" t="s">
        <v>88</v>
      </c>
      <c r="B8" s="116" t="s">
        <v>89</v>
      </c>
      <c r="C8" s="116" t="s">
        <v>90</v>
      </c>
      <c r="D8" s="123">
        <f>(F8+H8+J8)/100</f>
        <v>0</v>
      </c>
      <c r="E8" s="114" t="s">
        <v>91</v>
      </c>
      <c r="F8" s="113">
        <v>0</v>
      </c>
      <c r="G8" s="114">
        <v>45936</v>
      </c>
      <c r="H8" s="113">
        <v>0</v>
      </c>
      <c r="I8" s="114"/>
      <c r="J8" s="112"/>
      <c r="K8" s="117" t="s">
        <v>92</v>
      </c>
      <c r="L8" s="110" t="s">
        <v>25</v>
      </c>
    </row>
    <row r="9" spans="1:12" ht="75" x14ac:dyDescent="0.2">
      <c r="A9" s="118" t="s">
        <v>93</v>
      </c>
      <c r="B9" s="118" t="s">
        <v>94</v>
      </c>
      <c r="C9" s="116" t="s">
        <v>95</v>
      </c>
      <c r="D9" s="123">
        <f t="shared" ref="D9:D12" si="0">(F9+H9+J9)/100</f>
        <v>0</v>
      </c>
      <c r="E9" s="114" t="s">
        <v>91</v>
      </c>
      <c r="F9" s="113">
        <v>0</v>
      </c>
      <c r="G9" s="114">
        <v>45936</v>
      </c>
      <c r="H9" s="113">
        <v>0</v>
      </c>
      <c r="I9" s="114"/>
      <c r="J9" s="112"/>
      <c r="K9" s="117" t="s">
        <v>96</v>
      </c>
      <c r="L9" s="111" t="s">
        <v>25</v>
      </c>
    </row>
    <row r="10" spans="1:12" ht="62.5" x14ac:dyDescent="0.25">
      <c r="A10" s="119" t="s">
        <v>97</v>
      </c>
      <c r="B10" s="118" t="s">
        <v>98</v>
      </c>
      <c r="C10" s="116" t="s">
        <v>99</v>
      </c>
      <c r="D10" s="123">
        <f t="shared" si="0"/>
        <v>0.2</v>
      </c>
      <c r="E10" s="114" t="s">
        <v>91</v>
      </c>
      <c r="F10" s="113">
        <v>0</v>
      </c>
      <c r="G10" s="114">
        <v>45936</v>
      </c>
      <c r="H10" s="113">
        <v>20</v>
      </c>
      <c r="I10" s="114"/>
      <c r="J10" s="112"/>
      <c r="K10" s="117" t="s">
        <v>100</v>
      </c>
      <c r="L10" s="111" t="s">
        <v>31</v>
      </c>
    </row>
    <row r="11" spans="1:12" ht="62.5" x14ac:dyDescent="0.2">
      <c r="A11" s="118" t="s">
        <v>101</v>
      </c>
      <c r="B11" s="120" t="s">
        <v>102</v>
      </c>
      <c r="C11" s="116" t="s">
        <v>103</v>
      </c>
      <c r="D11" s="123">
        <f t="shared" si="0"/>
        <v>0.3</v>
      </c>
      <c r="E11" s="114" t="s">
        <v>91</v>
      </c>
      <c r="F11" s="113">
        <v>30</v>
      </c>
      <c r="G11" s="114">
        <v>45936</v>
      </c>
      <c r="H11" s="124">
        <v>0</v>
      </c>
      <c r="I11" s="114"/>
      <c r="J11" s="112"/>
      <c r="K11" s="117" t="s">
        <v>104</v>
      </c>
      <c r="L11" s="111" t="s">
        <v>26</v>
      </c>
    </row>
    <row r="12" spans="1:12" ht="62.5" x14ac:dyDescent="0.2">
      <c r="A12" s="121" t="s">
        <v>105</v>
      </c>
      <c r="B12" s="122" t="s">
        <v>106</v>
      </c>
      <c r="C12" s="121" t="s">
        <v>103</v>
      </c>
      <c r="D12" s="123">
        <f t="shared" si="0"/>
        <v>0</v>
      </c>
      <c r="E12" s="114" t="s">
        <v>91</v>
      </c>
      <c r="F12" s="113">
        <v>0</v>
      </c>
      <c r="G12" s="114">
        <v>45936</v>
      </c>
      <c r="H12" s="113">
        <v>0</v>
      </c>
      <c r="I12" s="114"/>
      <c r="J12" s="112"/>
      <c r="K12" s="117" t="s">
        <v>104</v>
      </c>
      <c r="L12" s="111" t="s">
        <v>25</v>
      </c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sheetProtection selectLockedCells="1"/>
  <mergeCells count="21">
    <mergeCell ref="A6:A7"/>
    <mergeCell ref="J6:J7"/>
    <mergeCell ref="I6:I7"/>
    <mergeCell ref="B6:B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C5:G5"/>
    <mergeCell ref="A4:L4"/>
    <mergeCell ref="E6:E7"/>
    <mergeCell ref="H6:H7"/>
    <mergeCell ref="L6:L7"/>
    <mergeCell ref="K6:K7"/>
    <mergeCell ref="F6:F7"/>
  </mergeCells>
  <dataValidations count="1">
    <dataValidation type="list" allowBlank="1" showInputMessage="1" showErrorMessage="1" sqref="L8:L12" xr:uid="{00000000-0002-0000-0100-000000000000}">
      <formula1>$L$49:$L$52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DF4D-FF94-4569-B27D-2D0375E22028}">
  <dimension ref="A1:L52"/>
  <sheetViews>
    <sheetView zoomScale="71" zoomScaleNormal="100" workbookViewId="0">
      <selection activeCell="D8" sqref="D8"/>
    </sheetView>
  </sheetViews>
  <sheetFormatPr baseColWidth="10" defaultColWidth="8.88671875" defaultRowHeight="10" x14ac:dyDescent="0.2"/>
  <cols>
    <col min="1" max="1" width="29.109375" style="13" customWidth="1"/>
    <col min="2" max="2" width="32.5546875" style="5" customWidth="1"/>
    <col min="3" max="3" width="33.6640625" style="5" customWidth="1"/>
    <col min="4" max="4" width="13.77734375" style="5" customWidth="1"/>
    <col min="5" max="5" width="16.6640625" style="5" customWidth="1"/>
    <col min="6" max="6" width="14" style="5" customWidth="1"/>
    <col min="7" max="7" width="17.88671875" style="5" customWidth="1"/>
    <col min="8" max="8" width="14" style="5" customWidth="1"/>
    <col min="9" max="9" width="19.88671875" style="5" customWidth="1"/>
    <col min="10" max="10" width="15.33203125" style="5" customWidth="1"/>
    <col min="11" max="11" width="41.109375" style="5" customWidth="1"/>
    <col min="12" max="12" width="17.5546875" customWidth="1"/>
    <col min="13" max="254" width="12" customWidth="1"/>
  </cols>
  <sheetData>
    <row r="1" spans="1:12" ht="22.5" customHeight="1" x14ac:dyDescent="0.2">
      <c r="A1" s="76"/>
      <c r="B1" s="77" t="s">
        <v>4</v>
      </c>
      <c r="C1" s="78"/>
      <c r="D1" s="78"/>
      <c r="E1" s="78"/>
      <c r="F1" s="78"/>
      <c r="G1" s="78"/>
      <c r="H1" s="78"/>
      <c r="I1" s="78"/>
      <c r="J1" s="78"/>
      <c r="K1" s="79"/>
      <c r="L1" s="3"/>
    </row>
    <row r="2" spans="1:12" ht="13.5" customHeight="1" x14ac:dyDescent="0.2">
      <c r="A2" s="76"/>
      <c r="B2" s="80" t="s">
        <v>20</v>
      </c>
      <c r="C2" s="81"/>
      <c r="D2" s="81"/>
      <c r="E2" s="81"/>
      <c r="F2" s="81"/>
      <c r="G2" s="81"/>
      <c r="H2" s="81"/>
      <c r="I2" s="81"/>
      <c r="J2" s="81"/>
      <c r="K2" s="82"/>
      <c r="L2" s="3" t="s">
        <v>27</v>
      </c>
    </row>
    <row r="3" spans="1:12" ht="15.75" customHeight="1" x14ac:dyDescent="0.2">
      <c r="A3" s="76"/>
      <c r="B3" s="83" t="s">
        <v>21</v>
      </c>
      <c r="C3" s="84"/>
      <c r="D3" s="84"/>
      <c r="E3" s="84"/>
      <c r="F3" s="84"/>
      <c r="G3" s="84"/>
      <c r="H3" s="84"/>
      <c r="I3" s="84"/>
      <c r="J3" s="84"/>
      <c r="K3" s="85"/>
      <c r="L3" s="3"/>
    </row>
    <row r="4" spans="1:12" ht="24" customHeight="1" x14ac:dyDescent="0.2">
      <c r="A4" s="86" t="s">
        <v>36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35.5" customHeight="1" x14ac:dyDescent="0.2">
      <c r="A5" s="72" t="s">
        <v>35</v>
      </c>
      <c r="B5" s="72"/>
      <c r="C5" s="73" t="s">
        <v>49</v>
      </c>
      <c r="D5" s="73"/>
      <c r="E5" s="73"/>
      <c r="F5" s="73"/>
      <c r="G5" s="73"/>
      <c r="H5" s="74" t="s">
        <v>10</v>
      </c>
      <c r="I5" s="74"/>
      <c r="J5" s="74"/>
      <c r="K5" s="75" t="s">
        <v>50</v>
      </c>
      <c r="L5" s="75"/>
    </row>
    <row r="6" spans="1:12" s="1" customFormat="1" ht="26.25" customHeight="1" x14ac:dyDescent="0.35">
      <c r="A6" s="88" t="s">
        <v>0</v>
      </c>
      <c r="B6" s="88" t="s">
        <v>3</v>
      </c>
      <c r="C6" s="90" t="s">
        <v>1</v>
      </c>
      <c r="D6" s="90" t="s">
        <v>23</v>
      </c>
      <c r="E6" s="90" t="s">
        <v>28</v>
      </c>
      <c r="F6" s="90" t="s">
        <v>29</v>
      </c>
      <c r="G6" s="90" t="s">
        <v>30</v>
      </c>
      <c r="H6" s="90" t="s">
        <v>29</v>
      </c>
      <c r="I6" s="90" t="s">
        <v>37</v>
      </c>
      <c r="J6" s="90" t="s">
        <v>29</v>
      </c>
      <c r="K6" s="87" t="s">
        <v>22</v>
      </c>
      <c r="L6" s="87" t="s">
        <v>24</v>
      </c>
    </row>
    <row r="7" spans="1:12" ht="21.75" customHeight="1" x14ac:dyDescent="0.2">
      <c r="A7" s="89"/>
      <c r="B7" s="89"/>
      <c r="C7" s="89"/>
      <c r="D7" s="89"/>
      <c r="E7" s="89"/>
      <c r="F7" s="89"/>
      <c r="G7" s="89"/>
      <c r="H7" s="89"/>
      <c r="I7" s="89"/>
      <c r="J7" s="89"/>
      <c r="K7" s="87"/>
      <c r="L7" s="87"/>
    </row>
    <row r="8" spans="1:12" ht="31" customHeight="1" x14ac:dyDescent="0.2">
      <c r="A8" s="104" t="s">
        <v>56</v>
      </c>
      <c r="B8" s="104" t="s">
        <v>57</v>
      </c>
      <c r="C8" s="104" t="s">
        <v>58</v>
      </c>
      <c r="D8" s="14">
        <f>(F8+H8+J8)/100</f>
        <v>0.4</v>
      </c>
      <c r="E8" s="10">
        <v>45759</v>
      </c>
      <c r="F8" s="9">
        <v>20</v>
      </c>
      <c r="G8" s="10">
        <v>45938</v>
      </c>
      <c r="H8" s="9">
        <v>20</v>
      </c>
      <c r="I8" s="10"/>
      <c r="J8" s="7"/>
      <c r="K8" s="23" t="s">
        <v>62</v>
      </c>
      <c r="L8" s="6" t="s">
        <v>31</v>
      </c>
    </row>
    <row r="9" spans="1:12" ht="31" customHeight="1" x14ac:dyDescent="0.2">
      <c r="A9" s="105"/>
      <c r="B9" s="105"/>
      <c r="C9" s="105"/>
      <c r="D9" s="14">
        <f t="shared" ref="D9:D17" si="0">(F9+H9+J9)/100</f>
        <v>0.2</v>
      </c>
      <c r="E9" s="10">
        <v>45759</v>
      </c>
      <c r="F9" s="9">
        <v>10</v>
      </c>
      <c r="G9" s="10">
        <v>45938</v>
      </c>
      <c r="H9" s="9">
        <v>10</v>
      </c>
      <c r="I9" s="10"/>
      <c r="J9" s="7"/>
      <c r="K9" s="23" t="s">
        <v>63</v>
      </c>
      <c r="L9" s="6" t="s">
        <v>31</v>
      </c>
    </row>
    <row r="10" spans="1:12" ht="31" x14ac:dyDescent="0.2">
      <c r="A10" s="105"/>
      <c r="B10" s="105"/>
      <c r="C10" s="105"/>
      <c r="D10" s="14">
        <f t="shared" si="0"/>
        <v>0.4</v>
      </c>
      <c r="E10" s="10">
        <v>45759</v>
      </c>
      <c r="F10" s="9">
        <v>20</v>
      </c>
      <c r="G10" s="10">
        <v>45938</v>
      </c>
      <c r="H10" s="9">
        <v>20</v>
      </c>
      <c r="I10" s="10"/>
      <c r="J10" s="7"/>
      <c r="K10" s="23" t="s">
        <v>64</v>
      </c>
      <c r="L10" s="6" t="s">
        <v>31</v>
      </c>
    </row>
    <row r="11" spans="1:12" ht="31" x14ac:dyDescent="0.2">
      <c r="A11" s="105"/>
      <c r="B11" s="105"/>
      <c r="C11" s="105"/>
      <c r="D11" s="14">
        <f t="shared" si="0"/>
        <v>0.20199999999999999</v>
      </c>
      <c r="E11" s="10">
        <v>45759</v>
      </c>
      <c r="F11" s="9">
        <v>20</v>
      </c>
      <c r="G11" s="10">
        <v>45938</v>
      </c>
      <c r="H11" s="15">
        <v>0.2</v>
      </c>
      <c r="I11" s="10"/>
      <c r="J11" s="7"/>
      <c r="K11" s="23" t="s">
        <v>65</v>
      </c>
      <c r="L11" s="6" t="s">
        <v>31</v>
      </c>
    </row>
    <row r="12" spans="1:12" ht="15.5" x14ac:dyDescent="0.2">
      <c r="A12" s="105"/>
      <c r="B12" s="105"/>
      <c r="C12" s="105"/>
      <c r="D12" s="14"/>
      <c r="E12" s="10"/>
      <c r="F12" s="9"/>
      <c r="G12" s="10"/>
      <c r="H12" s="9"/>
      <c r="I12" s="10"/>
      <c r="J12" s="7"/>
      <c r="K12" s="23"/>
      <c r="L12" s="6"/>
    </row>
    <row r="13" spans="1:12" ht="15.5" x14ac:dyDescent="0.2">
      <c r="A13" s="106"/>
      <c r="B13" s="106"/>
      <c r="C13" s="106"/>
      <c r="D13" s="14"/>
      <c r="E13" s="10"/>
      <c r="F13" s="9"/>
      <c r="G13" s="10"/>
      <c r="H13" s="9"/>
      <c r="I13" s="10"/>
      <c r="J13" s="7"/>
      <c r="K13" s="20"/>
      <c r="L13" s="6"/>
    </row>
    <row r="14" spans="1:12" ht="31" customHeight="1" x14ac:dyDescent="0.2">
      <c r="A14" s="101" t="s">
        <v>59</v>
      </c>
      <c r="B14" s="101" t="s">
        <v>60</v>
      </c>
      <c r="C14" s="101" t="s">
        <v>39</v>
      </c>
      <c r="D14" s="14">
        <f t="shared" si="0"/>
        <v>0.3</v>
      </c>
      <c r="E14" s="10">
        <v>45759</v>
      </c>
      <c r="F14" s="9">
        <v>20</v>
      </c>
      <c r="G14" s="10">
        <v>45938</v>
      </c>
      <c r="H14" s="9">
        <v>10</v>
      </c>
      <c r="I14" s="10"/>
      <c r="J14" s="7"/>
      <c r="K14" s="21" t="s">
        <v>41</v>
      </c>
      <c r="L14" s="6" t="s">
        <v>31</v>
      </c>
    </row>
    <row r="15" spans="1:12" ht="31" customHeight="1" x14ac:dyDescent="0.2">
      <c r="A15" s="102"/>
      <c r="B15" s="102"/>
      <c r="C15" s="102"/>
      <c r="D15" s="14">
        <f t="shared" si="0"/>
        <v>0</v>
      </c>
      <c r="E15" s="10">
        <v>45759</v>
      </c>
      <c r="F15" s="9">
        <v>0</v>
      </c>
      <c r="G15" s="10">
        <v>45938</v>
      </c>
      <c r="H15" s="9">
        <v>0</v>
      </c>
      <c r="I15" s="10"/>
      <c r="J15" s="7"/>
      <c r="K15" s="21" t="s">
        <v>42</v>
      </c>
      <c r="L15" s="6" t="s">
        <v>25</v>
      </c>
    </row>
    <row r="16" spans="1:12" ht="31" customHeight="1" x14ac:dyDescent="0.2">
      <c r="A16" s="102"/>
      <c r="B16" s="102"/>
      <c r="C16" s="102"/>
      <c r="D16" s="14">
        <f t="shared" si="0"/>
        <v>0.4</v>
      </c>
      <c r="E16" s="10">
        <v>45759</v>
      </c>
      <c r="F16" s="9">
        <v>30</v>
      </c>
      <c r="G16" s="10">
        <v>45938</v>
      </c>
      <c r="H16" s="9">
        <v>10</v>
      </c>
      <c r="I16" s="10"/>
      <c r="J16" s="7"/>
      <c r="K16" s="21" t="s">
        <v>43</v>
      </c>
      <c r="L16" s="6" t="s">
        <v>31</v>
      </c>
    </row>
    <row r="17" spans="1:12" ht="31" x14ac:dyDescent="0.2">
      <c r="A17" s="102"/>
      <c r="B17" s="102"/>
      <c r="C17" s="102"/>
      <c r="D17" s="14">
        <f t="shared" si="0"/>
        <v>0.2</v>
      </c>
      <c r="E17" s="10">
        <v>45759</v>
      </c>
      <c r="F17" s="9">
        <v>10</v>
      </c>
      <c r="G17" s="10">
        <v>45938</v>
      </c>
      <c r="H17" s="9">
        <v>10</v>
      </c>
      <c r="I17" s="10"/>
      <c r="J17" s="7"/>
      <c r="K17" s="21" t="s">
        <v>44</v>
      </c>
      <c r="L17" s="6" t="s">
        <v>31</v>
      </c>
    </row>
    <row r="18" spans="1:12" ht="15.5" x14ac:dyDescent="0.2">
      <c r="A18" s="102"/>
      <c r="B18" s="102"/>
      <c r="C18" s="102"/>
      <c r="D18" s="14"/>
      <c r="E18" s="10"/>
      <c r="F18" s="9"/>
      <c r="G18" s="10"/>
      <c r="H18" s="9"/>
      <c r="I18" s="10"/>
      <c r="J18" s="7"/>
      <c r="K18" s="6"/>
      <c r="L18" s="6"/>
    </row>
    <row r="19" spans="1:12" ht="15.5" x14ac:dyDescent="0.2">
      <c r="A19" s="103"/>
      <c r="B19" s="103"/>
      <c r="C19" s="103"/>
      <c r="D19" s="14"/>
      <c r="E19" s="10"/>
      <c r="F19" s="9"/>
      <c r="G19" s="10"/>
      <c r="H19" s="9"/>
      <c r="I19" s="10"/>
      <c r="J19" s="7"/>
      <c r="K19" s="16"/>
      <c r="L19" s="6"/>
    </row>
    <row r="20" spans="1:12" ht="31" x14ac:dyDescent="0.2">
      <c r="A20" s="101" t="s">
        <v>38</v>
      </c>
      <c r="B20" s="101" t="s">
        <v>61</v>
      </c>
      <c r="C20" s="101" t="s">
        <v>40</v>
      </c>
      <c r="D20" s="14">
        <f t="shared" ref="D20:D23" si="1">(F20+H20+J20)/100</f>
        <v>0.5</v>
      </c>
      <c r="E20" s="10">
        <v>45759</v>
      </c>
      <c r="F20" s="22">
        <v>30</v>
      </c>
      <c r="G20" s="10">
        <v>45938</v>
      </c>
      <c r="H20" s="22">
        <v>20</v>
      </c>
      <c r="I20" s="22"/>
      <c r="J20" s="22"/>
      <c r="K20" s="21" t="s">
        <v>45</v>
      </c>
      <c r="L20" s="6" t="s">
        <v>31</v>
      </c>
    </row>
    <row r="21" spans="1:12" ht="15.5" x14ac:dyDescent="0.2">
      <c r="A21" s="102"/>
      <c r="B21" s="102"/>
      <c r="C21" s="102"/>
      <c r="D21" s="14">
        <f t="shared" si="1"/>
        <v>0</v>
      </c>
      <c r="E21" s="10">
        <v>45759</v>
      </c>
      <c r="F21" s="22">
        <v>0</v>
      </c>
      <c r="G21" s="10">
        <v>45938</v>
      </c>
      <c r="H21" s="22">
        <v>0</v>
      </c>
      <c r="I21" s="22"/>
      <c r="J21" s="22"/>
      <c r="K21" s="21" t="s">
        <v>46</v>
      </c>
      <c r="L21" s="6" t="s">
        <v>25</v>
      </c>
    </row>
    <row r="22" spans="1:12" ht="31" x14ac:dyDescent="0.2">
      <c r="A22" s="102"/>
      <c r="B22" s="102"/>
      <c r="C22" s="102"/>
      <c r="D22" s="14">
        <f t="shared" si="1"/>
        <v>0.4</v>
      </c>
      <c r="E22" s="10">
        <v>45759</v>
      </c>
      <c r="F22" s="22">
        <v>20</v>
      </c>
      <c r="G22" s="10">
        <v>45938</v>
      </c>
      <c r="H22" s="22">
        <v>20</v>
      </c>
      <c r="I22" s="22"/>
      <c r="J22" s="22"/>
      <c r="K22" s="21" t="s">
        <v>47</v>
      </c>
      <c r="L22" s="6" t="s">
        <v>31</v>
      </c>
    </row>
    <row r="23" spans="1:12" ht="42" x14ac:dyDescent="0.2">
      <c r="A23" s="102"/>
      <c r="B23" s="102"/>
      <c r="C23" s="102"/>
      <c r="D23" s="14">
        <f t="shared" si="1"/>
        <v>0</v>
      </c>
      <c r="E23" s="10">
        <v>45759</v>
      </c>
      <c r="F23" s="22">
        <v>0</v>
      </c>
      <c r="G23" s="10">
        <v>45938</v>
      </c>
      <c r="H23" s="22">
        <v>0</v>
      </c>
      <c r="I23" s="22"/>
      <c r="J23" s="22"/>
      <c r="K23" s="21" t="s">
        <v>48</v>
      </c>
      <c r="L23" s="6" t="s">
        <v>25</v>
      </c>
    </row>
    <row r="24" spans="1:12" ht="15.5" x14ac:dyDescent="0.2">
      <c r="A24" s="102"/>
      <c r="B24" s="102"/>
      <c r="C24" s="102"/>
      <c r="D24" s="22"/>
      <c r="E24" s="10"/>
      <c r="F24" s="22"/>
      <c r="G24" s="10"/>
      <c r="H24" s="22"/>
      <c r="I24" s="22"/>
      <c r="J24" s="22"/>
      <c r="K24" s="22"/>
      <c r="L24" s="18"/>
    </row>
    <row r="25" spans="1:12" ht="15.5" x14ac:dyDescent="0.2">
      <c r="A25" s="103"/>
      <c r="B25" s="103"/>
      <c r="C25" s="103"/>
      <c r="D25" s="22"/>
      <c r="E25" s="10"/>
      <c r="F25" s="22"/>
      <c r="G25" s="10"/>
      <c r="H25" s="22"/>
      <c r="I25" s="22"/>
      <c r="J25" s="22"/>
      <c r="K25" s="22"/>
      <c r="L25" s="18"/>
    </row>
    <row r="50" spans="12:12" x14ac:dyDescent="0.2">
      <c r="L50" t="s">
        <v>31</v>
      </c>
    </row>
    <row r="51" spans="12:12" x14ac:dyDescent="0.2">
      <c r="L51" t="s">
        <v>25</v>
      </c>
    </row>
    <row r="52" spans="12:12" x14ac:dyDescent="0.2">
      <c r="L52" t="s">
        <v>26</v>
      </c>
    </row>
  </sheetData>
  <mergeCells count="30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H5:J5"/>
    <mergeCell ref="K5:L5"/>
    <mergeCell ref="A1:A3"/>
    <mergeCell ref="B1:K1"/>
    <mergeCell ref="B2:K2"/>
    <mergeCell ref="B3:K3"/>
    <mergeCell ref="A4:L4"/>
    <mergeCell ref="A20:A25"/>
    <mergeCell ref="B20:B25"/>
    <mergeCell ref="C20:C25"/>
    <mergeCell ref="A5:B5"/>
    <mergeCell ref="C5:G5"/>
    <mergeCell ref="A8:A13"/>
    <mergeCell ref="B8:B13"/>
    <mergeCell ref="C8:C13"/>
    <mergeCell ref="A14:A19"/>
    <mergeCell ref="B14:B19"/>
    <mergeCell ref="C14:C19"/>
  </mergeCells>
  <phoneticPr fontId="10" type="noConversion"/>
  <dataValidations count="1">
    <dataValidation type="list" allowBlank="1" showInputMessage="1" showErrorMessage="1" sqref="L8:L23" xr:uid="{EABBB500-9100-4C7B-9548-2B65BD9595F5}">
      <formula1>$L$49:$L$52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INICIO</vt:lpstr>
      <vt:lpstr>DIRECTIVA</vt:lpstr>
      <vt:lpstr>ACADEMICA</vt:lpstr>
      <vt:lpstr>GESTION ADMINISTRATIVA</vt:lpstr>
      <vt:lpstr>COMUNITARIA</vt:lpstr>
      <vt:lpstr>'GESTION ADMINISTRATIVA'!Área_de_impresión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Sandra Torrado</cp:lastModifiedBy>
  <cp:lastPrinted>2019-05-16T20:06:14Z</cp:lastPrinted>
  <dcterms:created xsi:type="dcterms:W3CDTF">2011-04-08T12:29:09Z</dcterms:created>
  <dcterms:modified xsi:type="dcterms:W3CDTF">2025-10-15T03:57:32Z</dcterms:modified>
</cp:coreProperties>
</file>