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332FB762-10AB-4813-B0F1-318BFB1568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Hoja1!$A$1:$M$48</definedName>
  </definedNames>
  <calcPr calcId="191028"/>
</workbook>
</file>

<file path=xl/calcChain.xml><?xml version="1.0" encoding="utf-8"?>
<calcChain xmlns="http://schemas.openxmlformats.org/spreadsheetml/2006/main">
  <c r="L46" i="1" l="1"/>
  <c r="M46" i="1"/>
  <c r="M45" i="1"/>
  <c r="L45" i="1"/>
  <c r="L47" i="1" s="1"/>
  <c r="L43" i="1"/>
  <c r="L44" i="1" s="1"/>
  <c r="M43" i="1"/>
  <c r="M44" i="1" s="1"/>
  <c r="M42" i="1"/>
  <c r="L42" i="1"/>
  <c r="L40" i="1"/>
  <c r="M40" i="1"/>
  <c r="M39" i="1"/>
  <c r="M41" i="1" s="1"/>
  <c r="L39" i="1"/>
  <c r="L41" i="1" s="1"/>
  <c r="L33" i="1"/>
  <c r="M33" i="1"/>
  <c r="L34" i="1"/>
  <c r="M34" i="1"/>
  <c r="L35" i="1"/>
  <c r="L32" i="1"/>
  <c r="L36" i="1"/>
  <c r="M35" i="1"/>
  <c r="M32" i="1"/>
  <c r="M36" i="1"/>
  <c r="L30" i="1"/>
  <c r="M30" i="1"/>
  <c r="M29" i="1"/>
  <c r="M31" i="1"/>
  <c r="L29" i="1"/>
  <c r="L31" i="1" s="1"/>
  <c r="L25" i="1"/>
  <c r="M25" i="1"/>
  <c r="M24" i="1"/>
  <c r="M26" i="1"/>
  <c r="M27" i="1"/>
  <c r="L26" i="1"/>
  <c r="L27" i="1"/>
  <c r="L24" i="1"/>
  <c r="L19" i="1"/>
  <c r="M19" i="1"/>
  <c r="L20" i="1"/>
  <c r="M20" i="1"/>
  <c r="L21" i="1"/>
  <c r="L18" i="1"/>
  <c r="L22" i="1"/>
  <c r="M21" i="1"/>
  <c r="M22" i="1"/>
  <c r="M18" i="1"/>
  <c r="L15" i="1"/>
  <c r="M15" i="1"/>
  <c r="M14" i="1"/>
  <c r="M16" i="1"/>
  <c r="M17" i="1" s="1"/>
  <c r="L16" i="1"/>
  <c r="L17" i="1" s="1"/>
  <c r="L14" i="1"/>
  <c r="D41" i="1"/>
  <c r="D44" i="1"/>
  <c r="D47" i="1"/>
  <c r="E47" i="1"/>
  <c r="E48" i="1" s="1"/>
  <c r="F47" i="1"/>
  <c r="G47" i="1"/>
  <c r="H47" i="1"/>
  <c r="I47" i="1"/>
  <c r="J47" i="1"/>
  <c r="K47" i="1"/>
  <c r="E44" i="1"/>
  <c r="F44" i="1"/>
  <c r="G44" i="1"/>
  <c r="G41" i="1"/>
  <c r="G48" i="1"/>
  <c r="H44" i="1"/>
  <c r="H41" i="1"/>
  <c r="I44" i="1"/>
  <c r="J44" i="1"/>
  <c r="K44" i="1"/>
  <c r="E41" i="1"/>
  <c r="F41" i="1"/>
  <c r="I41" i="1"/>
  <c r="I48" i="1"/>
  <c r="J41" i="1"/>
  <c r="J48" i="1"/>
  <c r="K41" i="1"/>
  <c r="K48" i="1"/>
  <c r="E36" i="1"/>
  <c r="F36" i="1"/>
  <c r="G36" i="1"/>
  <c r="H36" i="1"/>
  <c r="I36" i="1"/>
  <c r="I17" i="1"/>
  <c r="I23" i="1"/>
  <c r="I28" i="1"/>
  <c r="I31" i="1"/>
  <c r="I37" i="1"/>
  <c r="J36" i="1"/>
  <c r="K36" i="1"/>
  <c r="D36" i="1"/>
  <c r="E31" i="1"/>
  <c r="F31" i="1"/>
  <c r="G31" i="1"/>
  <c r="H31" i="1"/>
  <c r="J31" i="1"/>
  <c r="K31" i="1"/>
  <c r="D31" i="1"/>
  <c r="E28" i="1"/>
  <c r="F28" i="1"/>
  <c r="G28" i="1"/>
  <c r="H28" i="1"/>
  <c r="J28" i="1"/>
  <c r="K28" i="1"/>
  <c r="D28" i="1"/>
  <c r="E23" i="1"/>
  <c r="F23" i="1"/>
  <c r="F17" i="1"/>
  <c r="G23" i="1"/>
  <c r="H23" i="1"/>
  <c r="J23" i="1"/>
  <c r="K23" i="1"/>
  <c r="K17" i="1"/>
  <c r="K37" i="1"/>
  <c r="D23" i="1"/>
  <c r="D17" i="1"/>
  <c r="E17" i="1"/>
  <c r="G17" i="1"/>
  <c r="H17" i="1"/>
  <c r="J17" i="1"/>
  <c r="J37" i="1"/>
  <c r="F48" i="1" l="1"/>
  <c r="D48" i="1"/>
  <c r="H48" i="1"/>
  <c r="M47" i="1"/>
  <c r="M48" i="1"/>
  <c r="L48" i="1"/>
  <c r="D37" i="1"/>
  <c r="H37" i="1"/>
  <c r="F37" i="1"/>
  <c r="G37" i="1"/>
  <c r="M28" i="1"/>
  <c r="L28" i="1"/>
  <c r="E37" i="1"/>
  <c r="M23" i="1"/>
  <c r="L23" i="1"/>
  <c r="M37" i="1" l="1"/>
  <c r="L37" i="1"/>
</calcChain>
</file>

<file path=xl/sharedStrings.xml><?xml version="1.0" encoding="utf-8"?>
<sst xmlns="http://schemas.openxmlformats.org/spreadsheetml/2006/main" count="76" uniqueCount="56">
  <si>
    <t>HOMBRES</t>
  </si>
  <si>
    <t>MUJERES</t>
  </si>
  <si>
    <t>APROBADOS</t>
  </si>
  <si>
    <t>REPROBADOS</t>
  </si>
  <si>
    <t>DESERTORES</t>
  </si>
  <si>
    <t>TOTAL</t>
  </si>
  <si>
    <t>PREJARDIN</t>
  </si>
  <si>
    <t>JARDIN</t>
  </si>
  <si>
    <t>TRANSICION</t>
  </si>
  <si>
    <t>CICLO I</t>
  </si>
  <si>
    <t>CICLO II</t>
  </si>
  <si>
    <t>CICLO III</t>
  </si>
  <si>
    <t>CICLO IV</t>
  </si>
  <si>
    <t>CICLO V</t>
  </si>
  <si>
    <t>CICLO VI</t>
  </si>
  <si>
    <t>PREESCOLAR</t>
  </si>
  <si>
    <t>BASICA PRIMARIA</t>
  </si>
  <si>
    <t>BASICA SECUNDARIA</t>
  </si>
  <si>
    <t>ACADEMICA</t>
  </si>
  <si>
    <t>TECNICA</t>
  </si>
  <si>
    <t>MEDIA</t>
  </si>
  <si>
    <t>GRADOS</t>
  </si>
  <si>
    <t>TRANSFERIDOS/               TRASLADADOS</t>
  </si>
  <si>
    <t>1°</t>
  </si>
  <si>
    <t>2°</t>
  </si>
  <si>
    <t>3°</t>
  </si>
  <si>
    <t>4°</t>
  </si>
  <si>
    <t>5°</t>
  </si>
  <si>
    <t>6°</t>
  </si>
  <si>
    <t>7°</t>
  </si>
  <si>
    <t>8°</t>
  </si>
  <si>
    <t>9°</t>
  </si>
  <si>
    <t>10°</t>
  </si>
  <si>
    <t>11°</t>
  </si>
  <si>
    <t>12°</t>
  </si>
  <si>
    <t>13°</t>
  </si>
  <si>
    <t>NIVELES EDUCATIVOS Y CARACTERES</t>
  </si>
  <si>
    <t>GARANTIZAR EL MEJORAMIENTO CONTINUO DE LOS ESTABLECIMIENTOS EDUCATIVOS</t>
  </si>
  <si>
    <t>VERSION 1.0</t>
  </si>
  <si>
    <t>GESTION DE LA EVALUACION EDUCATIVA</t>
  </si>
  <si>
    <t>ANÁLISIS Y USO DE LOS RESULTADOS DE LAS EVALUACIONES DE ESTUDIANTES</t>
  </si>
  <si>
    <t>D01.01.F03</t>
  </si>
  <si>
    <t>EFICIENCIA INTERNA DE LOS ESTABLECIMIENTOS EDUCATIVOS</t>
  </si>
  <si>
    <t>ESTABLECIMIENTO EDUCATIVO</t>
  </si>
  <si>
    <t>CODIGO DANE</t>
  </si>
  <si>
    <t>MUNICIPIO</t>
  </si>
  <si>
    <t>ZONA EDUCATIVA</t>
  </si>
  <si>
    <t>FECHA DE ELABORACION</t>
  </si>
  <si>
    <t>JOVENES Y  ADULTOS (DECRETO 3011/1997)</t>
  </si>
  <si>
    <t>TOTAL PREESCOLAR, BASICA Y MEDIA</t>
  </si>
  <si>
    <t>TOTAL JOVENES Y ADULTOS</t>
  </si>
  <si>
    <t>TOTAL MATRICULA</t>
  </si>
  <si>
    <t xml:space="preserve"> </t>
  </si>
  <si>
    <t>INSTITUCIÓN EDUCATIVA RURAL EL GUAMAL</t>
  </si>
  <si>
    <t>CONVENCIÓN</t>
  </si>
  <si>
    <t>RURAL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</si>
</sst>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15" fontId="3" fillId="0" borderId="2" xfId="0" applyNumberFormat="1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542925</xdr:colOff>
      <xdr:row>3</xdr:row>
      <xdr:rowOff>114300</xdr:rowOff>
    </xdr:to>
    <xdr:pic>
      <xdr:nvPicPr>
        <xdr:cNvPr id="1050" name="1 Imagen" descr="Secretaría de Educación">
          <a:extLst>
            <a:ext uri="{FF2B5EF4-FFF2-40B4-BE49-F238E27FC236}">
              <a16:creationId xmlns:a16="http://schemas.microsoft.com/office/drawing/2014/main" id="{EDC09D48-2B83-6517-644A-19DF77F18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38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showGridLines="0" tabSelected="1" view="pageBreakPreview" zoomScale="110" zoomScaleNormal="110" zoomScaleSheetLayoutView="110" workbookViewId="0">
      <selection activeCell="J39" sqref="J39"/>
    </sheetView>
  </sheetViews>
  <sheetFormatPr baseColWidth="10" defaultColWidth="10.28515625" defaultRowHeight="11.25" x14ac:dyDescent="0.2"/>
  <cols>
    <col min="1" max="1" width="11.140625" style="1" customWidth="1"/>
    <col min="2" max="2" width="11.7109375" style="2" customWidth="1"/>
    <col min="3" max="13" width="11.7109375" style="1" customWidth="1"/>
    <col min="14" max="16384" width="10.28515625" style="1"/>
  </cols>
  <sheetData>
    <row r="1" spans="1:13" s="10" customFormat="1" ht="3.75" customHeight="1" x14ac:dyDescent="0.25">
      <c r="A1" s="12"/>
      <c r="B1" s="12"/>
      <c r="C1" s="12"/>
      <c r="D1" s="12"/>
      <c r="E1" s="12"/>
      <c r="F1" s="12"/>
      <c r="G1" s="12"/>
      <c r="H1" s="9"/>
    </row>
    <row r="2" spans="1:13" ht="20.100000000000001" customHeight="1" x14ac:dyDescent="0.2">
      <c r="A2" s="37"/>
      <c r="B2" s="37"/>
      <c r="C2" s="38" t="s">
        <v>37</v>
      </c>
      <c r="D2" s="38"/>
      <c r="E2" s="38"/>
      <c r="F2" s="38"/>
      <c r="G2" s="38"/>
      <c r="H2" s="38"/>
      <c r="I2" s="38"/>
      <c r="J2" s="38"/>
      <c r="K2" s="38"/>
      <c r="L2" s="34" t="s">
        <v>41</v>
      </c>
      <c r="M2" s="35"/>
    </row>
    <row r="3" spans="1:13" ht="20.100000000000001" customHeight="1" x14ac:dyDescent="0.2">
      <c r="A3" s="37"/>
      <c r="B3" s="37"/>
      <c r="C3" s="38" t="s">
        <v>39</v>
      </c>
      <c r="D3" s="38"/>
      <c r="E3" s="38"/>
      <c r="F3" s="38"/>
      <c r="G3" s="38"/>
      <c r="H3" s="38"/>
      <c r="I3" s="38"/>
      <c r="J3" s="38"/>
      <c r="K3" s="38"/>
      <c r="L3" s="7">
        <v>40640</v>
      </c>
      <c r="M3" s="8" t="s">
        <v>38</v>
      </c>
    </row>
    <row r="4" spans="1:13" ht="20.100000000000001" customHeight="1" x14ac:dyDescent="0.2">
      <c r="A4" s="37"/>
      <c r="B4" s="37"/>
      <c r="C4" s="38" t="s">
        <v>40</v>
      </c>
      <c r="D4" s="38"/>
      <c r="E4" s="38"/>
      <c r="F4" s="38"/>
      <c r="G4" s="38"/>
      <c r="H4" s="38"/>
      <c r="I4" s="38"/>
      <c r="J4" s="38"/>
      <c r="K4" s="38"/>
      <c r="L4" s="36"/>
      <c r="M4" s="36"/>
    </row>
    <row r="5" spans="1:13" ht="3" customHeight="1" x14ac:dyDescent="0.2">
      <c r="A5" s="11"/>
      <c r="B5" s="11"/>
      <c r="L5" s="12"/>
      <c r="M5" s="12"/>
    </row>
    <row r="6" spans="1:13" ht="17.25" customHeight="1" x14ac:dyDescent="0.2">
      <c r="A6" s="39" t="s">
        <v>42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1"/>
    </row>
    <row r="7" spans="1:13" ht="4.5" customHeight="1" x14ac:dyDescent="0.2"/>
    <row r="8" spans="1:13" s="18" customFormat="1" ht="14.25" customHeight="1" x14ac:dyDescent="0.2">
      <c r="A8" s="33" t="s">
        <v>43</v>
      </c>
      <c r="B8" s="33"/>
      <c r="C8" s="33"/>
      <c r="D8" s="25" t="s">
        <v>53</v>
      </c>
      <c r="E8" s="25"/>
      <c r="F8" s="25"/>
      <c r="H8" s="19" t="s">
        <v>44</v>
      </c>
      <c r="I8" s="42">
        <v>254206000149</v>
      </c>
      <c r="J8" s="42"/>
      <c r="K8" s="20" t="s">
        <v>45</v>
      </c>
      <c r="L8" s="25" t="s">
        <v>54</v>
      </c>
      <c r="M8" s="25"/>
    </row>
    <row r="9" spans="1:13" s="18" customFormat="1" ht="2.25" customHeight="1" x14ac:dyDescent="0.2">
      <c r="A9" s="21"/>
      <c r="B9" s="21"/>
      <c r="C9" s="22"/>
      <c r="D9" s="22"/>
      <c r="E9" s="21"/>
      <c r="F9" s="21"/>
      <c r="G9" s="22"/>
      <c r="H9" s="22"/>
      <c r="I9" s="22"/>
      <c r="J9" s="22"/>
      <c r="K9" s="22"/>
      <c r="L9" s="22"/>
    </row>
    <row r="10" spans="1:13" s="18" customFormat="1" ht="15" customHeight="1" x14ac:dyDescent="0.2">
      <c r="A10" s="21" t="s">
        <v>46</v>
      </c>
      <c r="B10" s="21"/>
      <c r="C10" s="25" t="s">
        <v>55</v>
      </c>
      <c r="D10" s="25"/>
      <c r="E10" s="25"/>
      <c r="F10" s="25"/>
      <c r="G10" s="29" t="s">
        <v>47</v>
      </c>
      <c r="H10" s="29"/>
      <c r="I10" s="24">
        <v>45667</v>
      </c>
      <c r="J10" s="25"/>
      <c r="K10" s="25"/>
      <c r="L10" s="25"/>
      <c r="M10" s="25"/>
    </row>
    <row r="11" spans="1:13" s="14" customFormat="1" ht="3.75" customHeight="1" x14ac:dyDescent="0.2">
      <c r="A11" s="13"/>
      <c r="B11" s="13"/>
      <c r="C11" s="17"/>
      <c r="D11" s="17"/>
      <c r="E11" s="17"/>
      <c r="F11" s="17"/>
      <c r="G11" s="15"/>
      <c r="H11" s="15"/>
      <c r="I11" s="16"/>
      <c r="J11" s="16"/>
      <c r="K11" s="16"/>
      <c r="L11" s="16"/>
    </row>
    <row r="12" spans="1:13" ht="26.25" customHeight="1" x14ac:dyDescent="0.2">
      <c r="A12" s="43" t="s">
        <v>36</v>
      </c>
      <c r="B12" s="43"/>
      <c r="C12" s="26" t="s">
        <v>21</v>
      </c>
      <c r="D12" s="26" t="s">
        <v>2</v>
      </c>
      <c r="E12" s="26"/>
      <c r="F12" s="26" t="s">
        <v>3</v>
      </c>
      <c r="G12" s="26"/>
      <c r="H12" s="26" t="s">
        <v>4</v>
      </c>
      <c r="I12" s="26"/>
      <c r="J12" s="26" t="s">
        <v>22</v>
      </c>
      <c r="K12" s="26"/>
      <c r="L12" s="26" t="s">
        <v>51</v>
      </c>
      <c r="M12" s="26"/>
    </row>
    <row r="13" spans="1:13" ht="14.1" customHeight="1" x14ac:dyDescent="0.2">
      <c r="A13" s="43"/>
      <c r="B13" s="43"/>
      <c r="C13" s="26"/>
      <c r="D13" s="4" t="s">
        <v>0</v>
      </c>
      <c r="E13" s="4" t="s">
        <v>1</v>
      </c>
      <c r="F13" s="4" t="s">
        <v>0</v>
      </c>
      <c r="G13" s="4" t="s">
        <v>1</v>
      </c>
      <c r="H13" s="4" t="s">
        <v>0</v>
      </c>
      <c r="I13" s="4" t="s">
        <v>1</v>
      </c>
      <c r="J13" s="4" t="s">
        <v>0</v>
      </c>
      <c r="K13" s="4" t="s">
        <v>1</v>
      </c>
      <c r="L13" s="4" t="s">
        <v>0</v>
      </c>
      <c r="M13" s="4" t="s">
        <v>1</v>
      </c>
    </row>
    <row r="14" spans="1:13" ht="14.1" customHeight="1" x14ac:dyDescent="0.2">
      <c r="A14" s="26" t="s">
        <v>15</v>
      </c>
      <c r="B14" s="26"/>
      <c r="C14" s="3" t="s">
        <v>6</v>
      </c>
      <c r="D14" s="23"/>
      <c r="E14" s="23"/>
      <c r="F14" s="23"/>
      <c r="G14" s="23"/>
      <c r="H14" s="23"/>
      <c r="I14" s="23"/>
      <c r="J14" s="23"/>
      <c r="K14" s="23"/>
      <c r="L14" s="3">
        <f t="shared" ref="L14:M16" si="0">SUM(D14,F14,H14,J14)</f>
        <v>0</v>
      </c>
      <c r="M14" s="3">
        <f t="shared" si="0"/>
        <v>0</v>
      </c>
    </row>
    <row r="15" spans="1:13" ht="14.1" customHeight="1" x14ac:dyDescent="0.2">
      <c r="A15" s="26"/>
      <c r="B15" s="26"/>
      <c r="C15" s="3" t="s">
        <v>7</v>
      </c>
      <c r="D15" s="23"/>
      <c r="E15" s="23"/>
      <c r="F15" s="23"/>
      <c r="G15" s="23"/>
      <c r="H15" s="23"/>
      <c r="I15" s="23"/>
      <c r="J15" s="23"/>
      <c r="K15" s="23"/>
      <c r="L15" s="3">
        <f t="shared" si="0"/>
        <v>0</v>
      </c>
      <c r="M15" s="3">
        <f t="shared" si="0"/>
        <v>0</v>
      </c>
    </row>
    <row r="16" spans="1:13" ht="14.1" customHeight="1" x14ac:dyDescent="0.2">
      <c r="A16" s="26"/>
      <c r="B16" s="26"/>
      <c r="C16" s="3" t="s">
        <v>8</v>
      </c>
      <c r="D16" s="23">
        <v>23</v>
      </c>
      <c r="E16" s="23">
        <v>12</v>
      </c>
      <c r="F16" s="23">
        <v>1</v>
      </c>
      <c r="G16" s="23"/>
      <c r="H16" s="23"/>
      <c r="I16" s="23"/>
      <c r="J16" s="23"/>
      <c r="K16" s="23"/>
      <c r="L16" s="3">
        <f t="shared" si="0"/>
        <v>24</v>
      </c>
      <c r="M16" s="3">
        <f t="shared" si="0"/>
        <v>12</v>
      </c>
    </row>
    <row r="17" spans="1:13" ht="14.1" customHeight="1" x14ac:dyDescent="0.2">
      <c r="A17" s="26"/>
      <c r="B17" s="26"/>
      <c r="C17" s="3" t="s">
        <v>5</v>
      </c>
      <c r="D17" s="3">
        <f>SUM(D14:D16)</f>
        <v>23</v>
      </c>
      <c r="E17" s="3">
        <f t="shared" ref="E17:M17" si="1">SUM(E14:E16)</f>
        <v>12</v>
      </c>
      <c r="F17" s="3">
        <f t="shared" si="1"/>
        <v>1</v>
      </c>
      <c r="G17" s="3">
        <f t="shared" si="1"/>
        <v>0</v>
      </c>
      <c r="H17" s="3">
        <f t="shared" si="1"/>
        <v>0</v>
      </c>
      <c r="I17" s="3">
        <f t="shared" si="1"/>
        <v>0</v>
      </c>
      <c r="J17" s="3">
        <f t="shared" si="1"/>
        <v>0</v>
      </c>
      <c r="K17" s="3">
        <f t="shared" si="1"/>
        <v>0</v>
      </c>
      <c r="L17" s="3">
        <f t="shared" si="1"/>
        <v>24</v>
      </c>
      <c r="M17" s="3">
        <f t="shared" si="1"/>
        <v>12</v>
      </c>
    </row>
    <row r="18" spans="1:13" ht="14.1" customHeight="1" x14ac:dyDescent="0.2">
      <c r="A18" s="26" t="s">
        <v>16</v>
      </c>
      <c r="B18" s="26"/>
      <c r="C18" s="3" t="s">
        <v>23</v>
      </c>
      <c r="D18" s="23">
        <v>14</v>
      </c>
      <c r="E18" s="23">
        <v>14</v>
      </c>
      <c r="F18" s="23">
        <v>2</v>
      </c>
      <c r="G18" s="23">
        <v>3</v>
      </c>
      <c r="H18" s="23"/>
      <c r="I18" s="23"/>
      <c r="J18" s="23"/>
      <c r="K18" s="23"/>
      <c r="L18" s="3">
        <f t="shared" ref="L18:M22" si="2">SUM(D18,F18,H18,J18)</f>
        <v>16</v>
      </c>
      <c r="M18" s="3">
        <f t="shared" si="2"/>
        <v>17</v>
      </c>
    </row>
    <row r="19" spans="1:13" ht="14.1" customHeight="1" x14ac:dyDescent="0.2">
      <c r="A19" s="26"/>
      <c r="B19" s="26"/>
      <c r="C19" s="3" t="s">
        <v>24</v>
      </c>
      <c r="D19" s="23">
        <v>11</v>
      </c>
      <c r="E19" s="23">
        <v>18</v>
      </c>
      <c r="F19" s="23">
        <v>7</v>
      </c>
      <c r="G19" s="23">
        <v>2</v>
      </c>
      <c r="H19" s="23"/>
      <c r="I19" s="23">
        <v>1</v>
      </c>
      <c r="J19" s="23"/>
      <c r="K19" s="23"/>
      <c r="L19" s="3">
        <f t="shared" si="2"/>
        <v>18</v>
      </c>
      <c r="M19" s="3">
        <f t="shared" si="2"/>
        <v>21</v>
      </c>
    </row>
    <row r="20" spans="1:13" ht="14.1" customHeight="1" x14ac:dyDescent="0.2">
      <c r="A20" s="26"/>
      <c r="B20" s="26"/>
      <c r="C20" s="3" t="s">
        <v>25</v>
      </c>
      <c r="D20" s="23">
        <v>12</v>
      </c>
      <c r="E20" s="23">
        <v>18</v>
      </c>
      <c r="F20" s="23">
        <v>1</v>
      </c>
      <c r="G20" s="23" t="s">
        <v>52</v>
      </c>
      <c r="H20" s="23">
        <v>1</v>
      </c>
      <c r="I20" s="23"/>
      <c r="J20" s="23"/>
      <c r="K20" s="23"/>
      <c r="L20" s="3">
        <f t="shared" si="2"/>
        <v>14</v>
      </c>
      <c r="M20" s="3">
        <f t="shared" si="2"/>
        <v>18</v>
      </c>
    </row>
    <row r="21" spans="1:13" ht="14.1" customHeight="1" x14ac:dyDescent="0.2">
      <c r="A21" s="26"/>
      <c r="B21" s="26"/>
      <c r="C21" s="3" t="s">
        <v>26</v>
      </c>
      <c r="D21" s="23">
        <v>13</v>
      </c>
      <c r="E21" s="23">
        <v>10</v>
      </c>
      <c r="F21" s="23">
        <v>1</v>
      </c>
      <c r="G21" s="23">
        <v>1</v>
      </c>
      <c r="H21" s="23"/>
      <c r="I21" s="23"/>
      <c r="J21" s="23"/>
      <c r="K21" s="23"/>
      <c r="L21" s="3">
        <f t="shared" si="2"/>
        <v>14</v>
      </c>
      <c r="M21" s="3">
        <f t="shared" si="2"/>
        <v>11</v>
      </c>
    </row>
    <row r="22" spans="1:13" ht="14.1" customHeight="1" x14ac:dyDescent="0.2">
      <c r="A22" s="26"/>
      <c r="B22" s="26"/>
      <c r="C22" s="3" t="s">
        <v>27</v>
      </c>
      <c r="D22" s="23">
        <v>12</v>
      </c>
      <c r="E22" s="23">
        <v>15</v>
      </c>
      <c r="F22" s="23"/>
      <c r="G22" s="23">
        <v>1</v>
      </c>
      <c r="H22" s="23">
        <v>1</v>
      </c>
      <c r="I22" s="23">
        <v>1</v>
      </c>
      <c r="J22" s="23"/>
      <c r="K22" s="23"/>
      <c r="L22" s="3">
        <f t="shared" si="2"/>
        <v>13</v>
      </c>
      <c r="M22" s="3">
        <f t="shared" si="2"/>
        <v>17</v>
      </c>
    </row>
    <row r="23" spans="1:13" ht="14.1" customHeight="1" x14ac:dyDescent="0.2">
      <c r="A23" s="26"/>
      <c r="B23" s="26"/>
      <c r="C23" s="3" t="s">
        <v>5</v>
      </c>
      <c r="D23" s="3">
        <f>SUM(D18:D22)</f>
        <v>62</v>
      </c>
      <c r="E23" s="3">
        <f t="shared" ref="E23:M23" si="3">SUM(E18:E22)</f>
        <v>75</v>
      </c>
      <c r="F23" s="3">
        <f t="shared" si="3"/>
        <v>11</v>
      </c>
      <c r="G23" s="3">
        <f t="shared" si="3"/>
        <v>7</v>
      </c>
      <c r="H23" s="3">
        <f t="shared" si="3"/>
        <v>2</v>
      </c>
      <c r="I23" s="3">
        <f t="shared" si="3"/>
        <v>2</v>
      </c>
      <c r="J23" s="3">
        <f t="shared" si="3"/>
        <v>0</v>
      </c>
      <c r="K23" s="3">
        <f t="shared" si="3"/>
        <v>0</v>
      </c>
      <c r="L23" s="3">
        <f t="shared" si="3"/>
        <v>75</v>
      </c>
      <c r="M23" s="3">
        <f t="shared" si="3"/>
        <v>84</v>
      </c>
    </row>
    <row r="24" spans="1:13" ht="14.1" customHeight="1" x14ac:dyDescent="0.2">
      <c r="A24" s="26" t="s">
        <v>17</v>
      </c>
      <c r="B24" s="26"/>
      <c r="C24" s="3" t="s">
        <v>28</v>
      </c>
      <c r="D24" s="23">
        <v>3</v>
      </c>
      <c r="E24" s="23">
        <v>5</v>
      </c>
      <c r="F24" s="23">
        <v>1</v>
      </c>
      <c r="G24" s="23"/>
      <c r="H24" s="23">
        <v>1</v>
      </c>
      <c r="I24" s="23"/>
      <c r="J24" s="23"/>
      <c r="K24" s="23"/>
      <c r="L24" s="3">
        <f t="shared" ref="L24:M27" si="4">SUM(D24,F24,H24,J24)</f>
        <v>5</v>
      </c>
      <c r="M24" s="3">
        <f t="shared" si="4"/>
        <v>5</v>
      </c>
    </row>
    <row r="25" spans="1:13" ht="14.1" customHeight="1" x14ac:dyDescent="0.2">
      <c r="A25" s="26"/>
      <c r="B25" s="26"/>
      <c r="C25" s="3" t="s">
        <v>29</v>
      </c>
      <c r="D25" s="23">
        <v>6</v>
      </c>
      <c r="E25" s="23">
        <v>6</v>
      </c>
      <c r="F25" s="23">
        <v>2</v>
      </c>
      <c r="G25" s="23"/>
      <c r="H25" s="23"/>
      <c r="I25" s="23"/>
      <c r="J25" s="23"/>
      <c r="K25" s="23"/>
      <c r="L25" s="3">
        <f t="shared" si="4"/>
        <v>8</v>
      </c>
      <c r="M25" s="3">
        <f t="shared" si="4"/>
        <v>6</v>
      </c>
    </row>
    <row r="26" spans="1:13" ht="14.1" customHeight="1" x14ac:dyDescent="0.2">
      <c r="A26" s="26"/>
      <c r="B26" s="26"/>
      <c r="C26" s="3" t="s">
        <v>30</v>
      </c>
      <c r="D26" s="23">
        <v>7</v>
      </c>
      <c r="E26" s="23">
        <v>5</v>
      </c>
      <c r="F26" s="23">
        <v>1</v>
      </c>
      <c r="G26" s="23"/>
      <c r="H26" s="23">
        <v>2</v>
      </c>
      <c r="I26" s="23">
        <v>1</v>
      </c>
      <c r="J26" s="23"/>
      <c r="K26" s="23"/>
      <c r="L26" s="3">
        <f t="shared" si="4"/>
        <v>10</v>
      </c>
      <c r="M26" s="3">
        <f t="shared" si="4"/>
        <v>6</v>
      </c>
    </row>
    <row r="27" spans="1:13" ht="14.1" customHeight="1" x14ac:dyDescent="0.2">
      <c r="A27" s="26"/>
      <c r="B27" s="26"/>
      <c r="C27" s="3" t="s">
        <v>31</v>
      </c>
      <c r="D27" s="23">
        <v>7</v>
      </c>
      <c r="E27" s="23">
        <v>6</v>
      </c>
      <c r="F27" s="23"/>
      <c r="G27" s="23"/>
      <c r="H27" s="23"/>
      <c r="I27" s="23"/>
      <c r="J27" s="23"/>
      <c r="K27" s="23"/>
      <c r="L27" s="3">
        <f t="shared" si="4"/>
        <v>7</v>
      </c>
      <c r="M27" s="3">
        <f t="shared" si="4"/>
        <v>6</v>
      </c>
    </row>
    <row r="28" spans="1:13" ht="14.1" customHeight="1" x14ac:dyDescent="0.2">
      <c r="A28" s="26"/>
      <c r="B28" s="26"/>
      <c r="C28" s="3" t="s">
        <v>5</v>
      </c>
      <c r="D28" s="3">
        <f>SUM(D24:D27)</f>
        <v>23</v>
      </c>
      <c r="E28" s="3">
        <f t="shared" ref="E28:M28" si="5">SUM(E24:E27)</f>
        <v>22</v>
      </c>
      <c r="F28" s="3">
        <f t="shared" si="5"/>
        <v>4</v>
      </c>
      <c r="G28" s="3">
        <f t="shared" si="5"/>
        <v>0</v>
      </c>
      <c r="H28" s="3">
        <f t="shared" si="5"/>
        <v>3</v>
      </c>
      <c r="I28" s="3">
        <f t="shared" si="5"/>
        <v>1</v>
      </c>
      <c r="J28" s="3">
        <f t="shared" si="5"/>
        <v>0</v>
      </c>
      <c r="K28" s="3">
        <f t="shared" si="5"/>
        <v>0</v>
      </c>
      <c r="L28" s="3">
        <f t="shared" si="5"/>
        <v>30</v>
      </c>
      <c r="M28" s="3">
        <f t="shared" si="5"/>
        <v>23</v>
      </c>
    </row>
    <row r="29" spans="1:13" ht="14.1" customHeight="1" x14ac:dyDescent="0.2">
      <c r="A29" s="26" t="s">
        <v>20</v>
      </c>
      <c r="B29" s="26" t="s">
        <v>18</v>
      </c>
      <c r="C29" s="3" t="s">
        <v>32</v>
      </c>
      <c r="D29" s="23">
        <v>2</v>
      </c>
      <c r="E29" s="23">
        <v>2</v>
      </c>
      <c r="F29" s="23"/>
      <c r="G29" s="23"/>
      <c r="H29" s="23"/>
      <c r="I29" s="23"/>
      <c r="J29" s="23"/>
      <c r="K29" s="23"/>
      <c r="L29" s="3">
        <f>SUM(D29,F29,H29,J29)</f>
        <v>2</v>
      </c>
      <c r="M29" s="3">
        <f>SUM(E29,G29,I29,K29)</f>
        <v>2</v>
      </c>
    </row>
    <row r="30" spans="1:13" ht="14.1" customHeight="1" x14ac:dyDescent="0.2">
      <c r="A30" s="26"/>
      <c r="B30" s="26"/>
      <c r="C30" s="3" t="s">
        <v>33</v>
      </c>
      <c r="D30" s="23"/>
      <c r="E30" s="23"/>
      <c r="F30" s="23"/>
      <c r="G30" s="23"/>
      <c r="H30" s="23"/>
      <c r="I30" s="23"/>
      <c r="J30" s="23"/>
      <c r="K30" s="23"/>
      <c r="L30" s="3">
        <f>SUM(D30,F30,H30,J30)</f>
        <v>0</v>
      </c>
      <c r="M30" s="3">
        <f>SUM(E30,G30,I30,K30)</f>
        <v>0</v>
      </c>
    </row>
    <row r="31" spans="1:13" ht="14.1" customHeight="1" x14ac:dyDescent="0.2">
      <c r="A31" s="26"/>
      <c r="B31" s="26"/>
      <c r="C31" s="3" t="s">
        <v>5</v>
      </c>
      <c r="D31" s="3">
        <f>SUM(D29:D30)</f>
        <v>2</v>
      </c>
      <c r="E31" s="3">
        <f t="shared" ref="E31:M31" si="6">SUM(E29:E30)</f>
        <v>2</v>
      </c>
      <c r="F31" s="3">
        <f t="shared" si="6"/>
        <v>0</v>
      </c>
      <c r="G31" s="3">
        <f t="shared" si="6"/>
        <v>0</v>
      </c>
      <c r="H31" s="3">
        <f t="shared" si="6"/>
        <v>0</v>
      </c>
      <c r="I31" s="3">
        <f t="shared" si="6"/>
        <v>0</v>
      </c>
      <c r="J31" s="3">
        <f t="shared" si="6"/>
        <v>0</v>
      </c>
      <c r="K31" s="3">
        <f t="shared" si="6"/>
        <v>0</v>
      </c>
      <c r="L31" s="3">
        <f t="shared" si="6"/>
        <v>2</v>
      </c>
      <c r="M31" s="3">
        <f t="shared" si="6"/>
        <v>2</v>
      </c>
    </row>
    <row r="32" spans="1:13" ht="14.1" customHeight="1" x14ac:dyDescent="0.2">
      <c r="A32" s="26"/>
      <c r="B32" s="26" t="s">
        <v>19</v>
      </c>
      <c r="C32" s="3" t="s">
        <v>32</v>
      </c>
      <c r="D32" s="23"/>
      <c r="E32" s="23"/>
      <c r="F32" s="23"/>
      <c r="G32" s="23"/>
      <c r="H32" s="23"/>
      <c r="I32" s="23"/>
      <c r="J32" s="23"/>
      <c r="K32" s="23"/>
      <c r="L32" s="3">
        <f t="shared" ref="L32:M35" si="7">SUM(D32,F32,H32,J32)</f>
        <v>0</v>
      </c>
      <c r="M32" s="3">
        <f t="shared" si="7"/>
        <v>0</v>
      </c>
    </row>
    <row r="33" spans="1:13" ht="14.1" customHeight="1" x14ac:dyDescent="0.2">
      <c r="A33" s="26"/>
      <c r="B33" s="26"/>
      <c r="C33" s="3" t="s">
        <v>33</v>
      </c>
      <c r="D33" s="23"/>
      <c r="E33" s="23"/>
      <c r="F33" s="23"/>
      <c r="G33" s="23"/>
      <c r="H33" s="23"/>
      <c r="I33" s="23"/>
      <c r="J33" s="23"/>
      <c r="K33" s="23"/>
      <c r="L33" s="3">
        <f t="shared" si="7"/>
        <v>0</v>
      </c>
      <c r="M33" s="3">
        <f t="shared" si="7"/>
        <v>0</v>
      </c>
    </row>
    <row r="34" spans="1:13" ht="14.1" customHeight="1" x14ac:dyDescent="0.2">
      <c r="A34" s="26"/>
      <c r="B34" s="26"/>
      <c r="C34" s="3" t="s">
        <v>34</v>
      </c>
      <c r="D34" s="23"/>
      <c r="E34" s="23"/>
      <c r="F34" s="23"/>
      <c r="G34" s="23"/>
      <c r="H34" s="23"/>
      <c r="I34" s="23"/>
      <c r="J34" s="23"/>
      <c r="K34" s="23"/>
      <c r="L34" s="3">
        <f t="shared" si="7"/>
        <v>0</v>
      </c>
      <c r="M34" s="3">
        <f t="shared" si="7"/>
        <v>0</v>
      </c>
    </row>
    <row r="35" spans="1:13" ht="14.1" customHeight="1" x14ac:dyDescent="0.2">
      <c r="A35" s="26"/>
      <c r="B35" s="26"/>
      <c r="C35" s="3" t="s">
        <v>35</v>
      </c>
      <c r="D35" s="23"/>
      <c r="E35" s="23"/>
      <c r="F35" s="23"/>
      <c r="G35" s="23"/>
      <c r="H35" s="23"/>
      <c r="I35" s="23"/>
      <c r="J35" s="23"/>
      <c r="K35" s="23"/>
      <c r="L35" s="3">
        <f t="shared" si="7"/>
        <v>0</v>
      </c>
      <c r="M35" s="3">
        <f t="shared" si="7"/>
        <v>0</v>
      </c>
    </row>
    <row r="36" spans="1:13" ht="14.1" customHeight="1" x14ac:dyDescent="0.2">
      <c r="A36" s="26"/>
      <c r="B36" s="26"/>
      <c r="C36" s="3" t="s">
        <v>5</v>
      </c>
      <c r="D36" s="3">
        <f>SUM(D32:D35)</f>
        <v>0</v>
      </c>
      <c r="E36" s="3">
        <f t="shared" ref="E36:M36" si="8">SUM(E32:E35)</f>
        <v>0</v>
      </c>
      <c r="F36" s="3">
        <f t="shared" si="8"/>
        <v>0</v>
      </c>
      <c r="G36" s="3">
        <f t="shared" si="8"/>
        <v>0</v>
      </c>
      <c r="H36" s="3">
        <f t="shared" si="8"/>
        <v>0</v>
      </c>
      <c r="I36" s="3">
        <f t="shared" si="8"/>
        <v>0</v>
      </c>
      <c r="J36" s="3">
        <f t="shared" si="8"/>
        <v>0</v>
      </c>
      <c r="K36" s="3">
        <f t="shared" si="8"/>
        <v>0</v>
      </c>
      <c r="L36" s="3">
        <f t="shared" si="8"/>
        <v>0</v>
      </c>
      <c r="M36" s="3">
        <f t="shared" si="8"/>
        <v>0</v>
      </c>
    </row>
    <row r="37" spans="1:13" ht="18.75" customHeight="1" x14ac:dyDescent="0.2">
      <c r="A37" s="26" t="s">
        <v>49</v>
      </c>
      <c r="B37" s="26"/>
      <c r="C37" s="26"/>
      <c r="D37" s="3">
        <f>SUM(D17,D23,D28,D31,D36)</f>
        <v>110</v>
      </c>
      <c r="E37" s="3">
        <f t="shared" ref="E37:M37" si="9">SUM(E17,E23,E28,E31,E36)</f>
        <v>111</v>
      </c>
      <c r="F37" s="3">
        <f t="shared" si="9"/>
        <v>16</v>
      </c>
      <c r="G37" s="3">
        <f t="shared" si="9"/>
        <v>7</v>
      </c>
      <c r="H37" s="3">
        <f t="shared" si="9"/>
        <v>5</v>
      </c>
      <c r="I37" s="3">
        <f t="shared" si="9"/>
        <v>3</v>
      </c>
      <c r="J37" s="3">
        <f t="shared" si="9"/>
        <v>0</v>
      </c>
      <c r="K37" s="3">
        <f t="shared" si="9"/>
        <v>0</v>
      </c>
      <c r="L37" s="3">
        <f t="shared" si="9"/>
        <v>131</v>
      </c>
      <c r="M37" s="3">
        <f t="shared" si="9"/>
        <v>121</v>
      </c>
    </row>
    <row r="38" spans="1:13" ht="3.75" customHeight="1" x14ac:dyDescent="0.2">
      <c r="A38" s="5"/>
      <c r="B38" s="6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ht="14.1" customHeight="1" x14ac:dyDescent="0.2">
      <c r="A39" s="30" t="s">
        <v>48</v>
      </c>
      <c r="B39" s="26" t="s">
        <v>16</v>
      </c>
      <c r="C39" s="3" t="s">
        <v>9</v>
      </c>
      <c r="D39" s="23">
        <v>6</v>
      </c>
      <c r="E39" s="23">
        <v>9</v>
      </c>
      <c r="F39" s="23">
        <v>3</v>
      </c>
      <c r="G39" s="23">
        <v>8</v>
      </c>
      <c r="H39" s="23">
        <v>1</v>
      </c>
      <c r="I39" s="23">
        <v>1</v>
      </c>
      <c r="J39" s="23"/>
      <c r="K39" s="23"/>
      <c r="L39" s="3">
        <f>SUM(D39,F39,H39,J39)</f>
        <v>10</v>
      </c>
      <c r="M39" s="3">
        <f>SUM(E39,G39,I39,K39)</f>
        <v>18</v>
      </c>
    </row>
    <row r="40" spans="1:13" ht="14.1" customHeight="1" x14ac:dyDescent="0.2">
      <c r="A40" s="31"/>
      <c r="B40" s="26"/>
      <c r="C40" s="3" t="s">
        <v>10</v>
      </c>
      <c r="D40" s="23"/>
      <c r="E40" s="23"/>
      <c r="F40" s="23"/>
      <c r="G40" s="23"/>
      <c r="H40" s="23"/>
      <c r="I40" s="23"/>
      <c r="J40" s="23"/>
      <c r="K40" s="23"/>
      <c r="L40" s="3">
        <f>SUM(D40,F40,H40,J40)</f>
        <v>0</v>
      </c>
      <c r="M40" s="3">
        <f>SUM(E40,G40,I40,K40)</f>
        <v>0</v>
      </c>
    </row>
    <row r="41" spans="1:13" ht="14.1" customHeight="1" x14ac:dyDescent="0.2">
      <c r="A41" s="31"/>
      <c r="B41" s="26"/>
      <c r="C41" s="3" t="s">
        <v>5</v>
      </c>
      <c r="D41" s="3">
        <f t="shared" ref="D41:M41" si="10">SUM(D39:D40)</f>
        <v>6</v>
      </c>
      <c r="E41" s="3">
        <f t="shared" si="10"/>
        <v>9</v>
      </c>
      <c r="F41" s="3">
        <f t="shared" si="10"/>
        <v>3</v>
      </c>
      <c r="G41" s="3">
        <f t="shared" si="10"/>
        <v>8</v>
      </c>
      <c r="H41" s="3">
        <f t="shared" si="10"/>
        <v>1</v>
      </c>
      <c r="I41" s="3">
        <f t="shared" si="10"/>
        <v>1</v>
      </c>
      <c r="J41" s="3">
        <f t="shared" si="10"/>
        <v>0</v>
      </c>
      <c r="K41" s="3">
        <f t="shared" si="10"/>
        <v>0</v>
      </c>
      <c r="L41" s="3">
        <f t="shared" si="10"/>
        <v>10</v>
      </c>
      <c r="M41" s="3">
        <f t="shared" si="10"/>
        <v>18</v>
      </c>
    </row>
    <row r="42" spans="1:13" ht="14.1" customHeight="1" x14ac:dyDescent="0.2">
      <c r="A42" s="31"/>
      <c r="B42" s="26" t="s">
        <v>17</v>
      </c>
      <c r="C42" s="3" t="s">
        <v>11</v>
      </c>
      <c r="D42" s="23"/>
      <c r="E42" s="23">
        <v>1</v>
      </c>
      <c r="F42" s="23"/>
      <c r="G42" s="23">
        <v>1</v>
      </c>
      <c r="H42" s="23"/>
      <c r="I42" s="23"/>
      <c r="J42" s="23"/>
      <c r="K42" s="23"/>
      <c r="L42" s="3">
        <f>SUM(D42,F42,H42,J42)</f>
        <v>0</v>
      </c>
      <c r="M42" s="3">
        <f>SUM(E42,G42,I42,K42)</f>
        <v>2</v>
      </c>
    </row>
    <row r="43" spans="1:13" ht="14.1" customHeight="1" x14ac:dyDescent="0.2">
      <c r="A43" s="31"/>
      <c r="B43" s="26"/>
      <c r="C43" s="3" t="s">
        <v>12</v>
      </c>
      <c r="D43" s="23"/>
      <c r="E43" s="23">
        <v>2</v>
      </c>
      <c r="F43" s="23">
        <v>3</v>
      </c>
      <c r="G43" s="23">
        <v>2</v>
      </c>
      <c r="H43" s="23">
        <v>2</v>
      </c>
      <c r="I43" s="23"/>
      <c r="J43" s="23"/>
      <c r="K43" s="23"/>
      <c r="L43" s="3">
        <f>SUM(D43,F43,H43,J43)</f>
        <v>5</v>
      </c>
      <c r="M43" s="3">
        <f>SUM(E43,G43,I43,K43)</f>
        <v>4</v>
      </c>
    </row>
    <row r="44" spans="1:13" ht="14.1" customHeight="1" x14ac:dyDescent="0.2">
      <c r="A44" s="31"/>
      <c r="B44" s="26"/>
      <c r="C44" s="3" t="s">
        <v>5</v>
      </c>
      <c r="D44" s="3">
        <f>SUM(D42:D43)</f>
        <v>0</v>
      </c>
      <c r="E44" s="3">
        <f t="shared" ref="E44:M44" si="11">SUM(E42:E43)</f>
        <v>3</v>
      </c>
      <c r="F44" s="3">
        <f t="shared" si="11"/>
        <v>3</v>
      </c>
      <c r="G44" s="3">
        <f t="shared" si="11"/>
        <v>3</v>
      </c>
      <c r="H44" s="3">
        <f t="shared" si="11"/>
        <v>2</v>
      </c>
      <c r="I44" s="3">
        <f t="shared" si="11"/>
        <v>0</v>
      </c>
      <c r="J44" s="3">
        <f t="shared" si="11"/>
        <v>0</v>
      </c>
      <c r="K44" s="3">
        <f t="shared" si="11"/>
        <v>0</v>
      </c>
      <c r="L44" s="3">
        <f t="shared" si="11"/>
        <v>5</v>
      </c>
      <c r="M44" s="3">
        <f t="shared" si="11"/>
        <v>6</v>
      </c>
    </row>
    <row r="45" spans="1:13" ht="14.1" customHeight="1" x14ac:dyDescent="0.2">
      <c r="A45" s="31"/>
      <c r="B45" s="26" t="s">
        <v>20</v>
      </c>
      <c r="C45" s="3" t="s">
        <v>13</v>
      </c>
      <c r="D45" s="23">
        <v>2</v>
      </c>
      <c r="E45" s="23">
        <v>5</v>
      </c>
      <c r="F45" s="23">
        <v>3</v>
      </c>
      <c r="G45" s="23"/>
      <c r="H45" s="23"/>
      <c r="I45" s="23"/>
      <c r="J45" s="23"/>
      <c r="K45" s="23"/>
      <c r="L45" s="3">
        <f>SUM(D45,F45,H45,J45)</f>
        <v>5</v>
      </c>
      <c r="M45" s="3">
        <f>SUM(E45,G45,I45,K45)</f>
        <v>5</v>
      </c>
    </row>
    <row r="46" spans="1:13" ht="14.1" customHeight="1" x14ac:dyDescent="0.2">
      <c r="A46" s="31"/>
      <c r="B46" s="26"/>
      <c r="C46" s="3" t="s">
        <v>14</v>
      </c>
      <c r="D46" s="23">
        <v>1</v>
      </c>
      <c r="E46" s="23">
        <v>9</v>
      </c>
      <c r="F46" s="23">
        <v>2</v>
      </c>
      <c r="G46" s="23">
        <v>3</v>
      </c>
      <c r="H46" s="23"/>
      <c r="I46" s="23">
        <v>1</v>
      </c>
      <c r="J46" s="23"/>
      <c r="K46" s="23"/>
      <c r="L46" s="3">
        <f>SUM(D46,F46,H46,J46)</f>
        <v>3</v>
      </c>
      <c r="M46" s="3">
        <f>SUM(E46,G46,I46,K46)</f>
        <v>13</v>
      </c>
    </row>
    <row r="47" spans="1:13" ht="14.1" customHeight="1" x14ac:dyDescent="0.2">
      <c r="A47" s="32"/>
      <c r="B47" s="26"/>
      <c r="C47" s="3" t="s">
        <v>5</v>
      </c>
      <c r="D47" s="3">
        <f>SUM(D45:D46)</f>
        <v>3</v>
      </c>
      <c r="E47" s="3">
        <f t="shared" ref="E47:M47" si="12">SUM(E45:E46)</f>
        <v>14</v>
      </c>
      <c r="F47" s="3">
        <f t="shared" si="12"/>
        <v>5</v>
      </c>
      <c r="G47" s="3">
        <f t="shared" si="12"/>
        <v>3</v>
      </c>
      <c r="H47" s="3">
        <f t="shared" si="12"/>
        <v>0</v>
      </c>
      <c r="I47" s="3">
        <f t="shared" si="12"/>
        <v>1</v>
      </c>
      <c r="J47" s="3">
        <f t="shared" si="12"/>
        <v>0</v>
      </c>
      <c r="K47" s="3">
        <f t="shared" si="12"/>
        <v>0</v>
      </c>
      <c r="L47" s="3">
        <f t="shared" si="12"/>
        <v>8</v>
      </c>
      <c r="M47" s="3">
        <f t="shared" si="12"/>
        <v>18</v>
      </c>
    </row>
    <row r="48" spans="1:13" ht="17.25" customHeight="1" x14ac:dyDescent="0.2">
      <c r="A48" s="27" t="s">
        <v>50</v>
      </c>
      <c r="B48" s="27"/>
      <c r="C48" s="28"/>
      <c r="D48" s="3">
        <f>SUM(D41,D44,D47)</f>
        <v>9</v>
      </c>
      <c r="E48" s="3">
        <f t="shared" ref="E48:M48" si="13">SUM(E41,E44,E47)</f>
        <v>26</v>
      </c>
      <c r="F48" s="3">
        <f t="shared" si="13"/>
        <v>11</v>
      </c>
      <c r="G48" s="3">
        <f t="shared" si="13"/>
        <v>14</v>
      </c>
      <c r="H48" s="3">
        <f t="shared" si="13"/>
        <v>3</v>
      </c>
      <c r="I48" s="3">
        <f t="shared" si="13"/>
        <v>2</v>
      </c>
      <c r="J48" s="3">
        <f t="shared" si="13"/>
        <v>0</v>
      </c>
      <c r="K48" s="3">
        <f t="shared" si="13"/>
        <v>0</v>
      </c>
      <c r="L48" s="3">
        <f t="shared" si="13"/>
        <v>23</v>
      </c>
      <c r="M48" s="3">
        <f t="shared" si="13"/>
        <v>42</v>
      </c>
    </row>
  </sheetData>
  <sheetProtection password="EDF0" sheet="1" objects="1" scenarios="1"/>
  <mergeCells count="33">
    <mergeCell ref="L12:M12"/>
    <mergeCell ref="A12:B13"/>
    <mergeCell ref="D12:E12"/>
    <mergeCell ref="F12:G12"/>
    <mergeCell ref="H12:I12"/>
    <mergeCell ref="J12:K12"/>
    <mergeCell ref="A8:C8"/>
    <mergeCell ref="D8:F8"/>
    <mergeCell ref="L2:M2"/>
    <mergeCell ref="L4:M4"/>
    <mergeCell ref="A2:B4"/>
    <mergeCell ref="C2:K2"/>
    <mergeCell ref="C3:K3"/>
    <mergeCell ref="C4:K4"/>
    <mergeCell ref="A6:M6"/>
    <mergeCell ref="I8:J8"/>
    <mergeCell ref="L8:M8"/>
    <mergeCell ref="I10:M10"/>
    <mergeCell ref="A37:C37"/>
    <mergeCell ref="A48:C48"/>
    <mergeCell ref="C10:F10"/>
    <mergeCell ref="G10:H10"/>
    <mergeCell ref="B45:B47"/>
    <mergeCell ref="B32:B36"/>
    <mergeCell ref="B39:B41"/>
    <mergeCell ref="A29:A36"/>
    <mergeCell ref="A39:A47"/>
    <mergeCell ref="B42:B44"/>
    <mergeCell ref="C12:C13"/>
    <mergeCell ref="A24:B28"/>
    <mergeCell ref="A18:B23"/>
    <mergeCell ref="A14:B17"/>
    <mergeCell ref="B29:B31"/>
  </mergeCells>
  <conditionalFormatting sqref="D17:M17">
    <cfRule type="cellIs" dxfId="7" priority="10" operator="equal">
      <formula>0</formula>
    </cfRule>
  </conditionalFormatting>
  <conditionalFormatting sqref="D23:M23">
    <cfRule type="cellIs" dxfId="6" priority="9" operator="equal">
      <formula>0</formula>
    </cfRule>
  </conditionalFormatting>
  <conditionalFormatting sqref="D28:M28">
    <cfRule type="cellIs" dxfId="5" priority="8" operator="equal">
      <formula>0</formula>
    </cfRule>
  </conditionalFormatting>
  <conditionalFormatting sqref="D31:M31">
    <cfRule type="cellIs" dxfId="4" priority="7" operator="equal">
      <formula>0</formula>
    </cfRule>
  </conditionalFormatting>
  <conditionalFormatting sqref="D36:M37">
    <cfRule type="cellIs" dxfId="3" priority="2" operator="equal">
      <formula>0</formula>
    </cfRule>
  </conditionalFormatting>
  <conditionalFormatting sqref="D41:M41">
    <cfRule type="cellIs" dxfId="2" priority="5" operator="equal">
      <formula>0</formula>
    </cfRule>
  </conditionalFormatting>
  <conditionalFormatting sqref="D44:M44">
    <cfRule type="cellIs" dxfId="1" priority="4" operator="equal">
      <formula>0</formula>
    </cfRule>
  </conditionalFormatting>
  <conditionalFormatting sqref="D47:M48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80" orientation="landscape" r:id="rId1"/>
  <ignoredErrors>
    <ignoredError sqref="L17:M17 L23:M23 L28:M28 L31:M31 L41:M41 L44:M4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Organización Autorizada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LARIAS</dc:creator>
  <cp:lastModifiedBy>Luis fernando Rojas Rincon</cp:lastModifiedBy>
  <cp:lastPrinted>2011-04-07T14:13:15Z</cp:lastPrinted>
  <dcterms:created xsi:type="dcterms:W3CDTF">2011-04-06T14:06:40Z</dcterms:created>
  <dcterms:modified xsi:type="dcterms:W3CDTF">2025-07-06T17:16:44Z</dcterms:modified>
</cp:coreProperties>
</file>