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2025\Rendición\Enjambre\"/>
    </mc:Choice>
  </mc:AlternateContent>
  <bookViews>
    <workbookView xWindow="0" yWindow="0" windowWidth="20490" windowHeight="6750" firstSheet="1" activeTab="5"/>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62913"/>
</workbook>
</file>

<file path=xl/calcChain.xml><?xml version="1.0" encoding="utf-8"?>
<calcChain xmlns="http://schemas.openxmlformats.org/spreadsheetml/2006/main">
  <c r="C11" i="5" l="1"/>
  <c r="D132" i="4"/>
  <c r="D105" i="4"/>
  <c r="E85" i="4"/>
  <c r="E84" i="4"/>
  <c r="E83" i="4"/>
  <c r="E82" i="4"/>
  <c r="E81" i="4"/>
  <c r="E64" i="4"/>
  <c r="E63" i="4"/>
  <c r="E62" i="4"/>
  <c r="E61" i="4"/>
  <c r="E60" i="4"/>
  <c r="D38" i="4"/>
  <c r="D37" i="4"/>
  <c r="D36" i="4"/>
  <c r="D35" i="4"/>
  <c r="G65" i="3"/>
  <c r="F132" i="4" s="1"/>
  <c r="D65" i="3"/>
  <c r="F38" i="4" s="1"/>
  <c r="G56" i="3"/>
  <c r="F105" i="4" s="1"/>
  <c r="D56" i="3"/>
  <c r="F37" i="4" s="1"/>
  <c r="G44" i="3"/>
  <c r="G85" i="4" s="1"/>
  <c r="G41" i="3"/>
  <c r="G84" i="4" s="1"/>
  <c r="G38" i="3"/>
  <c r="G83" i="4" s="1"/>
  <c r="G35" i="3"/>
  <c r="G82" i="4" s="1"/>
  <c r="G28" i="3"/>
  <c r="G81" i="4" s="1"/>
  <c r="D28" i="3"/>
  <c r="F36" i="4" s="1"/>
  <c r="G21" i="3"/>
  <c r="G64" i="4" s="1"/>
  <c r="G15" i="3"/>
  <c r="G63" i="4" s="1"/>
  <c r="G13" i="3"/>
  <c r="G62" i="4" s="1"/>
  <c r="G10" i="3"/>
  <c r="G61" i="4" s="1"/>
  <c r="G9" i="3"/>
  <c r="A9" i="3"/>
  <c r="I6" i="3"/>
  <c r="E11" i="5" s="1"/>
  <c r="E12" i="5" s="1"/>
  <c r="D9" i="3" l="1"/>
  <c r="F35" i="4" s="1"/>
  <c r="A10" i="3"/>
  <c r="G60" i="4"/>
  <c r="F15" i="4"/>
  <c r="A11" i="3" l="1"/>
  <c r="A12" i="3" l="1"/>
  <c r="A13" i="3"/>
  <c r="A14" i="3" l="1"/>
  <c r="A15" i="3" l="1"/>
  <c r="A16" i="3" l="1"/>
  <c r="A17" i="3" l="1"/>
  <c r="A18" i="3" l="1"/>
  <c r="A19" i="3" l="1"/>
  <c r="A20" i="3"/>
  <c r="A21" i="3" l="1"/>
  <c r="A22" i="3" l="1"/>
  <c r="A23" i="3" l="1"/>
  <c r="A24" i="3" l="1"/>
  <c r="A25" i="3" l="1"/>
  <c r="A26" i="3" l="1"/>
  <c r="A27" i="3" l="1"/>
  <c r="A28" i="3" l="1"/>
  <c r="A29" i="3" l="1"/>
  <c r="A30" i="3" l="1"/>
  <c r="A31" i="3" l="1"/>
  <c r="A32" i="3" l="1"/>
  <c r="A33" i="3" l="1"/>
  <c r="A34" i="3" l="1"/>
  <c r="A35" i="3" l="1"/>
  <c r="A36" i="3" l="1"/>
  <c r="A37" i="3" l="1"/>
  <c r="A38" i="3" l="1"/>
  <c r="A39" i="3" l="1"/>
  <c r="A40" i="3" l="1"/>
  <c r="A41" i="3" l="1"/>
  <c r="A42" i="3" l="1"/>
  <c r="A43" i="3" l="1"/>
  <c r="A44" i="3" l="1"/>
  <c r="A45" i="3" l="1"/>
  <c r="A46" i="3" l="1"/>
  <c r="A47" i="3" l="1"/>
  <c r="A48" i="3" l="1"/>
  <c r="A49" i="3" l="1"/>
  <c r="A50" i="3" l="1"/>
  <c r="A51" i="3" l="1"/>
  <c r="A52" i="3" l="1"/>
  <c r="A53" i="3" l="1"/>
  <c r="A54" i="3" l="1"/>
  <c r="A55" i="3" l="1"/>
  <c r="A56" i="3" l="1"/>
  <c r="A57" i="3" l="1"/>
  <c r="A58" i="3" l="1"/>
  <c r="A59" i="3" l="1"/>
  <c r="A60" i="3" l="1"/>
  <c r="A61" i="3" l="1"/>
  <c r="A62" i="3" l="1"/>
  <c r="A63" i="3" l="1"/>
  <c r="A64" i="3" l="1"/>
  <c r="A65" i="3" l="1"/>
  <c r="A66" i="3" l="1"/>
  <c r="A67" i="3" l="1"/>
  <c r="A68" i="3" l="1"/>
  <c r="A69" i="3" l="1"/>
  <c r="C35" i="6" l="1"/>
  <c r="B24" i="6"/>
  <c r="C34" i="6"/>
  <c r="B19" i="6"/>
  <c r="C19" i="6"/>
  <c r="D36" i="6"/>
  <c r="C20" i="6"/>
  <c r="B20" i="6"/>
  <c r="D20" i="6"/>
  <c r="C37" i="6"/>
  <c r="E21" i="6"/>
  <c r="C21" i="6"/>
  <c r="D21" i="6"/>
  <c r="C38" i="6"/>
  <c r="D38" i="6"/>
  <c r="D22" i="6"/>
  <c r="C22" i="6"/>
  <c r="D24" i="6"/>
  <c r="D39" i="6"/>
  <c r="C39" i="6"/>
  <c r="C41" i="6"/>
  <c r="E19" i="6"/>
  <c r="D19" i="6"/>
  <c r="D23" i="6"/>
  <c r="C40" i="6"/>
  <c r="D40" i="6"/>
  <c r="D41" i="6"/>
  <c r="C44" i="6"/>
  <c r="C16" i="6"/>
  <c r="E16" i="6"/>
  <c r="B16" i="6"/>
  <c r="D16" i="6"/>
  <c r="E20" i="6"/>
  <c r="E24" i="6"/>
  <c r="C24" i="6"/>
  <c r="C17" i="6"/>
  <c r="B17" i="6"/>
  <c r="D17" i="6"/>
  <c r="E17" i="6"/>
  <c r="B21" i="6"/>
  <c r="E25" i="6"/>
  <c r="C42" i="6"/>
  <c r="D42" i="6"/>
  <c r="D18" i="6"/>
  <c r="B18" i="6"/>
  <c r="E18" i="6"/>
  <c r="C18" i="6"/>
  <c r="B22" i="6"/>
  <c r="E22" i="6"/>
  <c r="B26" i="6"/>
  <c r="D26" i="6"/>
  <c r="E26" i="6"/>
  <c r="C43" i="6"/>
  <c r="D43" i="6"/>
  <c r="D44" i="6"/>
  <c r="C23" i="6"/>
  <c r="C27" i="6"/>
  <c r="D46" i="6"/>
  <c r="C28" i="6"/>
  <c r="D45" i="6"/>
  <c r="C45" i="6"/>
  <c r="C47" i="6"/>
  <c r="D25" i="6"/>
  <c r="C29" i="6"/>
  <c r="C46" i="6"/>
  <c r="D47" i="6"/>
  <c r="D48" i="6"/>
  <c r="C26" i="6"/>
  <c r="C30" i="6"/>
  <c r="D30" i="6"/>
  <c r="B23" i="6"/>
  <c r="D27" i="6"/>
  <c r="D31" i="6"/>
  <c r="C31" i="6"/>
  <c r="D34" i="6"/>
  <c r="C48" i="6"/>
  <c r="D50" i="6"/>
  <c r="C25" i="6"/>
  <c r="D28" i="6"/>
  <c r="C32" i="6"/>
  <c r="D32" i="6"/>
  <c r="D49" i="6"/>
  <c r="C49" i="6"/>
  <c r="C51" i="6"/>
  <c r="D29" i="6"/>
  <c r="C33" i="6"/>
  <c r="D33" i="6"/>
  <c r="D35" i="6"/>
  <c r="C36" i="6"/>
  <c r="C50" i="6"/>
  <c r="D59" i="6"/>
  <c r="D37" i="6"/>
  <c r="D51" i="6"/>
  <c r="D52" i="6"/>
  <c r="C52" i="6"/>
  <c r="D53" i="6"/>
  <c r="C53" i="6"/>
  <c r="D54" i="6"/>
  <c r="C55" i="6"/>
  <c r="C54" i="6"/>
  <c r="D55" i="6"/>
  <c r="D56" i="6"/>
  <c r="C56" i="6"/>
  <c r="C57" i="6"/>
  <c r="D57" i="6"/>
  <c r="D58" i="6"/>
  <c r="C58" i="6"/>
  <c r="C59" i="6"/>
  <c r="D62" i="6"/>
  <c r="D60" i="6"/>
  <c r="C60" i="6"/>
  <c r="C61" i="6"/>
  <c r="D61" i="6"/>
  <c r="C62" i="6"/>
  <c r="C64" i="6"/>
  <c r="D63" i="6"/>
  <c r="C63" i="6"/>
  <c r="D64" i="6"/>
  <c r="C71" i="6"/>
  <c r="D65" i="6"/>
  <c r="D66" i="6"/>
  <c r="C65" i="6"/>
  <c r="C66" i="6"/>
  <c r="D67" i="6"/>
  <c r="D68" i="6"/>
  <c r="C67" i="6"/>
  <c r="C68" i="6"/>
  <c r="C69" i="6"/>
  <c r="D69" i="6"/>
  <c r="C70" i="6"/>
  <c r="D70" i="6"/>
  <c r="D71" i="6"/>
  <c r="C72" i="6"/>
  <c r="D75" i="6"/>
  <c r="D72" i="6"/>
  <c r="D73" i="6"/>
  <c r="C73" i="6"/>
  <c r="C74" i="6"/>
  <c r="D74" i="6"/>
  <c r="C75" i="6"/>
  <c r="C76" i="6"/>
  <c r="D76" i="6"/>
  <c r="B48" i="6"/>
  <c r="E44" i="6"/>
  <c r="E76" i="6"/>
  <c r="E35" i="6"/>
  <c r="E23" i="6"/>
  <c r="B52" i="6"/>
  <c r="E34" i="6"/>
  <c r="E66" i="6"/>
  <c r="B33" i="6"/>
  <c r="E64" i="6"/>
  <c r="E59" i="6"/>
  <c r="B40" i="6"/>
  <c r="B72" i="6"/>
  <c r="B64" i="6"/>
  <c r="B29" i="6"/>
  <c r="E60" i="6"/>
  <c r="E67" i="6"/>
  <c r="B36" i="6"/>
  <c r="B68" i="6"/>
  <c r="E50" i="6"/>
  <c r="E48" i="6"/>
  <c r="B28" i="6"/>
  <c r="E27" i="6"/>
  <c r="B56" i="6"/>
  <c r="E75" i="6"/>
  <c r="E56" i="6"/>
  <c r="B25" i="6"/>
  <c r="E74" i="6"/>
  <c r="E42" i="6"/>
  <c r="B60" i="6"/>
  <c r="E68" i="6"/>
  <c r="E36" i="6"/>
  <c r="B51" i="6"/>
  <c r="B34" i="6"/>
  <c r="B61" i="6"/>
  <c r="B58" i="6"/>
  <c r="E29" i="6"/>
  <c r="B32" i="6"/>
  <c r="E46" i="6"/>
  <c r="E43" i="6"/>
  <c r="E72" i="6"/>
  <c r="E40" i="6"/>
  <c r="E58" i="6"/>
  <c r="B27" i="6"/>
  <c r="B76" i="6"/>
  <c r="B44" i="6"/>
  <c r="E31" i="6"/>
  <c r="E51" i="6"/>
  <c r="E52" i="6"/>
  <c r="E65" i="6"/>
  <c r="B63" i="6"/>
  <c r="E45" i="6"/>
  <c r="B74" i="6"/>
  <c r="B42" i="6"/>
  <c r="E63" i="6"/>
  <c r="B65" i="6"/>
  <c r="E62" i="6"/>
  <c r="B31" i="6"/>
  <c r="E54" i="6"/>
  <c r="B49" i="6"/>
  <c r="E47" i="6"/>
  <c r="B50" i="6"/>
  <c r="B30" i="6"/>
  <c r="B47" i="6"/>
  <c r="E30" i="6"/>
  <c r="E49" i="6"/>
  <c r="B67" i="6"/>
  <c r="B38" i="6"/>
  <c r="B70" i="6"/>
  <c r="E53" i="6"/>
  <c r="B55" i="6"/>
  <c r="E41" i="6"/>
  <c r="B59" i="6"/>
  <c r="E38" i="6"/>
  <c r="E70" i="6"/>
  <c r="B66" i="6"/>
  <c r="E61" i="6"/>
  <c r="E32" i="6"/>
  <c r="B45" i="6"/>
  <c r="B35" i="6"/>
  <c r="B54" i="6"/>
  <c r="B53" i="6"/>
  <c r="E73" i="6"/>
  <c r="E28" i="6"/>
  <c r="B75" i="6"/>
  <c r="E57" i="6"/>
  <c r="B37" i="6"/>
  <c r="B71" i="6"/>
  <c r="E69" i="6"/>
  <c r="B62" i="6"/>
  <c r="E71" i="6"/>
  <c r="B73" i="6"/>
  <c r="E55" i="6"/>
  <c r="B57" i="6"/>
  <c r="B43" i="6"/>
  <c r="B69" i="6"/>
  <c r="B39" i="6"/>
  <c r="E37" i="6"/>
  <c r="B46" i="6"/>
  <c r="E33" i="6"/>
  <c r="E39" i="6"/>
  <c r="B41" i="6"/>
</calcChain>
</file>

<file path=xl/comments1.xml><?xml version="1.0" encoding="utf-8"?>
<comments xmlns="http://schemas.openxmlformats.org/spreadsheetml/2006/main">
  <authors>
    <author/>
  </authors>
  <commentList>
    <comment ref="A8" authorId="0" shapeId="0">
      <text>
        <r>
          <rPr>
            <sz val="11"/>
            <rFont val="Calibri"/>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sz val="11"/>
            <rFont val="Calibri"/>
          </rPr>
          <t xml:space="preserve">Desglosar el objetivo general en objetivos específicos
</t>
        </r>
      </text>
    </comment>
    <comment ref="K8" authorId="0" shapeId="0">
      <text>
        <r>
          <rPr>
            <sz val="11"/>
            <rFont val="Calibri"/>
          </rPr>
          <t>Período de vigencia</t>
        </r>
      </text>
    </comment>
  </commentList>
</comments>
</file>

<file path=xl/sharedStrings.xml><?xml version="1.0" encoding="utf-8"?>
<sst xmlns="http://schemas.openxmlformats.org/spreadsheetml/2006/main" count="436" uniqueCount="259">
  <si>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</si>
  <si>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</si>
  <si>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</si>
  <si>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</si>
  <si>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</si>
  <si>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</si>
  <si>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</si>
  <si>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</si>
  <si>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</si>
  <si>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</si>
  <si>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</si>
  <si>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</si>
  <si>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</si>
  <si>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</si>
  <si>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</si>
  <si>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</si>
  <si>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</si>
  <si>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</si>
  <si>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</si>
  <si>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</si>
  <si>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</si>
  <si>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</si>
  <si>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</si>
  <si>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</si>
  <si>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</si>
  <si>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</si>
  <si>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</si>
  <si>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rPr>
      <t xml:space="preserve">Es importante tener en cuenta, que la calificación no constituye una valoración </t>
    </r>
    <r>
      <rPr>
        <b/>
        <sz val="12"/>
        <rFont val="Arial"/>
      </rPr>
      <t xml:space="preserve">no constituye una calificación del establecimiento educativo, </t>
    </r>
    <r>
      <rPr>
        <sz val="12"/>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</si>
  <si>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</si>
  <si>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</si>
  <si>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</si>
  <si>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</si>
  <si>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</si>
  <si>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</si>
  <si>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</si>
  <si>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</si>
  <si>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</si>
  <si>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</si>
  <si>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</si>
  <si>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</si>
  <si>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</si>
  <si>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</si>
  <si>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</si>
  <si>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</si>
  <si>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</si>
  <si>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</si>
  <si>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</si>
  <si>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</si>
  <si>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</si>
  <si>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</si>
  <si>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</si>
  <si>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</si>
  <si>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</si>
  <si>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</si>
  <si>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</si>
  <si>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</si>
  <si>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</si>
  <si>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</si>
  <si>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</si>
  <si>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</si>
  <si>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</si>
  <si>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</si>
  <si>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</si>
  <si>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</si>
  <si>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</si>
  <si>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</si>
  <si>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</si>
  <si>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</si>
  <si>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</si>
  <si>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</si>
  <si>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</si>
  <si>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</si>
  <si>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</si>
  <si>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</si>
  <si>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</si>
  <si>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</si>
  <si>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</si>
  <si>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</si>
  <si>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</si>
  <si>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</si>
  <si>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</si>
  <si>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</si>
  <si>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</si>
  <si>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</si>
  <si>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</si>
  <si>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</si>
  <si>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</si>
  <si>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</si>
  <si>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</si>
  <si>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</si>
  <si>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</si>
  <si>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</si>
  <si>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</si>
  <si>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</si>
  <si>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</si>
  <si>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</si>
  <si>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</si>
  <si>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</si>
  <si>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</si>
  <si>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</si>
  <si>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</si>
  <si>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</si>
  <si>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</si>
  <si>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</si>
  <si>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</si>
  <si>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</si>
  <si>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</si>
  <si>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</si>
  <si>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</si>
  <si>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</si>
  <si>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</si>
  <si>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</si>
  <si>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</si>
  <si>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</si>
  <si>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</si>
  <si>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</si>
  <si>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</si>
  <si>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</si>
  <si>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</si>
  <si>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</si>
  <si>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</si>
  <si>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</si>
  <si>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</si>
  <si>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</si>
  <si>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</si>
  <si>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</si>
  <si>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</si>
  <si>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</si>
  <si>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</si>
  <si>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</si>
  <si>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</si>
  <si>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</si>
  <si>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</si>
  <si>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</si>
  <si>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</si>
  <si>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</si>
  <si>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</si>
  <si>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</si>
  <si>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</si>
  <si>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</si>
  <si>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</si>
  <si>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</si>
  <si>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</si>
  <si>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</si>
  <si>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</si>
  <si>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</si>
  <si>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</si>
  <si>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</si>
  <si>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</si>
  <si>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</si>
  <si>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</si>
  <si>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</si>
  <si>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</si>
  <si>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</si>
  <si>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</si>
  <si>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</si>
  <si>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</si>
  <si>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</si>
  <si>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</si>
  <si>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</si>
  <si>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</si>
  <si>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</si>
  <si>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</si>
  <si>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</si>
  <si>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</si>
  <si>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</si>
  <si>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</si>
  <si>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</si>
  <si>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</si>
  <si>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</si>
  <si>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</si>
  <si>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</si>
  <si>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</si>
  <si>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</si>
  <si>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</si>
  <si>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</si>
  <si>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</si>
  <si>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</si>
  <si>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</si>
  <si>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</si>
  <si>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</si>
  <si>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</si>
  <si>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</si>
  <si>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</si>
  <si>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</si>
  <si>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</si>
  <si>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</si>
  <si>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</si>
  <si>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</si>
  <si>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</si>
  <si>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</si>
  <si>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</si>
  <si>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</si>
  <si>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</si>
  <si>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</si>
  <si>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</si>
  <si>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</si>
  <si>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</si>
  <si>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</si>
  <si>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</si>
  <si>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rPr>
      <t>0-50:</t>
    </r>
    <r>
      <rPr>
        <sz val="12"/>
        <rFont val="Arial"/>
      </rPr>
      <t xml:space="preserve"> Nivel Inicial</t>
    </r>
  </si>
  <si>
    <r>
      <rPr>
        <b/>
        <sz val="12"/>
        <rFont val="Arial"/>
      </rPr>
      <t>51-80:</t>
    </r>
    <r>
      <rPr>
        <sz val="12"/>
        <rFont val="Arial"/>
      </rPr>
      <t xml:space="preserve"> Nivel consolidación</t>
    </r>
  </si>
  <si>
    <r>
      <rPr>
        <b/>
        <sz val="12"/>
        <rFont val="Arial"/>
      </rPr>
      <t>81-100:</t>
    </r>
    <r>
      <rPr>
        <sz val="12"/>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</si>
  <si>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</si>
  <si>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</si>
  <si>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</si>
  <si>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</si>
  <si>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</si>
  <si>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</si>
  <si>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</si>
  <si>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</si>
  <si>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</si>
  <si>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</si>
  <si>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</si>
  <si>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</si>
  <si>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</si>
  <si>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</si>
  <si>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BUCARASICA</t>
  </si>
  <si>
    <t>I.E. COLEGIO RAFAEL CELEDÓN</t>
  </si>
  <si>
    <t>MIGUEL J. BALTAZAR</t>
  </si>
  <si>
    <t>No se recibieron propuestas</t>
  </si>
  <si>
    <t>se publicaron evidencias, falta informe</t>
  </si>
  <si>
    <t>En proceso</t>
  </si>
  <si>
    <t>Aumentar los niveles de clasificación al mejorar en las  puntuaciónes bajas.</t>
  </si>
  <si>
    <t>Fortalecer las actividades de gestión con menor calificación llevandolas al nivel de consoloidación como mínimo, y las otras al nivel de perfeccionamiento: entre 70 y 100 %</t>
  </si>
  <si>
    <t xml:space="preserve">        % de mejoramiento=   (Calificación actual - calificación luego del plan de mejoramiento/  calificación actual) x 100                                                                </t>
  </si>
  <si>
    <t>Adecuar el proceso de planeación, ejecución y evaluación de la rendición de cuentas a los requerimientos y orientaciones de la SED, haciéndolo más participativo y efectivo.</t>
  </si>
  <si>
    <t>Realizar la evaluación de la audiencia  con el consejo académico</t>
  </si>
  <si>
    <t>Establecer y aprobar el plan de acción</t>
  </si>
  <si>
    <t>Asignar responsabilidades a través de las gestiones y equipo de calidad</t>
  </si>
  <si>
    <t>Ejecutar el plan de acción y realizar seguimiento</t>
  </si>
  <si>
    <t>Rector y equipo de calidad.</t>
  </si>
  <si>
    <t>Equipo de calidad.</t>
  </si>
  <si>
    <t>Acceso oportuno a la información.</t>
  </si>
  <si>
    <t>Se realiza con gestiones y reunión padres de famlia</t>
  </si>
  <si>
    <t>Definir, de acuerdo  al diagnóstico y la priorización de programas, proyectos y servicios, los espacios de diálogo de rendición  del establecimieto educativo durante la vigencia.</t>
  </si>
  <si>
    <t>Audincia pública.Reuniones de padres de familia durante el año.</t>
  </si>
  <si>
    <t>Reuniones de padres de familia durante el año y a través de la página de la institución.</t>
  </si>
  <si>
    <t>Redes sociales, página y Google drive.</t>
  </si>
  <si>
    <t>Drive y redes.</t>
  </si>
  <si>
    <t>Drive, redes.</t>
  </si>
  <si>
    <t>Se publicóconvocatoria 30 días antes</t>
  </si>
  <si>
    <t>Google Drive</t>
  </si>
  <si>
    <t>Dentrode la agenda se establecieron espacios de participación.</t>
  </si>
  <si>
    <t>% de participación</t>
  </si>
  <si>
    <t>Se realiza en las semanas de desarrollo institucional</t>
  </si>
  <si>
    <t>Auto0 eveluación,PMI y seguimiento al PMI</t>
  </si>
  <si>
    <t>Reuniones del equipo de calidad y consejo académico.Reuniones por gestiones.</t>
  </si>
  <si>
    <t>Reunión del equipo de calidad.</t>
  </si>
  <si>
    <t>Se cumplieron lostiempos estipulados</t>
  </si>
  <si>
    <t>No se realizaron preguntas.</t>
  </si>
  <si>
    <t>Asistieron muy pocos.</t>
  </si>
  <si>
    <t xml:space="preserve">Promover una mayor participación de la comunidad </t>
  </si>
  <si>
    <t>Aplicarar encuesta sobre temas de interés de la comunidad. Orientar a las comunidades sobre la importancia de la audiencia de rendición y la manera de formular las propuestas.</t>
  </si>
  <si>
    <t>Encuestas, charlas y talleres.</t>
  </si>
  <si>
    <t>Reuniones del equipo dinamizador</t>
  </si>
  <si>
    <t>Carteleras, redes y avisos</t>
  </si>
  <si>
    <t>Aplicar la evaluación de la estrategia rendición de cuentas</t>
  </si>
  <si>
    <t>Preparar la audiencia pública de rendición de cuentas periodo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</si>
</sst>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name val="Calibri"/>
    </font>
    <font>
      <b/>
      <sz val="14"/>
      <name val="Calibri"/>
    </font>
    <font>
      <sz val="11"/>
      <name val="Calibri"/>
    </font>
    <font>
      <b/>
      <sz val="20"/>
      <name val="Calibri"/>
    </font>
    <font>
      <sz val="24"/>
      <name val="Calibri"/>
    </font>
    <font>
      <b/>
      <sz val="16"/>
      <name val="Calibri"/>
    </font>
    <font>
      <sz val="12"/>
      <name val="Arial"/>
    </font>
    <font>
      <b/>
      <sz val="11"/>
      <name val="Calibri"/>
    </font>
    <font>
      <b/>
      <sz val="12"/>
      <name val="Arial"/>
    </font>
    <font>
      <sz val="14"/>
      <name val="Calibri"/>
    </font>
    <font>
      <sz val="18"/>
      <name val="Calibri"/>
    </font>
    <font>
      <b/>
      <sz val="12"/>
      <name val="Calibri"/>
    </font>
    <font>
      <b/>
      <sz val="18"/>
      <name val="Calibri"/>
    </font>
    <font>
      <sz val="10"/>
      <name val="Arial"/>
    </font>
    <font>
      <sz val="10"/>
      <name val="Arial"/>
    </font>
    <font>
      <sz val="11"/>
      <name val="Calibri"/>
    </font>
    <font>
      <u/>
      <sz val="11"/>
      <name val="Calibri"/>
    </font>
    <font>
      <sz val="28"/>
      <name val="Calibri"/>
    </font>
    <font>
      <b/>
      <sz val="26"/>
      <name val="Calibri"/>
    </font>
    <font>
      <sz val="20"/>
      <name val="Calibri"/>
    </font>
    <font>
      <b/>
      <sz val="14"/>
      <name val="Arial"/>
    </font>
    <font>
      <sz val="11"/>
      <name val="Arial"/>
    </font>
    <font>
      <b/>
      <sz val="10"/>
      <color rgb="FF222A35"/>
      <name val="Calibri"/>
    </font>
    <font>
      <sz val="10"/>
      <color rgb="FF222A35"/>
      <name val="Calibri"/>
    </font>
    <font>
      <sz val="9"/>
      <color rgb="FF222A35"/>
      <name val="Calibri"/>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30">
    <xf numFmtId="0" fontId="0" fillId="0" borderId="0" xfId="0" applyFont="1" applyAlignme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6" xfId="0" applyFont="1" applyBorder="1"/>
    <xf numFmtId="0" fontId="0" fillId="0" borderId="10" xfId="0" applyFont="1" applyBorder="1"/>
    <xf numFmtId="0" fontId="0" fillId="0" borderId="11" xfId="0" applyFont="1" applyBorder="1"/>
    <xf numFmtId="0" fontId="0" fillId="0" borderId="12" xfId="0" applyFont="1"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Font="1" applyBorder="1" applyAlignment="1">
      <alignment horizontal="center" vertical="center" wrapText="1"/>
    </xf>
    <xf numFmtId="0" fontId="0" fillId="0" borderId="47" xfId="0" applyFont="1" applyBorder="1" applyAlignment="1">
      <alignment horizontal="center" vertical="center" wrapText="1"/>
    </xf>
    <xf numFmtId="0" fontId="0" fillId="4" borderId="47" xfId="0" applyFont="1" applyFill="1" applyBorder="1" applyAlignment="1">
      <alignment horizontal="left" vertical="center" wrapText="1"/>
    </xf>
    <xf numFmtId="0" fontId="0" fillId="5" borderId="47"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7" borderId="47" xfId="0" applyFont="1" applyFill="1" applyBorder="1" applyAlignment="1">
      <alignment horizontal="left" vertical="center" wrapText="1"/>
    </xf>
    <xf numFmtId="0" fontId="0" fillId="8" borderId="47" xfId="0" applyFont="1" applyFill="1" applyBorder="1" applyAlignment="1">
      <alignment horizontal="left" vertical="center"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Font="1" applyBorder="1" applyAlignment="1">
      <alignment vertical="center"/>
    </xf>
    <xf numFmtId="0" fontId="0" fillId="0" borderId="1" xfId="0" applyFont="1" applyBorder="1" applyAlignment="1">
      <alignment horizontal="left" vertical="center"/>
    </xf>
    <xf numFmtId="1" fontId="0" fillId="0" borderId="1" xfId="0" applyNumberFormat="1" applyFon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Fon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Fon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Font="1" applyBorder="1" applyAlignment="1">
      <alignment horizontal="center" vertical="center" wrapText="1"/>
    </xf>
    <xf numFmtId="0" fontId="0" fillId="0" borderId="77" xfId="0" applyFont="1" applyBorder="1"/>
    <xf numFmtId="0" fontId="0" fillId="0" borderId="47" xfId="0" applyFont="1" applyBorder="1" applyAlignment="1">
      <alignment vertical="center" wrapText="1"/>
    </xf>
    <xf numFmtId="0" fontId="14" fillId="0" borderId="47" xfId="0" applyFont="1" applyBorder="1" applyAlignment="1">
      <alignment horizontal="left" vertical="center" wrapText="1"/>
    </xf>
    <xf numFmtId="0" fontId="15" fillId="0" borderId="83" xfId="0" applyFont="1" applyBorder="1" applyAlignment="1">
      <alignment vertical="center"/>
    </xf>
    <xf numFmtId="0" fontId="0" fillId="0" borderId="84"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77" xfId="0" applyFont="1" applyBorder="1"/>
    <xf numFmtId="0" fontId="0" fillId="0" borderId="83" xfId="0" applyFont="1" applyBorder="1" applyAlignment="1">
      <alignment vertical="center"/>
    </xf>
    <xf numFmtId="0" fontId="13" fillId="0" borderId="88" xfId="0" applyFont="1" applyBorder="1" applyAlignment="1">
      <alignment horizontal="left" vertical="center" wrapText="1"/>
    </xf>
    <xf numFmtId="0" fontId="0" fillId="0" borderId="89" xfId="0" applyFont="1" applyBorder="1"/>
    <xf numFmtId="0" fontId="16" fillId="0" borderId="1" xfId="0" applyFont="1" applyBorder="1"/>
    <xf numFmtId="0" fontId="1" fillId="9" borderId="1" xfId="0" applyFont="1" applyFill="1" applyBorder="1"/>
    <xf numFmtId="0" fontId="0" fillId="9" borderId="1" xfId="0" applyFont="1" applyFill="1" applyBorder="1"/>
    <xf numFmtId="1" fontId="0" fillId="0" borderId="1" xfId="0" applyNumberFormat="1" applyFont="1" applyBorder="1"/>
    <xf numFmtId="164" fontId="0" fillId="0" borderId="1" xfId="0" applyNumberFormat="1" applyFont="1" applyBorder="1"/>
    <xf numFmtId="2" fontId="0" fillId="0" borderId="1" xfId="0" applyNumberFormat="1" applyFont="1" applyBorder="1"/>
    <xf numFmtId="0" fontId="0" fillId="0" borderId="1"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9" fillId="0" borderId="77" xfId="0" applyNumberFormat="1" applyFont="1" applyBorder="1" applyAlignment="1">
      <alignment horizontal="center" wrapText="1"/>
    </xf>
    <xf numFmtId="1" fontId="0" fillId="0" borderId="6" xfId="0" applyNumberFormat="1" applyFont="1" applyBorder="1" applyAlignment="1">
      <alignment wrapText="1"/>
    </xf>
    <xf numFmtId="0" fontId="1" fillId="0" borderId="89" xfId="0" applyFont="1" applyBorder="1" applyAlignment="1">
      <alignment horizontal="center" vertical="center"/>
    </xf>
    <xf numFmtId="0" fontId="20"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Font="1" applyAlignment="1">
      <alignment vertical="center"/>
    </xf>
    <xf numFmtId="0" fontId="0" fillId="0" borderId="0" xfId="0" applyFont="1"/>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Font="1" applyAlignment="1">
      <alignment wrapText="1"/>
    </xf>
    <xf numFmtId="0" fontId="0" fillId="0" borderId="47" xfId="0" applyFont="1" applyBorder="1" applyAlignment="1">
      <alignment horizontal="center" vertical="center"/>
    </xf>
    <xf numFmtId="0" fontId="0" fillId="0" borderId="47" xfId="0" applyFont="1" applyBorder="1" applyAlignment="1">
      <alignment vertical="center" wrapText="1"/>
    </xf>
    <xf numFmtId="1" fontId="0" fillId="0" borderId="47" xfId="0" applyNumberFormat="1" applyFont="1" applyBorder="1" applyAlignment="1">
      <alignment horizontal="center" vertical="center" wrapText="1"/>
    </xf>
    <xf numFmtId="0" fontId="0" fillId="0" borderId="47" xfId="0" applyFont="1" applyBorder="1"/>
    <xf numFmtId="14" fontId="0" fillId="0" borderId="47" xfId="0" applyNumberFormat="1" applyFont="1" applyBorder="1"/>
    <xf numFmtId="0" fontId="0" fillId="0" borderId="0" xfId="0" applyFont="1" applyAlignment="1">
      <alignment horizontal="right"/>
    </xf>
    <xf numFmtId="0" fontId="0" fillId="0" borderId="47" xfId="0" applyFont="1" applyBorder="1" applyAlignment="1">
      <alignment vertical="top" wrapText="1"/>
    </xf>
    <xf numFmtId="14" fontId="0" fillId="0" borderId="47" xfId="0" applyNumberFormat="1" applyFont="1" applyBorder="1" applyAlignment="1">
      <alignment vertical="top"/>
    </xf>
    <xf numFmtId="14" fontId="0" fillId="0" borderId="47" xfId="0" applyNumberFormat="1" applyFont="1" applyBorder="1" applyAlignment="1">
      <alignment vertical="top" wrapText="1"/>
    </xf>
    <xf numFmtId="17" fontId="11" fillId="0" borderId="47" xfId="0" applyNumberFormat="1" applyFont="1" applyBorder="1" applyAlignment="1">
      <alignment horizontal="left" vertical="center"/>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Font="1" applyBorder="1" applyAlignment="1">
      <alignment horizontal="center"/>
    </xf>
    <xf numFmtId="0" fontId="3" fillId="2" borderId="7" xfId="0" applyFont="1" applyFill="1" applyBorder="1" applyAlignment="1">
      <alignment horizontal="center" vertical="center"/>
    </xf>
    <xf numFmtId="0" fontId="6" fillId="0" borderId="58" xfId="0" applyFont="1" applyBorder="1" applyAlignment="1">
      <alignment horizontal="left" vertical="center" wrapText="1"/>
    </xf>
    <xf numFmtId="0" fontId="2" fillId="0" borderId="22" xfId="0" applyFont="1" applyBorder="1"/>
    <xf numFmtId="0" fontId="2" fillId="0" borderId="41" xfId="0" applyFont="1" applyBorder="1"/>
    <xf numFmtId="0" fontId="6" fillId="0" borderId="59" xfId="0" applyFont="1" applyBorder="1" applyAlignment="1">
      <alignment horizontal="left" vertical="center"/>
    </xf>
    <xf numFmtId="0" fontId="2" fillId="0" borderId="60" xfId="0" applyFont="1" applyBorder="1"/>
    <xf numFmtId="0" fontId="6" fillId="0" borderId="21" xfId="0" applyFont="1" applyBorder="1" applyAlignment="1">
      <alignment horizontal="left" vertical="center" wrapText="1"/>
    </xf>
    <xf numFmtId="0" fontId="6" fillId="0" borderId="38" xfId="0" applyFont="1" applyBorder="1" applyAlignment="1">
      <alignment horizontal="left" vertical="center"/>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2" xfId="0" applyFont="1" applyBorder="1" applyAlignment="1">
      <alignment horizontal="left"/>
    </xf>
    <xf numFmtId="0" fontId="2" fillId="0" borderId="28" xfId="0" applyFont="1" applyBorder="1"/>
    <xf numFmtId="0" fontId="2" fillId="0" borderId="43" xfId="0" applyFont="1" applyBorder="1"/>
    <xf numFmtId="0" fontId="2" fillId="0" borderId="39" xfId="0" applyFont="1" applyBorder="1"/>
    <xf numFmtId="0" fontId="6" fillId="0" borderId="35" xfId="0" applyFont="1" applyBorder="1" applyAlignment="1">
      <alignment horizontal="left" vertical="center" wrapText="1"/>
    </xf>
    <xf numFmtId="0" fontId="6" fillId="0" borderId="40" xfId="0" applyFont="1" applyBorder="1" applyAlignment="1">
      <alignment horizontal="left" vertical="center" wrapText="1"/>
    </xf>
    <xf numFmtId="0" fontId="8" fillId="9" borderId="33" xfId="0" applyFont="1" applyFill="1" applyBorder="1" applyAlignment="1">
      <alignment horizontal="center" vertical="center"/>
    </xf>
    <xf numFmtId="0" fontId="2" fillId="0" borderId="31" xfId="0" applyFont="1" applyBorder="1"/>
    <xf numFmtId="0" fontId="2" fillId="0" borderId="32" xfId="0" applyFont="1" applyBorder="1"/>
    <xf numFmtId="0" fontId="8" fillId="9" borderId="30" xfId="0" applyFont="1" applyFill="1" applyBorder="1" applyAlignment="1">
      <alignment horizontal="center" vertical="center"/>
    </xf>
    <xf numFmtId="0" fontId="2" fillId="0" borderId="34" xfId="0" applyFont="1" applyBorder="1"/>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21" xfId="0" applyFont="1" applyBorder="1" applyAlignment="1">
      <alignment horizontal="left"/>
    </xf>
    <xf numFmtId="0" fontId="2" fillId="0" borderId="23" xfId="0" applyFont="1" applyBorder="1"/>
    <xf numFmtId="0" fontId="6" fillId="0" borderId="21" xfId="0" applyFont="1" applyBorder="1" applyAlignment="1">
      <alignment horizontal="left" wrapText="1"/>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Font="1"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38" xfId="0" applyFont="1" applyBorder="1" applyAlignment="1">
      <alignment horizontal="left"/>
    </xf>
    <xf numFmtId="0" fontId="1" fillId="3" borderId="33" xfId="0" applyFont="1" applyFill="1" applyBorder="1" applyAlignment="1">
      <alignment horizontal="center"/>
    </xf>
    <xf numFmtId="0" fontId="6" fillId="0" borderId="35" xfId="0" applyFont="1" applyBorder="1" applyAlignment="1">
      <alignment horizontal="left"/>
    </xf>
    <xf numFmtId="0" fontId="1" fillId="3" borderId="33" xfId="0" applyFont="1" applyFill="1" applyBorder="1" applyAlignment="1">
      <alignment horizontal="center" vertical="center"/>
    </xf>
    <xf numFmtId="0" fontId="0" fillId="0" borderId="30" xfId="0" applyFont="1" applyBorder="1" applyAlignment="1">
      <alignment horizontal="center"/>
    </xf>
    <xf numFmtId="0" fontId="6" fillId="0" borderId="33" xfId="0" applyFont="1" applyBorder="1" applyAlignment="1">
      <alignment horizontal="left" vertical="center" wrapText="1"/>
    </xf>
    <xf numFmtId="0" fontId="5" fillId="0" borderId="27" xfId="0" applyFont="1" applyBorder="1" applyAlignment="1">
      <alignment horizontal="center" vertical="center"/>
    </xf>
    <xf numFmtId="0" fontId="2" fillId="0" borderId="29" xfId="0" applyFont="1" applyBorder="1"/>
    <xf numFmtId="0" fontId="6" fillId="0" borderId="27" xfId="0" applyFont="1" applyBorder="1" applyAlignment="1">
      <alignment horizontal="left"/>
    </xf>
    <xf numFmtId="0" fontId="6" fillId="0" borderId="44" xfId="0" applyFont="1" applyBorder="1" applyAlignment="1">
      <alignment horizontal="left" vertical="center" wrapText="1"/>
    </xf>
    <xf numFmtId="0" fontId="2" fillId="0" borderId="45" xfId="0" applyFont="1" applyBorder="1"/>
    <xf numFmtId="0" fontId="2" fillId="0" borderId="46" xfId="0" applyFont="1" applyBorder="1"/>
    <xf numFmtId="0" fontId="6" fillId="0" borderId="48" xfId="0" applyFont="1" applyBorder="1" applyAlignment="1">
      <alignment horizontal="left" vertical="center" wrapText="1"/>
    </xf>
    <xf numFmtId="0" fontId="2" fillId="0" borderId="49" xfId="0" applyFont="1" applyBorder="1"/>
    <xf numFmtId="0" fontId="6" fillId="0" borderId="56" xfId="0" applyFont="1" applyBorder="1" applyAlignment="1">
      <alignment horizontal="left" vertical="center" wrapText="1"/>
    </xf>
    <xf numFmtId="0" fontId="2" fillId="0" borderId="54" xfId="0" applyFont="1" applyBorder="1"/>
    <xf numFmtId="0" fontId="2" fillId="0" borderId="57" xfId="0" applyFont="1" applyBorder="1"/>
    <xf numFmtId="0" fontId="6" fillId="0" borderId="53" xfId="0" applyFont="1" applyBorder="1" applyAlignment="1">
      <alignment horizontal="left" vertical="center" wrapText="1"/>
    </xf>
    <xf numFmtId="0" fontId="2" fillId="0" borderId="55" xfId="0" applyFont="1" applyBorder="1"/>
    <xf numFmtId="0" fontId="1" fillId="3" borderId="44" xfId="0" applyFont="1" applyFill="1" applyBorder="1" applyAlignment="1">
      <alignment horizontal="center"/>
    </xf>
    <xf numFmtId="0" fontId="6" fillId="0" borderId="33" xfId="0" applyFont="1" applyBorder="1" applyAlignment="1">
      <alignment horizontal="left" vertical="top" wrapText="1"/>
    </xf>
    <xf numFmtId="0" fontId="9" fillId="0" borderId="44" xfId="0" applyFont="1" applyBorder="1" applyAlignment="1">
      <alignment horizontal="left" wrapText="1"/>
    </xf>
    <xf numFmtId="0" fontId="1" fillId="3" borderId="48" xfId="0" applyFont="1" applyFill="1" applyBorder="1" applyAlignment="1">
      <alignment horizontal="center"/>
    </xf>
    <xf numFmtId="0" fontId="6" fillId="0" borderId="21" xfId="0" applyFont="1" applyBorder="1" applyAlignment="1">
      <alignment horizontal="left" vertical="top" wrapText="1"/>
    </xf>
    <xf numFmtId="0" fontId="1" fillId="9" borderId="21" xfId="0" applyFont="1" applyFill="1" applyBorder="1" applyAlignment="1">
      <alignment horizontal="center"/>
    </xf>
    <xf numFmtId="0" fontId="6" fillId="0" borderId="38" xfId="0" applyFont="1" applyBorder="1" applyAlignment="1">
      <alignment horizontal="left" vertical="center" wrapText="1"/>
    </xf>
    <xf numFmtId="0" fontId="6" fillId="0" borderId="56" xfId="0" applyFont="1" applyBorder="1" applyAlignment="1">
      <alignment horizontal="left" vertical="center"/>
    </xf>
    <xf numFmtId="0" fontId="0" fillId="0" borderId="76" xfId="0" applyFont="1" applyBorder="1" applyAlignment="1">
      <alignment horizontal="center" vertical="center" wrapText="1"/>
    </xf>
    <xf numFmtId="0" fontId="2" fillId="0" borderId="79" xfId="0" applyFont="1" applyBorder="1"/>
    <xf numFmtId="0" fontId="2" fillId="0" borderId="80" xfId="0" applyFont="1" applyBorder="1"/>
    <xf numFmtId="0" fontId="11" fillId="10" borderId="21" xfId="0" applyFont="1" applyFill="1" applyBorder="1" applyAlignment="1">
      <alignment horizontal="center" vertical="center"/>
    </xf>
    <xf numFmtId="0" fontId="11" fillId="0" borderId="21" xfId="0" applyFont="1" applyBorder="1" applyAlignment="1">
      <alignment horizontal="center" vertical="center"/>
    </xf>
    <xf numFmtId="0" fontId="15" fillId="0" borderId="82" xfId="0" applyFont="1" applyBorder="1" applyAlignment="1">
      <alignment horizontal="center" vertical="center"/>
    </xf>
    <xf numFmtId="0" fontId="2" fillId="0" borderId="85" xfId="0" applyFont="1" applyBorder="1"/>
    <xf numFmtId="0" fontId="2" fillId="0" borderId="86" xfId="0" applyFont="1" applyBorder="1"/>
    <xf numFmtId="164" fontId="0" fillId="0" borderId="76" xfId="0" applyNumberFormat="1" applyFont="1" applyBorder="1" applyAlignment="1">
      <alignment horizontal="center" vertical="center" wrapText="1"/>
    </xf>
    <xf numFmtId="0" fontId="2" fillId="0" borderId="87"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15" fillId="0" borderId="76" xfId="0" applyFont="1" applyBorder="1" applyAlignment="1">
      <alignment horizontal="center" vertical="center" wrapText="1"/>
    </xf>
    <xf numFmtId="0" fontId="0" fillId="0" borderId="82" xfId="0" applyFont="1" applyBorder="1" applyAlignment="1">
      <alignment horizontal="center" vertical="center"/>
    </xf>
    <xf numFmtId="2" fontId="0" fillId="0" borderId="76" xfId="0" applyNumberFormat="1" applyFont="1" applyBorder="1" applyAlignment="1">
      <alignment horizontal="center" vertical="center"/>
    </xf>
    <xf numFmtId="1" fontId="0" fillId="0" borderId="76" xfId="0" applyNumberFormat="1" applyFont="1" applyBorder="1" applyAlignment="1">
      <alignment horizontal="center" vertical="center"/>
    </xf>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64" fontId="0" fillId="0" borderId="76" xfId="0" applyNumberFormat="1" applyFont="1" applyBorder="1" applyAlignment="1">
      <alignment horizontal="center" vertical="center"/>
    </xf>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7" fillId="10" borderId="7" xfId="0" applyFont="1" applyFill="1" applyBorder="1" applyAlignment="1">
      <alignment horizontal="center"/>
    </xf>
    <xf numFmtId="0" fontId="10" fillId="0" borderId="27" xfId="0" applyFont="1" applyBorder="1" applyAlignment="1">
      <alignment horizontal="center"/>
    </xf>
    <xf numFmtId="0" fontId="17" fillId="0" borderId="16" xfId="0" applyFont="1" applyBorder="1" applyAlignment="1">
      <alignment horizontal="center"/>
    </xf>
    <xf numFmtId="0" fontId="18" fillId="2" borderId="7" xfId="0" applyFont="1" applyFill="1" applyBorder="1" applyAlignment="1">
      <alignment horizontal="center"/>
    </xf>
    <xf numFmtId="0" fontId="12" fillId="2" borderId="7" xfId="0" applyFont="1" applyFill="1" applyBorder="1" applyAlignment="1">
      <alignment horizontal="center" vertical="center"/>
    </xf>
    <xf numFmtId="0" fontId="0" fillId="0" borderId="93" xfId="0" applyFont="1"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2"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4" fillId="0" borderId="100" xfId="0" applyFont="1" applyBorder="1" applyAlignment="1">
      <alignment horizontal="center" vertical="center" wrapText="1"/>
    </xf>
    <xf numFmtId="0" fontId="2" fillId="0" borderId="102" xfId="0" applyFont="1" applyBorder="1" applyAlignment="1">
      <alignment horizontal="center"/>
    </xf>
    <xf numFmtId="0" fontId="2" fillId="0" borderId="103" xfId="0" applyFont="1" applyBorder="1" applyAlignment="1">
      <alignment horizontal="center"/>
    </xf>
    <xf numFmtId="0" fontId="0" fillId="0" borderId="13" xfId="0" applyFont="1" applyBorder="1" applyAlignment="1">
      <alignment horizontal="left" vertical="center"/>
    </xf>
    <xf numFmtId="0" fontId="2" fillId="0" borderId="100" xfId="0" applyFont="1" applyBorder="1" applyAlignment="1">
      <alignment horizontal="left"/>
    </xf>
    <xf numFmtId="0" fontId="0" fillId="0" borderId="19" xfId="0" applyFont="1" applyBorder="1" applyAlignment="1">
      <alignment horizontal="left" vertical="center"/>
    </xf>
    <xf numFmtId="0" fontId="2" fillId="0" borderId="102" xfId="0" applyFont="1" applyBorder="1" applyAlignment="1">
      <alignment horizontal="left"/>
    </xf>
    <xf numFmtId="0" fontId="0" fillId="0" borderId="24" xfId="0" applyFont="1" applyBorder="1" applyAlignment="1">
      <alignment horizontal="center" vertical="center"/>
    </xf>
    <xf numFmtId="0" fontId="7" fillId="11" borderId="44" xfId="0" applyFont="1" applyFill="1" applyBorder="1" applyAlignment="1">
      <alignment horizontal="center" vertical="center" wrapText="1"/>
    </xf>
    <xf numFmtId="0" fontId="24"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1" xfId="0" applyFont="1" applyBorder="1" applyAlignment="1">
      <alignment horizontal="center" vertical="center" wrapText="1"/>
    </xf>
    <xf numFmtId="0" fontId="2" fillId="0" borderId="105" xfId="0" applyFont="1" applyBorder="1"/>
    <xf numFmtId="0" fontId="23" fillId="0" borderId="85" xfId="0" applyFont="1" applyBorder="1" applyAlignment="1">
      <alignment horizontal="center" vertical="center" wrapText="1"/>
    </xf>
    <xf numFmtId="0" fontId="2" fillId="0" borderId="104" xfId="0" applyFont="1" applyBorder="1"/>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E3E7-43A5-8429-A1D9E7A4DAD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3E7-43A5-8429-A1D9E7A4DAD0}"/>
            </c:ext>
          </c:extLst>
        </c:ser>
        <c:dLbls>
          <c:showLegendKey val="0"/>
          <c:showVal val="0"/>
          <c:showCatName val="0"/>
          <c:showSerName val="0"/>
          <c:showPercent val="0"/>
          <c:showBubbleSize val="0"/>
        </c:dLbls>
        <c:gapWidth val="150"/>
        <c:axId val="1069211865"/>
        <c:axId val="1240826152"/>
      </c:barChart>
      <c:catAx>
        <c:axId val="1069211865"/>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240826152"/>
        <c:crosses val="autoZero"/>
        <c:auto val="1"/>
        <c:lblAlgn val="ctr"/>
        <c:lblOffset val="100"/>
        <c:noMultiLvlLbl val="1"/>
      </c:catAx>
      <c:valAx>
        <c:axId val="12408261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69211865"/>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2B-40A1-B25F-60F2EF658E49}"/>
            </c:ext>
          </c:extLst>
        </c:ser>
        <c:dLbls>
          <c:showLegendKey val="0"/>
          <c:showVal val="0"/>
          <c:showCatName val="0"/>
          <c:showSerName val="0"/>
          <c:showPercent val="0"/>
          <c:showBubbleSize val="0"/>
        </c:dLbls>
        <c:gapWidth val="150"/>
        <c:axId val="71990549"/>
        <c:axId val="58918729"/>
      </c:barChart>
      <c:catAx>
        <c:axId val="71990549"/>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8918729"/>
        <c:crosses val="autoZero"/>
        <c:auto val="1"/>
        <c:lblAlgn val="ctr"/>
        <c:lblOffset val="100"/>
        <c:noMultiLvlLbl val="1"/>
      </c:catAx>
      <c:valAx>
        <c:axId val="5891872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199054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15-4E36-8BFE-B4467EB280E4}"/>
            </c:ext>
          </c:extLst>
        </c:ser>
        <c:dLbls>
          <c:showLegendKey val="0"/>
          <c:showVal val="0"/>
          <c:showCatName val="0"/>
          <c:showSerName val="0"/>
          <c:showPercent val="0"/>
          <c:showBubbleSize val="0"/>
        </c:dLbls>
        <c:gapWidth val="150"/>
        <c:axId val="847668985"/>
        <c:axId val="1345659676"/>
      </c:barChart>
      <c:catAx>
        <c:axId val="847668985"/>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345659676"/>
        <c:crosses val="autoZero"/>
        <c:auto val="1"/>
        <c:lblAlgn val="ctr"/>
        <c:lblOffset val="100"/>
        <c:noMultiLvlLbl val="1"/>
      </c:catAx>
      <c:valAx>
        <c:axId val="134565967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4766898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55-4CA0-BD74-4C2AC7A02556}"/>
            </c:ext>
          </c:extLst>
        </c:ser>
        <c:dLbls>
          <c:showLegendKey val="0"/>
          <c:showVal val="0"/>
          <c:showCatName val="0"/>
          <c:showSerName val="0"/>
          <c:showPercent val="0"/>
          <c:showBubbleSize val="0"/>
        </c:dLbls>
        <c:gapWidth val="150"/>
        <c:axId val="336268735"/>
        <c:axId val="596488126"/>
      </c:barChart>
      <c:catAx>
        <c:axId val="336268735"/>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96488126"/>
        <c:crosses val="autoZero"/>
        <c:auto val="1"/>
        <c:lblAlgn val="ctr"/>
        <c:lblOffset val="100"/>
        <c:noMultiLvlLbl val="1"/>
      </c:catAx>
      <c:valAx>
        <c:axId val="59648812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36268735"/>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3D1-4ADA-951E-2227719DED4F}"/>
            </c:ext>
          </c:extLst>
        </c:ser>
        <c:dLbls>
          <c:showLegendKey val="0"/>
          <c:showVal val="0"/>
          <c:showCatName val="0"/>
          <c:showSerName val="0"/>
          <c:showPercent val="0"/>
          <c:showBubbleSize val="0"/>
        </c:dLbls>
        <c:gapWidth val="150"/>
        <c:axId val="2084600212"/>
        <c:axId val="1080206909"/>
      </c:barChart>
      <c:catAx>
        <c:axId val="2084600212"/>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080206909"/>
        <c:crosses val="autoZero"/>
        <c:auto val="1"/>
        <c:lblAlgn val="ctr"/>
        <c:lblOffset val="100"/>
        <c:noMultiLvlLbl val="1"/>
      </c:catAx>
      <c:valAx>
        <c:axId val="108020690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8460021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F15-4CF3-A056-51BEAD3350C8}"/>
            </c:ext>
          </c:extLst>
        </c:ser>
        <c:dLbls>
          <c:showLegendKey val="0"/>
          <c:showVal val="0"/>
          <c:showCatName val="0"/>
          <c:showSerName val="0"/>
          <c:showPercent val="0"/>
          <c:showBubbleSize val="0"/>
        </c:dLbls>
        <c:gapWidth val="150"/>
        <c:axId val="1021487857"/>
        <c:axId val="1984471460"/>
      </c:barChart>
      <c:catAx>
        <c:axId val="1021487857"/>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984471460"/>
        <c:crosses val="autoZero"/>
        <c:auto val="1"/>
        <c:lblAlgn val="ctr"/>
        <c:lblOffset val="100"/>
        <c:noMultiLvlLbl val="1"/>
      </c:catAx>
      <c:valAx>
        <c:axId val="198447146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21487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xdr:cNvPr>
        <xdr:cNvGrpSpPr/>
      </xdr:nvGrpSpPr>
      <xdr:grpSpPr>
        <a:xfrm>
          <a:off x="5629275" y="2143125"/>
          <a:ext cx="1028700" cy="87630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2"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xdr:cNvPr>
        <xdr:cNvGrpSpPr/>
      </xdr:nvGrpSpPr>
      <xdr:grpSpPr>
        <a:xfrm>
          <a:off x="4486275" y="3324225"/>
          <a:ext cx="1209675" cy="800100"/>
          <a:chOff x="4896094" y="40259454"/>
          <a:chExt cx="919026" cy="531342"/>
        </a:xfrm>
      </xdr:grpSpPr>
      <xdr:pic>
        <xdr:nvPicPr>
          <xdr:cNvPr id="9" name="Imagen 8">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10" name="CuadroTexto 9">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xdr:cNvPr>
        <xdr:cNvGrpSpPr/>
      </xdr:nvGrpSpPr>
      <xdr:grpSpPr>
        <a:xfrm>
          <a:off x="2667000" y="3238500"/>
          <a:ext cx="762000" cy="895350"/>
          <a:chOff x="11069986" y="3892567"/>
          <a:chExt cx="816569" cy="831719"/>
        </a:xfrm>
      </xdr:grpSpPr>
      <xdr:pic>
        <xdr:nvPicPr>
          <xdr:cNvPr id="12" name="Imagen 11">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3" name="CuadroTexto 12">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xdr:cNvPr>
        <xdr:cNvGrpSpPr/>
      </xdr:nvGrpSpPr>
      <xdr:grpSpPr>
        <a:xfrm>
          <a:off x="3543300" y="2095500"/>
          <a:ext cx="1143000" cy="962025"/>
          <a:chOff x="10924762" y="2965174"/>
          <a:chExt cx="1229504" cy="853481"/>
        </a:xfrm>
      </xdr:grpSpPr>
      <xdr:pic>
        <xdr:nvPicPr>
          <xdr:cNvPr id="15" name="Imagen 14">
            <a:extLst/>
          </xdr:cNvPr>
          <xdr:cNvPicPr>
            <a:picLocks noChangeAspect="1"/>
          </xdr:cNvPicPr>
        </xdr:nvPicPr>
        <xdr:blipFill>
          <a:blip xmlns:r="http://schemas.openxmlformats.org/officeDocument/2006/relationships" r:embed="rId8" cstate="print">
            <a:extLst/>
          </a:blip>
          <a:stretch>
            <a:fillRect/>
          </a:stretch>
        </xdr:blipFill>
        <xdr:spPr>
          <a:xfrm>
            <a:off x="11181522" y="2965174"/>
            <a:ext cx="665920" cy="665920"/>
          </a:xfrm>
          <a:prstGeom prst="rect">
            <a:avLst/>
          </a:prstGeom>
        </xdr:spPr>
      </xdr:pic>
      <xdr:sp macro="" textlink="">
        <xdr:nvSpPr>
          <xdr:cNvPr id="16" name="CuadroTexto 15">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xdr:cNvPr>
        <xdr:cNvGrpSpPr/>
      </xdr:nvGrpSpPr>
      <xdr:grpSpPr>
        <a:xfrm>
          <a:off x="1552575" y="2057400"/>
          <a:ext cx="876300" cy="981075"/>
          <a:chOff x="1266825" y="1009649"/>
          <a:chExt cx="964880" cy="877302"/>
        </a:xfrm>
      </xdr:grpSpPr>
      <xdr:pic>
        <xdr:nvPicPr>
          <xdr:cNvPr id="24" name="Imagen 23">
            <a:extLst/>
          </xdr:cNvPr>
          <xdr:cNvPicPr>
            <a:picLocks noChangeAspect="1"/>
          </xdr:cNvPicPr>
        </xdr:nvPicPr>
        <xdr:blipFill>
          <a:blip xmlns:r="http://schemas.openxmlformats.org/officeDocument/2006/relationships" r:embed="rId8" cstate="print">
            <a:extLst/>
          </a:blip>
          <a:stretch>
            <a:fillRect/>
          </a:stretch>
        </xdr:blipFill>
        <xdr:spPr>
          <a:xfrm>
            <a:off x="1476373" y="1009649"/>
            <a:ext cx="752475" cy="752475"/>
          </a:xfrm>
          <a:prstGeom prst="rect">
            <a:avLst/>
          </a:prstGeom>
        </xdr:spPr>
      </xdr:pic>
      <xdr:sp macro="" textlink="">
        <xdr:nvSpPr>
          <xdr:cNvPr id="25" name="CuadroTexto 24">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xdr:cNvPr>
        <xdr:cNvGrpSpPr/>
      </xdr:nvGrpSpPr>
      <xdr:grpSpPr>
        <a:xfrm>
          <a:off x="857250" y="190500"/>
          <a:ext cx="762000" cy="847725"/>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xdr:cNvPr>
        <xdr:cNvGrpSpPr/>
      </xdr:nvGrpSpPr>
      <xdr:grpSpPr>
        <a:xfrm>
          <a:off x="3667125" y="295275"/>
          <a:ext cx="600075" cy="70485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xdr:cNvPr>
        <xdr:cNvGrpSpPr/>
      </xdr:nvGrpSpPr>
      <xdr:grpSpPr>
        <a:xfrm>
          <a:off x="6496050" y="200025"/>
          <a:ext cx="1162050" cy="847725"/>
          <a:chOff x="4896094" y="40259454"/>
          <a:chExt cx="919026" cy="566376"/>
        </a:xfrm>
      </xdr:grpSpPr>
      <xdr:pic>
        <xdr:nvPicPr>
          <xdr:cNvPr id="9" name="Imagen 8">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0" name="CuadroTexto 9">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xdr:cNvPr>
        <xdr:cNvGrpSpPr/>
      </xdr:nvGrpSpPr>
      <xdr:grpSpPr>
        <a:xfrm>
          <a:off x="2219325" y="142875"/>
          <a:ext cx="942975" cy="914400"/>
          <a:chOff x="11811000" y="215347"/>
          <a:chExt cx="993913" cy="714518"/>
        </a:xfrm>
      </xdr:grpSpPr>
      <xdr:pic>
        <xdr:nvPicPr>
          <xdr:cNvPr id="15" name="Imagen 14">
            <a:extLst/>
          </xdr:cNvPr>
          <xdr:cNvPicPr>
            <a:picLocks noChangeAspect="1"/>
          </xdr:cNvPicPr>
        </xdr:nvPicPr>
        <xdr:blipFill>
          <a:blip xmlns:r="http://schemas.openxmlformats.org/officeDocument/2006/relationships" r:embed="rId8" cstate="print">
            <a:extLst/>
          </a:blip>
          <a:stretch>
            <a:fillRect/>
          </a:stretch>
        </xdr:blipFill>
        <xdr:spPr>
          <a:xfrm>
            <a:off x="12059479" y="215347"/>
            <a:ext cx="549965" cy="549965"/>
          </a:xfrm>
          <a:prstGeom prst="rect">
            <a:avLst/>
          </a:prstGeom>
        </xdr:spPr>
      </xdr:pic>
      <xdr:sp macro="" textlink="">
        <xdr:nvSpPr>
          <xdr:cNvPr id="16" name="CuadroTexto 15">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xdr:cNvPr>
        <xdr:cNvGrpSpPr/>
      </xdr:nvGrpSpPr>
      <xdr:grpSpPr>
        <a:xfrm>
          <a:off x="4838700" y="219075"/>
          <a:ext cx="1104900" cy="857250"/>
          <a:chOff x="11036077" y="3892564"/>
          <a:chExt cx="965770" cy="859139"/>
        </a:xfrm>
      </xdr:grpSpPr>
      <xdr:pic>
        <xdr:nvPicPr>
          <xdr:cNvPr id="18" name="Imagen 17">
            <a:extLst/>
          </xdr:cNvPr>
          <xdr:cNvPicPr>
            <a:picLocks noChangeAspect="1"/>
          </xdr:cNvPicPr>
        </xdr:nvPicPr>
        <xdr:blipFill>
          <a:blip xmlns:r="http://schemas.openxmlformats.org/officeDocument/2006/relationships" r:embed="rId10" cstate="print">
            <a:extLst/>
          </a:blip>
          <a:stretch>
            <a:fillRect/>
          </a:stretch>
        </xdr:blipFill>
        <xdr:spPr>
          <a:xfrm>
            <a:off x="11140552" y="3892564"/>
            <a:ext cx="724445" cy="548387"/>
          </a:xfrm>
          <a:prstGeom prst="rect">
            <a:avLst/>
          </a:prstGeom>
        </xdr:spPr>
      </xdr:pic>
      <xdr:sp macro="" textlink="">
        <xdr:nvSpPr>
          <xdr:cNvPr id="19" name="CuadroTexto 18">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xdr:cNvPr>
        <xdr:cNvGrpSpPr/>
      </xdr:nvGrpSpPr>
      <xdr:grpSpPr>
        <a:xfrm>
          <a:off x="4838700" y="971550"/>
          <a:ext cx="0" cy="238125"/>
          <a:chOff x="11069986" y="3892567"/>
          <a:chExt cx="816569" cy="831719"/>
        </a:xfrm>
      </xdr:grpSpPr>
      <xdr:pic>
        <xdr:nvPicPr>
          <xdr:cNvPr id="25" name="Imagen 24">
            <a:extLst/>
          </xdr:cNvPr>
          <xdr:cNvPicPr>
            <a:picLocks noChangeAspect="1"/>
          </xdr:cNvPicPr>
        </xdr:nvPicPr>
        <xdr:blipFill>
          <a:blip xmlns:r="http://schemas.openxmlformats.org/officeDocument/2006/relationships" r:embed="rId10" cstate="print">
            <a:extLst/>
          </a:blip>
          <a:stretch>
            <a:fillRect/>
          </a:stretch>
        </xdr:blipFill>
        <xdr:spPr>
          <a:xfrm>
            <a:off x="11157707" y="3892567"/>
            <a:ext cx="619126" cy="503633"/>
          </a:xfrm>
          <a:prstGeom prst="rect">
            <a:avLst/>
          </a:prstGeom>
        </xdr:spPr>
      </xdr:pic>
      <xdr:sp macro="" textlink="">
        <xdr:nvSpPr>
          <xdr:cNvPr id="26" name="CuadroTexto 25">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xdr:cNvPr>
        <xdr:cNvGrpSpPr/>
      </xdr:nvGrpSpPr>
      <xdr:grpSpPr>
        <a:xfrm>
          <a:off x="1913467" y="85725"/>
          <a:ext cx="781050" cy="647700"/>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6" name="CuadroTexto 5">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xdr:cNvPr>
        <xdr:cNvGrpSpPr/>
      </xdr:nvGrpSpPr>
      <xdr:grpSpPr>
        <a:xfrm>
          <a:off x="5979583" y="152400"/>
          <a:ext cx="933450" cy="561975"/>
          <a:chOff x="3644017" y="40164266"/>
          <a:chExt cx="1013014" cy="1121124"/>
        </a:xfrm>
      </xdr:grpSpPr>
      <xdr:pic>
        <xdr:nvPicPr>
          <xdr:cNvPr id="9" name="Imagen 8">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10" name="CuadroTexto 9">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xdr:cNvPr>
        <xdr:cNvGrpSpPr/>
      </xdr:nvGrpSpPr>
      <xdr:grpSpPr>
        <a:xfrm>
          <a:off x="10481733" y="95250"/>
          <a:ext cx="1162050" cy="771525"/>
          <a:chOff x="4896094" y="40259454"/>
          <a:chExt cx="919026" cy="772331"/>
        </a:xfrm>
      </xdr:grpSpPr>
      <xdr:pic>
        <xdr:nvPicPr>
          <xdr:cNvPr id="17" name="Imagen 16">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8" name="CuadroTexto 17">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xdr:cNvPr>
        <xdr:cNvGrpSpPr/>
      </xdr:nvGrpSpPr>
      <xdr:grpSpPr>
        <a:xfrm>
          <a:off x="8246533" y="19050"/>
          <a:ext cx="1000125" cy="866775"/>
          <a:chOff x="11069986" y="3892567"/>
          <a:chExt cx="816569" cy="831719"/>
        </a:xfrm>
      </xdr:grpSpPr>
      <xdr:pic>
        <xdr:nvPicPr>
          <xdr:cNvPr id="24" name="Imagen 23">
            <a:extLst/>
          </xdr:cNvPr>
          <xdr:cNvPicPr>
            <a:picLocks noChangeAspect="1"/>
          </xdr:cNvPicPr>
        </xdr:nvPicPr>
        <xdr:blipFill>
          <a:blip xmlns:r="http://schemas.openxmlformats.org/officeDocument/2006/relationships" r:embed="rId8" cstate="print">
            <a:extLst/>
          </a:blip>
          <a:stretch>
            <a:fillRect/>
          </a:stretch>
        </xdr:blipFill>
        <xdr:spPr>
          <a:xfrm>
            <a:off x="11157707" y="3892567"/>
            <a:ext cx="619126" cy="503633"/>
          </a:xfrm>
          <a:prstGeom prst="rect">
            <a:avLst/>
          </a:prstGeom>
        </xdr:spPr>
      </xdr:pic>
      <xdr:sp macro="" textlink="">
        <xdr:nvSpPr>
          <xdr:cNvPr id="25" name="CuadroTexto 24">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xdr:cNvPr>
        <xdr:cNvGrpSpPr/>
      </xdr:nvGrpSpPr>
      <xdr:grpSpPr>
        <a:xfrm>
          <a:off x="4042833" y="114300"/>
          <a:ext cx="2438400" cy="638175"/>
          <a:chOff x="13178956" y="290367"/>
          <a:chExt cx="694583" cy="743448"/>
        </a:xfrm>
      </xdr:grpSpPr>
      <xdr:pic>
        <xdr:nvPicPr>
          <xdr:cNvPr id="11" name="Imagen 10">
            <a:extLst/>
          </xdr:cNvPr>
          <xdr:cNvPicPr>
            <a:picLocks noChangeAspect="1"/>
          </xdr:cNvPicPr>
        </xdr:nvPicPr>
        <xdr:blipFill>
          <a:blip xmlns:r="http://schemas.openxmlformats.org/officeDocument/2006/relationships" r:embed="rId10" cstate="print">
            <a:extLst/>
          </a:blip>
          <a:stretch>
            <a:fillRect/>
          </a:stretch>
        </xdr:blipFill>
        <xdr:spPr>
          <a:xfrm>
            <a:off x="13272942" y="290367"/>
            <a:ext cx="576407" cy="576407"/>
          </a:xfrm>
          <a:prstGeom prst="rect">
            <a:avLst/>
          </a:prstGeom>
        </xdr:spPr>
      </xdr:pic>
      <xdr:sp macro="" textlink="">
        <xdr:nvSpPr>
          <xdr:cNvPr id="12" name="CuadroTexto 11">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xdr:cNvPr>
        <xdr:cNvGrpSpPr/>
      </xdr:nvGrpSpPr>
      <xdr:grpSpPr>
        <a:xfrm>
          <a:off x="1104900" y="38100"/>
          <a:ext cx="581025" cy="666750"/>
          <a:chOff x="2684805" y="40102191"/>
          <a:chExt cx="833178" cy="960296"/>
        </a:xfrm>
      </xdr:grpSpPr>
      <xdr:pic>
        <xdr:nvPicPr>
          <xdr:cNvPr id="22" name="Imagen 21">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27" name="CuadroTexto 26">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xdr:cNvPr>
        <xdr:cNvGrpSpPr/>
      </xdr:nvGrpSpPr>
      <xdr:grpSpPr>
        <a:xfrm>
          <a:off x="8172450" y="38100"/>
          <a:ext cx="952500" cy="666750"/>
          <a:chOff x="4896094" y="40259454"/>
          <a:chExt cx="919026" cy="566376"/>
        </a:xfrm>
      </xdr:grpSpPr>
      <xdr:pic>
        <xdr:nvPicPr>
          <xdr:cNvPr id="35" name="Imagen 34">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36" name="CuadroTexto 35">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xdr:cNvPr>
        <xdr:cNvGrpSpPr/>
      </xdr:nvGrpSpPr>
      <xdr:grpSpPr>
        <a:xfrm>
          <a:off x="6143625" y="0"/>
          <a:ext cx="1181100" cy="704850"/>
          <a:chOff x="11036077" y="3892564"/>
          <a:chExt cx="965770" cy="859139"/>
        </a:xfrm>
      </xdr:grpSpPr>
      <xdr:pic>
        <xdr:nvPicPr>
          <xdr:cNvPr id="38" name="Imagen 37">
            <a:extLst/>
          </xdr:cNvPr>
          <xdr:cNvPicPr>
            <a:picLocks noChangeAspect="1"/>
          </xdr:cNvPicPr>
        </xdr:nvPicPr>
        <xdr:blipFill>
          <a:blip xmlns:r="http://schemas.openxmlformats.org/officeDocument/2006/relationships" r:embed="rId6" cstate="print">
            <a:extLst/>
          </a:blip>
          <a:stretch>
            <a:fillRect/>
          </a:stretch>
        </xdr:blipFill>
        <xdr:spPr>
          <a:xfrm>
            <a:off x="11140552" y="3892564"/>
            <a:ext cx="724445" cy="548387"/>
          </a:xfrm>
          <a:prstGeom prst="rect">
            <a:avLst/>
          </a:prstGeom>
        </xdr:spPr>
      </xdr:pic>
      <xdr:sp macro="" textlink="">
        <xdr:nvSpPr>
          <xdr:cNvPr id="39" name="CuadroTexto 38">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xdr:cNvPr>
        <xdr:cNvGrpSpPr/>
      </xdr:nvGrpSpPr>
      <xdr:grpSpPr>
        <a:xfrm>
          <a:off x="2647950" y="38100"/>
          <a:ext cx="762000" cy="676275"/>
          <a:chOff x="13134975" y="290367"/>
          <a:chExt cx="752129" cy="724215"/>
        </a:xfrm>
      </xdr:grpSpPr>
      <xdr:pic>
        <xdr:nvPicPr>
          <xdr:cNvPr id="41" name="Imagen 40">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42" name="CuadroTexto 41">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xdr:cNvPr>
        <xdr:cNvGrpSpPr/>
      </xdr:nvGrpSpPr>
      <xdr:grpSpPr>
        <a:xfrm>
          <a:off x="4371975" y="47625"/>
          <a:ext cx="1000125" cy="657225"/>
          <a:chOff x="11811000" y="215347"/>
          <a:chExt cx="993913" cy="714518"/>
        </a:xfrm>
      </xdr:grpSpPr>
      <xdr:pic>
        <xdr:nvPicPr>
          <xdr:cNvPr id="4" name="Imagen 3">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43" name="CuadroTexto 42">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xdr:cNvPr>
        <xdr:cNvGrpSpPr/>
      </xdr:nvGrpSpPr>
      <xdr:grpSpPr>
        <a:xfrm>
          <a:off x="609600" y="0"/>
          <a:ext cx="571500" cy="733425"/>
          <a:chOff x="2684805" y="40102191"/>
          <a:chExt cx="833178" cy="960296"/>
        </a:xfrm>
      </xdr:grpSpPr>
      <xdr:pic>
        <xdr:nvPicPr>
          <xdr:cNvPr id="16" name="Imagen 15">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17" name="CuadroTexto 16">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xdr:cNvPr>
        <xdr:cNvGrpSpPr/>
      </xdr:nvGrpSpPr>
      <xdr:grpSpPr>
        <a:xfrm>
          <a:off x="5867400" y="57150"/>
          <a:ext cx="638175" cy="676275"/>
          <a:chOff x="3644017" y="40164266"/>
          <a:chExt cx="1013014" cy="1121124"/>
        </a:xfrm>
      </xdr:grpSpPr>
      <xdr:pic>
        <xdr:nvPicPr>
          <xdr:cNvPr id="22" name="Imagen 21">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23" name="CuadroTexto 22">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xdr:cNvPr>
        <xdr:cNvGrpSpPr/>
      </xdr:nvGrpSpPr>
      <xdr:grpSpPr>
        <a:xfrm>
          <a:off x="7439025" y="57150"/>
          <a:ext cx="1000125" cy="676275"/>
          <a:chOff x="4896094" y="40259454"/>
          <a:chExt cx="919026" cy="566376"/>
        </a:xfrm>
      </xdr:grpSpPr>
      <xdr:pic>
        <xdr:nvPicPr>
          <xdr:cNvPr id="25" name="Imagen 24">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26" name="CuadroTexto 25">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xdr:cNvPr>
        <xdr:cNvGrpSpPr/>
      </xdr:nvGrpSpPr>
      <xdr:grpSpPr>
        <a:xfrm>
          <a:off x="2085975" y="47625"/>
          <a:ext cx="742950" cy="695325"/>
          <a:chOff x="13134975" y="290367"/>
          <a:chExt cx="752129" cy="717492"/>
        </a:xfrm>
      </xdr:grpSpPr>
      <xdr:pic>
        <xdr:nvPicPr>
          <xdr:cNvPr id="31" name="Imagen 30">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32" name="CuadroTexto 31">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36" name="CuadroTexto 35">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xdr:cNvPr>
        <xdr:cNvGrpSpPr/>
      </xdr:nvGrpSpPr>
      <xdr:grpSpPr>
        <a:xfrm>
          <a:off x="323850" y="123825"/>
          <a:ext cx="571500" cy="752475"/>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xdr:cNvPr>
        <xdr:cNvGrpSpPr/>
      </xdr:nvGrpSpPr>
      <xdr:grpSpPr>
        <a:xfrm>
          <a:off x="4473575" y="152400"/>
          <a:ext cx="981075" cy="64770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xdr:cNvPr>
        <xdr:cNvGrpSpPr/>
      </xdr:nvGrpSpPr>
      <xdr:grpSpPr>
        <a:xfrm>
          <a:off x="6013450" y="0"/>
          <a:ext cx="1343025" cy="1000125"/>
          <a:chOff x="11069986" y="3892567"/>
          <a:chExt cx="816569" cy="763668"/>
        </a:xfrm>
      </xdr:grpSpPr>
      <xdr:pic>
        <xdr:nvPicPr>
          <xdr:cNvPr id="9" name="Imagen 8">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0" name="CuadroTexto 9">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xdr:cNvPr>
        <xdr:cNvGrpSpPr/>
      </xdr:nvGrpSpPr>
      <xdr:grpSpPr>
        <a:xfrm>
          <a:off x="1270000" y="114300"/>
          <a:ext cx="742950" cy="752475"/>
          <a:chOff x="13201929" y="290367"/>
          <a:chExt cx="660865" cy="708243"/>
        </a:xfrm>
      </xdr:grpSpPr>
      <xdr:pic>
        <xdr:nvPicPr>
          <xdr:cNvPr id="12" name="Imagen 11">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13" name="CuadroTexto 12">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xdr:cNvPr>
        <xdr:cNvGrpSpPr/>
      </xdr:nvGrpSpPr>
      <xdr:grpSpPr>
        <a:xfrm>
          <a:off x="2673350" y="114300"/>
          <a:ext cx="1419225" cy="781050"/>
          <a:chOff x="11975510" y="215347"/>
          <a:chExt cx="993913" cy="733568"/>
        </a:xfrm>
      </xdr:grpSpPr>
      <xdr:pic>
        <xdr:nvPicPr>
          <xdr:cNvPr id="15" name="Imagen 14">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16" name="CuadroTexto 15">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topLeftCell="A7" workbookViewId="0"/>
  </sheetViews>
  <sheetFormatPr baseColWidth="10" defaultColWidth="14.42578125" defaultRowHeight="15" customHeight="1" x14ac:dyDescent="0.25"/>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x14ac:dyDescent="0.25">
      <c r="A1" s="1"/>
      <c r="B1" s="1"/>
      <c r="C1" s="1"/>
      <c r="D1" s="1"/>
      <c r="E1" s="1"/>
      <c r="F1" s="1"/>
      <c r="G1" s="1"/>
      <c r="H1" s="1"/>
      <c r="I1" s="1"/>
      <c r="J1" s="1"/>
      <c r="K1" s="1"/>
      <c r="L1" s="1"/>
      <c r="M1" s="1"/>
    </row>
    <row r="2" spans="1:13" x14ac:dyDescent="0.25">
      <c r="A2" s="1"/>
      <c r="B2" s="2"/>
      <c r="C2" s="3"/>
      <c r="D2" s="3"/>
      <c r="E2" s="3"/>
      <c r="F2" s="3"/>
      <c r="G2" s="3"/>
      <c r="H2" s="3"/>
      <c r="I2" s="3"/>
      <c r="J2" s="3"/>
      <c r="K2" s="3"/>
      <c r="L2" s="4"/>
      <c r="M2" s="1"/>
    </row>
    <row r="3" spans="1:13" x14ac:dyDescent="0.25">
      <c r="A3" s="1"/>
      <c r="B3" s="5"/>
      <c r="C3" s="1"/>
      <c r="D3" s="1"/>
      <c r="E3" s="1"/>
      <c r="F3" s="1"/>
      <c r="G3" s="1"/>
      <c r="H3" s="1"/>
      <c r="I3" s="1"/>
      <c r="J3" s="1"/>
      <c r="K3" s="1"/>
      <c r="L3" s="6"/>
      <c r="M3" s="1"/>
    </row>
    <row r="4" spans="1:13" ht="18.75" x14ac:dyDescent="0.3">
      <c r="A4" s="1"/>
      <c r="B4" s="5"/>
      <c r="C4" s="1"/>
      <c r="D4" s="1"/>
      <c r="E4" s="1"/>
      <c r="F4" s="97"/>
      <c r="G4" s="98"/>
      <c r="H4" s="98"/>
      <c r="I4" s="98"/>
      <c r="J4" s="98"/>
      <c r="K4" s="99"/>
      <c r="L4" s="6"/>
      <c r="M4" s="1"/>
    </row>
    <row r="5" spans="1:13" x14ac:dyDescent="0.25">
      <c r="A5" s="1"/>
      <c r="B5" s="5"/>
      <c r="C5" s="1"/>
      <c r="D5" s="1"/>
      <c r="E5" s="1"/>
      <c r="F5" s="100"/>
      <c r="G5" s="98"/>
      <c r="H5" s="98"/>
      <c r="I5" s="98"/>
      <c r="J5" s="98"/>
      <c r="K5" s="99"/>
      <c r="L5" s="6"/>
      <c r="M5" s="1"/>
    </row>
    <row r="6" spans="1:13" x14ac:dyDescent="0.25">
      <c r="A6" s="1"/>
      <c r="B6" s="5"/>
      <c r="C6" s="1"/>
      <c r="D6" s="1"/>
      <c r="E6" s="1"/>
      <c r="F6" s="1"/>
      <c r="G6" s="1"/>
      <c r="H6" s="1"/>
      <c r="I6" s="1"/>
      <c r="J6" s="1"/>
      <c r="K6" s="1"/>
      <c r="L6" s="6"/>
      <c r="M6" s="1"/>
    </row>
    <row r="7" spans="1:13" x14ac:dyDescent="0.25">
      <c r="A7" s="1"/>
      <c r="B7" s="5"/>
      <c r="C7" s="1"/>
      <c r="D7" s="1"/>
      <c r="E7" s="1"/>
      <c r="F7" s="1"/>
      <c r="G7" s="1"/>
      <c r="H7" s="1"/>
      <c r="I7" s="1"/>
      <c r="J7" s="1"/>
      <c r="K7" s="1"/>
      <c r="L7" s="6"/>
      <c r="M7" s="1"/>
    </row>
    <row r="8" spans="1:13" ht="26.25" x14ac:dyDescent="0.25">
      <c r="A8" s="1"/>
      <c r="B8" s="5"/>
      <c r="C8" s="101" t="s">
        <v>0</v>
      </c>
      <c r="D8" s="98"/>
      <c r="E8" s="98"/>
      <c r="F8" s="98"/>
      <c r="G8" s="98"/>
      <c r="H8" s="98"/>
      <c r="I8" s="98"/>
      <c r="J8" s="98"/>
      <c r="K8" s="99"/>
      <c r="L8" s="6"/>
      <c r="M8" s="1"/>
    </row>
    <row r="9" spans="1:13" x14ac:dyDescent="0.25">
      <c r="A9" s="1"/>
      <c r="B9" s="5"/>
      <c r="C9" s="1"/>
      <c r="D9" s="1"/>
      <c r="E9" s="1"/>
      <c r="F9" s="1"/>
      <c r="G9" s="1"/>
      <c r="H9" s="1"/>
      <c r="I9" s="1"/>
      <c r="J9" s="1"/>
      <c r="K9" s="1"/>
      <c r="L9" s="6"/>
      <c r="M9" s="1"/>
    </row>
    <row r="10" spans="1:13" x14ac:dyDescent="0.25">
      <c r="A10" s="1"/>
      <c r="B10" s="5"/>
      <c r="C10" s="1"/>
      <c r="D10" s="1"/>
      <c r="E10" s="1"/>
      <c r="F10" s="1"/>
      <c r="G10" s="1"/>
      <c r="H10" s="1"/>
      <c r="I10" s="1"/>
      <c r="J10" s="1"/>
      <c r="K10" s="1"/>
      <c r="L10" s="6"/>
      <c r="M10" s="1"/>
    </row>
    <row r="11" spans="1:13" x14ac:dyDescent="0.25">
      <c r="A11" s="1"/>
      <c r="B11" s="5"/>
      <c r="C11" s="1"/>
      <c r="D11" s="1"/>
      <c r="E11" s="1"/>
      <c r="F11" s="1"/>
      <c r="G11" s="1"/>
      <c r="H11" s="1"/>
      <c r="I11" s="1"/>
      <c r="J11" s="1"/>
      <c r="K11" s="1"/>
      <c r="L11" s="6"/>
      <c r="M11" s="1"/>
    </row>
    <row r="12" spans="1:13" x14ac:dyDescent="0.25">
      <c r="A12" s="1"/>
      <c r="B12" s="5"/>
      <c r="C12" s="1"/>
      <c r="D12" s="1"/>
      <c r="E12" s="1"/>
      <c r="F12" s="1"/>
      <c r="G12" s="1"/>
      <c r="H12" s="1"/>
      <c r="I12" s="1"/>
      <c r="J12" s="1"/>
      <c r="K12" s="1"/>
      <c r="L12" s="6"/>
      <c r="M12" s="1"/>
    </row>
    <row r="13" spans="1:13" x14ac:dyDescent="0.25">
      <c r="A13" s="1"/>
      <c r="B13" s="5"/>
      <c r="C13" s="1"/>
      <c r="D13" s="1"/>
      <c r="E13" s="1"/>
      <c r="F13" s="1"/>
      <c r="G13" s="1"/>
      <c r="H13" s="1"/>
      <c r="I13" s="1"/>
      <c r="J13" s="1"/>
      <c r="K13" s="1"/>
      <c r="L13" s="6"/>
      <c r="M13" s="1"/>
    </row>
    <row r="14" spans="1:13" x14ac:dyDescent="0.25">
      <c r="A14" s="1"/>
      <c r="B14" s="5"/>
      <c r="C14" s="1"/>
      <c r="D14" s="1"/>
      <c r="E14" s="1"/>
      <c r="F14" s="1"/>
      <c r="G14" s="1"/>
      <c r="H14" s="1"/>
      <c r="I14" s="1"/>
      <c r="J14" s="1"/>
      <c r="K14" s="1"/>
      <c r="L14" s="6"/>
      <c r="M14" s="1"/>
    </row>
    <row r="15" spans="1:13" x14ac:dyDescent="0.25">
      <c r="A15" s="1"/>
      <c r="B15" s="5"/>
      <c r="C15" s="1"/>
      <c r="D15" s="1"/>
      <c r="E15" s="1"/>
      <c r="F15" s="1"/>
      <c r="G15" s="1"/>
      <c r="H15" s="1"/>
      <c r="I15" s="1"/>
      <c r="J15" s="1"/>
      <c r="K15" s="1"/>
      <c r="L15" s="6"/>
      <c r="M15" s="1"/>
    </row>
    <row r="16" spans="1:13" x14ac:dyDescent="0.25">
      <c r="A16" s="1"/>
      <c r="B16" s="5"/>
      <c r="C16" s="1"/>
      <c r="D16" s="1"/>
      <c r="E16" s="1"/>
      <c r="F16" s="1"/>
      <c r="G16" s="1"/>
      <c r="H16" s="1"/>
      <c r="I16" s="1"/>
      <c r="J16" s="1"/>
      <c r="K16" s="1"/>
      <c r="L16" s="6"/>
      <c r="M16" s="1"/>
    </row>
    <row r="17" spans="1:13" x14ac:dyDescent="0.25">
      <c r="A17" s="1"/>
      <c r="B17" s="5"/>
      <c r="C17" s="1"/>
      <c r="D17" s="1"/>
      <c r="E17" s="1"/>
      <c r="F17" s="1"/>
      <c r="G17" s="1"/>
      <c r="H17" s="1"/>
      <c r="I17" s="1"/>
      <c r="J17" s="1"/>
      <c r="K17" s="1"/>
      <c r="L17" s="6"/>
      <c r="M17" s="1"/>
    </row>
    <row r="18" spans="1:13" x14ac:dyDescent="0.25">
      <c r="A18" s="1"/>
      <c r="B18" s="5"/>
      <c r="C18" s="1"/>
      <c r="D18" s="1"/>
      <c r="E18" s="1"/>
      <c r="F18" s="1"/>
      <c r="G18" s="1"/>
      <c r="H18" s="1"/>
      <c r="I18" s="1"/>
      <c r="J18" s="1"/>
      <c r="K18" s="1"/>
      <c r="L18" s="6"/>
      <c r="M18" s="1"/>
    </row>
    <row r="19" spans="1:13" x14ac:dyDescent="0.25">
      <c r="A19" s="1"/>
      <c r="B19" s="5"/>
      <c r="C19" s="1"/>
      <c r="D19" s="1"/>
      <c r="E19" s="1"/>
      <c r="F19" s="1"/>
      <c r="G19" s="1"/>
      <c r="H19" s="1"/>
      <c r="I19" s="1"/>
      <c r="J19" s="1"/>
      <c r="K19" s="1"/>
      <c r="L19" s="6"/>
      <c r="M19" s="1"/>
    </row>
    <row r="20" spans="1:13" x14ac:dyDescent="0.25">
      <c r="A20" s="1"/>
      <c r="B20" s="5"/>
      <c r="C20" s="1"/>
      <c r="D20" s="1"/>
      <c r="E20" s="1"/>
      <c r="F20" s="1"/>
      <c r="G20" s="1"/>
      <c r="H20" s="1"/>
      <c r="I20" s="1"/>
      <c r="J20" s="1"/>
      <c r="K20" s="1"/>
      <c r="L20" s="6"/>
      <c r="M20" s="1"/>
    </row>
    <row r="21" spans="1:13" ht="15.75" customHeight="1" x14ac:dyDescent="0.25">
      <c r="A21" s="1"/>
      <c r="B21" s="5"/>
      <c r="C21" s="1"/>
      <c r="D21" s="1"/>
      <c r="E21" s="1"/>
      <c r="F21" s="1"/>
      <c r="G21" s="1"/>
      <c r="H21" s="1"/>
      <c r="I21" s="1"/>
      <c r="J21" s="1"/>
      <c r="K21" s="1"/>
      <c r="L21" s="6"/>
      <c r="M21" s="1"/>
    </row>
    <row r="22" spans="1:13" ht="15.75" customHeight="1" x14ac:dyDescent="0.25">
      <c r="A22" s="1"/>
      <c r="B22" s="7"/>
      <c r="C22" s="8"/>
      <c r="D22" s="8"/>
      <c r="E22" s="8"/>
      <c r="F22" s="8"/>
      <c r="G22" s="8"/>
      <c r="H22" s="8"/>
      <c r="I22" s="8"/>
      <c r="J22" s="8"/>
      <c r="K22" s="8"/>
      <c r="L22" s="9"/>
      <c r="M22" s="1"/>
    </row>
    <row r="23" spans="1:13" ht="15.75" customHeight="1" x14ac:dyDescent="0.25">
      <c r="A23" s="1"/>
      <c r="B23" s="1"/>
      <c r="C23" s="1"/>
      <c r="D23" s="1"/>
      <c r="E23" s="1"/>
      <c r="F23" s="1"/>
      <c r="G23" s="1"/>
      <c r="H23" s="1"/>
      <c r="I23" s="1"/>
      <c r="J23" s="1"/>
      <c r="K23" s="1"/>
      <c r="L23" s="1"/>
      <c r="M23" s="1"/>
    </row>
    <row r="24" spans="1:13" ht="15.75" customHeight="1" x14ac:dyDescent="0.25">
      <c r="A24" s="1"/>
      <c r="B24" s="1"/>
      <c r="C24" s="1" t="s">
        <v>1</v>
      </c>
      <c r="D24" s="1"/>
      <c r="E24" s="1"/>
      <c r="F24" s="1"/>
      <c r="G24" s="1"/>
      <c r="H24" s="1"/>
      <c r="I24" s="1"/>
      <c r="J24" s="1"/>
      <c r="K24" s="1"/>
      <c r="L24" s="1"/>
      <c r="M24" s="1"/>
    </row>
    <row r="25" spans="1:13" ht="15.75" customHeight="1" x14ac:dyDescent="0.25">
      <c r="A25" s="1"/>
      <c r="B25" s="1"/>
      <c r="C25" s="1"/>
      <c r="D25" s="1"/>
      <c r="E25" s="1"/>
      <c r="F25" s="1"/>
      <c r="G25" s="1"/>
      <c r="H25" s="1"/>
      <c r="I25" s="1"/>
      <c r="J25" s="1"/>
      <c r="K25" s="1"/>
      <c r="L25" s="1"/>
      <c r="M25" s="1"/>
    </row>
    <row r="26" spans="1:13" ht="15.75" customHeight="1" x14ac:dyDescent="0.25">
      <c r="A26" s="1"/>
      <c r="B26" s="1"/>
      <c r="C26" s="1"/>
      <c r="D26" s="1"/>
      <c r="E26" s="1"/>
      <c r="F26" s="1"/>
      <c r="G26" s="1"/>
      <c r="H26" s="1"/>
      <c r="I26" s="1"/>
      <c r="J26" s="1"/>
      <c r="K26" s="1"/>
      <c r="L26" s="1"/>
      <c r="M26" s="1"/>
    </row>
    <row r="27" spans="1:13" ht="15.75" customHeight="1" x14ac:dyDescent="0.25">
      <c r="A27" s="1"/>
      <c r="B27" s="1"/>
      <c r="C27" s="1"/>
      <c r="D27" s="1"/>
      <c r="E27" s="1"/>
      <c r="F27" s="1"/>
      <c r="G27" s="1"/>
      <c r="H27" s="1"/>
      <c r="I27" s="1"/>
      <c r="J27" s="1"/>
      <c r="K27" s="1"/>
      <c r="L27" s="1"/>
      <c r="M27" s="1"/>
    </row>
    <row r="28" spans="1:13" ht="15.75" customHeight="1" x14ac:dyDescent="0.25">
      <c r="A28" s="1"/>
      <c r="B28" s="1"/>
      <c r="C28" s="1"/>
      <c r="D28" s="1"/>
      <c r="E28" s="1"/>
      <c r="F28" s="1"/>
      <c r="G28" s="1"/>
      <c r="H28" s="1"/>
      <c r="I28" s="1"/>
      <c r="J28" s="1"/>
      <c r="K28" s="1"/>
      <c r="L28" s="1"/>
      <c r="M28" s="1"/>
    </row>
    <row r="29" spans="1:13" ht="15.75" customHeight="1" x14ac:dyDescent="0.25">
      <c r="A29" s="1"/>
      <c r="B29" s="1"/>
      <c r="C29" s="1"/>
      <c r="D29" s="1"/>
      <c r="E29" s="1"/>
      <c r="F29" s="1"/>
      <c r="G29" s="1"/>
      <c r="H29" s="1"/>
      <c r="I29" s="1"/>
      <c r="J29" s="1"/>
      <c r="K29" s="1"/>
      <c r="L29" s="1"/>
      <c r="M29" s="1"/>
    </row>
    <row r="30" spans="1:13" ht="15.75" customHeight="1" x14ac:dyDescent="0.25">
      <c r="A30" s="1"/>
      <c r="B30" s="1"/>
      <c r="C30" s="1"/>
      <c r="D30" s="1"/>
      <c r="E30" s="1"/>
      <c r="F30" s="1"/>
      <c r="G30" s="1"/>
      <c r="H30" s="1"/>
      <c r="I30" s="1"/>
      <c r="J30" s="1"/>
      <c r="K30" s="1"/>
      <c r="L30" s="1"/>
      <c r="M30" s="1"/>
    </row>
    <row r="31" spans="1:13" ht="15.75" customHeight="1" x14ac:dyDescent="0.25">
      <c r="A31" s="1"/>
      <c r="B31" s="1"/>
      <c r="C31" s="1"/>
      <c r="D31" s="1"/>
      <c r="E31" s="1"/>
      <c r="F31" s="1"/>
      <c r="G31" s="1"/>
      <c r="H31" s="1"/>
      <c r="I31" s="1"/>
      <c r="J31" s="1"/>
      <c r="K31" s="1"/>
      <c r="L31" s="1"/>
      <c r="M31" s="1"/>
    </row>
    <row r="32" spans="1:13" ht="15.75" customHeight="1" x14ac:dyDescent="0.25">
      <c r="A32" s="1"/>
      <c r="B32" s="1"/>
      <c r="C32" s="1"/>
      <c r="D32" s="1"/>
      <c r="E32" s="1"/>
      <c r="F32" s="1"/>
      <c r="G32" s="1"/>
      <c r="H32" s="1"/>
      <c r="I32" s="1"/>
      <c r="J32" s="1"/>
      <c r="K32" s="1"/>
      <c r="L32" s="1"/>
      <c r="M32" s="1"/>
    </row>
    <row r="33" spans="1:13" ht="15.75" customHeight="1" x14ac:dyDescent="0.25">
      <c r="A33" s="1"/>
      <c r="B33" s="1"/>
      <c r="C33" s="1"/>
      <c r="D33" s="1"/>
      <c r="E33" s="1"/>
      <c r="F33" s="1"/>
      <c r="G33" s="1"/>
      <c r="H33" s="1"/>
      <c r="I33" s="1"/>
      <c r="J33" s="1"/>
      <c r="K33" s="1"/>
      <c r="L33" s="1"/>
      <c r="M33" s="1"/>
    </row>
    <row r="34" spans="1:13" ht="15.75" customHeight="1" x14ac:dyDescent="0.25">
      <c r="A34" s="1"/>
      <c r="B34" s="1"/>
      <c r="C34" s="1"/>
      <c r="D34" s="1"/>
      <c r="E34" s="1"/>
      <c r="F34" s="1"/>
      <c r="G34" s="1"/>
      <c r="H34" s="1"/>
      <c r="I34" s="1"/>
      <c r="J34" s="1"/>
      <c r="K34" s="1"/>
      <c r="L34" s="1"/>
      <c r="M34" s="1"/>
    </row>
    <row r="35" spans="1:13" ht="15.75" customHeight="1" x14ac:dyDescent="0.25">
      <c r="A35" s="1"/>
      <c r="B35" s="1"/>
      <c r="C35" s="1"/>
      <c r="D35" s="1"/>
      <c r="E35" s="1"/>
      <c r="F35" s="1"/>
      <c r="G35" s="1"/>
      <c r="H35" s="1"/>
      <c r="I35" s="1"/>
      <c r="J35" s="1"/>
      <c r="K35" s="1"/>
      <c r="L35" s="1"/>
      <c r="M35" s="1"/>
    </row>
    <row r="36" spans="1:13" ht="15.75" customHeight="1" x14ac:dyDescent="0.25">
      <c r="A36" s="1"/>
      <c r="B36" s="1"/>
      <c r="C36" s="1"/>
      <c r="D36" s="1"/>
      <c r="E36" s="1"/>
      <c r="F36" s="1"/>
      <c r="G36" s="1"/>
      <c r="H36" s="1"/>
      <c r="I36" s="1"/>
      <c r="J36" s="1"/>
      <c r="K36" s="1"/>
      <c r="L36" s="1"/>
      <c r="M36" s="1"/>
    </row>
    <row r="37" spans="1:13" ht="15.75" customHeight="1" x14ac:dyDescent="0.25">
      <c r="A37" s="1"/>
      <c r="B37" s="1"/>
      <c r="C37" s="1"/>
      <c r="D37" s="1"/>
      <c r="E37" s="1"/>
      <c r="F37" s="1"/>
      <c r="G37" s="1"/>
      <c r="H37" s="1"/>
      <c r="I37" s="1"/>
      <c r="J37" s="1"/>
      <c r="K37" s="1"/>
      <c r="L37" s="1"/>
      <c r="M37" s="1"/>
    </row>
    <row r="38" spans="1:13" ht="15.75" customHeight="1" x14ac:dyDescent="0.25">
      <c r="A38" s="1"/>
      <c r="B38" s="1"/>
      <c r="C38" s="1"/>
      <c r="D38" s="1"/>
      <c r="E38" s="1"/>
      <c r="F38" s="1"/>
      <c r="G38" s="1"/>
      <c r="H38" s="1"/>
      <c r="I38" s="1"/>
      <c r="J38" s="1"/>
      <c r="K38" s="1"/>
      <c r="L38" s="1"/>
      <c r="M38" s="1"/>
    </row>
    <row r="39" spans="1:13" ht="15.75" customHeight="1" x14ac:dyDescent="0.25">
      <c r="A39" s="1"/>
      <c r="B39" s="1"/>
      <c r="C39" s="1"/>
      <c r="D39" s="1"/>
      <c r="E39" s="1"/>
      <c r="F39" s="1"/>
      <c r="G39" s="1"/>
      <c r="H39" s="1"/>
      <c r="I39" s="1"/>
      <c r="J39" s="1"/>
      <c r="K39" s="1"/>
      <c r="L39" s="1"/>
      <c r="M39" s="1"/>
    </row>
    <row r="40" spans="1:13" ht="15.75" customHeight="1" x14ac:dyDescent="0.25">
      <c r="A40" s="1"/>
      <c r="B40" s="1"/>
      <c r="C40" s="1"/>
      <c r="D40" s="1"/>
      <c r="E40" s="1"/>
      <c r="F40" s="1"/>
      <c r="G40" s="1"/>
      <c r="H40" s="1"/>
      <c r="I40" s="1"/>
      <c r="J40" s="1"/>
      <c r="K40" s="1"/>
      <c r="L40" s="1"/>
      <c r="M40" s="1"/>
    </row>
    <row r="41" spans="1:13" ht="15.75" customHeight="1" x14ac:dyDescent="0.25">
      <c r="A41" s="1"/>
      <c r="B41" s="1"/>
      <c r="C41" s="1"/>
      <c r="D41" s="1"/>
      <c r="E41" s="1"/>
      <c r="F41" s="1"/>
      <c r="G41" s="1"/>
      <c r="H41" s="1"/>
      <c r="I41" s="1"/>
      <c r="J41" s="1"/>
      <c r="K41" s="1"/>
      <c r="L41" s="1"/>
      <c r="M41" s="1"/>
    </row>
    <row r="42" spans="1:13" ht="15.75" customHeight="1" x14ac:dyDescent="0.25">
      <c r="A42" s="1"/>
      <c r="B42" s="1"/>
      <c r="C42" s="1"/>
      <c r="D42" s="1"/>
      <c r="E42" s="1"/>
      <c r="F42" s="1"/>
      <c r="G42" s="1"/>
      <c r="H42" s="1"/>
      <c r="I42" s="1"/>
      <c r="J42" s="1"/>
      <c r="K42" s="1"/>
      <c r="L42" s="1"/>
      <c r="M42" s="1"/>
    </row>
    <row r="43" spans="1:13" ht="15.75" customHeight="1" x14ac:dyDescent="0.25">
      <c r="A43" s="1"/>
      <c r="B43" s="1"/>
      <c r="C43" s="1"/>
      <c r="D43" s="1"/>
      <c r="E43" s="1"/>
      <c r="F43" s="1"/>
      <c r="G43" s="1"/>
      <c r="H43" s="1"/>
      <c r="I43" s="1"/>
      <c r="J43" s="1"/>
      <c r="K43" s="1"/>
      <c r="L43" s="1"/>
      <c r="M43" s="1"/>
    </row>
    <row r="44" spans="1:13" ht="15.75" customHeight="1" x14ac:dyDescent="0.25">
      <c r="A44" s="1"/>
      <c r="B44" s="1"/>
      <c r="C44" s="1"/>
      <c r="D44" s="1"/>
      <c r="E44" s="1"/>
      <c r="F44" s="1"/>
      <c r="G44" s="1"/>
      <c r="H44" s="1"/>
      <c r="I44" s="1"/>
      <c r="J44" s="1"/>
      <c r="K44" s="1"/>
      <c r="L44" s="1"/>
      <c r="M44" s="1"/>
    </row>
    <row r="45" spans="1:13" ht="15.75" customHeight="1" x14ac:dyDescent="0.25">
      <c r="A45" s="1"/>
      <c r="B45" s="1"/>
      <c r="C45" s="1"/>
      <c r="D45" s="1"/>
      <c r="E45" s="1"/>
      <c r="F45" s="1"/>
      <c r="G45" s="1"/>
      <c r="H45" s="1"/>
      <c r="I45" s="1"/>
      <c r="J45" s="1"/>
      <c r="K45" s="1"/>
      <c r="L45" s="1"/>
      <c r="M45" s="1"/>
    </row>
    <row r="46" spans="1:13" ht="15.75" customHeight="1" x14ac:dyDescent="0.25">
      <c r="A46" s="1"/>
      <c r="B46" s="1"/>
      <c r="C46" s="1"/>
      <c r="D46" s="1"/>
      <c r="E46" s="1"/>
      <c r="F46" s="1"/>
      <c r="G46" s="1"/>
      <c r="H46" s="1"/>
      <c r="I46" s="1"/>
      <c r="J46" s="1"/>
      <c r="K46" s="1"/>
      <c r="L46" s="1"/>
      <c r="M46" s="1"/>
    </row>
    <row r="47" spans="1:13" ht="15.75" customHeight="1" x14ac:dyDescent="0.25">
      <c r="A47" s="1"/>
      <c r="B47" s="1"/>
      <c r="C47" s="1"/>
      <c r="D47" s="1"/>
      <c r="E47" s="1"/>
      <c r="F47" s="1"/>
      <c r="G47" s="1"/>
      <c r="H47" s="1"/>
      <c r="I47" s="1"/>
      <c r="J47" s="1"/>
      <c r="K47" s="1"/>
      <c r="L47" s="1"/>
      <c r="M47" s="1"/>
    </row>
    <row r="48" spans="1:13" ht="15.75" customHeight="1" x14ac:dyDescent="0.25">
      <c r="A48" s="1"/>
      <c r="B48" s="1"/>
      <c r="C48" s="1"/>
      <c r="D48" s="1"/>
      <c r="E48" s="1"/>
      <c r="F48" s="1"/>
      <c r="G48" s="1"/>
      <c r="H48" s="1"/>
      <c r="I48" s="1"/>
      <c r="J48" s="1"/>
      <c r="K48" s="1"/>
      <c r="L48" s="1"/>
      <c r="M48" s="1"/>
    </row>
    <row r="49" spans="1:13" ht="15.75" customHeight="1" x14ac:dyDescent="0.25">
      <c r="A49" s="1"/>
      <c r="B49" s="1"/>
      <c r="C49" s="1"/>
      <c r="D49" s="1"/>
      <c r="E49" s="1"/>
      <c r="F49" s="1"/>
      <c r="G49" s="1"/>
      <c r="H49" s="1"/>
      <c r="I49" s="1"/>
      <c r="J49" s="1"/>
      <c r="K49" s="1"/>
      <c r="L49" s="1"/>
      <c r="M49" s="1"/>
    </row>
    <row r="50" spans="1:13" ht="15.75" customHeight="1" x14ac:dyDescent="0.25">
      <c r="A50" s="1"/>
      <c r="B50" s="1"/>
      <c r="C50" s="1"/>
      <c r="D50" s="1"/>
      <c r="E50" s="1"/>
      <c r="F50" s="1"/>
      <c r="G50" s="1"/>
      <c r="H50" s="1"/>
      <c r="I50" s="1"/>
      <c r="J50" s="1"/>
      <c r="K50" s="1"/>
      <c r="L50" s="1"/>
      <c r="M50" s="1"/>
    </row>
    <row r="51" spans="1:13" ht="15.75" customHeight="1" x14ac:dyDescent="0.25">
      <c r="A51" s="1"/>
      <c r="B51" s="1"/>
      <c r="C51" s="1"/>
      <c r="D51" s="1"/>
      <c r="E51" s="1"/>
      <c r="F51" s="1"/>
      <c r="G51" s="1"/>
      <c r="H51" s="1"/>
      <c r="I51" s="1"/>
      <c r="J51" s="1"/>
      <c r="K51" s="1"/>
      <c r="L51" s="1"/>
      <c r="M51" s="1"/>
    </row>
    <row r="52" spans="1:13" ht="15.75" customHeight="1" x14ac:dyDescent="0.25">
      <c r="A52" s="1"/>
      <c r="B52" s="1"/>
      <c r="C52" s="1"/>
      <c r="D52" s="1"/>
      <c r="E52" s="1"/>
      <c r="F52" s="1"/>
      <c r="G52" s="1"/>
      <c r="H52" s="1"/>
      <c r="I52" s="1"/>
      <c r="J52" s="1"/>
      <c r="K52" s="1"/>
      <c r="L52" s="1"/>
      <c r="M52" s="1"/>
    </row>
    <row r="53" spans="1:13" ht="15.75" customHeight="1" x14ac:dyDescent="0.25">
      <c r="A53" s="1"/>
      <c r="B53" s="1"/>
      <c r="C53" s="1"/>
      <c r="D53" s="1"/>
      <c r="E53" s="1"/>
      <c r="F53" s="1"/>
      <c r="G53" s="1"/>
      <c r="H53" s="1"/>
      <c r="I53" s="1"/>
      <c r="J53" s="1"/>
      <c r="K53" s="1"/>
      <c r="L53" s="1"/>
      <c r="M53" s="1"/>
    </row>
    <row r="54" spans="1:13" ht="15.75" customHeight="1" x14ac:dyDescent="0.25">
      <c r="A54" s="1"/>
      <c r="B54" s="1"/>
      <c r="C54" s="1"/>
      <c r="D54" s="1"/>
      <c r="E54" s="1"/>
      <c r="F54" s="1"/>
      <c r="G54" s="1"/>
      <c r="H54" s="1"/>
      <c r="I54" s="1"/>
      <c r="J54" s="1"/>
      <c r="K54" s="1"/>
      <c r="L54" s="1"/>
      <c r="M54" s="1"/>
    </row>
    <row r="55" spans="1:13" ht="15.75" customHeight="1" x14ac:dyDescent="0.25">
      <c r="A55" s="1"/>
      <c r="B55" s="1"/>
      <c r="C55" s="1"/>
      <c r="D55" s="1"/>
      <c r="E55" s="1"/>
      <c r="F55" s="1"/>
      <c r="G55" s="1"/>
      <c r="H55" s="1"/>
      <c r="I55" s="1"/>
      <c r="J55" s="1"/>
      <c r="K55" s="1"/>
      <c r="L55" s="1"/>
      <c r="M55" s="1"/>
    </row>
    <row r="56" spans="1:13" ht="15.75" customHeight="1" x14ac:dyDescent="0.25">
      <c r="A56" s="1"/>
      <c r="B56" s="1"/>
      <c r="C56" s="1"/>
      <c r="D56" s="1"/>
      <c r="E56" s="1"/>
      <c r="F56" s="1"/>
      <c r="G56" s="1"/>
      <c r="H56" s="1"/>
      <c r="I56" s="1"/>
      <c r="J56" s="1"/>
      <c r="K56" s="1"/>
      <c r="L56" s="1"/>
      <c r="M56" s="1"/>
    </row>
    <row r="57" spans="1:13" ht="15.75" customHeight="1" x14ac:dyDescent="0.25">
      <c r="A57" s="1"/>
      <c r="B57" s="1"/>
      <c r="C57" s="1"/>
      <c r="D57" s="1"/>
      <c r="E57" s="1"/>
      <c r="F57" s="1"/>
      <c r="G57" s="1"/>
      <c r="H57" s="1"/>
      <c r="I57" s="1"/>
      <c r="J57" s="1"/>
      <c r="K57" s="1"/>
      <c r="L57" s="1"/>
      <c r="M57" s="1"/>
    </row>
    <row r="58" spans="1:13" ht="15.75" customHeight="1" x14ac:dyDescent="0.25">
      <c r="A58" s="1"/>
      <c r="B58" s="1"/>
      <c r="C58" s="1"/>
      <c r="D58" s="1"/>
      <c r="E58" s="1"/>
      <c r="F58" s="1"/>
      <c r="G58" s="1"/>
      <c r="H58" s="1"/>
      <c r="I58" s="1"/>
      <c r="J58" s="1"/>
      <c r="K58" s="1"/>
      <c r="L58" s="1"/>
      <c r="M58" s="1"/>
    </row>
    <row r="59" spans="1:13" ht="15.75" customHeight="1" x14ac:dyDescent="0.25">
      <c r="A59" s="1"/>
      <c r="B59" s="1"/>
      <c r="C59" s="1"/>
      <c r="D59" s="1"/>
      <c r="E59" s="1"/>
      <c r="F59" s="1"/>
      <c r="G59" s="1"/>
      <c r="H59" s="1"/>
      <c r="I59" s="1"/>
      <c r="J59" s="1"/>
      <c r="K59" s="1"/>
      <c r="L59" s="1"/>
      <c r="M59" s="1"/>
    </row>
    <row r="60" spans="1:13" ht="15.75" customHeight="1" x14ac:dyDescent="0.25">
      <c r="A60" s="1"/>
      <c r="B60" s="1"/>
      <c r="C60" s="1"/>
      <c r="D60" s="1"/>
      <c r="E60" s="1"/>
      <c r="F60" s="1"/>
      <c r="G60" s="1"/>
      <c r="H60" s="1"/>
      <c r="I60" s="1"/>
      <c r="J60" s="1"/>
      <c r="K60" s="1"/>
      <c r="L60" s="1"/>
      <c r="M60" s="1"/>
    </row>
    <row r="61" spans="1:13" ht="15.75" customHeight="1" x14ac:dyDescent="0.25">
      <c r="A61" s="1"/>
      <c r="B61" s="1"/>
      <c r="C61" s="1"/>
      <c r="D61" s="1"/>
      <c r="E61" s="1"/>
      <c r="F61" s="1"/>
      <c r="G61" s="1"/>
      <c r="H61" s="1"/>
      <c r="I61" s="1"/>
      <c r="J61" s="1"/>
      <c r="K61" s="1"/>
      <c r="L61" s="1"/>
      <c r="M61" s="1"/>
    </row>
    <row r="62" spans="1:13" ht="15.75" customHeight="1" x14ac:dyDescent="0.25">
      <c r="A62" s="1"/>
      <c r="B62" s="1"/>
      <c r="C62" s="1"/>
      <c r="D62" s="1"/>
      <c r="E62" s="1"/>
      <c r="F62" s="1"/>
      <c r="G62" s="1"/>
      <c r="H62" s="1"/>
      <c r="I62" s="1"/>
      <c r="J62" s="1"/>
      <c r="K62" s="1"/>
      <c r="L62" s="1"/>
      <c r="M62" s="1"/>
    </row>
    <row r="63" spans="1:13" ht="15.75" customHeight="1" x14ac:dyDescent="0.25">
      <c r="A63" s="1"/>
      <c r="B63" s="1"/>
      <c r="C63" s="1"/>
      <c r="D63" s="1"/>
      <c r="E63" s="1"/>
      <c r="F63" s="1"/>
      <c r="G63" s="1"/>
      <c r="H63" s="1"/>
      <c r="I63" s="1"/>
      <c r="J63" s="1"/>
      <c r="K63" s="1"/>
      <c r="L63" s="1"/>
      <c r="M63" s="1"/>
    </row>
    <row r="64" spans="1:13" ht="15.75" customHeight="1" x14ac:dyDescent="0.25">
      <c r="A64" s="1"/>
      <c r="B64" s="1"/>
      <c r="C64" s="1"/>
      <c r="D64" s="1"/>
      <c r="E64" s="1"/>
      <c r="F64" s="1"/>
      <c r="G64" s="1"/>
      <c r="H64" s="1"/>
      <c r="I64" s="1"/>
      <c r="J64" s="1"/>
      <c r="K64" s="1"/>
      <c r="L64" s="1"/>
      <c r="M64" s="1"/>
    </row>
    <row r="65" spans="1:13" ht="15.75" customHeight="1" x14ac:dyDescent="0.25">
      <c r="A65" s="1"/>
      <c r="B65" s="1"/>
      <c r="C65" s="1"/>
      <c r="D65" s="1"/>
      <c r="E65" s="1"/>
      <c r="F65" s="1"/>
      <c r="G65" s="1"/>
      <c r="H65" s="1"/>
      <c r="I65" s="1"/>
      <c r="J65" s="1"/>
      <c r="K65" s="1"/>
      <c r="L65" s="1"/>
      <c r="M65" s="1"/>
    </row>
    <row r="66" spans="1:13" ht="15.75" customHeight="1" x14ac:dyDescent="0.25">
      <c r="A66" s="1"/>
      <c r="B66" s="1"/>
      <c r="C66" s="1"/>
      <c r="D66" s="1"/>
      <c r="E66" s="1"/>
      <c r="F66" s="1"/>
      <c r="G66" s="1"/>
      <c r="H66" s="1"/>
      <c r="I66" s="1"/>
      <c r="J66" s="1"/>
      <c r="K66" s="1"/>
      <c r="L66" s="1"/>
      <c r="M66" s="1"/>
    </row>
    <row r="67" spans="1:13" ht="15.75" customHeight="1" x14ac:dyDescent="0.25">
      <c r="A67" s="1"/>
      <c r="B67" s="1"/>
      <c r="C67" s="1"/>
      <c r="D67" s="1"/>
      <c r="E67" s="1"/>
      <c r="F67" s="1"/>
      <c r="G67" s="1"/>
      <c r="H67" s="1"/>
      <c r="I67" s="1"/>
      <c r="J67" s="1"/>
      <c r="K67" s="1"/>
      <c r="L67" s="1"/>
      <c r="M67" s="1"/>
    </row>
    <row r="68" spans="1:13" ht="15.75" customHeight="1" x14ac:dyDescent="0.25">
      <c r="A68" s="1"/>
      <c r="B68" s="1"/>
      <c r="C68" s="1"/>
      <c r="D68" s="1"/>
      <c r="E68" s="1"/>
      <c r="F68" s="1"/>
      <c r="G68" s="1"/>
      <c r="H68" s="1"/>
      <c r="I68" s="1"/>
      <c r="J68" s="1"/>
      <c r="K68" s="1"/>
      <c r="L68" s="1"/>
      <c r="M68" s="1"/>
    </row>
    <row r="69" spans="1:13" ht="15.75" customHeight="1" x14ac:dyDescent="0.25">
      <c r="A69" s="1"/>
      <c r="B69" s="1"/>
      <c r="C69" s="1"/>
      <c r="D69" s="1"/>
      <c r="E69" s="1"/>
      <c r="F69" s="1"/>
      <c r="G69" s="1"/>
      <c r="H69" s="1"/>
      <c r="I69" s="1"/>
      <c r="J69" s="1"/>
      <c r="K69" s="1"/>
      <c r="L69" s="1"/>
      <c r="M69" s="1"/>
    </row>
    <row r="70" spans="1:13" ht="15.75" customHeight="1" x14ac:dyDescent="0.25">
      <c r="A70" s="1"/>
      <c r="B70" s="1"/>
      <c r="C70" s="1"/>
      <c r="D70" s="1"/>
      <c r="E70" s="1"/>
      <c r="F70" s="1"/>
      <c r="G70" s="1"/>
      <c r="H70" s="1"/>
      <c r="I70" s="1"/>
      <c r="J70" s="1"/>
      <c r="K70" s="1"/>
      <c r="L70" s="1"/>
      <c r="M70" s="1"/>
    </row>
    <row r="71" spans="1:13" ht="15.75" customHeight="1" x14ac:dyDescent="0.25">
      <c r="A71" s="1"/>
      <c r="B71" s="1"/>
      <c r="C71" s="1"/>
      <c r="D71" s="1"/>
      <c r="E71" s="1"/>
      <c r="F71" s="1"/>
      <c r="G71" s="1"/>
      <c r="H71" s="1"/>
      <c r="I71" s="1"/>
      <c r="J71" s="1"/>
      <c r="K71" s="1"/>
      <c r="L71" s="1"/>
      <c r="M71" s="1"/>
    </row>
    <row r="72" spans="1:13" ht="15.75" customHeight="1" x14ac:dyDescent="0.25">
      <c r="A72" s="1"/>
      <c r="B72" s="1"/>
      <c r="C72" s="1"/>
      <c r="D72" s="1"/>
      <c r="E72" s="1"/>
      <c r="F72" s="1"/>
      <c r="G72" s="1"/>
      <c r="H72" s="1"/>
      <c r="I72" s="1"/>
      <c r="J72" s="1"/>
      <c r="K72" s="1"/>
      <c r="L72" s="1"/>
      <c r="M72" s="1"/>
    </row>
    <row r="73" spans="1:13" ht="15.75" customHeight="1" x14ac:dyDescent="0.25">
      <c r="A73" s="1"/>
      <c r="B73" s="1"/>
      <c r="C73" s="1"/>
      <c r="D73" s="1"/>
      <c r="E73" s="1"/>
      <c r="F73" s="1"/>
      <c r="G73" s="1"/>
      <c r="H73" s="1"/>
      <c r="I73" s="1"/>
      <c r="J73" s="1"/>
      <c r="K73" s="1"/>
      <c r="L73" s="1"/>
      <c r="M73" s="1"/>
    </row>
    <row r="74" spans="1:13" ht="15.75" customHeight="1" x14ac:dyDescent="0.25">
      <c r="A74" s="1"/>
      <c r="B74" s="1"/>
      <c r="C74" s="1"/>
      <c r="D74" s="1"/>
      <c r="E74" s="1"/>
      <c r="F74" s="1"/>
      <c r="G74" s="1"/>
      <c r="H74" s="1"/>
      <c r="I74" s="1"/>
      <c r="J74" s="1"/>
      <c r="K74" s="1"/>
      <c r="L74" s="1"/>
      <c r="M74" s="1"/>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row r="115" spans="1:13" ht="15.75" customHeight="1" x14ac:dyDescent="0.25">
      <c r="A115" s="1"/>
      <c r="B115" s="1"/>
      <c r="C115" s="1"/>
      <c r="D115" s="1"/>
      <c r="E115" s="1"/>
      <c r="F115" s="1"/>
      <c r="G115" s="1"/>
      <c r="H115" s="1"/>
      <c r="I115" s="1"/>
      <c r="J115" s="1"/>
      <c r="K115" s="1"/>
      <c r="L115" s="1"/>
      <c r="M115" s="1"/>
    </row>
    <row r="116" spans="1:13" ht="15.75" customHeight="1" x14ac:dyDescent="0.25">
      <c r="A116" s="1"/>
      <c r="B116" s="1"/>
      <c r="C116" s="1"/>
      <c r="D116" s="1"/>
      <c r="E116" s="1"/>
      <c r="F116" s="1"/>
      <c r="G116" s="1"/>
      <c r="H116" s="1"/>
      <c r="I116" s="1"/>
      <c r="J116" s="1"/>
      <c r="K116" s="1"/>
      <c r="L116" s="1"/>
      <c r="M116" s="1"/>
    </row>
    <row r="117" spans="1:13" ht="15.75" customHeight="1" x14ac:dyDescent="0.25">
      <c r="A117" s="1"/>
      <c r="B117" s="1"/>
      <c r="C117" s="1"/>
      <c r="D117" s="1"/>
      <c r="E117" s="1"/>
      <c r="F117" s="1"/>
      <c r="G117" s="1"/>
      <c r="H117" s="1"/>
      <c r="I117" s="1"/>
      <c r="J117" s="1"/>
      <c r="K117" s="1"/>
      <c r="L117" s="1"/>
      <c r="M117" s="1"/>
    </row>
    <row r="118" spans="1:13" ht="15.75" customHeight="1" x14ac:dyDescent="0.25">
      <c r="A118" s="1"/>
      <c r="B118" s="1"/>
      <c r="C118" s="1"/>
      <c r="D118" s="1"/>
      <c r="E118" s="1"/>
      <c r="F118" s="1"/>
      <c r="G118" s="1"/>
      <c r="H118" s="1"/>
      <c r="I118" s="1"/>
      <c r="J118" s="1"/>
      <c r="K118" s="1"/>
      <c r="L118" s="1"/>
      <c r="M118" s="1"/>
    </row>
    <row r="119" spans="1:13" ht="15.75" customHeight="1" x14ac:dyDescent="0.25">
      <c r="A119" s="1"/>
      <c r="B119" s="1"/>
      <c r="C119" s="1"/>
      <c r="D119" s="1"/>
      <c r="E119" s="1"/>
      <c r="F119" s="1"/>
      <c r="G119" s="1"/>
      <c r="H119" s="1"/>
      <c r="I119" s="1"/>
      <c r="J119" s="1"/>
      <c r="K119" s="1"/>
      <c r="L119" s="1"/>
      <c r="M119" s="1"/>
    </row>
    <row r="120" spans="1:13" ht="15.75" customHeight="1" x14ac:dyDescent="0.25">
      <c r="A120" s="1"/>
      <c r="B120" s="1"/>
      <c r="C120" s="1"/>
      <c r="D120" s="1"/>
      <c r="E120" s="1"/>
      <c r="F120" s="1"/>
      <c r="G120" s="1"/>
      <c r="H120" s="1"/>
      <c r="I120" s="1"/>
      <c r="J120" s="1"/>
      <c r="K120" s="1"/>
      <c r="L120" s="1"/>
      <c r="M120" s="1"/>
    </row>
    <row r="121" spans="1:13" ht="15.75" customHeight="1" x14ac:dyDescent="0.25">
      <c r="A121" s="1"/>
      <c r="B121" s="1"/>
      <c r="C121" s="1"/>
      <c r="D121" s="1"/>
      <c r="E121" s="1"/>
      <c r="F121" s="1"/>
      <c r="G121" s="1"/>
      <c r="H121" s="1"/>
      <c r="I121" s="1"/>
      <c r="J121" s="1"/>
      <c r="K121" s="1"/>
      <c r="L121" s="1"/>
      <c r="M121" s="1"/>
    </row>
    <row r="122" spans="1:13" ht="15.75" customHeight="1" x14ac:dyDescent="0.25">
      <c r="A122" s="1"/>
      <c r="B122" s="1"/>
      <c r="C122" s="1"/>
      <c r="D122" s="1"/>
      <c r="E122" s="1"/>
      <c r="F122" s="1"/>
      <c r="G122" s="1"/>
      <c r="H122" s="1"/>
      <c r="I122" s="1"/>
      <c r="J122" s="1"/>
      <c r="K122" s="1"/>
      <c r="L122" s="1"/>
      <c r="M122" s="1"/>
    </row>
    <row r="123" spans="1:13" ht="15.75" customHeight="1" x14ac:dyDescent="0.25">
      <c r="A123" s="1"/>
      <c r="B123" s="1"/>
      <c r="C123" s="1"/>
      <c r="D123" s="1"/>
      <c r="E123" s="1"/>
      <c r="F123" s="1"/>
      <c r="G123" s="1"/>
      <c r="H123" s="1"/>
      <c r="I123" s="1"/>
      <c r="J123" s="1"/>
      <c r="K123" s="1"/>
      <c r="L123" s="1"/>
      <c r="M123" s="1"/>
    </row>
    <row r="124" spans="1:13" ht="15.75" customHeight="1" x14ac:dyDescent="0.25">
      <c r="A124" s="1"/>
      <c r="B124" s="1"/>
      <c r="C124" s="1"/>
      <c r="D124" s="1"/>
      <c r="E124" s="1"/>
      <c r="F124" s="1"/>
      <c r="G124" s="1"/>
      <c r="H124" s="1"/>
      <c r="I124" s="1"/>
      <c r="J124" s="1"/>
      <c r="K124" s="1"/>
      <c r="L124" s="1"/>
      <c r="M124" s="1"/>
    </row>
    <row r="125" spans="1:13" ht="15.75" customHeight="1" x14ac:dyDescent="0.25">
      <c r="A125" s="1"/>
      <c r="B125" s="1"/>
      <c r="C125" s="1"/>
      <c r="D125" s="1"/>
      <c r="E125" s="1"/>
      <c r="F125" s="1"/>
      <c r="G125" s="1"/>
      <c r="H125" s="1"/>
      <c r="I125" s="1"/>
      <c r="J125" s="1"/>
      <c r="K125" s="1"/>
      <c r="L125" s="1"/>
      <c r="M125" s="1"/>
    </row>
    <row r="126" spans="1:13" ht="15.75" customHeight="1" x14ac:dyDescent="0.25">
      <c r="A126" s="1"/>
      <c r="B126" s="1"/>
      <c r="C126" s="1"/>
      <c r="D126" s="1"/>
      <c r="E126" s="1"/>
      <c r="F126" s="1"/>
      <c r="G126" s="1"/>
      <c r="H126" s="1"/>
      <c r="I126" s="1"/>
      <c r="J126" s="1"/>
      <c r="K126" s="1"/>
      <c r="L126" s="1"/>
      <c r="M126" s="1"/>
    </row>
    <row r="127" spans="1:13" ht="15.75" customHeight="1" x14ac:dyDescent="0.25">
      <c r="A127" s="1"/>
      <c r="B127" s="1"/>
      <c r="C127" s="1"/>
      <c r="D127" s="1"/>
      <c r="E127" s="1"/>
      <c r="F127" s="1"/>
      <c r="G127" s="1"/>
      <c r="H127" s="1"/>
      <c r="I127" s="1"/>
      <c r="J127" s="1"/>
      <c r="K127" s="1"/>
      <c r="L127" s="1"/>
      <c r="M127" s="1"/>
    </row>
    <row r="128" spans="1:13" ht="15.75" customHeight="1" x14ac:dyDescent="0.25">
      <c r="A128" s="1"/>
      <c r="B128" s="1"/>
      <c r="C128" s="1"/>
      <c r="D128" s="1"/>
      <c r="E128" s="1"/>
      <c r="F128" s="1"/>
      <c r="G128" s="1"/>
      <c r="H128" s="1"/>
      <c r="I128" s="1"/>
      <c r="J128" s="1"/>
      <c r="K128" s="1"/>
      <c r="L128" s="1"/>
      <c r="M128" s="1"/>
    </row>
    <row r="129" spans="1:13" ht="15.75" customHeight="1" x14ac:dyDescent="0.25">
      <c r="A129" s="1"/>
      <c r="B129" s="1"/>
      <c r="C129" s="1"/>
      <c r="D129" s="1"/>
      <c r="E129" s="1"/>
      <c r="F129" s="1"/>
      <c r="G129" s="1"/>
      <c r="H129" s="1"/>
      <c r="I129" s="1"/>
      <c r="J129" s="1"/>
      <c r="K129" s="1"/>
      <c r="L129" s="1"/>
      <c r="M129" s="1"/>
    </row>
    <row r="130" spans="1:13" ht="15.75" customHeight="1" x14ac:dyDescent="0.25">
      <c r="A130" s="1"/>
      <c r="B130" s="1"/>
      <c r="C130" s="1"/>
      <c r="D130" s="1"/>
      <c r="E130" s="1"/>
      <c r="F130" s="1"/>
      <c r="G130" s="1"/>
      <c r="H130" s="1"/>
      <c r="I130" s="1"/>
      <c r="J130" s="1"/>
      <c r="K130" s="1"/>
      <c r="L130" s="1"/>
      <c r="M130" s="1"/>
    </row>
    <row r="131" spans="1:13" ht="15.75" customHeight="1" x14ac:dyDescent="0.25">
      <c r="A131" s="1"/>
      <c r="B131" s="1"/>
      <c r="C131" s="1"/>
      <c r="D131" s="1"/>
      <c r="E131" s="1"/>
      <c r="F131" s="1"/>
      <c r="G131" s="1"/>
      <c r="H131" s="1"/>
      <c r="I131" s="1"/>
      <c r="J131" s="1"/>
      <c r="K131" s="1"/>
      <c r="L131" s="1"/>
      <c r="M131" s="1"/>
    </row>
    <row r="132" spans="1:13" ht="15.75" customHeight="1" x14ac:dyDescent="0.25">
      <c r="A132" s="1"/>
      <c r="B132" s="1"/>
      <c r="C132" s="1"/>
      <c r="D132" s="1"/>
      <c r="E132" s="1"/>
      <c r="F132" s="1"/>
      <c r="G132" s="1"/>
      <c r="H132" s="1"/>
      <c r="I132" s="1"/>
      <c r="J132" s="1"/>
      <c r="K132" s="1"/>
      <c r="L132" s="1"/>
      <c r="M132" s="1"/>
    </row>
    <row r="133" spans="1:13" ht="15.75" customHeight="1" x14ac:dyDescent="0.25">
      <c r="A133" s="1"/>
      <c r="B133" s="1"/>
      <c r="C133" s="1"/>
      <c r="D133" s="1"/>
      <c r="E133" s="1"/>
      <c r="F133" s="1"/>
      <c r="G133" s="1"/>
      <c r="H133" s="1"/>
      <c r="I133" s="1"/>
      <c r="J133" s="1"/>
      <c r="K133" s="1"/>
      <c r="L133" s="1"/>
      <c r="M133" s="1"/>
    </row>
    <row r="134" spans="1:13" ht="15.75" customHeight="1" x14ac:dyDescent="0.25">
      <c r="A134" s="1"/>
      <c r="B134" s="1"/>
      <c r="C134" s="1"/>
      <c r="D134" s="1"/>
      <c r="E134" s="1"/>
      <c r="F134" s="1"/>
      <c r="G134" s="1"/>
      <c r="H134" s="1"/>
      <c r="I134" s="1"/>
      <c r="J134" s="1"/>
      <c r="K134" s="1"/>
      <c r="L134" s="1"/>
      <c r="M134" s="1"/>
    </row>
    <row r="135" spans="1:13" ht="15.75" customHeight="1" x14ac:dyDescent="0.25">
      <c r="A135" s="1"/>
      <c r="B135" s="1"/>
      <c r="C135" s="1"/>
      <c r="D135" s="1"/>
      <c r="E135" s="1"/>
      <c r="F135" s="1"/>
      <c r="G135" s="1"/>
      <c r="H135" s="1"/>
      <c r="I135" s="1"/>
      <c r="J135" s="1"/>
      <c r="K135" s="1"/>
      <c r="L135" s="1"/>
      <c r="M135" s="1"/>
    </row>
    <row r="136" spans="1:13" ht="15.75" customHeight="1" x14ac:dyDescent="0.25">
      <c r="A136" s="1"/>
      <c r="B136" s="1"/>
      <c r="C136" s="1"/>
      <c r="D136" s="1"/>
      <c r="E136" s="1"/>
      <c r="F136" s="1"/>
      <c r="G136" s="1"/>
      <c r="H136" s="1"/>
      <c r="I136" s="1"/>
      <c r="J136" s="1"/>
      <c r="K136" s="1"/>
      <c r="L136" s="1"/>
      <c r="M136" s="1"/>
    </row>
    <row r="137" spans="1:13" ht="15.75" customHeight="1" x14ac:dyDescent="0.25">
      <c r="A137" s="1"/>
      <c r="B137" s="1"/>
      <c r="C137" s="1"/>
      <c r="D137" s="1"/>
      <c r="E137" s="1"/>
      <c r="F137" s="1"/>
      <c r="G137" s="1"/>
      <c r="H137" s="1"/>
      <c r="I137" s="1"/>
      <c r="J137" s="1"/>
      <c r="K137" s="1"/>
      <c r="L137" s="1"/>
      <c r="M137" s="1"/>
    </row>
    <row r="138" spans="1:13" ht="15.75" customHeight="1" x14ac:dyDescent="0.25">
      <c r="A138" s="1"/>
      <c r="B138" s="1"/>
      <c r="C138" s="1"/>
      <c r="D138" s="1"/>
      <c r="E138" s="1"/>
      <c r="F138" s="1"/>
      <c r="G138" s="1"/>
      <c r="H138" s="1"/>
      <c r="I138" s="1"/>
      <c r="J138" s="1"/>
      <c r="K138" s="1"/>
      <c r="L138" s="1"/>
      <c r="M138" s="1"/>
    </row>
    <row r="139" spans="1:13" ht="15.75" customHeight="1" x14ac:dyDescent="0.25">
      <c r="A139" s="1"/>
      <c r="B139" s="1"/>
      <c r="C139" s="1"/>
      <c r="D139" s="1"/>
      <c r="E139" s="1"/>
      <c r="F139" s="1"/>
      <c r="G139" s="1"/>
      <c r="H139" s="1"/>
      <c r="I139" s="1"/>
      <c r="J139" s="1"/>
      <c r="K139" s="1"/>
      <c r="L139" s="1"/>
      <c r="M139" s="1"/>
    </row>
    <row r="140" spans="1:13" ht="15.75" customHeight="1" x14ac:dyDescent="0.25">
      <c r="A140" s="1"/>
      <c r="B140" s="1"/>
      <c r="C140" s="1"/>
      <c r="D140" s="1"/>
      <c r="E140" s="1"/>
      <c r="F140" s="1"/>
      <c r="G140" s="1"/>
      <c r="H140" s="1"/>
      <c r="I140" s="1"/>
      <c r="J140" s="1"/>
      <c r="K140" s="1"/>
      <c r="L140" s="1"/>
      <c r="M140" s="1"/>
    </row>
    <row r="141" spans="1:13" ht="15.75" customHeight="1" x14ac:dyDescent="0.25">
      <c r="A141" s="1"/>
      <c r="B141" s="1"/>
      <c r="C141" s="1"/>
      <c r="D141" s="1"/>
      <c r="E141" s="1"/>
      <c r="F141" s="1"/>
      <c r="G141" s="1"/>
      <c r="H141" s="1"/>
      <c r="I141" s="1"/>
      <c r="J141" s="1"/>
      <c r="K141" s="1"/>
      <c r="L141" s="1"/>
      <c r="M141" s="1"/>
    </row>
    <row r="142" spans="1:13" ht="15.75" customHeight="1" x14ac:dyDescent="0.25">
      <c r="A142" s="1"/>
      <c r="B142" s="1"/>
      <c r="C142" s="1"/>
      <c r="D142" s="1"/>
      <c r="E142" s="1"/>
      <c r="F142" s="1"/>
      <c r="G142" s="1"/>
      <c r="H142" s="1"/>
      <c r="I142" s="1"/>
      <c r="J142" s="1"/>
      <c r="K142" s="1"/>
      <c r="L142" s="1"/>
      <c r="M142" s="1"/>
    </row>
    <row r="143" spans="1:13" ht="15.75" customHeight="1" x14ac:dyDescent="0.25">
      <c r="A143" s="1"/>
      <c r="B143" s="1"/>
      <c r="C143" s="1"/>
      <c r="D143" s="1"/>
      <c r="E143" s="1"/>
      <c r="F143" s="1"/>
      <c r="G143" s="1"/>
      <c r="H143" s="1"/>
      <c r="I143" s="1"/>
      <c r="J143" s="1"/>
      <c r="K143" s="1"/>
      <c r="L143" s="1"/>
      <c r="M143" s="1"/>
    </row>
    <row r="144" spans="1:13" ht="15.75" customHeight="1" x14ac:dyDescent="0.25">
      <c r="A144" s="1"/>
      <c r="B144" s="1"/>
      <c r="C144" s="1"/>
      <c r="D144" s="1"/>
      <c r="E144" s="1"/>
      <c r="F144" s="1"/>
      <c r="G144" s="1"/>
      <c r="H144" s="1"/>
      <c r="I144" s="1"/>
      <c r="J144" s="1"/>
      <c r="K144" s="1"/>
      <c r="L144" s="1"/>
      <c r="M144" s="1"/>
    </row>
    <row r="145" spans="1:13" ht="15.75" customHeight="1" x14ac:dyDescent="0.25">
      <c r="A145" s="1"/>
      <c r="B145" s="1"/>
      <c r="C145" s="1"/>
      <c r="D145" s="1"/>
      <c r="E145" s="1"/>
      <c r="F145" s="1"/>
      <c r="G145" s="1"/>
      <c r="H145" s="1"/>
      <c r="I145" s="1"/>
      <c r="J145" s="1"/>
      <c r="K145" s="1"/>
      <c r="L145" s="1"/>
      <c r="M145" s="1"/>
    </row>
    <row r="146" spans="1:13" ht="15.75" customHeight="1" x14ac:dyDescent="0.25">
      <c r="A146" s="1"/>
      <c r="B146" s="1"/>
      <c r="C146" s="1"/>
      <c r="D146" s="1"/>
      <c r="E146" s="1"/>
      <c r="F146" s="1"/>
      <c r="G146" s="1"/>
      <c r="H146" s="1"/>
      <c r="I146" s="1"/>
      <c r="J146" s="1"/>
      <c r="K146" s="1"/>
      <c r="L146" s="1"/>
      <c r="M146" s="1"/>
    </row>
    <row r="147" spans="1:13" ht="15.75" customHeight="1" x14ac:dyDescent="0.25">
      <c r="A147" s="1"/>
      <c r="B147" s="1"/>
      <c r="C147" s="1"/>
      <c r="D147" s="1"/>
      <c r="E147" s="1"/>
      <c r="F147" s="1"/>
      <c r="G147" s="1"/>
      <c r="H147" s="1"/>
      <c r="I147" s="1"/>
      <c r="J147" s="1"/>
      <c r="K147" s="1"/>
      <c r="L147" s="1"/>
      <c r="M147" s="1"/>
    </row>
    <row r="148" spans="1:13" ht="15.75" customHeight="1" x14ac:dyDescent="0.25">
      <c r="A148" s="1"/>
      <c r="B148" s="1"/>
      <c r="C148" s="1"/>
      <c r="D148" s="1"/>
      <c r="E148" s="1"/>
      <c r="F148" s="1"/>
      <c r="G148" s="1"/>
      <c r="H148" s="1"/>
      <c r="I148" s="1"/>
      <c r="J148" s="1"/>
      <c r="K148" s="1"/>
      <c r="L148" s="1"/>
      <c r="M148" s="1"/>
    </row>
    <row r="149" spans="1:13" ht="15.75" customHeight="1" x14ac:dyDescent="0.25">
      <c r="A149" s="1"/>
      <c r="B149" s="1"/>
      <c r="C149" s="1"/>
      <c r="D149" s="1"/>
      <c r="E149" s="1"/>
      <c r="F149" s="1"/>
      <c r="G149" s="1"/>
      <c r="H149" s="1"/>
      <c r="I149" s="1"/>
      <c r="J149" s="1"/>
      <c r="K149" s="1"/>
      <c r="L149" s="1"/>
      <c r="M149" s="1"/>
    </row>
    <row r="150" spans="1:13" ht="15.75" customHeight="1" x14ac:dyDescent="0.25">
      <c r="A150" s="1"/>
      <c r="B150" s="1"/>
      <c r="C150" s="1"/>
      <c r="D150" s="1"/>
      <c r="E150" s="1"/>
      <c r="F150" s="1"/>
      <c r="G150" s="1"/>
      <c r="H150" s="1"/>
      <c r="I150" s="1"/>
      <c r="J150" s="1"/>
      <c r="K150" s="1"/>
      <c r="L150" s="1"/>
      <c r="M150" s="1"/>
    </row>
    <row r="151" spans="1:13" ht="15.75" customHeight="1" x14ac:dyDescent="0.25">
      <c r="A151" s="1"/>
      <c r="B151" s="1"/>
      <c r="C151" s="1"/>
      <c r="D151" s="1"/>
      <c r="E151" s="1"/>
      <c r="F151" s="1"/>
      <c r="G151" s="1"/>
      <c r="H151" s="1"/>
      <c r="I151" s="1"/>
      <c r="J151" s="1"/>
      <c r="K151" s="1"/>
      <c r="L151" s="1"/>
      <c r="M151" s="1"/>
    </row>
    <row r="152" spans="1:13" ht="15.75" customHeight="1" x14ac:dyDescent="0.25">
      <c r="A152" s="1"/>
      <c r="B152" s="1"/>
      <c r="C152" s="1"/>
      <c r="D152" s="1"/>
      <c r="E152" s="1"/>
      <c r="F152" s="1"/>
      <c r="G152" s="1"/>
      <c r="H152" s="1"/>
      <c r="I152" s="1"/>
      <c r="J152" s="1"/>
      <c r="K152" s="1"/>
      <c r="L152" s="1"/>
      <c r="M152" s="1"/>
    </row>
    <row r="153" spans="1:13" ht="15.75" customHeight="1" x14ac:dyDescent="0.25">
      <c r="A153" s="1"/>
      <c r="B153" s="1"/>
      <c r="C153" s="1"/>
      <c r="D153" s="1"/>
      <c r="E153" s="1"/>
      <c r="F153" s="1"/>
      <c r="G153" s="1"/>
      <c r="H153" s="1"/>
      <c r="I153" s="1"/>
      <c r="J153" s="1"/>
      <c r="K153" s="1"/>
      <c r="L153" s="1"/>
      <c r="M153" s="1"/>
    </row>
    <row r="154" spans="1:13" ht="15.75" customHeight="1" x14ac:dyDescent="0.25">
      <c r="A154" s="1"/>
      <c r="B154" s="1"/>
      <c r="C154" s="1"/>
      <c r="D154" s="1"/>
      <c r="E154" s="1"/>
      <c r="F154" s="1"/>
      <c r="G154" s="1"/>
      <c r="H154" s="1"/>
      <c r="I154" s="1"/>
      <c r="J154" s="1"/>
      <c r="K154" s="1"/>
      <c r="L154" s="1"/>
      <c r="M154" s="1"/>
    </row>
    <row r="155" spans="1:13" ht="15.75" customHeight="1" x14ac:dyDescent="0.25">
      <c r="A155" s="1"/>
      <c r="B155" s="1"/>
      <c r="C155" s="1"/>
      <c r="D155" s="1"/>
      <c r="E155" s="1"/>
      <c r="F155" s="1"/>
      <c r="G155" s="1"/>
      <c r="H155" s="1"/>
      <c r="I155" s="1"/>
      <c r="J155" s="1"/>
      <c r="K155" s="1"/>
      <c r="L155" s="1"/>
      <c r="M155" s="1"/>
    </row>
    <row r="156" spans="1:13" ht="15.75" customHeight="1" x14ac:dyDescent="0.25">
      <c r="A156" s="1"/>
      <c r="B156" s="1"/>
      <c r="C156" s="1"/>
      <c r="D156" s="1"/>
      <c r="E156" s="1"/>
      <c r="F156" s="1"/>
      <c r="G156" s="1"/>
      <c r="H156" s="1"/>
      <c r="I156" s="1"/>
      <c r="J156" s="1"/>
      <c r="K156" s="1"/>
      <c r="L156" s="1"/>
      <c r="M156" s="1"/>
    </row>
    <row r="157" spans="1:13" ht="15.75" customHeight="1" x14ac:dyDescent="0.25">
      <c r="A157" s="1"/>
      <c r="B157" s="1"/>
      <c r="C157" s="1"/>
      <c r="D157" s="1"/>
      <c r="E157" s="1"/>
      <c r="F157" s="1"/>
      <c r="G157" s="1"/>
      <c r="H157" s="1"/>
      <c r="I157" s="1"/>
      <c r="J157" s="1"/>
      <c r="K157" s="1"/>
      <c r="L157" s="1"/>
      <c r="M157" s="1"/>
    </row>
    <row r="158" spans="1:13" ht="15.75" customHeight="1" x14ac:dyDescent="0.25">
      <c r="A158" s="1"/>
      <c r="B158" s="1"/>
      <c r="C158" s="1"/>
      <c r="D158" s="1"/>
      <c r="E158" s="1"/>
      <c r="F158" s="1"/>
      <c r="G158" s="1"/>
      <c r="H158" s="1"/>
      <c r="I158" s="1"/>
      <c r="J158" s="1"/>
      <c r="K158" s="1"/>
      <c r="L158" s="1"/>
      <c r="M158" s="1"/>
    </row>
    <row r="159" spans="1:13" ht="15.75" customHeight="1" x14ac:dyDescent="0.25">
      <c r="A159" s="1"/>
      <c r="B159" s="1"/>
      <c r="C159" s="1"/>
      <c r="D159" s="1"/>
      <c r="E159" s="1"/>
      <c r="F159" s="1"/>
      <c r="G159" s="1"/>
      <c r="H159" s="1"/>
      <c r="I159" s="1"/>
      <c r="J159" s="1"/>
      <c r="K159" s="1"/>
      <c r="L159" s="1"/>
      <c r="M159" s="1"/>
    </row>
    <row r="160" spans="1:13" ht="15.75" customHeight="1" x14ac:dyDescent="0.25">
      <c r="A160" s="1"/>
      <c r="B160" s="1"/>
      <c r="C160" s="1"/>
      <c r="D160" s="1"/>
      <c r="E160" s="1"/>
      <c r="F160" s="1"/>
      <c r="G160" s="1"/>
      <c r="H160" s="1"/>
      <c r="I160" s="1"/>
      <c r="J160" s="1"/>
      <c r="K160" s="1"/>
      <c r="L160" s="1"/>
      <c r="M160" s="1"/>
    </row>
    <row r="161" spans="1:13" ht="15.75" customHeight="1" x14ac:dyDescent="0.25">
      <c r="A161" s="1"/>
      <c r="B161" s="1"/>
      <c r="C161" s="1"/>
      <c r="D161" s="1"/>
      <c r="E161" s="1"/>
      <c r="F161" s="1"/>
      <c r="G161" s="1"/>
      <c r="H161" s="1"/>
      <c r="I161" s="1"/>
      <c r="J161" s="1"/>
      <c r="K161" s="1"/>
      <c r="L161" s="1"/>
      <c r="M161" s="1"/>
    </row>
    <row r="162" spans="1:13" ht="15.75" customHeight="1" x14ac:dyDescent="0.25">
      <c r="A162" s="1"/>
      <c r="B162" s="1"/>
      <c r="C162" s="1"/>
      <c r="D162" s="1"/>
      <c r="E162" s="1"/>
      <c r="F162" s="1"/>
      <c r="G162" s="1"/>
      <c r="H162" s="1"/>
      <c r="I162" s="1"/>
      <c r="J162" s="1"/>
      <c r="K162" s="1"/>
      <c r="L162" s="1"/>
      <c r="M162" s="1"/>
    </row>
    <row r="163" spans="1:13" ht="15.75" customHeight="1" x14ac:dyDescent="0.25">
      <c r="A163" s="1"/>
      <c r="B163" s="1"/>
      <c r="C163" s="1"/>
      <c r="D163" s="1"/>
      <c r="E163" s="1"/>
      <c r="F163" s="1"/>
      <c r="G163" s="1"/>
      <c r="H163" s="1"/>
      <c r="I163" s="1"/>
      <c r="J163" s="1"/>
      <c r="K163" s="1"/>
      <c r="L163" s="1"/>
      <c r="M163" s="1"/>
    </row>
    <row r="164" spans="1:13" ht="15.75" customHeight="1" x14ac:dyDescent="0.25">
      <c r="A164" s="1"/>
      <c r="B164" s="1"/>
      <c r="C164" s="1"/>
      <c r="D164" s="1"/>
      <c r="E164" s="1"/>
      <c r="F164" s="1"/>
      <c r="G164" s="1"/>
      <c r="H164" s="1"/>
      <c r="I164" s="1"/>
      <c r="J164" s="1"/>
      <c r="K164" s="1"/>
      <c r="L164" s="1"/>
      <c r="M164" s="1"/>
    </row>
    <row r="165" spans="1:13" ht="15.75" customHeight="1" x14ac:dyDescent="0.25">
      <c r="A165" s="1"/>
      <c r="B165" s="1"/>
      <c r="C165" s="1"/>
      <c r="D165" s="1"/>
      <c r="E165" s="1"/>
      <c r="F165" s="1"/>
      <c r="G165" s="1"/>
      <c r="H165" s="1"/>
      <c r="I165" s="1"/>
      <c r="J165" s="1"/>
      <c r="K165" s="1"/>
      <c r="L165" s="1"/>
      <c r="M165" s="1"/>
    </row>
    <row r="166" spans="1:13" ht="15.75" customHeight="1" x14ac:dyDescent="0.25">
      <c r="A166" s="1"/>
      <c r="B166" s="1"/>
      <c r="C166" s="1"/>
      <c r="D166" s="1"/>
      <c r="E166" s="1"/>
      <c r="F166" s="1"/>
      <c r="G166" s="1"/>
      <c r="H166" s="1"/>
      <c r="I166" s="1"/>
      <c r="J166" s="1"/>
      <c r="K166" s="1"/>
      <c r="L166" s="1"/>
      <c r="M166" s="1"/>
    </row>
    <row r="167" spans="1:13" ht="15.75" customHeight="1" x14ac:dyDescent="0.25">
      <c r="A167" s="1"/>
      <c r="B167" s="1"/>
      <c r="C167" s="1"/>
      <c r="D167" s="1"/>
      <c r="E167" s="1"/>
      <c r="F167" s="1"/>
      <c r="G167" s="1"/>
      <c r="H167" s="1"/>
      <c r="I167" s="1"/>
      <c r="J167" s="1"/>
      <c r="K167" s="1"/>
      <c r="L167" s="1"/>
      <c r="M167" s="1"/>
    </row>
    <row r="168" spans="1:13" ht="15.75" customHeight="1" x14ac:dyDescent="0.25">
      <c r="A168" s="1"/>
      <c r="B168" s="1"/>
      <c r="C168" s="1"/>
      <c r="D168" s="1"/>
      <c r="E168" s="1"/>
      <c r="F168" s="1"/>
      <c r="G168" s="1"/>
      <c r="H168" s="1"/>
      <c r="I168" s="1"/>
      <c r="J168" s="1"/>
      <c r="K168" s="1"/>
      <c r="L168" s="1"/>
      <c r="M168" s="1"/>
    </row>
    <row r="169" spans="1:13" ht="15.75" customHeight="1" x14ac:dyDescent="0.25">
      <c r="A169" s="1"/>
      <c r="B169" s="1"/>
      <c r="C169" s="1"/>
      <c r="D169" s="1"/>
      <c r="E169" s="1"/>
      <c r="F169" s="1"/>
      <c r="G169" s="1"/>
      <c r="H169" s="1"/>
      <c r="I169" s="1"/>
      <c r="J169" s="1"/>
      <c r="K169" s="1"/>
      <c r="L169" s="1"/>
      <c r="M169" s="1"/>
    </row>
    <row r="170" spans="1:13" ht="15.75" customHeight="1" x14ac:dyDescent="0.25">
      <c r="A170" s="1"/>
      <c r="B170" s="1"/>
      <c r="C170" s="1"/>
      <c r="D170" s="1"/>
      <c r="E170" s="1"/>
      <c r="F170" s="1"/>
      <c r="G170" s="1"/>
      <c r="H170" s="1"/>
      <c r="I170" s="1"/>
      <c r="J170" s="1"/>
      <c r="K170" s="1"/>
      <c r="L170" s="1"/>
      <c r="M170" s="1"/>
    </row>
    <row r="171" spans="1:13" ht="15.75" customHeight="1" x14ac:dyDescent="0.25">
      <c r="A171" s="1"/>
      <c r="B171" s="1"/>
      <c r="C171" s="1"/>
      <c r="D171" s="1"/>
      <c r="E171" s="1"/>
      <c r="F171" s="1"/>
      <c r="G171" s="1"/>
      <c r="H171" s="1"/>
      <c r="I171" s="1"/>
      <c r="J171" s="1"/>
      <c r="K171" s="1"/>
      <c r="L171" s="1"/>
      <c r="M171" s="1"/>
    </row>
    <row r="172" spans="1:13" ht="15.75" customHeight="1" x14ac:dyDescent="0.25">
      <c r="A172" s="1"/>
      <c r="B172" s="1"/>
      <c r="C172" s="1"/>
      <c r="D172" s="1"/>
      <c r="E172" s="1"/>
      <c r="F172" s="1"/>
      <c r="G172" s="1"/>
      <c r="H172" s="1"/>
      <c r="I172" s="1"/>
      <c r="J172" s="1"/>
      <c r="K172" s="1"/>
      <c r="L172" s="1"/>
      <c r="M172" s="1"/>
    </row>
    <row r="173" spans="1:13" ht="15.75" customHeight="1" x14ac:dyDescent="0.25">
      <c r="A173" s="1"/>
      <c r="B173" s="1"/>
      <c r="C173" s="1"/>
      <c r="D173" s="1"/>
      <c r="E173" s="1"/>
      <c r="F173" s="1"/>
      <c r="G173" s="1"/>
      <c r="H173" s="1"/>
      <c r="I173" s="1"/>
      <c r="J173" s="1"/>
      <c r="K173" s="1"/>
      <c r="L173" s="1"/>
      <c r="M173" s="1"/>
    </row>
    <row r="174" spans="1:13" ht="15.75" customHeight="1" x14ac:dyDescent="0.25">
      <c r="A174" s="1"/>
      <c r="B174" s="1"/>
      <c r="C174" s="1"/>
      <c r="D174" s="1"/>
      <c r="E174" s="1"/>
      <c r="F174" s="1"/>
      <c r="G174" s="1"/>
      <c r="H174" s="1"/>
      <c r="I174" s="1"/>
      <c r="J174" s="1"/>
      <c r="K174" s="1"/>
      <c r="L174" s="1"/>
      <c r="M174" s="1"/>
    </row>
    <row r="175" spans="1:13" ht="15.75" customHeight="1" x14ac:dyDescent="0.25">
      <c r="A175" s="1"/>
      <c r="B175" s="1"/>
      <c r="C175" s="1"/>
      <c r="D175" s="1"/>
      <c r="E175" s="1"/>
      <c r="F175" s="1"/>
      <c r="G175" s="1"/>
      <c r="H175" s="1"/>
      <c r="I175" s="1"/>
      <c r="J175" s="1"/>
      <c r="K175" s="1"/>
      <c r="L175" s="1"/>
      <c r="M175" s="1"/>
    </row>
    <row r="176" spans="1:13" ht="15.75" customHeight="1" x14ac:dyDescent="0.25">
      <c r="A176" s="1"/>
      <c r="B176" s="1"/>
      <c r="C176" s="1"/>
      <c r="D176" s="1"/>
      <c r="E176" s="1"/>
      <c r="F176" s="1"/>
      <c r="G176" s="1"/>
      <c r="H176" s="1"/>
      <c r="I176" s="1"/>
      <c r="J176" s="1"/>
      <c r="K176" s="1"/>
      <c r="L176" s="1"/>
      <c r="M176" s="1"/>
    </row>
    <row r="177" spans="1:13" ht="15.75" customHeight="1" x14ac:dyDescent="0.25">
      <c r="A177" s="1"/>
      <c r="B177" s="1"/>
      <c r="C177" s="1"/>
      <c r="D177" s="1"/>
      <c r="E177" s="1"/>
      <c r="F177" s="1"/>
      <c r="G177" s="1"/>
      <c r="H177" s="1"/>
      <c r="I177" s="1"/>
      <c r="J177" s="1"/>
      <c r="K177" s="1"/>
      <c r="L177" s="1"/>
      <c r="M177" s="1"/>
    </row>
    <row r="178" spans="1:13" ht="15.75" customHeight="1" x14ac:dyDescent="0.25">
      <c r="A178" s="1"/>
      <c r="B178" s="1"/>
      <c r="C178" s="1"/>
      <c r="D178" s="1"/>
      <c r="E178" s="1"/>
      <c r="F178" s="1"/>
      <c r="G178" s="1"/>
      <c r="H178" s="1"/>
      <c r="I178" s="1"/>
      <c r="J178" s="1"/>
      <c r="K178" s="1"/>
      <c r="L178" s="1"/>
      <c r="M178" s="1"/>
    </row>
    <row r="179" spans="1:13" ht="15.75" customHeight="1" x14ac:dyDescent="0.25">
      <c r="A179" s="1"/>
      <c r="B179" s="1"/>
      <c r="C179" s="1"/>
      <c r="D179" s="1"/>
      <c r="E179" s="1"/>
      <c r="F179" s="1"/>
      <c r="G179" s="1"/>
      <c r="H179" s="1"/>
      <c r="I179" s="1"/>
      <c r="J179" s="1"/>
      <c r="K179" s="1"/>
      <c r="L179" s="1"/>
      <c r="M179" s="1"/>
    </row>
    <row r="180" spans="1:13" ht="15.75" customHeight="1" x14ac:dyDescent="0.25">
      <c r="A180" s="1"/>
      <c r="B180" s="1"/>
      <c r="C180" s="1"/>
      <c r="D180" s="1"/>
      <c r="E180" s="1"/>
      <c r="F180" s="1"/>
      <c r="G180" s="1"/>
      <c r="H180" s="1"/>
      <c r="I180" s="1"/>
      <c r="J180" s="1"/>
      <c r="K180" s="1"/>
      <c r="L180" s="1"/>
      <c r="M180" s="1"/>
    </row>
    <row r="181" spans="1:13" ht="15.75" customHeight="1" x14ac:dyDescent="0.25">
      <c r="A181" s="1"/>
      <c r="B181" s="1"/>
      <c r="C181" s="1"/>
      <c r="D181" s="1"/>
      <c r="E181" s="1"/>
      <c r="F181" s="1"/>
      <c r="G181" s="1"/>
      <c r="H181" s="1"/>
      <c r="I181" s="1"/>
      <c r="J181" s="1"/>
      <c r="K181" s="1"/>
      <c r="L181" s="1"/>
      <c r="M181" s="1"/>
    </row>
    <row r="182" spans="1:13" ht="15.75" customHeight="1" x14ac:dyDescent="0.25">
      <c r="A182" s="1"/>
      <c r="B182" s="1"/>
      <c r="C182" s="1"/>
      <c r="D182" s="1"/>
      <c r="E182" s="1"/>
      <c r="F182" s="1"/>
      <c r="G182" s="1"/>
      <c r="H182" s="1"/>
      <c r="I182" s="1"/>
      <c r="J182" s="1"/>
      <c r="K182" s="1"/>
      <c r="L182" s="1"/>
      <c r="M182" s="1"/>
    </row>
    <row r="183" spans="1:13" ht="15.75" customHeight="1" x14ac:dyDescent="0.25">
      <c r="A183" s="1"/>
      <c r="B183" s="1"/>
      <c r="C183" s="1"/>
      <c r="D183" s="1"/>
      <c r="E183" s="1"/>
      <c r="F183" s="1"/>
      <c r="G183" s="1"/>
      <c r="H183" s="1"/>
      <c r="I183" s="1"/>
      <c r="J183" s="1"/>
      <c r="K183" s="1"/>
      <c r="L183" s="1"/>
      <c r="M183" s="1"/>
    </row>
    <row r="184" spans="1:13" ht="15.75" customHeight="1" x14ac:dyDescent="0.25">
      <c r="A184" s="1"/>
      <c r="B184" s="1"/>
      <c r="C184" s="1"/>
      <c r="D184" s="1"/>
      <c r="E184" s="1"/>
      <c r="F184" s="1"/>
      <c r="G184" s="1"/>
      <c r="H184" s="1"/>
      <c r="I184" s="1"/>
      <c r="J184" s="1"/>
      <c r="K184" s="1"/>
      <c r="L184" s="1"/>
      <c r="M184" s="1"/>
    </row>
    <row r="185" spans="1:13" ht="15.75" customHeight="1" x14ac:dyDescent="0.25">
      <c r="A185" s="1"/>
      <c r="B185" s="1"/>
      <c r="C185" s="1"/>
      <c r="D185" s="1"/>
      <c r="E185" s="1"/>
      <c r="F185" s="1"/>
      <c r="G185" s="1"/>
      <c r="H185" s="1"/>
      <c r="I185" s="1"/>
      <c r="J185" s="1"/>
      <c r="K185" s="1"/>
      <c r="L185" s="1"/>
      <c r="M185" s="1"/>
    </row>
    <row r="186" spans="1:13" ht="15.75" customHeight="1" x14ac:dyDescent="0.25">
      <c r="A186" s="1"/>
      <c r="B186" s="1"/>
      <c r="C186" s="1"/>
      <c r="D186" s="1"/>
      <c r="E186" s="1"/>
      <c r="F186" s="1"/>
      <c r="G186" s="1"/>
      <c r="H186" s="1"/>
      <c r="I186" s="1"/>
      <c r="J186" s="1"/>
      <c r="K186" s="1"/>
      <c r="L186" s="1"/>
      <c r="M186" s="1"/>
    </row>
    <row r="187" spans="1:13" ht="15.75" customHeight="1" x14ac:dyDescent="0.25">
      <c r="A187" s="1"/>
      <c r="B187" s="1"/>
      <c r="C187" s="1"/>
      <c r="D187" s="1"/>
      <c r="E187" s="1"/>
      <c r="F187" s="1"/>
      <c r="G187" s="1"/>
      <c r="H187" s="1"/>
      <c r="I187" s="1"/>
      <c r="J187" s="1"/>
      <c r="K187" s="1"/>
      <c r="L187" s="1"/>
      <c r="M187" s="1"/>
    </row>
    <row r="188" spans="1:13" ht="15.75" customHeight="1" x14ac:dyDescent="0.25">
      <c r="A188" s="1"/>
      <c r="B188" s="1"/>
      <c r="C188" s="1"/>
      <c r="D188" s="1"/>
      <c r="E188" s="1"/>
      <c r="F188" s="1"/>
      <c r="G188" s="1"/>
      <c r="H188" s="1"/>
      <c r="I188" s="1"/>
      <c r="J188" s="1"/>
      <c r="K188" s="1"/>
      <c r="L188" s="1"/>
      <c r="M188" s="1"/>
    </row>
    <row r="189" spans="1:13" ht="15.75" customHeight="1" x14ac:dyDescent="0.25">
      <c r="A189" s="1"/>
      <c r="B189" s="1"/>
      <c r="C189" s="1"/>
      <c r="D189" s="1"/>
      <c r="E189" s="1"/>
      <c r="F189" s="1"/>
      <c r="G189" s="1"/>
      <c r="H189" s="1"/>
      <c r="I189" s="1"/>
      <c r="J189" s="1"/>
      <c r="K189" s="1"/>
      <c r="L189" s="1"/>
      <c r="M189" s="1"/>
    </row>
    <row r="190" spans="1:13" ht="15.75" customHeight="1" x14ac:dyDescent="0.25">
      <c r="A190" s="1"/>
      <c r="B190" s="1"/>
      <c r="C190" s="1"/>
      <c r="D190" s="1"/>
      <c r="E190" s="1"/>
      <c r="F190" s="1"/>
      <c r="G190" s="1"/>
      <c r="H190" s="1"/>
      <c r="I190" s="1"/>
      <c r="J190" s="1"/>
      <c r="K190" s="1"/>
      <c r="L190" s="1"/>
      <c r="M190" s="1"/>
    </row>
    <row r="191" spans="1:13" ht="15.75" customHeight="1" x14ac:dyDescent="0.25">
      <c r="A191" s="1"/>
      <c r="B191" s="1"/>
      <c r="C191" s="1"/>
      <c r="D191" s="1"/>
      <c r="E191" s="1"/>
      <c r="F191" s="1"/>
      <c r="G191" s="1"/>
      <c r="H191" s="1"/>
      <c r="I191" s="1"/>
      <c r="J191" s="1"/>
      <c r="K191" s="1"/>
      <c r="L191" s="1"/>
      <c r="M191" s="1"/>
    </row>
    <row r="192" spans="1:13" ht="15.75" customHeight="1" x14ac:dyDescent="0.25">
      <c r="A192" s="1"/>
      <c r="B192" s="1"/>
      <c r="C192" s="1"/>
      <c r="D192" s="1"/>
      <c r="E192" s="1"/>
      <c r="F192" s="1"/>
      <c r="G192" s="1"/>
      <c r="H192" s="1"/>
      <c r="I192" s="1"/>
      <c r="J192" s="1"/>
      <c r="K192" s="1"/>
      <c r="L192" s="1"/>
      <c r="M192" s="1"/>
    </row>
    <row r="193" spans="1:13" ht="15.75" customHeight="1" x14ac:dyDescent="0.25">
      <c r="A193" s="1"/>
      <c r="B193" s="1"/>
      <c r="C193" s="1"/>
      <c r="D193" s="1"/>
      <c r="E193" s="1"/>
      <c r="F193" s="1"/>
      <c r="G193" s="1"/>
      <c r="H193" s="1"/>
      <c r="I193" s="1"/>
      <c r="J193" s="1"/>
      <c r="K193" s="1"/>
      <c r="L193" s="1"/>
      <c r="M193" s="1"/>
    </row>
    <row r="194" spans="1:13" ht="15.75" customHeight="1" x14ac:dyDescent="0.25">
      <c r="A194" s="1"/>
      <c r="B194" s="1"/>
      <c r="C194" s="1"/>
      <c r="D194" s="1"/>
      <c r="E194" s="1"/>
      <c r="F194" s="1"/>
      <c r="G194" s="1"/>
      <c r="H194" s="1"/>
      <c r="I194" s="1"/>
      <c r="J194" s="1"/>
      <c r="K194" s="1"/>
      <c r="L194" s="1"/>
      <c r="M194" s="1"/>
    </row>
    <row r="195" spans="1:13" ht="15.75" customHeight="1" x14ac:dyDescent="0.25">
      <c r="A195" s="1"/>
      <c r="B195" s="1"/>
      <c r="C195" s="1"/>
      <c r="D195" s="1"/>
      <c r="E195" s="1"/>
      <c r="F195" s="1"/>
      <c r="G195" s="1"/>
      <c r="H195" s="1"/>
      <c r="I195" s="1"/>
      <c r="J195" s="1"/>
      <c r="K195" s="1"/>
      <c r="L195" s="1"/>
      <c r="M195" s="1"/>
    </row>
    <row r="196" spans="1:13" ht="15.75" customHeight="1" x14ac:dyDescent="0.25">
      <c r="A196" s="1"/>
      <c r="B196" s="1"/>
      <c r="C196" s="1"/>
      <c r="D196" s="1"/>
      <c r="E196" s="1"/>
      <c r="F196" s="1"/>
      <c r="G196" s="1"/>
      <c r="H196" s="1"/>
      <c r="I196" s="1"/>
      <c r="J196" s="1"/>
      <c r="K196" s="1"/>
      <c r="L196" s="1"/>
      <c r="M196" s="1"/>
    </row>
    <row r="197" spans="1:13" ht="15.75" customHeight="1" x14ac:dyDescent="0.25">
      <c r="A197" s="1"/>
      <c r="B197" s="1"/>
      <c r="C197" s="1"/>
      <c r="D197" s="1"/>
      <c r="E197" s="1"/>
      <c r="F197" s="1"/>
      <c r="G197" s="1"/>
      <c r="H197" s="1"/>
      <c r="I197" s="1"/>
      <c r="J197" s="1"/>
      <c r="K197" s="1"/>
      <c r="L197" s="1"/>
      <c r="M197" s="1"/>
    </row>
    <row r="198" spans="1:13" ht="15.75" customHeight="1" x14ac:dyDescent="0.25">
      <c r="A198" s="1"/>
      <c r="B198" s="1"/>
      <c r="C198" s="1"/>
      <c r="D198" s="1"/>
      <c r="E198" s="1"/>
      <c r="F198" s="1"/>
      <c r="G198" s="1"/>
      <c r="H198" s="1"/>
      <c r="I198" s="1"/>
      <c r="J198" s="1"/>
      <c r="K198" s="1"/>
      <c r="L198" s="1"/>
      <c r="M198" s="1"/>
    </row>
    <row r="199" spans="1:13" ht="15.75" customHeight="1" x14ac:dyDescent="0.25">
      <c r="A199" s="1"/>
      <c r="B199" s="1"/>
      <c r="C199" s="1"/>
      <c r="D199" s="1"/>
      <c r="E199" s="1"/>
      <c r="F199" s="1"/>
      <c r="G199" s="1"/>
      <c r="H199" s="1"/>
      <c r="I199" s="1"/>
      <c r="J199" s="1"/>
      <c r="K199" s="1"/>
      <c r="L199" s="1"/>
      <c r="M199" s="1"/>
    </row>
    <row r="200" spans="1:13" ht="15.75" customHeight="1" x14ac:dyDescent="0.25">
      <c r="A200" s="1"/>
      <c r="B200" s="1"/>
      <c r="C200" s="1"/>
      <c r="D200" s="1"/>
      <c r="E200" s="1"/>
      <c r="F200" s="1"/>
      <c r="G200" s="1"/>
      <c r="H200" s="1"/>
      <c r="I200" s="1"/>
      <c r="J200" s="1"/>
      <c r="K200" s="1"/>
      <c r="L200" s="1"/>
      <c r="M200" s="1"/>
    </row>
    <row r="201" spans="1:13" ht="15.75" customHeight="1" x14ac:dyDescent="0.25">
      <c r="A201" s="1"/>
      <c r="B201" s="1"/>
      <c r="C201" s="1"/>
      <c r="D201" s="1"/>
      <c r="E201" s="1"/>
      <c r="F201" s="1"/>
      <c r="G201" s="1"/>
      <c r="H201" s="1"/>
      <c r="I201" s="1"/>
      <c r="J201" s="1"/>
      <c r="K201" s="1"/>
      <c r="L201" s="1"/>
      <c r="M201" s="1"/>
    </row>
    <row r="202" spans="1:13" ht="15.75" customHeight="1" x14ac:dyDescent="0.25">
      <c r="A202" s="1"/>
      <c r="B202" s="1"/>
      <c r="C202" s="1"/>
      <c r="D202" s="1"/>
      <c r="E202" s="1"/>
      <c r="F202" s="1"/>
      <c r="G202" s="1"/>
      <c r="H202" s="1"/>
      <c r="I202" s="1"/>
      <c r="J202" s="1"/>
      <c r="K202" s="1"/>
      <c r="L202" s="1"/>
      <c r="M202" s="1"/>
    </row>
    <row r="203" spans="1:13" ht="15.75" customHeight="1" x14ac:dyDescent="0.25">
      <c r="A203" s="1"/>
      <c r="B203" s="1"/>
      <c r="C203" s="1"/>
      <c r="D203" s="1"/>
      <c r="E203" s="1"/>
      <c r="F203" s="1"/>
      <c r="G203" s="1"/>
      <c r="H203" s="1"/>
      <c r="I203" s="1"/>
      <c r="J203" s="1"/>
      <c r="K203" s="1"/>
      <c r="L203" s="1"/>
      <c r="M203" s="1"/>
    </row>
    <row r="204" spans="1:13" ht="15.75" customHeight="1" x14ac:dyDescent="0.25">
      <c r="A204" s="1"/>
      <c r="B204" s="1"/>
      <c r="C204" s="1"/>
      <c r="D204" s="1"/>
      <c r="E204" s="1"/>
      <c r="F204" s="1"/>
      <c r="G204" s="1"/>
      <c r="H204" s="1"/>
      <c r="I204" s="1"/>
      <c r="J204" s="1"/>
      <c r="K204" s="1"/>
      <c r="L204" s="1"/>
      <c r="M204" s="1"/>
    </row>
    <row r="205" spans="1:13" ht="15.75" customHeight="1" x14ac:dyDescent="0.25">
      <c r="A205" s="1"/>
      <c r="B205" s="1"/>
      <c r="C205" s="1"/>
      <c r="D205" s="1"/>
      <c r="E205" s="1"/>
      <c r="F205" s="1"/>
      <c r="G205" s="1"/>
      <c r="H205" s="1"/>
      <c r="I205" s="1"/>
      <c r="J205" s="1"/>
      <c r="K205" s="1"/>
      <c r="L205" s="1"/>
      <c r="M205" s="1"/>
    </row>
    <row r="206" spans="1:13" ht="15.75" customHeight="1" x14ac:dyDescent="0.25">
      <c r="A206" s="1"/>
      <c r="B206" s="1"/>
      <c r="C206" s="1"/>
      <c r="D206" s="1"/>
      <c r="E206" s="1"/>
      <c r="F206" s="1"/>
      <c r="G206" s="1"/>
      <c r="H206" s="1"/>
      <c r="I206" s="1"/>
      <c r="J206" s="1"/>
      <c r="K206" s="1"/>
      <c r="L206" s="1"/>
      <c r="M206" s="1"/>
    </row>
    <row r="207" spans="1:13" ht="15.75" customHeight="1" x14ac:dyDescent="0.25">
      <c r="A207" s="1"/>
      <c r="B207" s="1"/>
      <c r="C207" s="1"/>
      <c r="D207" s="1"/>
      <c r="E207" s="1"/>
      <c r="F207" s="1"/>
      <c r="G207" s="1"/>
      <c r="H207" s="1"/>
      <c r="I207" s="1"/>
      <c r="J207" s="1"/>
      <c r="K207" s="1"/>
      <c r="L207" s="1"/>
      <c r="M207" s="1"/>
    </row>
    <row r="208" spans="1:13" ht="15.75" customHeight="1" x14ac:dyDescent="0.25">
      <c r="A208" s="1"/>
      <c r="B208" s="1"/>
      <c r="C208" s="1"/>
      <c r="D208" s="1"/>
      <c r="E208" s="1"/>
      <c r="F208" s="1"/>
      <c r="G208" s="1"/>
      <c r="H208" s="1"/>
      <c r="I208" s="1"/>
      <c r="J208" s="1"/>
      <c r="K208" s="1"/>
      <c r="L208" s="1"/>
      <c r="M208" s="1"/>
    </row>
    <row r="209" spans="1:13" ht="15.75" customHeight="1" x14ac:dyDescent="0.25">
      <c r="A209" s="1"/>
      <c r="B209" s="1"/>
      <c r="C209" s="1"/>
      <c r="D209" s="1"/>
      <c r="E209" s="1"/>
      <c r="F209" s="1"/>
      <c r="G209" s="1"/>
      <c r="H209" s="1"/>
      <c r="I209" s="1"/>
      <c r="J209" s="1"/>
      <c r="K209" s="1"/>
      <c r="L209" s="1"/>
      <c r="M209" s="1"/>
    </row>
    <row r="210" spans="1:13" ht="15.75" customHeight="1" x14ac:dyDescent="0.25">
      <c r="A210" s="1"/>
      <c r="B210" s="1"/>
      <c r="C210" s="1"/>
      <c r="D210" s="1"/>
      <c r="E210" s="1"/>
      <c r="F210" s="1"/>
      <c r="G210" s="1"/>
      <c r="H210" s="1"/>
      <c r="I210" s="1"/>
      <c r="J210" s="1"/>
      <c r="K210" s="1"/>
      <c r="L210" s="1"/>
      <c r="M210" s="1"/>
    </row>
    <row r="211" spans="1:13" ht="15.75" customHeight="1" x14ac:dyDescent="0.25">
      <c r="A211" s="1"/>
      <c r="B211" s="1"/>
      <c r="C211" s="1"/>
      <c r="D211" s="1"/>
      <c r="E211" s="1"/>
      <c r="F211" s="1"/>
      <c r="G211" s="1"/>
      <c r="H211" s="1"/>
      <c r="I211" s="1"/>
      <c r="J211" s="1"/>
      <c r="K211" s="1"/>
      <c r="L211" s="1"/>
      <c r="M211" s="1"/>
    </row>
    <row r="212" spans="1:13" ht="15.75" customHeight="1" x14ac:dyDescent="0.25">
      <c r="A212" s="1"/>
      <c r="B212" s="1"/>
      <c r="C212" s="1"/>
      <c r="D212" s="1"/>
      <c r="E212" s="1"/>
      <c r="F212" s="1"/>
      <c r="G212" s="1"/>
      <c r="H212" s="1"/>
      <c r="I212" s="1"/>
      <c r="J212" s="1"/>
      <c r="K212" s="1"/>
      <c r="L212" s="1"/>
      <c r="M212" s="1"/>
    </row>
    <row r="213" spans="1:13" ht="15.75" customHeight="1" x14ac:dyDescent="0.25">
      <c r="A213" s="1"/>
      <c r="B213" s="1"/>
      <c r="C213" s="1"/>
      <c r="D213" s="1"/>
      <c r="E213" s="1"/>
      <c r="F213" s="1"/>
      <c r="G213" s="1"/>
      <c r="H213" s="1"/>
      <c r="I213" s="1"/>
      <c r="J213" s="1"/>
      <c r="K213" s="1"/>
      <c r="L213" s="1"/>
      <c r="M213" s="1"/>
    </row>
    <row r="214" spans="1:13" ht="15.75" customHeight="1" x14ac:dyDescent="0.25">
      <c r="A214" s="1"/>
      <c r="B214" s="1"/>
      <c r="C214" s="1"/>
      <c r="D214" s="1"/>
      <c r="E214" s="1"/>
      <c r="F214" s="1"/>
      <c r="G214" s="1"/>
      <c r="H214" s="1"/>
      <c r="I214" s="1"/>
      <c r="J214" s="1"/>
      <c r="K214" s="1"/>
      <c r="L214" s="1"/>
      <c r="M214" s="1"/>
    </row>
    <row r="215" spans="1:13" ht="15.75" customHeight="1" x14ac:dyDescent="0.25">
      <c r="A215" s="1"/>
      <c r="B215" s="1"/>
      <c r="C215" s="1"/>
      <c r="D215" s="1"/>
      <c r="E215" s="1"/>
      <c r="F215" s="1"/>
      <c r="G215" s="1"/>
      <c r="H215" s="1"/>
      <c r="I215" s="1"/>
      <c r="J215" s="1"/>
      <c r="K215" s="1"/>
      <c r="L215" s="1"/>
      <c r="M215" s="1"/>
    </row>
    <row r="216" spans="1:13" ht="15.75" customHeight="1" x14ac:dyDescent="0.25">
      <c r="A216" s="1"/>
      <c r="B216" s="1"/>
      <c r="C216" s="1"/>
      <c r="D216" s="1"/>
      <c r="E216" s="1"/>
      <c r="F216" s="1"/>
      <c r="G216" s="1"/>
      <c r="H216" s="1"/>
      <c r="I216" s="1"/>
      <c r="J216" s="1"/>
      <c r="K216" s="1"/>
      <c r="L216" s="1"/>
      <c r="M216" s="1"/>
    </row>
    <row r="217" spans="1:13" ht="15.75" customHeight="1" x14ac:dyDescent="0.25">
      <c r="A217" s="1"/>
      <c r="B217" s="1"/>
      <c r="C217" s="1"/>
      <c r="D217" s="1"/>
      <c r="E217" s="1"/>
      <c r="F217" s="1"/>
      <c r="G217" s="1"/>
      <c r="H217" s="1"/>
      <c r="I217" s="1"/>
      <c r="J217" s="1"/>
      <c r="K217" s="1"/>
      <c r="L217" s="1"/>
      <c r="M217" s="1"/>
    </row>
    <row r="218" spans="1:13" ht="15.75" customHeight="1" x14ac:dyDescent="0.25">
      <c r="A218" s="1"/>
      <c r="B218" s="1"/>
      <c r="C218" s="1"/>
      <c r="D218" s="1"/>
      <c r="E218" s="1"/>
      <c r="F218" s="1"/>
      <c r="G218" s="1"/>
      <c r="H218" s="1"/>
      <c r="I218" s="1"/>
      <c r="J218" s="1"/>
      <c r="K218" s="1"/>
      <c r="L218" s="1"/>
      <c r="M218" s="1"/>
    </row>
    <row r="219" spans="1:13" ht="15.75" customHeight="1" x14ac:dyDescent="0.25">
      <c r="A219" s="1"/>
      <c r="B219" s="1"/>
      <c r="C219" s="1"/>
      <c r="D219" s="1"/>
      <c r="E219" s="1"/>
      <c r="F219" s="1"/>
      <c r="G219" s="1"/>
      <c r="H219" s="1"/>
      <c r="I219" s="1"/>
      <c r="J219" s="1"/>
      <c r="K219" s="1"/>
      <c r="L219" s="1"/>
      <c r="M219" s="1"/>
    </row>
    <row r="220" spans="1:13" ht="15.75" customHeight="1" x14ac:dyDescent="0.25">
      <c r="A220" s="1"/>
      <c r="B220" s="1"/>
      <c r="C220" s="1"/>
      <c r="D220" s="1"/>
      <c r="E220" s="1"/>
      <c r="F220" s="1"/>
      <c r="G220" s="1"/>
      <c r="H220" s="1"/>
      <c r="I220" s="1"/>
      <c r="J220" s="1"/>
      <c r="K220" s="1"/>
      <c r="L220" s="1"/>
      <c r="M220" s="1"/>
    </row>
    <row r="221" spans="1:13" ht="15.75" customHeight="1" x14ac:dyDescent="0.25">
      <c r="A221" s="1"/>
      <c r="B221" s="1"/>
      <c r="C221" s="1"/>
      <c r="D221" s="1"/>
      <c r="E221" s="1"/>
      <c r="F221" s="1"/>
      <c r="G221" s="1"/>
      <c r="H221" s="1"/>
      <c r="I221" s="1"/>
      <c r="J221" s="1"/>
      <c r="K221" s="1"/>
      <c r="L221" s="1"/>
      <c r="M221" s="1"/>
    </row>
    <row r="222" spans="1:13" ht="15.75" customHeight="1" x14ac:dyDescent="0.25">
      <c r="A222" s="1"/>
      <c r="B222" s="1"/>
      <c r="C222" s="1"/>
      <c r="D222" s="1"/>
      <c r="E222" s="1"/>
      <c r="F222" s="1"/>
      <c r="G222" s="1"/>
      <c r="H222" s="1"/>
      <c r="I222" s="1"/>
      <c r="J222" s="1"/>
      <c r="K222" s="1"/>
      <c r="L222" s="1"/>
      <c r="M222" s="1"/>
    </row>
    <row r="223" spans="1:13" ht="15.75" customHeight="1" x14ac:dyDescent="0.25">
      <c r="A223" s="1"/>
      <c r="B223" s="1"/>
      <c r="C223" s="1"/>
      <c r="D223" s="1"/>
      <c r="E223" s="1"/>
      <c r="F223" s="1"/>
      <c r="G223" s="1"/>
      <c r="H223" s="1"/>
      <c r="I223" s="1"/>
      <c r="J223" s="1"/>
      <c r="K223" s="1"/>
      <c r="L223" s="1"/>
      <c r="M223" s="1"/>
    </row>
    <row r="224" spans="1:13" ht="15.75" customHeight="1" x14ac:dyDescent="0.25">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7" workbookViewId="0"/>
  </sheetViews>
  <sheetFormatPr baseColWidth="10" defaultColWidth="14.42578125" defaultRowHeight="15" customHeight="1" x14ac:dyDescent="0.25"/>
  <cols>
    <col min="1" max="2" width="12.7109375" customWidth="1"/>
    <col min="3" max="3" width="4.28515625" customWidth="1"/>
    <col min="4" max="13" width="10.7109375" customWidth="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x14ac:dyDescent="0.25">
      <c r="A6" s="1"/>
      <c r="B6" s="1"/>
      <c r="C6" s="1"/>
      <c r="D6" s="1"/>
      <c r="E6" s="1"/>
      <c r="F6" s="1"/>
      <c r="G6" s="1"/>
      <c r="H6" s="1"/>
      <c r="I6" s="1"/>
      <c r="J6" s="1"/>
      <c r="K6" s="1"/>
      <c r="L6" s="1"/>
      <c r="M6" s="1"/>
    </row>
    <row r="7" spans="1:13" ht="51.75" customHeight="1" x14ac:dyDescent="0.25">
      <c r="A7" s="136"/>
      <c r="B7" s="137"/>
      <c r="C7" s="138"/>
      <c r="D7" s="132" t="s">
        <v>2</v>
      </c>
      <c r="E7" s="133"/>
      <c r="F7" s="133"/>
      <c r="G7" s="133"/>
      <c r="H7" s="133"/>
      <c r="I7" s="133"/>
      <c r="J7" s="133"/>
      <c r="K7" s="133"/>
      <c r="L7" s="133"/>
      <c r="M7" s="134"/>
    </row>
    <row r="8" spans="1:13" ht="36.75" customHeight="1" x14ac:dyDescent="0.25">
      <c r="A8" s="139"/>
      <c r="B8" s="140"/>
      <c r="C8" s="141"/>
      <c r="D8" s="135" t="s">
        <v>3</v>
      </c>
      <c r="E8" s="103"/>
      <c r="F8" s="103"/>
      <c r="G8" s="103"/>
      <c r="H8" s="103"/>
      <c r="I8" s="103"/>
      <c r="J8" s="103"/>
      <c r="K8" s="103"/>
      <c r="L8" s="103"/>
      <c r="M8" s="130"/>
    </row>
    <row r="9" spans="1:13" ht="30" customHeight="1" x14ac:dyDescent="0.25">
      <c r="A9" s="142"/>
      <c r="B9" s="143"/>
      <c r="C9" s="144"/>
      <c r="D9" s="151" t="s">
        <v>4</v>
      </c>
      <c r="E9" s="116"/>
      <c r="F9" s="116"/>
      <c r="G9" s="116"/>
      <c r="H9" s="116"/>
      <c r="I9" s="116"/>
      <c r="J9" s="116"/>
      <c r="K9" s="116"/>
      <c r="L9" s="116"/>
      <c r="M9" s="152"/>
    </row>
    <row r="10" spans="1:13" ht="7.5" customHeight="1" x14ac:dyDescent="0.25">
      <c r="A10" s="149"/>
      <c r="B10" s="122"/>
      <c r="C10" s="122"/>
      <c r="D10" s="122"/>
      <c r="E10" s="122"/>
      <c r="F10" s="122"/>
      <c r="G10" s="122"/>
      <c r="H10" s="122"/>
      <c r="I10" s="122"/>
      <c r="J10" s="122"/>
      <c r="K10" s="122"/>
      <c r="L10" s="122"/>
      <c r="M10" s="123"/>
    </row>
    <row r="11" spans="1:13" ht="30" customHeight="1" x14ac:dyDescent="0.25">
      <c r="A11" s="148" t="s">
        <v>5</v>
      </c>
      <c r="B11" s="122"/>
      <c r="C11" s="122"/>
      <c r="D11" s="122"/>
      <c r="E11" s="122"/>
      <c r="F11" s="122"/>
      <c r="G11" s="122"/>
      <c r="H11" s="122"/>
      <c r="I11" s="122"/>
      <c r="J11" s="122"/>
      <c r="K11" s="122"/>
      <c r="L11" s="122"/>
      <c r="M11" s="125"/>
    </row>
    <row r="12" spans="1:13" ht="126.75" customHeight="1" x14ac:dyDescent="0.25">
      <c r="A12" s="150" t="s">
        <v>6</v>
      </c>
      <c r="B12" s="122"/>
      <c r="C12" s="122"/>
      <c r="D12" s="122"/>
      <c r="E12" s="122"/>
      <c r="F12" s="122"/>
      <c r="G12" s="122"/>
      <c r="H12" s="122"/>
      <c r="I12" s="122"/>
      <c r="J12" s="122"/>
      <c r="K12" s="122"/>
      <c r="L12" s="122"/>
      <c r="M12" s="125"/>
    </row>
    <row r="13" spans="1:13" ht="18.75" x14ac:dyDescent="0.3">
      <c r="A13" s="146" t="s">
        <v>7</v>
      </c>
      <c r="B13" s="122"/>
      <c r="C13" s="122"/>
      <c r="D13" s="122"/>
      <c r="E13" s="122"/>
      <c r="F13" s="122"/>
      <c r="G13" s="122"/>
      <c r="H13" s="122"/>
      <c r="I13" s="122"/>
      <c r="J13" s="122"/>
      <c r="K13" s="122"/>
      <c r="L13" s="122"/>
      <c r="M13" s="125"/>
    </row>
    <row r="14" spans="1:13" ht="15.75" x14ac:dyDescent="0.25">
      <c r="A14" s="147" t="s">
        <v>8</v>
      </c>
      <c r="B14" s="109"/>
      <c r="C14" s="110"/>
      <c r="D14" s="145" t="s">
        <v>9</v>
      </c>
      <c r="E14" s="109"/>
      <c r="F14" s="109"/>
      <c r="G14" s="109"/>
      <c r="H14" s="109"/>
      <c r="I14" s="109"/>
      <c r="J14" s="109"/>
      <c r="K14" s="109"/>
      <c r="L14" s="109"/>
      <c r="M14" s="118"/>
    </row>
    <row r="15" spans="1:13" ht="15.75" x14ac:dyDescent="0.25">
      <c r="A15" s="112" t="s">
        <v>10</v>
      </c>
      <c r="B15" s="103"/>
      <c r="C15" s="104"/>
      <c r="D15" s="129" t="s">
        <v>11</v>
      </c>
      <c r="E15" s="103"/>
      <c r="F15" s="103"/>
      <c r="G15" s="103"/>
      <c r="H15" s="103"/>
      <c r="I15" s="103"/>
      <c r="J15" s="103"/>
      <c r="K15" s="103"/>
      <c r="L15" s="103"/>
      <c r="M15" s="130"/>
    </row>
    <row r="16" spans="1:13" ht="29.25" customHeight="1" x14ac:dyDescent="0.25">
      <c r="A16" s="113" t="s">
        <v>12</v>
      </c>
      <c r="B16" s="103"/>
      <c r="C16" s="104"/>
      <c r="D16" s="131" t="s">
        <v>13</v>
      </c>
      <c r="E16" s="103"/>
      <c r="F16" s="103"/>
      <c r="G16" s="103"/>
      <c r="H16" s="103"/>
      <c r="I16" s="103"/>
      <c r="J16" s="103"/>
      <c r="K16" s="103"/>
      <c r="L16" s="103"/>
      <c r="M16" s="130"/>
    </row>
    <row r="17" spans="1:13" ht="30" customHeight="1" x14ac:dyDescent="0.25">
      <c r="A17" s="114" t="s">
        <v>14</v>
      </c>
      <c r="B17" s="103"/>
      <c r="C17" s="104"/>
      <c r="D17" s="107" t="s">
        <v>15</v>
      </c>
      <c r="E17" s="103"/>
      <c r="F17" s="103"/>
      <c r="G17" s="103"/>
      <c r="H17" s="103"/>
      <c r="I17" s="103"/>
      <c r="J17" s="103"/>
      <c r="K17" s="103"/>
      <c r="L17" s="103"/>
      <c r="M17" s="130"/>
    </row>
    <row r="18" spans="1:13" ht="15.75" x14ac:dyDescent="0.25">
      <c r="A18" s="115" t="s">
        <v>16</v>
      </c>
      <c r="B18" s="116"/>
      <c r="C18" s="117"/>
      <c r="D18" s="153" t="s">
        <v>17</v>
      </c>
      <c r="E18" s="116"/>
      <c r="F18" s="116"/>
      <c r="G18" s="116"/>
      <c r="H18" s="116"/>
      <c r="I18" s="116"/>
      <c r="J18" s="116"/>
      <c r="K18" s="116"/>
      <c r="L18" s="116"/>
      <c r="M18" s="152"/>
    </row>
    <row r="19" spans="1:13" ht="18.75" x14ac:dyDescent="0.3">
      <c r="A19" s="146" t="s">
        <v>10</v>
      </c>
      <c r="B19" s="122"/>
      <c r="C19" s="122"/>
      <c r="D19" s="122"/>
      <c r="E19" s="122"/>
      <c r="F19" s="122"/>
      <c r="G19" s="122"/>
      <c r="H19" s="122"/>
      <c r="I19" s="122"/>
      <c r="J19" s="122"/>
      <c r="K19" s="122"/>
      <c r="L19" s="122"/>
      <c r="M19" s="125"/>
    </row>
    <row r="20" spans="1:13" ht="129.75" customHeight="1" x14ac:dyDescent="0.25">
      <c r="A20" s="154" t="s">
        <v>18</v>
      </c>
      <c r="B20" s="155"/>
      <c r="C20" s="155"/>
      <c r="D20" s="155"/>
      <c r="E20" s="155"/>
      <c r="F20" s="155"/>
      <c r="G20" s="155"/>
      <c r="H20" s="155"/>
      <c r="I20" s="155"/>
      <c r="J20" s="155"/>
      <c r="K20" s="155"/>
      <c r="L20" s="155"/>
      <c r="M20" s="156"/>
    </row>
    <row r="21" spans="1:13" ht="15.75" customHeight="1" x14ac:dyDescent="0.3">
      <c r="A21" s="10"/>
      <c r="B21" s="11"/>
      <c r="C21" s="11"/>
      <c r="D21" s="12" t="s">
        <v>19</v>
      </c>
      <c r="E21" s="12" t="s">
        <v>20</v>
      </c>
      <c r="F21" s="12" t="s">
        <v>21</v>
      </c>
      <c r="G21" s="11"/>
      <c r="H21" s="11"/>
      <c r="I21" s="11"/>
      <c r="J21" s="11"/>
      <c r="K21" s="11"/>
      <c r="L21" s="11"/>
      <c r="M21" s="13"/>
    </row>
    <row r="22" spans="1:13" ht="15.75" customHeight="1" x14ac:dyDescent="0.3">
      <c r="A22" s="10"/>
      <c r="B22" s="11"/>
      <c r="C22" s="11"/>
      <c r="D22" s="14" t="s">
        <v>22</v>
      </c>
      <c r="E22" s="15">
        <v>1</v>
      </c>
      <c r="F22" s="16"/>
      <c r="G22" s="11"/>
      <c r="H22" s="11"/>
      <c r="I22" s="11"/>
      <c r="J22" s="11"/>
      <c r="K22" s="11"/>
      <c r="L22" s="11"/>
      <c r="M22" s="13"/>
    </row>
    <row r="23" spans="1:13" ht="15.75" customHeight="1" x14ac:dyDescent="0.3">
      <c r="A23" s="10"/>
      <c r="B23" s="11"/>
      <c r="C23" s="11"/>
      <c r="D23" s="15" t="s">
        <v>23</v>
      </c>
      <c r="E23" s="15">
        <v>2</v>
      </c>
      <c r="F23" s="17"/>
      <c r="G23" s="11"/>
      <c r="H23" s="11"/>
      <c r="I23" s="11"/>
      <c r="J23" s="11"/>
      <c r="K23" s="11"/>
      <c r="L23" s="11"/>
      <c r="M23" s="13"/>
    </row>
    <row r="24" spans="1:13" ht="15.75" customHeight="1" x14ac:dyDescent="0.3">
      <c r="A24" s="10"/>
      <c r="B24" s="11"/>
      <c r="C24" s="11"/>
      <c r="D24" s="15" t="s">
        <v>24</v>
      </c>
      <c r="E24" s="15">
        <v>3</v>
      </c>
      <c r="F24" s="18"/>
      <c r="G24" s="11"/>
      <c r="H24" s="11"/>
      <c r="I24" s="11"/>
      <c r="J24" s="11"/>
      <c r="K24" s="11"/>
      <c r="L24" s="11"/>
      <c r="M24" s="13"/>
    </row>
    <row r="25" spans="1:13" ht="15.75" customHeight="1" x14ac:dyDescent="0.3">
      <c r="A25" s="10"/>
      <c r="B25" s="11"/>
      <c r="C25" s="11"/>
      <c r="D25" s="15" t="s">
        <v>25</v>
      </c>
      <c r="E25" s="15">
        <v>4</v>
      </c>
      <c r="F25" s="19"/>
      <c r="G25" s="11"/>
      <c r="H25" s="11"/>
      <c r="I25" s="11"/>
      <c r="J25" s="11"/>
      <c r="K25" s="11"/>
      <c r="L25" s="11"/>
      <c r="M25" s="13"/>
    </row>
    <row r="26" spans="1:13" ht="15.75" customHeight="1" x14ac:dyDescent="0.3">
      <c r="A26" s="10"/>
      <c r="B26" s="11"/>
      <c r="C26" s="11"/>
      <c r="D26" s="15" t="s">
        <v>26</v>
      </c>
      <c r="E26" s="15">
        <v>5</v>
      </c>
      <c r="F26" s="20"/>
      <c r="G26" s="11"/>
      <c r="H26" s="11"/>
      <c r="I26" s="11"/>
      <c r="J26" s="11"/>
      <c r="K26" s="11"/>
      <c r="L26" s="11"/>
      <c r="M26" s="13"/>
    </row>
    <row r="27" spans="1:13" ht="85.5" customHeight="1" x14ac:dyDescent="0.25">
      <c r="A27" s="157" t="s">
        <v>27</v>
      </c>
      <c r="B27" s="98"/>
      <c r="C27" s="98"/>
      <c r="D27" s="98"/>
      <c r="E27" s="98"/>
      <c r="F27" s="98"/>
      <c r="G27" s="98"/>
      <c r="H27" s="98"/>
      <c r="I27" s="98"/>
      <c r="J27" s="98"/>
      <c r="K27" s="98"/>
      <c r="L27" s="98"/>
      <c r="M27" s="158"/>
    </row>
    <row r="28" spans="1:13" ht="30" customHeight="1" x14ac:dyDescent="0.25">
      <c r="A28" s="126" t="s">
        <v>28</v>
      </c>
      <c r="B28" s="127"/>
      <c r="C28" s="127"/>
      <c r="D28" s="127"/>
      <c r="E28" s="127"/>
      <c r="F28" s="127"/>
      <c r="G28" s="127"/>
      <c r="H28" s="127"/>
      <c r="I28" s="127"/>
      <c r="J28" s="127"/>
      <c r="K28" s="127"/>
      <c r="L28" s="127"/>
      <c r="M28" s="128"/>
    </row>
    <row r="29" spans="1:13" ht="20.25" customHeight="1" x14ac:dyDescent="0.25">
      <c r="A29" s="121" t="s">
        <v>29</v>
      </c>
      <c r="B29" s="122"/>
      <c r="C29" s="123"/>
      <c r="D29" s="124" t="s">
        <v>30</v>
      </c>
      <c r="E29" s="122"/>
      <c r="F29" s="122"/>
      <c r="G29" s="122"/>
      <c r="H29" s="122"/>
      <c r="I29" s="122"/>
      <c r="J29" s="122"/>
      <c r="K29" s="122"/>
      <c r="L29" s="122"/>
      <c r="M29" s="125"/>
    </row>
    <row r="30" spans="1:13" ht="21" customHeight="1" x14ac:dyDescent="0.25">
      <c r="A30" s="119" t="s">
        <v>31</v>
      </c>
      <c r="B30" s="109"/>
      <c r="C30" s="110"/>
      <c r="D30" s="108" t="s">
        <v>32</v>
      </c>
      <c r="E30" s="109"/>
      <c r="F30" s="109"/>
      <c r="G30" s="109"/>
      <c r="H30" s="109"/>
      <c r="I30" s="109"/>
      <c r="J30" s="109"/>
      <c r="K30" s="109"/>
      <c r="L30" s="109"/>
      <c r="M30" s="118"/>
    </row>
    <row r="31" spans="1:13" ht="33.75" customHeight="1" x14ac:dyDescent="0.25">
      <c r="A31" s="120" t="s">
        <v>33</v>
      </c>
      <c r="B31" s="103"/>
      <c r="C31" s="104"/>
      <c r="D31" s="107" t="s">
        <v>34</v>
      </c>
      <c r="E31" s="103"/>
      <c r="F31" s="103"/>
      <c r="G31" s="103"/>
      <c r="H31" s="103"/>
      <c r="I31" s="103"/>
      <c r="J31" s="103"/>
      <c r="K31" s="103"/>
      <c r="L31" s="103"/>
      <c r="M31" s="130"/>
    </row>
    <row r="32" spans="1:13" ht="30" customHeight="1" x14ac:dyDescent="0.25">
      <c r="A32" s="120" t="s">
        <v>35</v>
      </c>
      <c r="B32" s="103"/>
      <c r="C32" s="104"/>
      <c r="D32" s="111" t="s">
        <v>36</v>
      </c>
      <c r="E32" s="103"/>
      <c r="F32" s="103"/>
      <c r="G32" s="103"/>
      <c r="H32" s="103"/>
      <c r="I32" s="103"/>
      <c r="J32" s="103"/>
      <c r="K32" s="103"/>
      <c r="L32" s="103"/>
      <c r="M32" s="130"/>
    </row>
    <row r="33" spans="1:13" ht="31.5" customHeight="1" x14ac:dyDescent="0.25">
      <c r="A33" s="120" t="s">
        <v>37</v>
      </c>
      <c r="B33" s="103"/>
      <c r="C33" s="104"/>
      <c r="D33" s="111" t="s">
        <v>38</v>
      </c>
      <c r="E33" s="103"/>
      <c r="F33" s="103"/>
      <c r="G33" s="103"/>
      <c r="H33" s="103"/>
      <c r="I33" s="103"/>
      <c r="J33" s="103"/>
      <c r="K33" s="103"/>
      <c r="L33" s="103"/>
      <c r="M33" s="130"/>
    </row>
    <row r="34" spans="1:13" ht="30.75" customHeight="1" x14ac:dyDescent="0.25">
      <c r="A34" s="120" t="s">
        <v>39</v>
      </c>
      <c r="B34" s="103"/>
      <c r="C34" s="104"/>
      <c r="D34" s="107" t="s">
        <v>40</v>
      </c>
      <c r="E34" s="103"/>
      <c r="F34" s="103"/>
      <c r="G34" s="103"/>
      <c r="H34" s="103"/>
      <c r="I34" s="103"/>
      <c r="J34" s="103"/>
      <c r="K34" s="103"/>
      <c r="L34" s="103"/>
      <c r="M34" s="130"/>
    </row>
    <row r="35" spans="1:13" ht="35.25" customHeight="1" x14ac:dyDescent="0.25">
      <c r="A35" s="120" t="s">
        <v>41</v>
      </c>
      <c r="B35" s="103"/>
      <c r="C35" s="104"/>
      <c r="D35" s="107" t="s">
        <v>42</v>
      </c>
      <c r="E35" s="103"/>
      <c r="F35" s="103"/>
      <c r="G35" s="103"/>
      <c r="H35" s="103"/>
      <c r="I35" s="103"/>
      <c r="J35" s="103"/>
      <c r="K35" s="103"/>
      <c r="L35" s="103"/>
      <c r="M35" s="130"/>
    </row>
    <row r="36" spans="1:13" ht="21" customHeight="1" x14ac:dyDescent="0.25">
      <c r="A36" s="120" t="s">
        <v>43</v>
      </c>
      <c r="B36" s="103"/>
      <c r="C36" s="104"/>
      <c r="D36" s="111" t="s">
        <v>44</v>
      </c>
      <c r="E36" s="103"/>
      <c r="F36" s="103"/>
      <c r="G36" s="103"/>
      <c r="H36" s="103"/>
      <c r="I36" s="103"/>
      <c r="J36" s="103"/>
      <c r="K36" s="103"/>
      <c r="L36" s="103"/>
      <c r="M36" s="130"/>
    </row>
    <row r="37" spans="1:13" ht="36.75" customHeight="1" x14ac:dyDescent="0.25">
      <c r="A37" s="120" t="s">
        <v>45</v>
      </c>
      <c r="B37" s="103"/>
      <c r="C37" s="104"/>
      <c r="D37" s="107" t="s">
        <v>46</v>
      </c>
      <c r="E37" s="103"/>
      <c r="F37" s="103"/>
      <c r="G37" s="103"/>
      <c r="H37" s="103"/>
      <c r="I37" s="103"/>
      <c r="J37" s="103"/>
      <c r="K37" s="103"/>
      <c r="L37" s="103"/>
      <c r="M37" s="130"/>
    </row>
    <row r="38" spans="1:13" ht="35.25" customHeight="1" x14ac:dyDescent="0.25">
      <c r="A38" s="120" t="s">
        <v>47</v>
      </c>
      <c r="B38" s="103"/>
      <c r="C38" s="104"/>
      <c r="D38" s="107" t="s">
        <v>48</v>
      </c>
      <c r="E38" s="103"/>
      <c r="F38" s="103"/>
      <c r="G38" s="103"/>
      <c r="H38" s="103"/>
      <c r="I38" s="103"/>
      <c r="J38" s="103"/>
      <c r="K38" s="103"/>
      <c r="L38" s="103"/>
      <c r="M38" s="130"/>
    </row>
    <row r="39" spans="1:13" ht="21" customHeight="1" x14ac:dyDescent="0.25">
      <c r="A39" s="120" t="s">
        <v>45</v>
      </c>
      <c r="B39" s="103"/>
      <c r="C39" s="104"/>
      <c r="D39" s="111" t="s">
        <v>49</v>
      </c>
      <c r="E39" s="103"/>
      <c r="F39" s="103"/>
      <c r="G39" s="103"/>
      <c r="H39" s="103"/>
      <c r="I39" s="103"/>
      <c r="J39" s="103"/>
      <c r="K39" s="103"/>
      <c r="L39" s="103"/>
      <c r="M39" s="130"/>
    </row>
    <row r="40" spans="1:13" ht="31.5" customHeight="1" x14ac:dyDescent="0.25">
      <c r="A40" s="120" t="s">
        <v>50</v>
      </c>
      <c r="B40" s="103"/>
      <c r="C40" s="104"/>
      <c r="D40" s="111" t="s">
        <v>51</v>
      </c>
      <c r="E40" s="103"/>
      <c r="F40" s="103"/>
      <c r="G40" s="103"/>
      <c r="H40" s="103"/>
      <c r="I40" s="103"/>
      <c r="J40" s="103"/>
      <c r="K40" s="103"/>
      <c r="L40" s="103"/>
      <c r="M40" s="130"/>
    </row>
    <row r="41" spans="1:13" ht="54" customHeight="1" x14ac:dyDescent="0.25">
      <c r="A41" s="120" t="s">
        <v>52</v>
      </c>
      <c r="B41" s="103"/>
      <c r="C41" s="104"/>
      <c r="D41" s="107" t="s">
        <v>53</v>
      </c>
      <c r="E41" s="103"/>
      <c r="F41" s="103"/>
      <c r="G41" s="103"/>
      <c r="H41" s="103"/>
      <c r="I41" s="103"/>
      <c r="J41" s="103"/>
      <c r="K41" s="103"/>
      <c r="L41" s="103"/>
      <c r="M41" s="130"/>
    </row>
    <row r="42" spans="1:13" ht="43.5" customHeight="1" x14ac:dyDescent="0.25">
      <c r="A42" s="162" t="s">
        <v>54</v>
      </c>
      <c r="B42" s="160"/>
      <c r="C42" s="163"/>
      <c r="D42" s="159" t="s">
        <v>55</v>
      </c>
      <c r="E42" s="160"/>
      <c r="F42" s="160"/>
      <c r="G42" s="160"/>
      <c r="H42" s="160"/>
      <c r="I42" s="160"/>
      <c r="J42" s="160"/>
      <c r="K42" s="160"/>
      <c r="L42" s="160"/>
      <c r="M42" s="161"/>
    </row>
    <row r="43" spans="1:13" ht="15.75" customHeight="1" x14ac:dyDescent="0.3">
      <c r="A43" s="146" t="s">
        <v>12</v>
      </c>
      <c r="B43" s="122"/>
      <c r="C43" s="122"/>
      <c r="D43" s="122"/>
      <c r="E43" s="122"/>
      <c r="F43" s="122"/>
      <c r="G43" s="122"/>
      <c r="H43" s="122"/>
      <c r="I43" s="122"/>
      <c r="J43" s="122"/>
      <c r="K43" s="122"/>
      <c r="L43" s="122"/>
      <c r="M43" s="125"/>
    </row>
    <row r="44" spans="1:13" ht="99" customHeight="1" x14ac:dyDescent="0.25">
      <c r="A44" s="165" t="s">
        <v>56</v>
      </c>
      <c r="B44" s="122"/>
      <c r="C44" s="122"/>
      <c r="D44" s="122"/>
      <c r="E44" s="122"/>
      <c r="F44" s="122"/>
      <c r="G44" s="122"/>
      <c r="H44" s="122"/>
      <c r="I44" s="122"/>
      <c r="J44" s="122"/>
      <c r="K44" s="122"/>
      <c r="L44" s="122"/>
      <c r="M44" s="125"/>
    </row>
    <row r="45" spans="1:13" ht="15.75" customHeight="1" x14ac:dyDescent="0.3">
      <c r="A45" s="164" t="s">
        <v>57</v>
      </c>
      <c r="B45" s="155"/>
      <c r="C45" s="155"/>
      <c r="D45" s="155"/>
      <c r="E45" s="155"/>
      <c r="F45" s="155"/>
      <c r="G45" s="155"/>
      <c r="H45" s="155"/>
      <c r="I45" s="155"/>
      <c r="J45" s="155"/>
      <c r="K45" s="155"/>
      <c r="L45" s="155"/>
      <c r="M45" s="156"/>
    </row>
    <row r="46" spans="1:13" ht="36.75" customHeight="1" x14ac:dyDescent="0.3">
      <c r="A46" s="166" t="s">
        <v>58</v>
      </c>
      <c r="B46" s="155"/>
      <c r="C46" s="155"/>
      <c r="D46" s="155"/>
      <c r="E46" s="155"/>
      <c r="F46" s="155"/>
      <c r="G46" s="155"/>
      <c r="H46" s="155"/>
      <c r="I46" s="155"/>
      <c r="J46" s="155"/>
      <c r="K46" s="155"/>
      <c r="L46" s="155"/>
      <c r="M46" s="156"/>
    </row>
    <row r="47" spans="1:13" ht="15.75" customHeight="1" x14ac:dyDescent="0.3">
      <c r="A47" s="21"/>
      <c r="B47" s="22"/>
      <c r="C47" s="22"/>
      <c r="D47" s="22"/>
      <c r="E47" s="22"/>
      <c r="F47" s="22"/>
      <c r="G47" s="22"/>
      <c r="H47" s="22"/>
      <c r="I47" s="22"/>
      <c r="J47" s="22"/>
      <c r="K47" s="22"/>
      <c r="L47" s="22"/>
      <c r="M47" s="23"/>
    </row>
    <row r="48" spans="1:13" ht="15.75" customHeight="1" x14ac:dyDescent="0.3">
      <c r="A48" s="21"/>
      <c r="B48" s="24" t="s">
        <v>59</v>
      </c>
      <c r="C48" s="24"/>
      <c r="D48" s="24"/>
      <c r="E48" s="22"/>
      <c r="F48" s="25"/>
      <c r="G48" s="22"/>
      <c r="H48" s="22"/>
      <c r="I48" s="22"/>
      <c r="J48" s="22"/>
      <c r="K48" s="22"/>
      <c r="L48" s="22"/>
      <c r="M48" s="23"/>
    </row>
    <row r="49" spans="1:13" ht="15.75" customHeight="1" x14ac:dyDescent="0.3">
      <c r="A49" s="21"/>
      <c r="B49" s="24" t="s">
        <v>60</v>
      </c>
      <c r="C49" s="24"/>
      <c r="D49" s="24"/>
      <c r="E49" s="22"/>
      <c r="F49" s="26"/>
      <c r="G49" s="22"/>
      <c r="H49" s="22"/>
      <c r="I49" s="22"/>
      <c r="J49" s="22"/>
      <c r="K49" s="22"/>
      <c r="L49" s="22"/>
      <c r="M49" s="23"/>
    </row>
    <row r="50" spans="1:13" ht="15.75" customHeight="1" x14ac:dyDescent="0.3">
      <c r="A50" s="21"/>
      <c r="B50" s="24" t="s">
        <v>61</v>
      </c>
      <c r="C50" s="24"/>
      <c r="D50" s="24"/>
      <c r="E50" s="22"/>
      <c r="F50" s="27"/>
      <c r="G50" s="22"/>
      <c r="H50" s="22"/>
      <c r="I50" s="22"/>
      <c r="J50" s="22"/>
      <c r="K50" s="22"/>
      <c r="L50" s="22"/>
      <c r="M50" s="23"/>
    </row>
    <row r="51" spans="1:13" ht="12" customHeight="1" x14ac:dyDescent="0.3">
      <c r="A51" s="21"/>
      <c r="B51" s="24"/>
      <c r="C51" s="24"/>
      <c r="D51" s="24"/>
      <c r="E51" s="22"/>
      <c r="F51" s="22"/>
      <c r="G51" s="22"/>
      <c r="H51" s="22"/>
      <c r="I51" s="22"/>
      <c r="J51" s="22"/>
      <c r="K51" s="22"/>
      <c r="L51" s="22"/>
      <c r="M51" s="23"/>
    </row>
    <row r="52" spans="1:13" ht="15.75" customHeight="1" x14ac:dyDescent="0.3">
      <c r="A52" s="167" t="s">
        <v>62</v>
      </c>
      <c r="B52" s="98"/>
      <c r="C52" s="98"/>
      <c r="D52" s="98"/>
      <c r="E52" s="98"/>
      <c r="F52" s="98"/>
      <c r="G52" s="98"/>
      <c r="H52" s="98"/>
      <c r="I52" s="98"/>
      <c r="J52" s="98"/>
      <c r="K52" s="98"/>
      <c r="L52" s="98"/>
      <c r="M52" s="158"/>
    </row>
    <row r="53" spans="1:13" ht="91.5" customHeight="1" x14ac:dyDescent="0.25">
      <c r="A53" s="168" t="s">
        <v>63</v>
      </c>
      <c r="B53" s="103"/>
      <c r="C53" s="103"/>
      <c r="D53" s="103"/>
      <c r="E53" s="103"/>
      <c r="F53" s="103"/>
      <c r="G53" s="103"/>
      <c r="H53" s="103"/>
      <c r="I53" s="103"/>
      <c r="J53" s="103"/>
      <c r="K53" s="103"/>
      <c r="L53" s="103"/>
      <c r="M53" s="104"/>
    </row>
    <row r="54" spans="1:13" ht="15.75" customHeight="1" x14ac:dyDescent="0.3">
      <c r="A54" s="169" t="s">
        <v>29</v>
      </c>
      <c r="B54" s="103"/>
      <c r="C54" s="104"/>
      <c r="D54" s="169" t="s">
        <v>30</v>
      </c>
      <c r="E54" s="103"/>
      <c r="F54" s="103"/>
      <c r="G54" s="103"/>
      <c r="H54" s="103"/>
      <c r="I54" s="103"/>
      <c r="J54" s="103"/>
      <c r="K54" s="103"/>
      <c r="L54" s="103"/>
      <c r="M54" s="104"/>
    </row>
    <row r="55" spans="1:13" ht="32.25" customHeight="1" x14ac:dyDescent="0.25">
      <c r="A55" s="170" t="s">
        <v>64</v>
      </c>
      <c r="B55" s="109"/>
      <c r="C55" s="110"/>
      <c r="D55" s="170" t="s">
        <v>65</v>
      </c>
      <c r="E55" s="109"/>
      <c r="F55" s="109"/>
      <c r="G55" s="109"/>
      <c r="H55" s="109"/>
      <c r="I55" s="109"/>
      <c r="J55" s="109"/>
      <c r="K55" s="109"/>
      <c r="L55" s="109"/>
      <c r="M55" s="110"/>
    </row>
    <row r="56" spans="1:13" ht="15.75" customHeight="1" x14ac:dyDescent="0.25">
      <c r="A56" s="111" t="s">
        <v>66</v>
      </c>
      <c r="B56" s="103"/>
      <c r="C56" s="104"/>
      <c r="D56" s="107" t="s">
        <v>67</v>
      </c>
      <c r="E56" s="103"/>
      <c r="F56" s="103"/>
      <c r="G56" s="103"/>
      <c r="H56" s="103"/>
      <c r="I56" s="103"/>
      <c r="J56" s="103"/>
      <c r="K56" s="103"/>
      <c r="L56" s="103"/>
      <c r="M56" s="104"/>
    </row>
    <row r="57" spans="1:13" ht="15.75" customHeight="1" x14ac:dyDescent="0.25">
      <c r="A57" s="111" t="s">
        <v>68</v>
      </c>
      <c r="B57" s="103"/>
      <c r="C57" s="104"/>
      <c r="D57" s="107" t="s">
        <v>69</v>
      </c>
      <c r="E57" s="103"/>
      <c r="F57" s="103"/>
      <c r="G57" s="103"/>
      <c r="H57" s="103"/>
      <c r="I57" s="103"/>
      <c r="J57" s="103"/>
      <c r="K57" s="103"/>
      <c r="L57" s="103"/>
      <c r="M57" s="104"/>
    </row>
    <row r="58" spans="1:13" ht="15.75" customHeight="1" x14ac:dyDescent="0.25">
      <c r="A58" s="111" t="s">
        <v>70</v>
      </c>
      <c r="B58" s="103"/>
      <c r="C58" s="104"/>
      <c r="D58" s="107" t="s">
        <v>71</v>
      </c>
      <c r="E58" s="103"/>
      <c r="F58" s="103"/>
      <c r="G58" s="103"/>
      <c r="H58" s="103"/>
      <c r="I58" s="103"/>
      <c r="J58" s="103"/>
      <c r="K58" s="103"/>
      <c r="L58" s="103"/>
      <c r="M58" s="104"/>
    </row>
    <row r="59" spans="1:13" ht="15.75" customHeight="1" x14ac:dyDescent="0.25">
      <c r="A59" s="171" t="s">
        <v>72</v>
      </c>
      <c r="B59" s="160"/>
      <c r="C59" s="163"/>
      <c r="D59" s="107" t="s">
        <v>73</v>
      </c>
      <c r="E59" s="103"/>
      <c r="F59" s="103"/>
      <c r="G59" s="103"/>
      <c r="H59" s="103"/>
      <c r="I59" s="103"/>
      <c r="J59" s="103"/>
      <c r="K59" s="103"/>
      <c r="L59" s="103"/>
      <c r="M59" s="104"/>
    </row>
    <row r="60" spans="1:13" ht="28.5" customHeight="1" x14ac:dyDescent="0.25">
      <c r="A60" s="159" t="s">
        <v>74</v>
      </c>
      <c r="B60" s="160"/>
      <c r="C60" s="163"/>
      <c r="D60" s="102" t="s">
        <v>75</v>
      </c>
      <c r="E60" s="103"/>
      <c r="F60" s="103"/>
      <c r="G60" s="103"/>
      <c r="H60" s="103"/>
      <c r="I60" s="103"/>
      <c r="J60" s="103"/>
      <c r="K60" s="103"/>
      <c r="L60" s="103"/>
      <c r="M60" s="104"/>
    </row>
    <row r="61" spans="1:13" ht="13.5" customHeight="1" x14ac:dyDescent="0.25">
      <c r="A61" s="105" t="s">
        <v>76</v>
      </c>
      <c r="B61" s="98"/>
      <c r="C61" s="106"/>
      <c r="D61" s="102" t="s">
        <v>77</v>
      </c>
      <c r="E61" s="103"/>
      <c r="F61" s="103"/>
      <c r="G61" s="103"/>
      <c r="H61" s="103"/>
      <c r="I61" s="103"/>
      <c r="J61" s="103"/>
      <c r="K61" s="103"/>
      <c r="L61" s="103"/>
      <c r="M61" s="104"/>
    </row>
    <row r="62" spans="1:13" ht="15.75" customHeight="1" x14ac:dyDescent="0.25">
      <c r="A62" s="108" t="s">
        <v>78</v>
      </c>
      <c r="B62" s="109"/>
      <c r="C62" s="110"/>
      <c r="D62" s="102" t="s">
        <v>79</v>
      </c>
      <c r="E62" s="103"/>
      <c r="F62" s="103"/>
      <c r="G62" s="103"/>
      <c r="H62" s="103"/>
      <c r="I62" s="103"/>
      <c r="J62" s="103"/>
      <c r="K62" s="103"/>
      <c r="L62" s="103"/>
      <c r="M62" s="104"/>
    </row>
    <row r="63" spans="1:13" ht="43.5" customHeight="1" x14ac:dyDescent="0.25">
      <c r="A63" s="111" t="s">
        <v>80</v>
      </c>
      <c r="B63" s="103"/>
      <c r="C63" s="104"/>
      <c r="D63" s="107" t="s">
        <v>81</v>
      </c>
      <c r="E63" s="103"/>
      <c r="F63" s="103"/>
      <c r="G63" s="103"/>
      <c r="H63" s="103"/>
      <c r="I63" s="103"/>
      <c r="J63" s="103"/>
      <c r="K63" s="103"/>
      <c r="L63" s="103"/>
      <c r="M63" s="104"/>
    </row>
    <row r="64" spans="1:13" ht="41.25" customHeight="1" x14ac:dyDescent="0.25">
      <c r="A64" s="111" t="s">
        <v>43</v>
      </c>
      <c r="B64" s="103"/>
      <c r="C64" s="104"/>
      <c r="D64" s="107" t="s">
        <v>82</v>
      </c>
      <c r="E64" s="103"/>
      <c r="F64" s="103"/>
      <c r="G64" s="103"/>
      <c r="H64" s="103"/>
      <c r="I64" s="103"/>
      <c r="J64" s="103"/>
      <c r="K64" s="103"/>
      <c r="L64" s="103"/>
      <c r="M64" s="104"/>
    </row>
    <row r="65" spans="1:13" ht="41.25" customHeight="1" x14ac:dyDescent="0.25">
      <c r="A65" s="111" t="s">
        <v>83</v>
      </c>
      <c r="B65" s="103"/>
      <c r="C65" s="104"/>
      <c r="D65" s="107" t="s">
        <v>84</v>
      </c>
      <c r="E65" s="103"/>
      <c r="F65" s="103"/>
      <c r="G65" s="103"/>
      <c r="H65" s="103"/>
      <c r="I65" s="103"/>
      <c r="J65" s="103"/>
      <c r="K65" s="103"/>
      <c r="L65" s="103"/>
      <c r="M65" s="104"/>
    </row>
    <row r="66" spans="1:13" ht="50.25" customHeight="1" x14ac:dyDescent="0.25">
      <c r="A66" s="107" t="s">
        <v>85</v>
      </c>
      <c r="B66" s="103"/>
      <c r="C66" s="104"/>
      <c r="D66" s="107" t="s">
        <v>86</v>
      </c>
      <c r="E66" s="103"/>
      <c r="F66" s="103"/>
      <c r="G66" s="103"/>
      <c r="H66" s="103"/>
      <c r="I66" s="103"/>
      <c r="J66" s="103"/>
      <c r="K66" s="103"/>
      <c r="L66" s="103"/>
      <c r="M66" s="104"/>
    </row>
    <row r="67" spans="1:13" ht="30.75" customHeight="1" x14ac:dyDescent="0.25">
      <c r="A67" s="111" t="s">
        <v>45</v>
      </c>
      <c r="B67" s="103"/>
      <c r="C67" s="104"/>
      <c r="D67" s="107" t="s">
        <v>87</v>
      </c>
      <c r="E67" s="103"/>
      <c r="F67" s="103"/>
      <c r="G67" s="103"/>
      <c r="H67" s="103"/>
      <c r="I67" s="103"/>
      <c r="J67" s="103"/>
      <c r="K67" s="103"/>
      <c r="L67" s="103"/>
      <c r="M67" s="104"/>
    </row>
    <row r="68" spans="1:13" ht="15.75" customHeight="1" x14ac:dyDescent="0.25">
      <c r="A68" s="111" t="s">
        <v>88</v>
      </c>
      <c r="B68" s="103"/>
      <c r="C68" s="104"/>
      <c r="D68" s="107" t="s">
        <v>89</v>
      </c>
      <c r="E68" s="103"/>
      <c r="F68" s="103"/>
      <c r="G68" s="103"/>
      <c r="H68" s="103"/>
      <c r="I68" s="103"/>
      <c r="J68" s="103"/>
      <c r="K68" s="103"/>
      <c r="L68" s="103"/>
      <c r="M68" s="104"/>
    </row>
    <row r="69" spans="1:13" ht="15.75" customHeight="1" x14ac:dyDescent="0.25">
      <c r="A69" s="111" t="s">
        <v>90</v>
      </c>
      <c r="B69" s="103"/>
      <c r="C69" s="104"/>
      <c r="D69" s="107" t="s">
        <v>91</v>
      </c>
      <c r="E69" s="103"/>
      <c r="F69" s="103"/>
      <c r="G69" s="103"/>
      <c r="H69" s="103"/>
      <c r="I69" s="103"/>
      <c r="J69" s="103"/>
      <c r="K69" s="103"/>
      <c r="L69" s="103"/>
      <c r="M69" s="104"/>
    </row>
    <row r="70" spans="1:13" ht="15.75" customHeight="1" x14ac:dyDescent="0.25">
      <c r="A70" s="111" t="s">
        <v>92</v>
      </c>
      <c r="B70" s="103"/>
      <c r="C70" s="104"/>
      <c r="D70" s="107" t="s">
        <v>93</v>
      </c>
      <c r="E70" s="103"/>
      <c r="F70" s="103"/>
      <c r="G70" s="103"/>
      <c r="H70" s="103"/>
      <c r="I70" s="103"/>
      <c r="J70" s="103"/>
      <c r="K70" s="103"/>
      <c r="L70" s="103"/>
      <c r="M70" s="104"/>
    </row>
    <row r="71" spans="1:13" ht="15.75" customHeight="1" x14ac:dyDescent="0.25">
      <c r="A71" s="111" t="s">
        <v>94</v>
      </c>
      <c r="B71" s="103"/>
      <c r="C71" s="104"/>
      <c r="D71" s="107" t="s">
        <v>95</v>
      </c>
      <c r="E71" s="103"/>
      <c r="F71" s="103"/>
      <c r="G71" s="103"/>
      <c r="H71" s="103"/>
      <c r="I71" s="103"/>
      <c r="J71" s="103"/>
      <c r="K71" s="103"/>
      <c r="L71" s="103"/>
      <c r="M71" s="104"/>
    </row>
    <row r="72" spans="1:13" ht="15.75" customHeight="1" x14ac:dyDescent="0.25">
      <c r="A72" s="111" t="s">
        <v>96</v>
      </c>
      <c r="B72" s="103"/>
      <c r="C72" s="104"/>
      <c r="D72" s="107" t="s">
        <v>97</v>
      </c>
      <c r="E72" s="103"/>
      <c r="F72" s="103"/>
      <c r="G72" s="103"/>
      <c r="H72" s="103"/>
      <c r="I72" s="103"/>
      <c r="J72" s="103"/>
      <c r="K72" s="103"/>
      <c r="L72" s="103"/>
      <c r="M72" s="104"/>
    </row>
    <row r="73" spans="1:13" ht="15.75" customHeight="1" x14ac:dyDescent="0.25">
      <c r="A73" s="111" t="s">
        <v>98</v>
      </c>
      <c r="B73" s="103"/>
      <c r="C73" s="104"/>
      <c r="D73" s="107" t="s">
        <v>99</v>
      </c>
      <c r="E73" s="103"/>
      <c r="F73" s="103"/>
      <c r="G73" s="103"/>
      <c r="H73" s="103"/>
      <c r="I73" s="103"/>
      <c r="J73" s="103"/>
      <c r="K73" s="103"/>
      <c r="L73" s="103"/>
      <c r="M73" s="104"/>
    </row>
    <row r="74" spans="1:13" ht="15.75" customHeight="1" x14ac:dyDescent="0.25">
      <c r="A74" s="111" t="s">
        <v>100</v>
      </c>
      <c r="B74" s="103"/>
      <c r="C74" s="104"/>
      <c r="D74" s="107" t="s">
        <v>101</v>
      </c>
      <c r="E74" s="103"/>
      <c r="F74" s="103"/>
      <c r="G74" s="103"/>
      <c r="H74" s="103"/>
      <c r="I74" s="103"/>
      <c r="J74" s="103"/>
      <c r="K74" s="103"/>
      <c r="L74" s="103"/>
      <c r="M74" s="104"/>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sheetData>
  <mergeCells count="98">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 ref="A45:M45"/>
    <mergeCell ref="A44:M44"/>
    <mergeCell ref="A46:M46"/>
    <mergeCell ref="A52:M52"/>
    <mergeCell ref="A53:M53"/>
    <mergeCell ref="D72:M72"/>
    <mergeCell ref="D73:M73"/>
    <mergeCell ref="D74:M74"/>
    <mergeCell ref="A74:C74"/>
    <mergeCell ref="A72:C72"/>
    <mergeCell ref="A73:C73"/>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38:M38"/>
    <mergeCell ref="A37:C37"/>
    <mergeCell ref="A34:C34"/>
    <mergeCell ref="A35:C35"/>
    <mergeCell ref="A36:C36"/>
    <mergeCell ref="D35:M35"/>
    <mergeCell ref="D34:M34"/>
    <mergeCell ref="D18:M18"/>
    <mergeCell ref="D31:M31"/>
    <mergeCell ref="A19:M19"/>
    <mergeCell ref="A20:M20"/>
    <mergeCell ref="A27:M27"/>
    <mergeCell ref="D7:M7"/>
    <mergeCell ref="D8:M8"/>
    <mergeCell ref="A7:C9"/>
    <mergeCell ref="D14:M14"/>
    <mergeCell ref="A13:M13"/>
    <mergeCell ref="A14:C14"/>
    <mergeCell ref="A11:M11"/>
    <mergeCell ref="A10:M10"/>
    <mergeCell ref="A12:M12"/>
    <mergeCell ref="D9:M9"/>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A69:C69"/>
    <mergeCell ref="A70:C70"/>
    <mergeCell ref="D66:M66"/>
    <mergeCell ref="D67:M67"/>
    <mergeCell ref="D68:M68"/>
    <mergeCell ref="D69:M69"/>
    <mergeCell ref="D70:M70"/>
    <mergeCell ref="A67:C67"/>
    <mergeCell ref="A66:C66"/>
    <mergeCell ref="D61:M61"/>
    <mergeCell ref="A61:C61"/>
    <mergeCell ref="D65:M65"/>
    <mergeCell ref="D64:M64"/>
    <mergeCell ref="A62:C62"/>
    <mergeCell ref="A63:C63"/>
    <mergeCell ref="A64:C64"/>
    <mergeCell ref="A65:C6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topLeftCell="A61" zoomScale="90" zoomScaleNormal="90" workbookViewId="0">
      <selection activeCell="H67" sqref="H67"/>
    </sheetView>
  </sheetViews>
  <sheetFormatPr baseColWidth="10" defaultColWidth="14.42578125" defaultRowHeight="15" customHeight="1" x14ac:dyDescent="0.25"/>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x14ac:dyDescent="0.25">
      <c r="A1" s="1"/>
      <c r="B1" s="1"/>
      <c r="C1" s="1"/>
      <c r="D1" s="1"/>
      <c r="E1" s="1"/>
      <c r="F1" s="1"/>
      <c r="G1" s="28"/>
      <c r="H1" s="29"/>
      <c r="I1" s="30"/>
      <c r="J1" s="1"/>
      <c r="K1" s="1"/>
    </row>
    <row r="2" spans="1:11" ht="65.25" customHeight="1" x14ac:dyDescent="0.25">
      <c r="A2" s="1"/>
      <c r="B2" s="1"/>
      <c r="C2" s="1"/>
      <c r="D2" s="1"/>
      <c r="E2" s="1"/>
      <c r="F2" s="1"/>
      <c r="G2" s="28"/>
      <c r="H2" s="29"/>
      <c r="I2" s="30"/>
      <c r="J2" s="1"/>
      <c r="K2" s="1"/>
    </row>
    <row r="3" spans="1:11" ht="34.5" customHeight="1" x14ac:dyDescent="0.5">
      <c r="A3" s="1"/>
      <c r="B3" s="136"/>
      <c r="C3" s="137"/>
      <c r="D3" s="191"/>
      <c r="E3" s="189" t="s">
        <v>2</v>
      </c>
      <c r="F3" s="133"/>
      <c r="G3" s="133"/>
      <c r="H3" s="133"/>
      <c r="I3" s="133"/>
      <c r="J3" s="134"/>
      <c r="K3" s="1"/>
    </row>
    <row r="4" spans="1:11" ht="26.25" customHeight="1" x14ac:dyDescent="0.35">
      <c r="A4" s="1"/>
      <c r="B4" s="192"/>
      <c r="C4" s="193"/>
      <c r="D4" s="194"/>
      <c r="E4" s="190" t="s">
        <v>3</v>
      </c>
      <c r="F4" s="160"/>
      <c r="G4" s="160"/>
      <c r="H4" s="160"/>
      <c r="I4" s="160"/>
      <c r="J4" s="161"/>
      <c r="K4" s="1"/>
    </row>
    <row r="5" spans="1:11" ht="33" customHeight="1" x14ac:dyDescent="0.25">
      <c r="A5" s="1"/>
      <c r="B5" s="175" t="s">
        <v>31</v>
      </c>
      <c r="C5" s="103"/>
      <c r="D5" s="104"/>
      <c r="E5" s="31" t="s">
        <v>217</v>
      </c>
      <c r="F5" s="31"/>
      <c r="G5" s="32" t="s">
        <v>102</v>
      </c>
      <c r="H5" s="96">
        <v>45714</v>
      </c>
      <c r="I5" s="196" t="s">
        <v>41</v>
      </c>
      <c r="J5" s="104"/>
      <c r="K5" s="1"/>
    </row>
    <row r="6" spans="1:11" ht="30.75" customHeight="1" x14ac:dyDescent="0.25">
      <c r="A6" s="1"/>
      <c r="B6" s="175" t="s">
        <v>103</v>
      </c>
      <c r="C6" s="103"/>
      <c r="D6" s="104"/>
      <c r="E6" s="31">
        <v>154109000431</v>
      </c>
      <c r="F6" s="31"/>
      <c r="G6" s="33" t="s">
        <v>37</v>
      </c>
      <c r="H6" s="31" t="s">
        <v>218</v>
      </c>
      <c r="I6" s="197">
        <f>IF(SUM(I9:I69)=0,"",AVERAGE(I9:I69))</f>
        <v>80</v>
      </c>
      <c r="J6" s="198"/>
      <c r="K6" s="1"/>
    </row>
    <row r="7" spans="1:11" ht="17.25" customHeight="1" x14ac:dyDescent="0.25">
      <c r="A7" s="1"/>
      <c r="B7" s="175" t="s">
        <v>104</v>
      </c>
      <c r="C7" s="103"/>
      <c r="D7" s="104"/>
      <c r="E7" s="176" t="s">
        <v>219</v>
      </c>
      <c r="F7" s="103"/>
      <c r="G7" s="103"/>
      <c r="H7" s="104"/>
      <c r="I7" s="199"/>
      <c r="J7" s="200"/>
      <c r="K7" s="1"/>
    </row>
    <row r="8" spans="1:11" ht="28.5" customHeight="1" x14ac:dyDescent="0.25">
      <c r="A8" s="1"/>
      <c r="B8" s="34" t="s">
        <v>43</v>
      </c>
      <c r="C8" s="35" t="s">
        <v>43</v>
      </c>
      <c r="D8" s="36" t="s">
        <v>41</v>
      </c>
      <c r="E8" s="36" t="s">
        <v>105</v>
      </c>
      <c r="F8" s="36"/>
      <c r="G8" s="37" t="s">
        <v>41</v>
      </c>
      <c r="H8" s="36" t="s">
        <v>106</v>
      </c>
      <c r="I8" s="38" t="s">
        <v>107</v>
      </c>
      <c r="J8" s="39" t="s">
        <v>54</v>
      </c>
      <c r="K8" s="1"/>
    </row>
    <row r="9" spans="1:11" ht="50.25" customHeight="1" x14ac:dyDescent="0.25">
      <c r="A9" s="40" t="str">
        <f t="shared" ref="A9:A69" si="0">IF(I9&lt;61,MAX($A$8:A8)+1,"")</f>
        <v/>
      </c>
      <c r="B9" s="182" t="s">
        <v>108</v>
      </c>
      <c r="C9" s="41" t="s">
        <v>108</v>
      </c>
      <c r="D9" s="195">
        <f>IF(SUM(G9:G27)=0,"",AVERAGE(G9:G27))</f>
        <v>81.123809523809513</v>
      </c>
      <c r="E9" s="15" t="s">
        <v>109</v>
      </c>
      <c r="F9" s="15" t="s">
        <v>109</v>
      </c>
      <c r="G9" s="42">
        <f>IF(SUM(I9)=0,"",AVERAGE(I9))</f>
        <v>82</v>
      </c>
      <c r="H9" s="43" t="s">
        <v>110</v>
      </c>
      <c r="I9" s="44">
        <v>82</v>
      </c>
      <c r="J9" s="45" t="s">
        <v>245</v>
      </c>
      <c r="K9" s="1"/>
    </row>
    <row r="10" spans="1:11" ht="51" customHeight="1" x14ac:dyDescent="0.25">
      <c r="A10" s="40" t="str">
        <f t="shared" si="0"/>
        <v/>
      </c>
      <c r="B10" s="183"/>
      <c r="C10" s="41" t="s">
        <v>108</v>
      </c>
      <c r="D10" s="173"/>
      <c r="E10" s="172" t="s">
        <v>111</v>
      </c>
      <c r="F10" s="46" t="s">
        <v>111</v>
      </c>
      <c r="G10" s="180">
        <f>IF(SUM(I10:I12)=0,"",AVERAGE(I10:I12))</f>
        <v>81.333333333333329</v>
      </c>
      <c r="H10" s="43" t="s">
        <v>112</v>
      </c>
      <c r="I10" s="44">
        <v>80</v>
      </c>
      <c r="J10" s="45" t="s">
        <v>232</v>
      </c>
      <c r="K10" s="1"/>
    </row>
    <row r="11" spans="1:11" ht="93" customHeight="1" x14ac:dyDescent="0.25">
      <c r="A11" s="40" t="str">
        <f t="shared" si="0"/>
        <v/>
      </c>
      <c r="B11" s="183"/>
      <c r="C11" s="41" t="s">
        <v>108</v>
      </c>
      <c r="D11" s="173"/>
      <c r="E11" s="173"/>
      <c r="F11" s="46" t="s">
        <v>111</v>
      </c>
      <c r="G11" s="173"/>
      <c r="H11" s="43" t="s">
        <v>113</v>
      </c>
      <c r="I11" s="44">
        <v>77</v>
      </c>
      <c r="J11" s="45" t="s">
        <v>233</v>
      </c>
      <c r="K11" s="1"/>
    </row>
    <row r="12" spans="1:11" ht="32.25" customHeight="1" x14ac:dyDescent="0.25">
      <c r="A12" s="40" t="str">
        <f t="shared" si="0"/>
        <v/>
      </c>
      <c r="B12" s="183"/>
      <c r="C12" s="41" t="s">
        <v>108</v>
      </c>
      <c r="D12" s="173"/>
      <c r="E12" s="174"/>
      <c r="F12" s="46" t="s">
        <v>111</v>
      </c>
      <c r="G12" s="174"/>
      <c r="H12" s="43" t="s">
        <v>114</v>
      </c>
      <c r="I12" s="44">
        <v>87</v>
      </c>
      <c r="J12" s="45" t="s">
        <v>234</v>
      </c>
      <c r="K12" s="1"/>
    </row>
    <row r="13" spans="1:11" ht="45" customHeight="1" x14ac:dyDescent="0.25">
      <c r="A13" s="40" t="str">
        <f t="shared" si="0"/>
        <v/>
      </c>
      <c r="B13" s="183"/>
      <c r="C13" s="41" t="s">
        <v>108</v>
      </c>
      <c r="D13" s="173"/>
      <c r="E13" s="172" t="s">
        <v>115</v>
      </c>
      <c r="F13" s="46" t="s">
        <v>115</v>
      </c>
      <c r="G13" s="180">
        <f>IF(SUM(I13:I14)=0,"",AVERAGE(I13:I14))</f>
        <v>82.5</v>
      </c>
      <c r="H13" s="43" t="s">
        <v>116</v>
      </c>
      <c r="I13" s="44">
        <v>80</v>
      </c>
      <c r="J13" s="45"/>
      <c r="K13" s="1"/>
    </row>
    <row r="14" spans="1:11" ht="30.75" customHeight="1" x14ac:dyDescent="0.25">
      <c r="A14" s="40" t="str">
        <f t="shared" si="0"/>
        <v/>
      </c>
      <c r="B14" s="183"/>
      <c r="C14" s="41" t="s">
        <v>108</v>
      </c>
      <c r="D14" s="173"/>
      <c r="E14" s="174"/>
      <c r="F14" s="46" t="s">
        <v>115</v>
      </c>
      <c r="G14" s="174"/>
      <c r="H14" s="43" t="s">
        <v>117</v>
      </c>
      <c r="I14" s="44">
        <v>85</v>
      </c>
      <c r="J14" s="45"/>
      <c r="K14" s="1"/>
    </row>
    <row r="15" spans="1:11" ht="48" customHeight="1" x14ac:dyDescent="0.25">
      <c r="A15" s="40" t="str">
        <f t="shared" si="0"/>
        <v/>
      </c>
      <c r="B15" s="183"/>
      <c r="C15" s="41" t="s">
        <v>108</v>
      </c>
      <c r="D15" s="173"/>
      <c r="E15" s="172" t="s">
        <v>118</v>
      </c>
      <c r="F15" s="46" t="s">
        <v>118</v>
      </c>
      <c r="G15" s="180">
        <f>IF(SUM(I15:I20)=0,"",AVERAGE(I15:I20))</f>
        <v>79.5</v>
      </c>
      <c r="H15" s="43" t="s">
        <v>119</v>
      </c>
      <c r="I15" s="44">
        <v>81</v>
      </c>
      <c r="J15" s="45" t="s">
        <v>246</v>
      </c>
      <c r="K15" s="1"/>
    </row>
    <row r="16" spans="1:11" ht="44.25" customHeight="1" x14ac:dyDescent="0.25">
      <c r="A16" s="40" t="str">
        <f t="shared" si="0"/>
        <v/>
      </c>
      <c r="B16" s="183"/>
      <c r="C16" s="41" t="s">
        <v>108</v>
      </c>
      <c r="D16" s="173"/>
      <c r="E16" s="173"/>
      <c r="F16" s="46" t="s">
        <v>118</v>
      </c>
      <c r="G16" s="173"/>
      <c r="H16" s="43" t="s">
        <v>120</v>
      </c>
      <c r="I16" s="44">
        <v>81</v>
      </c>
      <c r="J16" s="45" t="s">
        <v>237</v>
      </c>
      <c r="K16" s="1"/>
    </row>
    <row r="17" spans="1:11" ht="45" customHeight="1" x14ac:dyDescent="0.25">
      <c r="A17" s="40" t="str">
        <f t="shared" si="0"/>
        <v/>
      </c>
      <c r="B17" s="183"/>
      <c r="C17" s="41" t="s">
        <v>108</v>
      </c>
      <c r="D17" s="173"/>
      <c r="E17" s="173"/>
      <c r="F17" s="46" t="s">
        <v>118</v>
      </c>
      <c r="G17" s="173"/>
      <c r="H17" s="43" t="s">
        <v>235</v>
      </c>
      <c r="I17" s="44">
        <v>80</v>
      </c>
      <c r="J17" s="45" t="s">
        <v>236</v>
      </c>
      <c r="K17" s="1"/>
    </row>
    <row r="18" spans="1:11" ht="60" customHeight="1" x14ac:dyDescent="0.25">
      <c r="A18" s="40" t="str">
        <f t="shared" si="0"/>
        <v/>
      </c>
      <c r="B18" s="183"/>
      <c r="C18" s="41" t="s">
        <v>108</v>
      </c>
      <c r="D18" s="173"/>
      <c r="E18" s="173"/>
      <c r="F18" s="46" t="s">
        <v>118</v>
      </c>
      <c r="G18" s="173"/>
      <c r="H18" s="43" t="s">
        <v>121</v>
      </c>
      <c r="I18" s="44">
        <v>78</v>
      </c>
      <c r="J18" s="45" t="s">
        <v>236</v>
      </c>
      <c r="K18" s="1"/>
    </row>
    <row r="19" spans="1:11" ht="48" customHeight="1" x14ac:dyDescent="0.25">
      <c r="A19" s="40" t="str">
        <f t="shared" si="0"/>
        <v/>
      </c>
      <c r="B19" s="183"/>
      <c r="C19" s="41" t="s">
        <v>108</v>
      </c>
      <c r="D19" s="173"/>
      <c r="E19" s="173"/>
      <c r="F19" s="46" t="s">
        <v>118</v>
      </c>
      <c r="G19" s="173"/>
      <c r="H19" s="43" t="s">
        <v>122</v>
      </c>
      <c r="I19" s="44">
        <v>75</v>
      </c>
      <c r="J19" s="45" t="s">
        <v>255</v>
      </c>
      <c r="K19" s="1"/>
    </row>
    <row r="20" spans="1:11" ht="30" customHeight="1" x14ac:dyDescent="0.25">
      <c r="A20" s="40" t="str">
        <f t="shared" si="0"/>
        <v/>
      </c>
      <c r="B20" s="183"/>
      <c r="C20" s="41" t="s">
        <v>108</v>
      </c>
      <c r="D20" s="173"/>
      <c r="E20" s="174"/>
      <c r="F20" s="46" t="s">
        <v>118</v>
      </c>
      <c r="G20" s="174"/>
      <c r="H20" s="43" t="s">
        <v>123</v>
      </c>
      <c r="I20" s="44">
        <v>82</v>
      </c>
      <c r="J20" s="45" t="s">
        <v>255</v>
      </c>
      <c r="K20" s="1"/>
    </row>
    <row r="21" spans="1:11" ht="31.5" customHeight="1" x14ac:dyDescent="0.25">
      <c r="A21" s="40" t="str">
        <f t="shared" si="0"/>
        <v/>
      </c>
      <c r="B21" s="183"/>
      <c r="C21" s="41" t="s">
        <v>108</v>
      </c>
      <c r="D21" s="173"/>
      <c r="E21" s="172" t="s">
        <v>124</v>
      </c>
      <c r="F21" s="46" t="s">
        <v>124</v>
      </c>
      <c r="G21" s="180">
        <f>IF(SUM(I21:I27)=0,"",AVERAGE(I21:I27))</f>
        <v>80.285714285714292</v>
      </c>
      <c r="H21" s="43" t="s">
        <v>125</v>
      </c>
      <c r="I21" s="44">
        <v>85</v>
      </c>
      <c r="J21" s="45"/>
      <c r="K21" s="1"/>
    </row>
    <row r="22" spans="1:11" ht="41.25" customHeight="1" x14ac:dyDescent="0.25">
      <c r="A22" s="40" t="str">
        <f t="shared" si="0"/>
        <v/>
      </c>
      <c r="B22" s="183"/>
      <c r="C22" s="41" t="s">
        <v>108</v>
      </c>
      <c r="D22" s="173"/>
      <c r="E22" s="173"/>
      <c r="F22" s="46" t="s">
        <v>124</v>
      </c>
      <c r="G22" s="173"/>
      <c r="H22" s="43" t="s">
        <v>126</v>
      </c>
      <c r="I22" s="44">
        <v>80</v>
      </c>
      <c r="J22" s="45"/>
      <c r="K22" s="1"/>
    </row>
    <row r="23" spans="1:11" ht="59.25" customHeight="1" x14ac:dyDescent="0.25">
      <c r="A23" s="40" t="str">
        <f t="shared" si="0"/>
        <v/>
      </c>
      <c r="B23" s="183"/>
      <c r="C23" s="41" t="s">
        <v>108</v>
      </c>
      <c r="D23" s="173"/>
      <c r="E23" s="173"/>
      <c r="F23" s="46" t="s">
        <v>124</v>
      </c>
      <c r="G23" s="173"/>
      <c r="H23" s="43" t="s">
        <v>127</v>
      </c>
      <c r="I23" s="44">
        <v>80</v>
      </c>
      <c r="J23" s="45" t="s">
        <v>247</v>
      </c>
      <c r="K23" s="1"/>
    </row>
    <row r="24" spans="1:11" ht="44.25" customHeight="1" x14ac:dyDescent="0.25">
      <c r="A24" s="40" t="str">
        <f t="shared" si="0"/>
        <v/>
      </c>
      <c r="B24" s="183"/>
      <c r="C24" s="41" t="s">
        <v>108</v>
      </c>
      <c r="D24" s="173"/>
      <c r="E24" s="173"/>
      <c r="F24" s="46" t="s">
        <v>124</v>
      </c>
      <c r="G24" s="173"/>
      <c r="H24" s="43" t="s">
        <v>128</v>
      </c>
      <c r="I24" s="44">
        <v>80</v>
      </c>
      <c r="J24" s="45" t="s">
        <v>238</v>
      </c>
      <c r="K24" s="1"/>
    </row>
    <row r="25" spans="1:11" ht="33.75" customHeight="1" x14ac:dyDescent="0.25">
      <c r="A25" s="40" t="str">
        <f t="shared" si="0"/>
        <v/>
      </c>
      <c r="B25" s="183"/>
      <c r="C25" s="41" t="s">
        <v>108</v>
      </c>
      <c r="D25" s="173"/>
      <c r="E25" s="173"/>
      <c r="F25" s="46" t="s">
        <v>124</v>
      </c>
      <c r="G25" s="173"/>
      <c r="H25" s="43" t="s">
        <v>129</v>
      </c>
      <c r="I25" s="44">
        <v>85</v>
      </c>
      <c r="J25" s="45" t="s">
        <v>248</v>
      </c>
      <c r="K25" s="1"/>
    </row>
    <row r="26" spans="1:11" ht="35.25" customHeight="1" x14ac:dyDescent="0.25">
      <c r="A26" s="40" t="str">
        <f t="shared" si="0"/>
        <v/>
      </c>
      <c r="B26" s="183"/>
      <c r="C26" s="41" t="s">
        <v>108</v>
      </c>
      <c r="D26" s="173"/>
      <c r="E26" s="173"/>
      <c r="F26" s="46" t="s">
        <v>124</v>
      </c>
      <c r="G26" s="173"/>
      <c r="H26" s="43" t="s">
        <v>130</v>
      </c>
      <c r="I26" s="44">
        <v>77</v>
      </c>
      <c r="J26" s="45"/>
      <c r="K26" s="1"/>
    </row>
    <row r="27" spans="1:11" ht="75" customHeight="1" x14ac:dyDescent="0.25">
      <c r="A27" s="40" t="str">
        <f t="shared" si="0"/>
        <v/>
      </c>
      <c r="B27" s="184"/>
      <c r="C27" s="41" t="s">
        <v>108</v>
      </c>
      <c r="D27" s="174"/>
      <c r="E27" s="174"/>
      <c r="F27" s="46" t="s">
        <v>124</v>
      </c>
      <c r="G27" s="174"/>
      <c r="H27" s="43" t="s">
        <v>131</v>
      </c>
      <c r="I27" s="44">
        <v>75</v>
      </c>
      <c r="J27" s="45"/>
      <c r="K27" s="1"/>
    </row>
    <row r="28" spans="1:11" ht="31.5" customHeight="1" x14ac:dyDescent="0.25">
      <c r="A28" s="40" t="str">
        <f t="shared" si="0"/>
        <v/>
      </c>
      <c r="B28" s="177" t="s">
        <v>132</v>
      </c>
      <c r="C28" s="48" t="s">
        <v>132</v>
      </c>
      <c r="D28" s="187">
        <f>IF(SUM(I28:I54)=0,"",AVERAGE(I28:I55))</f>
        <v>81.25</v>
      </c>
      <c r="E28" s="172" t="s">
        <v>133</v>
      </c>
      <c r="F28" s="49" t="s">
        <v>133</v>
      </c>
      <c r="G28" s="180">
        <f>IF(SUM(I28:I34)=0,"",AVERAGE(I28:I34))</f>
        <v>84</v>
      </c>
      <c r="H28" s="43" t="s">
        <v>134</v>
      </c>
      <c r="I28" s="44">
        <v>86</v>
      </c>
      <c r="J28" s="45"/>
      <c r="K28" s="1"/>
    </row>
    <row r="29" spans="1:11" ht="33.75" customHeight="1" x14ac:dyDescent="0.25">
      <c r="A29" s="40" t="str">
        <f t="shared" si="0"/>
        <v/>
      </c>
      <c r="B29" s="178"/>
      <c r="C29" s="48" t="s">
        <v>132</v>
      </c>
      <c r="D29" s="173"/>
      <c r="E29" s="173"/>
      <c r="F29" s="49" t="s">
        <v>133</v>
      </c>
      <c r="G29" s="173"/>
      <c r="H29" s="43" t="s">
        <v>135</v>
      </c>
      <c r="I29" s="44">
        <v>80</v>
      </c>
      <c r="J29" s="45"/>
      <c r="K29" s="1"/>
    </row>
    <row r="30" spans="1:11" ht="45.75" customHeight="1" x14ac:dyDescent="0.25">
      <c r="A30" s="40" t="str">
        <f t="shared" si="0"/>
        <v/>
      </c>
      <c r="B30" s="178"/>
      <c r="C30" s="48" t="s">
        <v>132</v>
      </c>
      <c r="D30" s="173"/>
      <c r="E30" s="173"/>
      <c r="F30" s="49" t="s">
        <v>133</v>
      </c>
      <c r="G30" s="173"/>
      <c r="H30" s="43" t="s">
        <v>136</v>
      </c>
      <c r="I30" s="44">
        <v>87</v>
      </c>
      <c r="J30" s="45"/>
      <c r="K30" s="1"/>
    </row>
    <row r="31" spans="1:11" ht="39" customHeight="1" x14ac:dyDescent="0.25">
      <c r="A31" s="40" t="str">
        <f t="shared" si="0"/>
        <v/>
      </c>
      <c r="B31" s="178"/>
      <c r="C31" s="48" t="s">
        <v>132</v>
      </c>
      <c r="D31" s="173"/>
      <c r="E31" s="173"/>
      <c r="F31" s="49" t="s">
        <v>133</v>
      </c>
      <c r="G31" s="173"/>
      <c r="H31" s="43" t="s">
        <v>137</v>
      </c>
      <c r="I31" s="44">
        <v>85</v>
      </c>
      <c r="J31" s="45"/>
      <c r="K31" s="1"/>
    </row>
    <row r="32" spans="1:11" ht="47.25" customHeight="1" x14ac:dyDescent="0.25">
      <c r="A32" s="40" t="str">
        <f t="shared" si="0"/>
        <v/>
      </c>
      <c r="B32" s="178"/>
      <c r="C32" s="48" t="s">
        <v>132</v>
      </c>
      <c r="D32" s="173"/>
      <c r="E32" s="173"/>
      <c r="F32" s="49" t="s">
        <v>133</v>
      </c>
      <c r="G32" s="173"/>
      <c r="H32" s="43" t="s">
        <v>138</v>
      </c>
      <c r="I32" s="44">
        <v>85</v>
      </c>
      <c r="J32" s="45"/>
      <c r="K32" s="1"/>
    </row>
    <row r="33" spans="1:11" ht="50.25" customHeight="1" x14ac:dyDescent="0.25">
      <c r="A33" s="40" t="str">
        <f t="shared" si="0"/>
        <v/>
      </c>
      <c r="B33" s="178"/>
      <c r="C33" s="48" t="s">
        <v>132</v>
      </c>
      <c r="D33" s="173"/>
      <c r="E33" s="173"/>
      <c r="F33" s="49" t="s">
        <v>133</v>
      </c>
      <c r="G33" s="173"/>
      <c r="H33" s="43" t="s">
        <v>139</v>
      </c>
      <c r="I33" s="44">
        <v>85</v>
      </c>
      <c r="J33" s="45"/>
      <c r="K33" s="1"/>
    </row>
    <row r="34" spans="1:11" ht="45" customHeight="1" x14ac:dyDescent="0.25">
      <c r="A34" s="40" t="str">
        <f t="shared" si="0"/>
        <v/>
      </c>
      <c r="B34" s="178"/>
      <c r="C34" s="48" t="s">
        <v>132</v>
      </c>
      <c r="D34" s="173"/>
      <c r="E34" s="174"/>
      <c r="F34" s="49" t="s">
        <v>133</v>
      </c>
      <c r="G34" s="174"/>
      <c r="H34" s="43" t="s">
        <v>140</v>
      </c>
      <c r="I34" s="44">
        <v>80</v>
      </c>
      <c r="J34" s="45"/>
      <c r="K34" s="1"/>
    </row>
    <row r="35" spans="1:11" ht="25.5" customHeight="1" x14ac:dyDescent="0.25">
      <c r="A35" s="40" t="str">
        <f t="shared" si="0"/>
        <v/>
      </c>
      <c r="B35" s="178"/>
      <c r="C35" s="48" t="s">
        <v>132</v>
      </c>
      <c r="D35" s="173"/>
      <c r="E35" s="172" t="s">
        <v>141</v>
      </c>
      <c r="F35" s="49" t="s">
        <v>141</v>
      </c>
      <c r="G35" s="180">
        <f>IF(SUM(I35,I37)=0,"",AVERAGE(I35:I37))</f>
        <v>80</v>
      </c>
      <c r="H35" s="43" t="s">
        <v>142</v>
      </c>
      <c r="I35" s="44">
        <v>75</v>
      </c>
      <c r="J35" s="45"/>
      <c r="K35" s="1"/>
    </row>
    <row r="36" spans="1:11" ht="46.5" customHeight="1" x14ac:dyDescent="0.25">
      <c r="A36" s="40" t="str">
        <f t="shared" si="0"/>
        <v/>
      </c>
      <c r="B36" s="178"/>
      <c r="C36" s="48" t="s">
        <v>132</v>
      </c>
      <c r="D36" s="173"/>
      <c r="E36" s="173"/>
      <c r="F36" s="49" t="s">
        <v>141</v>
      </c>
      <c r="G36" s="173"/>
      <c r="H36" s="43" t="s">
        <v>143</v>
      </c>
      <c r="I36" s="44">
        <v>85</v>
      </c>
      <c r="J36" s="45" t="s">
        <v>239</v>
      </c>
      <c r="K36" s="1"/>
    </row>
    <row r="37" spans="1:11" ht="40.5" customHeight="1" x14ac:dyDescent="0.25">
      <c r="A37" s="40" t="str">
        <f t="shared" si="0"/>
        <v/>
      </c>
      <c r="B37" s="178"/>
      <c r="C37" s="48" t="s">
        <v>132</v>
      </c>
      <c r="D37" s="173"/>
      <c r="E37" s="174"/>
      <c r="F37" s="49" t="s">
        <v>141</v>
      </c>
      <c r="G37" s="174"/>
      <c r="H37" s="43" t="s">
        <v>144</v>
      </c>
      <c r="I37" s="44">
        <v>80</v>
      </c>
      <c r="J37" s="45" t="s">
        <v>240</v>
      </c>
      <c r="K37" s="1"/>
    </row>
    <row r="38" spans="1:11" ht="37.5" customHeight="1" x14ac:dyDescent="0.25">
      <c r="A38" s="40" t="str">
        <f t="shared" si="0"/>
        <v/>
      </c>
      <c r="B38" s="178"/>
      <c r="C38" s="48" t="s">
        <v>132</v>
      </c>
      <c r="D38" s="173"/>
      <c r="E38" s="172" t="s">
        <v>145</v>
      </c>
      <c r="F38" s="49" t="s">
        <v>145</v>
      </c>
      <c r="G38" s="180">
        <f>IF(SUM(I38:I40)=0,"",AVERAGE(I38:I40))</f>
        <v>78.333333333333329</v>
      </c>
      <c r="H38" s="43" t="s">
        <v>146</v>
      </c>
      <c r="I38" s="44">
        <v>80</v>
      </c>
      <c r="J38" s="45"/>
      <c r="K38" s="1"/>
    </row>
    <row r="39" spans="1:11" ht="36" customHeight="1" x14ac:dyDescent="0.25">
      <c r="A39" s="40" t="str">
        <f t="shared" si="0"/>
        <v/>
      </c>
      <c r="B39" s="178"/>
      <c r="C39" s="48" t="s">
        <v>132</v>
      </c>
      <c r="D39" s="173"/>
      <c r="E39" s="173"/>
      <c r="F39" s="49" t="s">
        <v>145</v>
      </c>
      <c r="G39" s="173"/>
      <c r="H39" s="43" t="s">
        <v>147</v>
      </c>
      <c r="I39" s="44">
        <v>75</v>
      </c>
      <c r="J39" s="45"/>
      <c r="K39" s="1"/>
    </row>
    <row r="40" spans="1:11" ht="51" customHeight="1" x14ac:dyDescent="0.25">
      <c r="A40" s="40" t="str">
        <f t="shared" si="0"/>
        <v/>
      </c>
      <c r="B40" s="178"/>
      <c r="C40" s="48" t="s">
        <v>132</v>
      </c>
      <c r="D40" s="173"/>
      <c r="E40" s="174"/>
      <c r="F40" s="49" t="s">
        <v>145</v>
      </c>
      <c r="G40" s="174"/>
      <c r="H40" s="43" t="s">
        <v>148</v>
      </c>
      <c r="I40" s="44">
        <v>80</v>
      </c>
      <c r="J40" s="45"/>
      <c r="K40" s="1"/>
    </row>
    <row r="41" spans="1:11" ht="57.75" customHeight="1" x14ac:dyDescent="0.25">
      <c r="A41" s="40" t="str">
        <f t="shared" si="0"/>
        <v/>
      </c>
      <c r="B41" s="178"/>
      <c r="C41" s="48" t="s">
        <v>132</v>
      </c>
      <c r="D41" s="173"/>
      <c r="E41" s="172" t="s">
        <v>149</v>
      </c>
      <c r="F41" s="49" t="s">
        <v>149</v>
      </c>
      <c r="G41" s="180">
        <f>IF(SUM(I41:I43)=0,"",AVERAGE(I41:I43))</f>
        <v>86.666666666666671</v>
      </c>
      <c r="H41" s="43" t="s">
        <v>150</v>
      </c>
      <c r="I41" s="44">
        <v>90</v>
      </c>
      <c r="J41" s="45"/>
      <c r="K41" s="1"/>
    </row>
    <row r="42" spans="1:11" ht="48.75" customHeight="1" x14ac:dyDescent="0.25">
      <c r="A42" s="40" t="str">
        <f t="shared" si="0"/>
        <v/>
      </c>
      <c r="B42" s="178"/>
      <c r="C42" s="48" t="s">
        <v>132</v>
      </c>
      <c r="D42" s="173"/>
      <c r="E42" s="173"/>
      <c r="F42" s="49" t="s">
        <v>149</v>
      </c>
      <c r="G42" s="173"/>
      <c r="H42" s="43" t="s">
        <v>151</v>
      </c>
      <c r="I42" s="44">
        <v>85</v>
      </c>
      <c r="J42" s="45"/>
      <c r="K42" s="1"/>
    </row>
    <row r="43" spans="1:11" ht="50.25" customHeight="1" x14ac:dyDescent="0.25">
      <c r="A43" s="40" t="str">
        <f t="shared" si="0"/>
        <v/>
      </c>
      <c r="B43" s="178"/>
      <c r="C43" s="48" t="s">
        <v>132</v>
      </c>
      <c r="D43" s="173"/>
      <c r="E43" s="174"/>
      <c r="F43" s="49" t="s">
        <v>149</v>
      </c>
      <c r="G43" s="174"/>
      <c r="H43" s="43" t="s">
        <v>152</v>
      </c>
      <c r="I43" s="44">
        <v>85</v>
      </c>
      <c r="J43" s="45" t="s">
        <v>256</v>
      </c>
      <c r="K43" s="1"/>
    </row>
    <row r="44" spans="1:11" ht="30.75" customHeight="1" x14ac:dyDescent="0.25">
      <c r="A44" s="40" t="str">
        <f t="shared" si="0"/>
        <v/>
      </c>
      <c r="B44" s="178"/>
      <c r="C44" s="48" t="s">
        <v>132</v>
      </c>
      <c r="D44" s="173"/>
      <c r="E44" s="185" t="s">
        <v>153</v>
      </c>
      <c r="F44" s="50" t="s">
        <v>153</v>
      </c>
      <c r="G44" s="180">
        <f>IF(SUM(I44:I54)=0,"",AVERAGE(I44:I55))</f>
        <v>79.333333333333329</v>
      </c>
      <c r="H44" s="43" t="s">
        <v>154</v>
      </c>
      <c r="I44" s="44">
        <v>85</v>
      </c>
      <c r="J44" s="45" t="s">
        <v>241</v>
      </c>
      <c r="K44" s="1"/>
    </row>
    <row r="45" spans="1:11" ht="60.75" customHeight="1" x14ac:dyDescent="0.25">
      <c r="A45" s="40" t="str">
        <f t="shared" si="0"/>
        <v/>
      </c>
      <c r="B45" s="178"/>
      <c r="C45" s="48" t="s">
        <v>132</v>
      </c>
      <c r="D45" s="173"/>
      <c r="E45" s="173"/>
      <c r="F45" s="50" t="s">
        <v>153</v>
      </c>
      <c r="G45" s="173"/>
      <c r="H45" s="43" t="s">
        <v>155</v>
      </c>
      <c r="I45" s="44">
        <v>85</v>
      </c>
      <c r="J45" s="45" t="s">
        <v>242</v>
      </c>
      <c r="K45" s="1"/>
    </row>
    <row r="46" spans="1:11" ht="47.25" customHeight="1" x14ac:dyDescent="0.25">
      <c r="A46" s="40" t="str">
        <f t="shared" si="0"/>
        <v/>
      </c>
      <c r="B46" s="178"/>
      <c r="C46" s="48" t="s">
        <v>132</v>
      </c>
      <c r="D46" s="173"/>
      <c r="E46" s="173"/>
      <c r="F46" s="50" t="s">
        <v>153</v>
      </c>
      <c r="G46" s="173"/>
      <c r="H46" s="43" t="s">
        <v>156</v>
      </c>
      <c r="I46" s="44">
        <v>85</v>
      </c>
      <c r="J46" s="45" t="s">
        <v>242</v>
      </c>
      <c r="K46" s="1"/>
    </row>
    <row r="47" spans="1:11" ht="57.75" customHeight="1" x14ac:dyDescent="0.25">
      <c r="A47" s="40" t="str">
        <f t="shared" si="0"/>
        <v/>
      </c>
      <c r="B47" s="178"/>
      <c r="C47" s="48" t="s">
        <v>132</v>
      </c>
      <c r="D47" s="173"/>
      <c r="E47" s="173"/>
      <c r="F47" s="50" t="s">
        <v>153</v>
      </c>
      <c r="G47" s="173"/>
      <c r="H47" s="43" t="s">
        <v>157</v>
      </c>
      <c r="I47" s="44">
        <v>82</v>
      </c>
      <c r="J47" s="51"/>
      <c r="K47" s="1"/>
    </row>
    <row r="48" spans="1:11" ht="45.75" customHeight="1" x14ac:dyDescent="0.25">
      <c r="A48" s="40" t="str">
        <f t="shared" si="0"/>
        <v/>
      </c>
      <c r="B48" s="178"/>
      <c r="C48" s="48" t="s">
        <v>132</v>
      </c>
      <c r="D48" s="173"/>
      <c r="E48" s="173"/>
      <c r="F48" s="50" t="s">
        <v>153</v>
      </c>
      <c r="G48" s="173"/>
      <c r="H48" s="43" t="s">
        <v>158</v>
      </c>
      <c r="I48" s="44">
        <v>80</v>
      </c>
      <c r="J48" s="45" t="s">
        <v>249</v>
      </c>
      <c r="K48" s="1"/>
    </row>
    <row r="49" spans="1:11" ht="34.5" customHeight="1" x14ac:dyDescent="0.25">
      <c r="A49" s="40">
        <f t="shared" si="0"/>
        <v>1</v>
      </c>
      <c r="B49" s="178"/>
      <c r="C49" s="48" t="s">
        <v>132</v>
      </c>
      <c r="D49" s="173"/>
      <c r="E49" s="173"/>
      <c r="F49" s="50" t="s">
        <v>153</v>
      </c>
      <c r="G49" s="173"/>
      <c r="H49" s="43" t="s">
        <v>159</v>
      </c>
      <c r="I49" s="44">
        <v>60</v>
      </c>
      <c r="J49" s="45" t="s">
        <v>220</v>
      </c>
      <c r="K49" s="1"/>
    </row>
    <row r="50" spans="1:11" ht="36" customHeight="1" x14ac:dyDescent="0.25">
      <c r="A50" s="40" t="str">
        <f t="shared" si="0"/>
        <v/>
      </c>
      <c r="B50" s="178"/>
      <c r="C50" s="48" t="s">
        <v>132</v>
      </c>
      <c r="D50" s="173"/>
      <c r="E50" s="173"/>
      <c r="F50" s="50" t="s">
        <v>153</v>
      </c>
      <c r="G50" s="173"/>
      <c r="H50" s="43" t="s">
        <v>160</v>
      </c>
      <c r="I50" s="44">
        <v>80</v>
      </c>
      <c r="J50" s="45" t="s">
        <v>243</v>
      </c>
      <c r="K50" s="1"/>
    </row>
    <row r="51" spans="1:11" ht="55.5" customHeight="1" x14ac:dyDescent="0.25">
      <c r="A51" s="40" t="str">
        <f t="shared" si="0"/>
        <v/>
      </c>
      <c r="B51" s="178"/>
      <c r="C51" s="48" t="s">
        <v>132</v>
      </c>
      <c r="D51" s="173"/>
      <c r="E51" s="173"/>
      <c r="F51" s="50" t="s">
        <v>153</v>
      </c>
      <c r="G51" s="173"/>
      <c r="H51" s="43" t="s">
        <v>161</v>
      </c>
      <c r="I51" s="44">
        <v>80</v>
      </c>
      <c r="J51" s="51"/>
      <c r="K51" s="1"/>
    </row>
    <row r="52" spans="1:11" ht="21" customHeight="1" x14ac:dyDescent="0.25">
      <c r="A52" s="40" t="str">
        <f t="shared" si="0"/>
        <v/>
      </c>
      <c r="B52" s="178"/>
      <c r="C52" s="48" t="s">
        <v>132</v>
      </c>
      <c r="D52" s="173"/>
      <c r="E52" s="173"/>
      <c r="F52" s="50" t="s">
        <v>153</v>
      </c>
      <c r="G52" s="173"/>
      <c r="H52" s="43" t="s">
        <v>162</v>
      </c>
      <c r="I52" s="44">
        <v>85</v>
      </c>
      <c r="J52" s="51"/>
      <c r="K52" s="1"/>
    </row>
    <row r="53" spans="1:11" ht="31.5" customHeight="1" x14ac:dyDescent="0.25">
      <c r="A53" s="40" t="str">
        <f t="shared" si="0"/>
        <v/>
      </c>
      <c r="B53" s="178"/>
      <c r="C53" s="48" t="s">
        <v>132</v>
      </c>
      <c r="D53" s="173"/>
      <c r="E53" s="173"/>
      <c r="F53" s="50" t="s">
        <v>153</v>
      </c>
      <c r="G53" s="173"/>
      <c r="H53" s="43" t="s">
        <v>163</v>
      </c>
      <c r="I53" s="44">
        <v>75</v>
      </c>
      <c r="J53" s="45"/>
      <c r="K53" s="1"/>
    </row>
    <row r="54" spans="1:11" ht="28.5" customHeight="1" x14ac:dyDescent="0.25">
      <c r="A54" s="40" t="str">
        <f t="shared" si="0"/>
        <v/>
      </c>
      <c r="B54" s="178"/>
      <c r="C54" s="48" t="s">
        <v>132</v>
      </c>
      <c r="D54" s="173"/>
      <c r="E54" s="173"/>
      <c r="F54" s="50" t="s">
        <v>153</v>
      </c>
      <c r="G54" s="173"/>
      <c r="H54" s="43" t="s">
        <v>164</v>
      </c>
      <c r="I54" s="44">
        <v>85</v>
      </c>
      <c r="J54" s="45" t="s">
        <v>221</v>
      </c>
      <c r="K54" s="1"/>
    </row>
    <row r="55" spans="1:11" ht="58.5" customHeight="1" x14ac:dyDescent="0.25">
      <c r="A55" s="40" t="str">
        <f t="shared" si="0"/>
        <v/>
      </c>
      <c r="B55" s="179"/>
      <c r="C55" s="48" t="s">
        <v>132</v>
      </c>
      <c r="D55" s="174"/>
      <c r="E55" s="174"/>
      <c r="F55" s="50" t="s">
        <v>153</v>
      </c>
      <c r="G55" s="174"/>
      <c r="H55" s="43" t="s">
        <v>165</v>
      </c>
      <c r="I55" s="44">
        <v>70</v>
      </c>
      <c r="J55" s="45" t="s">
        <v>250</v>
      </c>
      <c r="K55" s="1"/>
    </row>
    <row r="56" spans="1:11" ht="23.25" customHeight="1" x14ac:dyDescent="0.25">
      <c r="A56" s="40" t="str">
        <f t="shared" si="0"/>
        <v/>
      </c>
      <c r="B56" s="186" t="s">
        <v>166</v>
      </c>
      <c r="C56" s="52" t="s">
        <v>166</v>
      </c>
      <c r="D56" s="188">
        <f>IF(SUM(I56:I61)=0,"",AVERAGE(I56:I64))</f>
        <v>76.666666666666671</v>
      </c>
      <c r="E56" s="172" t="s">
        <v>167</v>
      </c>
      <c r="F56" s="49" t="s">
        <v>167</v>
      </c>
      <c r="G56" s="180">
        <f>IF(SUM(I56:I61)=0,"",AVERAGE(I56:I64))</f>
        <v>76.666666666666671</v>
      </c>
      <c r="H56" s="43" t="s">
        <v>257</v>
      </c>
      <c r="I56" s="44">
        <v>85</v>
      </c>
      <c r="J56" s="45"/>
      <c r="K56" s="1"/>
    </row>
    <row r="57" spans="1:11" ht="34.5" customHeight="1" x14ac:dyDescent="0.25">
      <c r="A57" s="40" t="str">
        <f t="shared" si="0"/>
        <v/>
      </c>
      <c r="B57" s="178"/>
      <c r="C57" s="52" t="s">
        <v>166</v>
      </c>
      <c r="D57" s="173"/>
      <c r="E57" s="173"/>
      <c r="F57" s="49" t="s">
        <v>167</v>
      </c>
      <c r="G57" s="173"/>
      <c r="H57" s="43" t="s">
        <v>168</v>
      </c>
      <c r="I57" s="44">
        <v>80</v>
      </c>
      <c r="J57" s="45" t="s">
        <v>222</v>
      </c>
      <c r="K57" s="1"/>
    </row>
    <row r="58" spans="1:11" ht="141" customHeight="1" x14ac:dyDescent="0.25">
      <c r="A58" s="40" t="str">
        <f t="shared" si="0"/>
        <v/>
      </c>
      <c r="B58" s="178"/>
      <c r="C58" s="52" t="s">
        <v>166</v>
      </c>
      <c r="D58" s="173"/>
      <c r="E58" s="173"/>
      <c r="F58" s="49" t="s">
        <v>167</v>
      </c>
      <c r="G58" s="173"/>
      <c r="H58" s="43" t="s">
        <v>169</v>
      </c>
      <c r="I58" s="44">
        <v>80</v>
      </c>
      <c r="J58" s="45" t="s">
        <v>222</v>
      </c>
      <c r="K58" s="1"/>
    </row>
    <row r="59" spans="1:11" ht="42" customHeight="1" x14ac:dyDescent="0.25">
      <c r="A59" s="40" t="str">
        <f t="shared" si="0"/>
        <v/>
      </c>
      <c r="B59" s="178"/>
      <c r="C59" s="52" t="s">
        <v>166</v>
      </c>
      <c r="D59" s="173"/>
      <c r="E59" s="173"/>
      <c r="F59" s="49" t="s">
        <v>167</v>
      </c>
      <c r="G59" s="173"/>
      <c r="H59" s="43" t="s">
        <v>170</v>
      </c>
      <c r="I59" s="44">
        <v>80</v>
      </c>
      <c r="J59" s="45" t="s">
        <v>222</v>
      </c>
      <c r="K59" s="1"/>
    </row>
    <row r="60" spans="1:11" ht="64.5" customHeight="1" x14ac:dyDescent="0.25">
      <c r="A60" s="40" t="str">
        <f t="shared" si="0"/>
        <v/>
      </c>
      <c r="B60" s="178"/>
      <c r="C60" s="52" t="s">
        <v>166</v>
      </c>
      <c r="D60" s="173"/>
      <c r="E60" s="173"/>
      <c r="F60" s="49" t="s">
        <v>167</v>
      </c>
      <c r="G60" s="173"/>
      <c r="H60" s="43" t="s">
        <v>171</v>
      </c>
      <c r="I60" s="44">
        <v>75</v>
      </c>
      <c r="J60" s="45" t="s">
        <v>222</v>
      </c>
      <c r="K60" s="1"/>
    </row>
    <row r="61" spans="1:11" ht="40.5" customHeight="1" x14ac:dyDescent="0.25">
      <c r="A61" s="40" t="str">
        <f t="shared" si="0"/>
        <v/>
      </c>
      <c r="B61" s="178"/>
      <c r="C61" s="52" t="s">
        <v>166</v>
      </c>
      <c r="D61" s="173"/>
      <c r="E61" s="173"/>
      <c r="F61" s="49" t="s">
        <v>167</v>
      </c>
      <c r="G61" s="173"/>
      <c r="H61" s="43" t="s">
        <v>172</v>
      </c>
      <c r="I61" s="44">
        <v>75</v>
      </c>
      <c r="J61" s="45" t="s">
        <v>251</v>
      </c>
      <c r="K61" s="1"/>
    </row>
    <row r="62" spans="1:11" ht="53.25" customHeight="1" x14ac:dyDescent="0.25">
      <c r="A62" s="40" t="str">
        <f t="shared" si="0"/>
        <v/>
      </c>
      <c r="B62" s="178"/>
      <c r="C62" s="52" t="s">
        <v>166</v>
      </c>
      <c r="D62" s="173"/>
      <c r="E62" s="173"/>
      <c r="F62" s="49" t="s">
        <v>167</v>
      </c>
      <c r="G62" s="173"/>
      <c r="H62" s="47" t="s">
        <v>173</v>
      </c>
      <c r="I62" s="44">
        <v>70</v>
      </c>
      <c r="J62" s="45" t="s">
        <v>222</v>
      </c>
      <c r="K62" s="1"/>
    </row>
    <row r="63" spans="1:11" ht="40.5" customHeight="1" x14ac:dyDescent="0.25">
      <c r="A63" s="40" t="str">
        <f t="shared" si="0"/>
        <v/>
      </c>
      <c r="B63" s="178"/>
      <c r="C63" s="52" t="s">
        <v>166</v>
      </c>
      <c r="D63" s="173"/>
      <c r="E63" s="173"/>
      <c r="F63" s="49" t="s">
        <v>167</v>
      </c>
      <c r="G63" s="173"/>
      <c r="H63" s="43" t="s">
        <v>174</v>
      </c>
      <c r="I63" s="44">
        <v>70</v>
      </c>
      <c r="J63" s="45" t="s">
        <v>222</v>
      </c>
      <c r="K63" s="1"/>
    </row>
    <row r="64" spans="1:11" ht="40.5" customHeight="1" x14ac:dyDescent="0.25">
      <c r="A64" s="40" t="str">
        <f t="shared" si="0"/>
        <v/>
      </c>
      <c r="B64" s="179"/>
      <c r="C64" s="52" t="s">
        <v>166</v>
      </c>
      <c r="D64" s="174"/>
      <c r="E64" s="174"/>
      <c r="F64" s="49" t="s">
        <v>167</v>
      </c>
      <c r="G64" s="174"/>
      <c r="H64" s="43" t="s">
        <v>175</v>
      </c>
      <c r="I64" s="44">
        <v>75</v>
      </c>
      <c r="J64" s="45" t="s">
        <v>222</v>
      </c>
      <c r="K64" s="1"/>
    </row>
    <row r="65" spans="1:11" ht="54" customHeight="1" x14ac:dyDescent="0.25">
      <c r="A65" s="40" t="str">
        <f t="shared" si="0"/>
        <v/>
      </c>
      <c r="B65" s="186" t="s">
        <v>176</v>
      </c>
      <c r="C65" s="52" t="s">
        <v>176</v>
      </c>
      <c r="D65" s="187">
        <f>IF(SUM(I65:I69)=0,"",AVERAGE(I65:I69))</f>
        <v>77</v>
      </c>
      <c r="E65" s="172" t="s">
        <v>177</v>
      </c>
      <c r="F65" s="49" t="s">
        <v>177</v>
      </c>
      <c r="G65" s="180">
        <f>IF(SUM(I65:I69)=0,"",AVERAGE(I65:I69))</f>
        <v>77</v>
      </c>
      <c r="H65" s="43" t="s">
        <v>178</v>
      </c>
      <c r="I65" s="44">
        <v>70</v>
      </c>
      <c r="J65" s="45" t="s">
        <v>222</v>
      </c>
      <c r="K65" s="1"/>
    </row>
    <row r="66" spans="1:11" ht="45" customHeight="1" x14ac:dyDescent="0.25">
      <c r="A66" s="40" t="str">
        <f t="shared" si="0"/>
        <v/>
      </c>
      <c r="B66" s="178"/>
      <c r="C66" s="52" t="s">
        <v>176</v>
      </c>
      <c r="D66" s="173"/>
      <c r="E66" s="173"/>
      <c r="F66" s="49" t="s">
        <v>177</v>
      </c>
      <c r="G66" s="173"/>
      <c r="H66" s="47" t="s">
        <v>179</v>
      </c>
      <c r="I66" s="44">
        <v>80</v>
      </c>
      <c r="J66" s="45" t="s">
        <v>222</v>
      </c>
      <c r="K66" s="1"/>
    </row>
    <row r="67" spans="1:11" ht="41.25" customHeight="1" x14ac:dyDescent="0.25">
      <c r="A67" s="40" t="str">
        <f t="shared" si="0"/>
        <v/>
      </c>
      <c r="B67" s="178"/>
      <c r="C67" s="52" t="s">
        <v>176</v>
      </c>
      <c r="D67" s="173"/>
      <c r="E67" s="173"/>
      <c r="F67" s="49" t="s">
        <v>177</v>
      </c>
      <c r="G67" s="173"/>
      <c r="H67" s="47" t="s">
        <v>180</v>
      </c>
      <c r="I67" s="44">
        <v>80</v>
      </c>
      <c r="J67" s="45" t="s">
        <v>222</v>
      </c>
      <c r="K67" s="1"/>
    </row>
    <row r="68" spans="1:11" ht="45.75" customHeight="1" x14ac:dyDescent="0.25">
      <c r="A68" s="40" t="str">
        <f t="shared" si="0"/>
        <v/>
      </c>
      <c r="B68" s="178"/>
      <c r="C68" s="52" t="s">
        <v>176</v>
      </c>
      <c r="D68" s="173"/>
      <c r="E68" s="173"/>
      <c r="F68" s="49" t="s">
        <v>177</v>
      </c>
      <c r="G68" s="173"/>
      <c r="H68" s="47" t="s">
        <v>181</v>
      </c>
      <c r="I68" s="44">
        <v>80</v>
      </c>
      <c r="J68" s="45" t="s">
        <v>222</v>
      </c>
      <c r="K68" s="1"/>
    </row>
    <row r="69" spans="1:11" ht="57" customHeight="1" x14ac:dyDescent="0.25">
      <c r="A69" s="40" t="str">
        <f t="shared" si="0"/>
        <v/>
      </c>
      <c r="B69" s="179"/>
      <c r="C69" s="52" t="s">
        <v>176</v>
      </c>
      <c r="D69" s="181"/>
      <c r="E69" s="181"/>
      <c r="F69" s="49" t="s">
        <v>177</v>
      </c>
      <c r="G69" s="181"/>
      <c r="H69" s="53" t="s">
        <v>182</v>
      </c>
      <c r="I69" s="44">
        <v>75</v>
      </c>
      <c r="J69" s="54" t="s">
        <v>222</v>
      </c>
      <c r="K69" s="1"/>
    </row>
    <row r="70" spans="1:11" ht="16.5" customHeight="1" x14ac:dyDescent="0.25">
      <c r="A70" s="1"/>
      <c r="B70" s="1"/>
      <c r="C70" s="1"/>
      <c r="D70" s="1"/>
      <c r="E70" s="1"/>
      <c r="F70" s="1"/>
      <c r="G70" s="28"/>
      <c r="H70" s="29"/>
      <c r="I70" s="30"/>
      <c r="J70" s="1"/>
      <c r="K70" s="1"/>
    </row>
    <row r="71" spans="1:11" ht="16.5" customHeight="1" x14ac:dyDescent="0.25">
      <c r="A71" s="1"/>
      <c r="B71" s="1"/>
      <c r="C71" s="1"/>
      <c r="D71" s="1"/>
      <c r="E71" s="1"/>
      <c r="F71" s="1"/>
      <c r="G71" s="28"/>
      <c r="H71" s="29"/>
      <c r="I71" s="30"/>
      <c r="J71" s="1"/>
      <c r="K71" s="1"/>
    </row>
    <row r="72" spans="1:11" ht="16.5" customHeight="1" x14ac:dyDescent="0.25">
      <c r="A72" s="1"/>
      <c r="B72" s="1"/>
      <c r="C72" s="1"/>
      <c r="D72" s="1"/>
      <c r="E72" s="1"/>
      <c r="F72" s="1"/>
      <c r="G72" s="28"/>
      <c r="H72" s="29"/>
      <c r="I72" s="30"/>
      <c r="J72" s="1"/>
      <c r="K72" s="1"/>
    </row>
    <row r="73" spans="1:11" ht="16.5" customHeight="1" x14ac:dyDescent="0.25">
      <c r="A73" s="1"/>
      <c r="B73" s="1"/>
      <c r="C73" s="1"/>
      <c r="D73" s="1"/>
      <c r="E73" s="1"/>
      <c r="F73" s="1"/>
      <c r="G73" s="28"/>
      <c r="H73" s="29"/>
      <c r="I73" s="30"/>
      <c r="J73" s="1"/>
      <c r="K73" s="1"/>
    </row>
    <row r="74" spans="1:11" ht="16.5" customHeight="1" x14ac:dyDescent="0.25">
      <c r="A74" s="1"/>
      <c r="B74" s="1"/>
      <c r="C74" s="1"/>
      <c r="D74" s="1"/>
      <c r="E74" s="1"/>
      <c r="F74" s="1"/>
      <c r="G74" s="28"/>
      <c r="H74" s="29"/>
      <c r="I74" s="30"/>
      <c r="J74" s="1"/>
      <c r="K74" s="1"/>
    </row>
    <row r="75" spans="1:11" ht="16.5" customHeight="1" x14ac:dyDescent="0.25">
      <c r="A75" s="1"/>
      <c r="B75" s="1"/>
      <c r="C75" s="1"/>
      <c r="D75" s="1"/>
      <c r="E75" s="1"/>
      <c r="F75" s="1"/>
      <c r="G75" s="28"/>
      <c r="H75" s="29"/>
      <c r="I75" s="30"/>
      <c r="J75" s="1"/>
      <c r="K75" s="1"/>
    </row>
    <row r="76" spans="1:11" ht="16.5" customHeight="1" x14ac:dyDescent="0.25">
      <c r="A76" s="1"/>
      <c r="B76" s="1"/>
      <c r="C76" s="1"/>
      <c r="D76" s="1"/>
      <c r="E76" s="1"/>
      <c r="F76" s="1"/>
      <c r="G76" s="28"/>
      <c r="H76" s="29"/>
      <c r="I76" s="30"/>
      <c r="J76" s="1"/>
      <c r="K76" s="1"/>
    </row>
    <row r="77" spans="1:11" ht="16.5" customHeight="1" x14ac:dyDescent="0.25">
      <c r="A77" s="1"/>
      <c r="B77" s="1"/>
      <c r="C77" s="1"/>
      <c r="D77" s="1"/>
      <c r="E77" s="1"/>
      <c r="F77" s="1"/>
      <c r="G77" s="28"/>
      <c r="H77" s="29"/>
      <c r="I77" s="30"/>
      <c r="J77" s="1"/>
      <c r="K77" s="1"/>
    </row>
    <row r="78" spans="1:11" ht="16.5" customHeight="1" x14ac:dyDescent="0.25">
      <c r="A78" s="1"/>
      <c r="B78" s="1"/>
      <c r="C78" s="1"/>
      <c r="D78" s="1"/>
      <c r="E78" s="1"/>
      <c r="F78" s="1"/>
      <c r="G78" s="28"/>
      <c r="H78" s="29"/>
      <c r="I78" s="30"/>
      <c r="J78" s="1"/>
      <c r="K78" s="1"/>
    </row>
    <row r="79" spans="1:11" ht="16.5" customHeight="1" x14ac:dyDescent="0.25">
      <c r="A79" s="1"/>
      <c r="B79" s="1"/>
      <c r="C79" s="1"/>
      <c r="D79" s="1"/>
      <c r="E79" s="1"/>
      <c r="F79" s="1"/>
      <c r="G79" s="28"/>
      <c r="H79" s="29"/>
      <c r="I79" s="30"/>
      <c r="J79" s="1"/>
      <c r="K79" s="1"/>
    </row>
    <row r="80" spans="1:11" ht="16.5" customHeight="1" x14ac:dyDescent="0.25">
      <c r="A80" s="1"/>
      <c r="B80" s="1"/>
      <c r="C80" s="1"/>
      <c r="D80" s="1"/>
      <c r="E80" s="1"/>
      <c r="F80" s="1"/>
      <c r="G80" s="28"/>
      <c r="H80" s="29"/>
      <c r="I80" s="30"/>
      <c r="J80" s="1"/>
      <c r="K80" s="1"/>
    </row>
    <row r="81" spans="1:11" ht="16.5" customHeight="1" x14ac:dyDescent="0.25">
      <c r="A81" s="1"/>
      <c r="B81" s="1"/>
      <c r="C81" s="1"/>
      <c r="D81" s="1"/>
      <c r="E81" s="1"/>
      <c r="F81" s="1"/>
      <c r="G81" s="28"/>
      <c r="H81" s="29"/>
      <c r="I81" s="30"/>
      <c r="J81" s="1"/>
      <c r="K81" s="1"/>
    </row>
    <row r="82" spans="1:11" ht="16.5" customHeight="1" x14ac:dyDescent="0.25">
      <c r="A82" s="1"/>
      <c r="B82" s="1"/>
      <c r="C82" s="1"/>
      <c r="D82" s="1"/>
      <c r="E82" s="1"/>
      <c r="F82" s="1"/>
      <c r="G82" s="28"/>
      <c r="H82" s="29"/>
      <c r="I82" s="30"/>
      <c r="J82" s="1"/>
      <c r="K82" s="1"/>
    </row>
    <row r="83" spans="1:11" ht="16.5" customHeight="1" x14ac:dyDescent="0.25">
      <c r="A83" s="1"/>
      <c r="B83" s="1"/>
      <c r="C83" s="1"/>
      <c r="D83" s="1"/>
      <c r="E83" s="1"/>
      <c r="F83" s="1"/>
      <c r="G83" s="28"/>
      <c r="H83" s="29"/>
      <c r="I83" s="30"/>
      <c r="J83" s="1"/>
      <c r="K83" s="1"/>
    </row>
    <row r="84" spans="1:11" ht="16.5" customHeight="1" x14ac:dyDescent="0.25">
      <c r="A84" s="1"/>
      <c r="B84" s="1"/>
      <c r="C84" s="1"/>
      <c r="D84" s="1"/>
      <c r="E84" s="1"/>
      <c r="F84" s="1"/>
      <c r="G84" s="28"/>
      <c r="H84" s="29"/>
      <c r="I84" s="30"/>
      <c r="J84" s="1"/>
      <c r="K84" s="1"/>
    </row>
    <row r="85" spans="1:11" ht="16.5" customHeight="1" x14ac:dyDescent="0.25">
      <c r="A85" s="1"/>
      <c r="B85" s="1"/>
      <c r="C85" s="1"/>
      <c r="D85" s="1"/>
      <c r="E85" s="1"/>
      <c r="F85" s="1"/>
      <c r="G85" s="28"/>
      <c r="H85" s="29"/>
      <c r="I85" s="30"/>
      <c r="J85" s="1"/>
      <c r="K85" s="1"/>
    </row>
    <row r="86" spans="1:11" ht="16.5" customHeight="1" x14ac:dyDescent="0.25">
      <c r="A86" s="1"/>
      <c r="B86" s="1"/>
      <c r="C86" s="1"/>
      <c r="D86" s="1"/>
      <c r="E86" s="1"/>
      <c r="F86" s="1"/>
      <c r="G86" s="28"/>
      <c r="H86" s="29"/>
      <c r="I86" s="30"/>
      <c r="J86" s="1"/>
      <c r="K86" s="1"/>
    </row>
    <row r="87" spans="1:11" ht="16.5" customHeight="1" x14ac:dyDescent="0.25">
      <c r="A87" s="1"/>
      <c r="B87" s="1"/>
      <c r="C87" s="1"/>
      <c r="D87" s="1"/>
      <c r="E87" s="1"/>
      <c r="F87" s="1"/>
      <c r="G87" s="28"/>
      <c r="H87" s="29"/>
      <c r="I87" s="30"/>
      <c r="J87" s="1"/>
      <c r="K87" s="1"/>
    </row>
    <row r="88" spans="1:11" ht="16.5" customHeight="1" x14ac:dyDescent="0.25">
      <c r="A88" s="1"/>
      <c r="B88" s="1"/>
      <c r="C88" s="1"/>
      <c r="D88" s="1"/>
      <c r="E88" s="1"/>
      <c r="F88" s="1"/>
      <c r="G88" s="28"/>
      <c r="H88" s="29"/>
      <c r="I88" s="30"/>
      <c r="J88" s="1"/>
      <c r="K88" s="1"/>
    </row>
    <row r="89" spans="1:11" ht="16.5" customHeight="1" x14ac:dyDescent="0.25">
      <c r="A89" s="1"/>
      <c r="B89" s="1"/>
      <c r="C89" s="1"/>
      <c r="D89" s="1"/>
      <c r="E89" s="1"/>
      <c r="F89" s="1"/>
      <c r="G89" s="28"/>
      <c r="H89" s="29"/>
      <c r="I89" s="30"/>
      <c r="J89" s="1"/>
      <c r="K89" s="1"/>
    </row>
    <row r="90" spans="1:11" ht="16.5" customHeight="1" x14ac:dyDescent="0.25">
      <c r="A90" s="1"/>
      <c r="B90" s="1"/>
      <c r="C90" s="1"/>
      <c r="D90" s="1"/>
      <c r="E90" s="1"/>
      <c r="F90" s="1"/>
      <c r="G90" s="28"/>
      <c r="H90" s="29"/>
      <c r="I90" s="30"/>
      <c r="J90" s="1"/>
      <c r="K90" s="1"/>
    </row>
    <row r="91" spans="1:11" ht="16.5" customHeight="1" x14ac:dyDescent="0.25">
      <c r="A91" s="1"/>
      <c r="B91" s="1"/>
      <c r="C91" s="1"/>
      <c r="D91" s="1"/>
      <c r="E91" s="1"/>
      <c r="F91" s="1"/>
      <c r="G91" s="28"/>
      <c r="H91" s="29"/>
      <c r="I91" s="30"/>
      <c r="J91" s="1"/>
      <c r="K91" s="1"/>
    </row>
    <row r="92" spans="1:11" ht="16.5" customHeight="1" x14ac:dyDescent="0.25">
      <c r="A92" s="1"/>
      <c r="B92" s="1"/>
      <c r="C92" s="1"/>
      <c r="D92" s="1"/>
      <c r="E92" s="1"/>
      <c r="F92" s="1"/>
      <c r="G92" s="28"/>
      <c r="H92" s="29"/>
      <c r="I92" s="30"/>
      <c r="J92" s="1"/>
      <c r="K92" s="1"/>
    </row>
    <row r="93" spans="1:11" ht="16.5" customHeight="1" x14ac:dyDescent="0.25">
      <c r="A93" s="1"/>
      <c r="B93" s="1"/>
      <c r="C93" s="1"/>
      <c r="D93" s="1"/>
      <c r="E93" s="1"/>
      <c r="F93" s="1"/>
      <c r="G93" s="28"/>
      <c r="H93" s="29"/>
      <c r="I93" s="30"/>
      <c r="J93" s="1"/>
      <c r="K93" s="1"/>
    </row>
    <row r="94" spans="1:11" ht="16.5" customHeight="1" x14ac:dyDescent="0.25">
      <c r="A94" s="1"/>
      <c r="B94" s="1"/>
      <c r="C94" s="1"/>
      <c r="D94" s="1"/>
      <c r="E94" s="1"/>
      <c r="F94" s="1"/>
      <c r="G94" s="28"/>
      <c r="H94" s="29"/>
      <c r="I94" s="30"/>
      <c r="J94" s="1"/>
      <c r="K94" s="1"/>
    </row>
    <row r="95" spans="1:11" ht="16.5" customHeight="1" x14ac:dyDescent="0.25">
      <c r="A95" s="1"/>
      <c r="B95" s="1"/>
      <c r="C95" s="1"/>
      <c r="D95" s="1"/>
      <c r="E95" s="1"/>
      <c r="F95" s="1"/>
      <c r="G95" s="28"/>
      <c r="H95" s="29"/>
      <c r="I95" s="30"/>
      <c r="J95" s="1"/>
      <c r="K95" s="1"/>
    </row>
    <row r="96" spans="1:11" ht="16.5" customHeight="1" x14ac:dyDescent="0.25">
      <c r="A96" s="1"/>
      <c r="B96" s="1"/>
      <c r="C96" s="1"/>
      <c r="D96" s="1"/>
      <c r="E96" s="1"/>
      <c r="F96" s="1"/>
      <c r="G96" s="28"/>
      <c r="H96" s="29"/>
      <c r="I96" s="30"/>
      <c r="J96" s="1"/>
      <c r="K96" s="1"/>
    </row>
    <row r="97" spans="1:11" ht="16.5" customHeight="1" x14ac:dyDescent="0.25">
      <c r="A97" s="1"/>
      <c r="B97" s="1"/>
      <c r="C97" s="1"/>
      <c r="D97" s="1"/>
      <c r="E97" s="1"/>
      <c r="F97" s="1"/>
      <c r="G97" s="28"/>
      <c r="H97" s="29"/>
      <c r="I97" s="30"/>
      <c r="J97" s="1"/>
      <c r="K97" s="1"/>
    </row>
    <row r="98" spans="1:11" ht="16.5" customHeight="1" x14ac:dyDescent="0.25">
      <c r="A98" s="1"/>
      <c r="B98" s="1"/>
      <c r="C98" s="1"/>
      <c r="D98" s="1"/>
      <c r="E98" s="1"/>
      <c r="F98" s="1"/>
      <c r="G98" s="28"/>
      <c r="H98" s="29"/>
      <c r="I98" s="30"/>
      <c r="J98" s="1"/>
      <c r="K98" s="1"/>
    </row>
    <row r="99" spans="1:11" ht="16.5" customHeight="1" x14ac:dyDescent="0.25">
      <c r="A99" s="1"/>
      <c r="B99" s="1"/>
      <c r="C99" s="1"/>
      <c r="D99" s="1"/>
      <c r="E99" s="1"/>
      <c r="F99" s="1"/>
      <c r="G99" s="28"/>
      <c r="H99" s="29"/>
      <c r="I99" s="30"/>
      <c r="J99" s="1"/>
      <c r="K99" s="1"/>
    </row>
    <row r="100" spans="1:11" ht="16.5" customHeight="1" x14ac:dyDescent="0.25">
      <c r="A100" s="1"/>
      <c r="B100" s="1"/>
      <c r="C100" s="1"/>
      <c r="D100" s="1"/>
      <c r="E100" s="1"/>
      <c r="F100" s="1"/>
      <c r="G100" s="28"/>
      <c r="H100" s="29"/>
      <c r="I100" s="30"/>
      <c r="J100" s="1"/>
      <c r="K100" s="1"/>
    </row>
    <row r="101" spans="1:11" ht="16.5" customHeight="1" x14ac:dyDescent="0.25">
      <c r="A101" s="1"/>
      <c r="B101" s="1"/>
      <c r="C101" s="1"/>
      <c r="D101" s="1"/>
      <c r="E101" s="1"/>
      <c r="F101" s="1"/>
      <c r="G101" s="28"/>
      <c r="H101" s="29"/>
      <c r="I101" s="30"/>
      <c r="J101" s="1"/>
      <c r="K101" s="1"/>
    </row>
    <row r="102" spans="1:11" ht="16.5" customHeight="1" x14ac:dyDescent="0.25">
      <c r="A102" s="1"/>
      <c r="B102" s="1"/>
      <c r="C102" s="1"/>
      <c r="D102" s="1"/>
      <c r="E102" s="1"/>
      <c r="F102" s="1"/>
      <c r="G102" s="28"/>
      <c r="H102" s="29"/>
      <c r="I102" s="30"/>
      <c r="J102" s="1"/>
      <c r="K102" s="1"/>
    </row>
    <row r="103" spans="1:11" ht="16.5" customHeight="1" x14ac:dyDescent="0.25">
      <c r="A103" s="1"/>
      <c r="B103" s="1"/>
      <c r="C103" s="1"/>
      <c r="D103" s="1"/>
      <c r="E103" s="1"/>
      <c r="F103" s="1"/>
      <c r="G103" s="28"/>
      <c r="H103" s="29"/>
      <c r="I103" s="30"/>
      <c r="J103" s="1"/>
      <c r="K103" s="1"/>
    </row>
    <row r="104" spans="1:11" ht="16.5" customHeight="1" x14ac:dyDescent="0.25">
      <c r="A104" s="1"/>
      <c r="B104" s="1"/>
      <c r="C104" s="1"/>
      <c r="D104" s="1"/>
      <c r="E104" s="1"/>
      <c r="F104" s="1"/>
      <c r="G104" s="28"/>
      <c r="H104" s="29"/>
      <c r="I104" s="30"/>
      <c r="J104" s="1"/>
      <c r="K104" s="1"/>
    </row>
    <row r="105" spans="1:11" ht="16.5" customHeight="1" x14ac:dyDescent="0.25">
      <c r="A105" s="1"/>
      <c r="B105" s="1"/>
      <c r="C105" s="1"/>
      <c r="D105" s="1"/>
      <c r="E105" s="1"/>
      <c r="F105" s="1"/>
      <c r="G105" s="28"/>
      <c r="H105" s="29"/>
      <c r="I105" s="30"/>
      <c r="J105" s="1"/>
      <c r="K105" s="1"/>
    </row>
    <row r="106" spans="1:11" ht="16.5" customHeight="1" x14ac:dyDescent="0.25">
      <c r="A106" s="1"/>
      <c r="B106" s="1"/>
      <c r="C106" s="1"/>
      <c r="D106" s="1"/>
      <c r="E106" s="1"/>
      <c r="F106" s="1"/>
      <c r="G106" s="28"/>
      <c r="H106" s="29"/>
      <c r="I106" s="30"/>
      <c r="J106" s="1"/>
      <c r="K106" s="1"/>
    </row>
    <row r="107" spans="1:11" ht="16.5" customHeight="1" x14ac:dyDescent="0.25">
      <c r="A107" s="1"/>
      <c r="B107" s="1"/>
      <c r="C107" s="1"/>
      <c r="D107" s="1"/>
      <c r="E107" s="1"/>
      <c r="F107" s="1"/>
      <c r="G107" s="28"/>
      <c r="H107" s="29"/>
      <c r="I107" s="30"/>
      <c r="J107" s="1"/>
      <c r="K107" s="1"/>
    </row>
    <row r="108" spans="1:11" ht="16.5" customHeight="1" x14ac:dyDescent="0.25">
      <c r="A108" s="1"/>
      <c r="B108" s="1"/>
      <c r="C108" s="1"/>
      <c r="D108" s="1"/>
      <c r="E108" s="1"/>
      <c r="F108" s="1"/>
      <c r="G108" s="28"/>
      <c r="H108" s="29"/>
      <c r="I108" s="30"/>
      <c r="J108" s="1"/>
      <c r="K108" s="1"/>
    </row>
    <row r="109" spans="1:11" ht="16.5" customHeight="1" x14ac:dyDescent="0.25">
      <c r="A109" s="1"/>
      <c r="B109" s="1"/>
      <c r="C109" s="1"/>
      <c r="D109" s="1"/>
      <c r="E109" s="1"/>
      <c r="F109" s="1"/>
      <c r="G109" s="28"/>
      <c r="H109" s="29"/>
      <c r="I109" s="30"/>
      <c r="J109" s="1"/>
      <c r="K109" s="1"/>
    </row>
    <row r="110" spans="1:11" ht="16.5" customHeight="1" x14ac:dyDescent="0.25">
      <c r="A110" s="1"/>
      <c r="B110" s="1"/>
      <c r="C110" s="1"/>
      <c r="D110" s="1"/>
      <c r="E110" s="1"/>
      <c r="F110" s="1"/>
      <c r="G110" s="28"/>
      <c r="H110" s="29"/>
      <c r="I110" s="30"/>
      <c r="J110" s="1"/>
      <c r="K110" s="1"/>
    </row>
    <row r="111" spans="1:11" ht="16.5" customHeight="1" x14ac:dyDescent="0.25">
      <c r="A111" s="1"/>
      <c r="B111" s="1"/>
      <c r="C111" s="1"/>
      <c r="D111" s="1"/>
      <c r="E111" s="1"/>
      <c r="F111" s="1"/>
      <c r="G111" s="28"/>
      <c r="H111" s="29"/>
      <c r="I111" s="30"/>
      <c r="J111" s="1"/>
      <c r="K111" s="1"/>
    </row>
    <row r="112" spans="1:11" ht="16.5" customHeight="1" x14ac:dyDescent="0.25">
      <c r="A112" s="1"/>
      <c r="B112" s="1"/>
      <c r="C112" s="1"/>
      <c r="D112" s="1"/>
      <c r="E112" s="1"/>
      <c r="F112" s="1"/>
      <c r="G112" s="28"/>
      <c r="H112" s="29"/>
      <c r="I112" s="30"/>
      <c r="J112" s="1"/>
      <c r="K112" s="1"/>
    </row>
    <row r="113" spans="1:11" ht="16.5" customHeight="1" x14ac:dyDescent="0.25">
      <c r="A113" s="1"/>
      <c r="B113" s="1"/>
      <c r="C113" s="1"/>
      <c r="D113" s="1"/>
      <c r="E113" s="1"/>
      <c r="F113" s="1"/>
      <c r="G113" s="28"/>
      <c r="H113" s="29"/>
      <c r="I113" s="30"/>
      <c r="J113" s="1"/>
      <c r="K113" s="1"/>
    </row>
    <row r="114" spans="1:11" ht="16.5" customHeight="1" x14ac:dyDescent="0.25">
      <c r="A114" s="1"/>
      <c r="B114" s="1"/>
      <c r="C114" s="1"/>
      <c r="D114" s="1"/>
      <c r="E114" s="1"/>
      <c r="F114" s="1"/>
      <c r="G114" s="28"/>
      <c r="H114" s="29"/>
      <c r="I114" s="30"/>
      <c r="J114" s="1"/>
      <c r="K114" s="1"/>
    </row>
    <row r="115" spans="1:11" ht="16.5" customHeight="1" x14ac:dyDescent="0.25">
      <c r="A115" s="1"/>
      <c r="B115" s="1"/>
      <c r="C115" s="1"/>
      <c r="D115" s="1"/>
      <c r="E115" s="1"/>
      <c r="F115" s="1"/>
      <c r="G115" s="28"/>
      <c r="H115" s="29"/>
      <c r="I115" s="30"/>
      <c r="J115" s="1"/>
      <c r="K115" s="1"/>
    </row>
    <row r="116" spans="1:11" ht="16.5" customHeight="1" x14ac:dyDescent="0.25">
      <c r="A116" s="1"/>
      <c r="B116" s="1"/>
      <c r="C116" s="1"/>
      <c r="D116" s="1"/>
      <c r="E116" s="1"/>
      <c r="F116" s="1"/>
      <c r="G116" s="28"/>
      <c r="H116" s="29"/>
      <c r="I116" s="30"/>
      <c r="J116" s="1"/>
      <c r="K116" s="1"/>
    </row>
    <row r="117" spans="1:11" ht="16.5" customHeight="1" x14ac:dyDescent="0.25">
      <c r="A117" s="1"/>
      <c r="B117" s="1"/>
      <c r="C117" s="1"/>
      <c r="D117" s="1"/>
      <c r="E117" s="1"/>
      <c r="F117" s="1"/>
      <c r="G117" s="28"/>
      <c r="H117" s="29"/>
      <c r="I117" s="30"/>
      <c r="J117" s="1"/>
      <c r="K117" s="1"/>
    </row>
    <row r="118" spans="1:11" ht="16.5" customHeight="1" x14ac:dyDescent="0.25">
      <c r="A118" s="1"/>
      <c r="B118" s="1"/>
      <c r="C118" s="1"/>
      <c r="D118" s="1"/>
      <c r="E118" s="1"/>
      <c r="F118" s="1"/>
      <c r="G118" s="28"/>
      <c r="H118" s="29"/>
      <c r="I118" s="30"/>
      <c r="J118" s="1"/>
      <c r="K118" s="1"/>
    </row>
    <row r="119" spans="1:11" ht="16.5" customHeight="1" x14ac:dyDescent="0.25">
      <c r="A119" s="1"/>
      <c r="B119" s="1"/>
      <c r="C119" s="1"/>
      <c r="D119" s="1"/>
      <c r="E119" s="1"/>
      <c r="F119" s="1"/>
      <c r="G119" s="28"/>
      <c r="H119" s="29"/>
      <c r="I119" s="30"/>
      <c r="J119" s="1"/>
      <c r="K119" s="1"/>
    </row>
    <row r="120" spans="1:11" ht="16.5" customHeight="1" x14ac:dyDescent="0.25">
      <c r="A120" s="1"/>
      <c r="B120" s="1"/>
      <c r="C120" s="1"/>
      <c r="D120" s="1"/>
      <c r="E120" s="1"/>
      <c r="F120" s="1"/>
      <c r="G120" s="28"/>
      <c r="H120" s="29"/>
      <c r="I120" s="30"/>
      <c r="J120" s="1"/>
      <c r="K120" s="1"/>
    </row>
    <row r="121" spans="1:11" ht="16.5" customHeight="1" x14ac:dyDescent="0.25">
      <c r="A121" s="1"/>
      <c r="B121" s="1"/>
      <c r="C121" s="1"/>
      <c r="D121" s="1"/>
      <c r="E121" s="1"/>
      <c r="F121" s="1"/>
      <c r="G121" s="28"/>
      <c r="H121" s="29"/>
      <c r="I121" s="30"/>
      <c r="J121" s="1"/>
      <c r="K121" s="1"/>
    </row>
    <row r="122" spans="1:11" ht="16.5" customHeight="1" x14ac:dyDescent="0.25">
      <c r="A122" s="1"/>
      <c r="B122" s="1"/>
      <c r="C122" s="1"/>
      <c r="D122" s="1"/>
      <c r="E122" s="1"/>
      <c r="F122" s="1"/>
      <c r="G122" s="28"/>
      <c r="H122" s="29"/>
      <c r="I122" s="30"/>
      <c r="J122" s="1"/>
      <c r="K122" s="1"/>
    </row>
    <row r="123" spans="1:11" ht="16.5" customHeight="1" x14ac:dyDescent="0.25">
      <c r="A123" s="1"/>
      <c r="B123" s="1"/>
      <c r="C123" s="1"/>
      <c r="D123" s="1"/>
      <c r="E123" s="1"/>
      <c r="F123" s="1"/>
      <c r="G123" s="28"/>
      <c r="H123" s="29"/>
      <c r="I123" s="30"/>
      <c r="J123" s="1"/>
      <c r="K123" s="1"/>
    </row>
    <row r="124" spans="1:11" ht="16.5" customHeight="1" x14ac:dyDescent="0.25">
      <c r="A124" s="1"/>
      <c r="B124" s="1"/>
      <c r="C124" s="1"/>
      <c r="D124" s="1"/>
      <c r="E124" s="1"/>
      <c r="F124" s="1"/>
      <c r="G124" s="28"/>
      <c r="H124" s="29"/>
      <c r="I124" s="30"/>
      <c r="J124" s="1"/>
      <c r="K124" s="1"/>
    </row>
    <row r="125" spans="1:11" ht="16.5" customHeight="1" x14ac:dyDescent="0.25">
      <c r="A125" s="1"/>
      <c r="B125" s="1"/>
      <c r="C125" s="1"/>
      <c r="D125" s="1"/>
      <c r="E125" s="1"/>
      <c r="F125" s="1"/>
      <c r="G125" s="28"/>
      <c r="H125" s="29"/>
      <c r="I125" s="30"/>
      <c r="J125" s="1"/>
      <c r="K125" s="1"/>
    </row>
    <row r="126" spans="1:11" ht="16.5" customHeight="1" x14ac:dyDescent="0.25">
      <c r="A126" s="1"/>
      <c r="B126" s="1"/>
      <c r="C126" s="1"/>
      <c r="D126" s="1"/>
      <c r="E126" s="1"/>
      <c r="F126" s="1"/>
      <c r="G126" s="28"/>
      <c r="H126" s="29"/>
      <c r="I126" s="30"/>
      <c r="J126" s="1"/>
      <c r="K126" s="1"/>
    </row>
    <row r="127" spans="1:11" ht="16.5" customHeight="1" x14ac:dyDescent="0.25">
      <c r="A127" s="1"/>
      <c r="B127" s="1"/>
      <c r="C127" s="1"/>
      <c r="D127" s="1"/>
      <c r="E127" s="1"/>
      <c r="F127" s="1"/>
      <c r="G127" s="28"/>
      <c r="H127" s="29"/>
      <c r="I127" s="30"/>
      <c r="J127" s="1"/>
      <c r="K127" s="1"/>
    </row>
    <row r="128" spans="1:11" ht="16.5" customHeight="1" x14ac:dyDescent="0.25">
      <c r="A128" s="1"/>
      <c r="B128" s="1"/>
      <c r="C128" s="1"/>
      <c r="D128" s="1"/>
      <c r="E128" s="1"/>
      <c r="F128" s="1"/>
      <c r="G128" s="28"/>
      <c r="H128" s="29"/>
      <c r="I128" s="30"/>
      <c r="J128" s="1"/>
      <c r="K128" s="1"/>
    </row>
    <row r="129" spans="1:11" ht="16.5" customHeight="1" x14ac:dyDescent="0.25">
      <c r="A129" s="1"/>
      <c r="B129" s="1"/>
      <c r="C129" s="1"/>
      <c r="D129" s="1"/>
      <c r="E129" s="1"/>
      <c r="F129" s="1"/>
      <c r="G129" s="28"/>
      <c r="H129" s="29"/>
      <c r="I129" s="30"/>
      <c r="J129" s="1"/>
      <c r="K129" s="1"/>
    </row>
    <row r="130" spans="1:11" ht="16.5" customHeight="1" x14ac:dyDescent="0.25">
      <c r="A130" s="1"/>
      <c r="B130" s="1"/>
      <c r="C130" s="1"/>
      <c r="D130" s="1"/>
      <c r="E130" s="1"/>
      <c r="F130" s="1"/>
      <c r="G130" s="28"/>
      <c r="H130" s="29"/>
      <c r="I130" s="30"/>
      <c r="J130" s="1"/>
      <c r="K130" s="1"/>
    </row>
    <row r="131" spans="1:11" ht="16.5" customHeight="1" x14ac:dyDescent="0.25">
      <c r="A131" s="1"/>
      <c r="B131" s="1"/>
      <c r="C131" s="1"/>
      <c r="D131" s="1"/>
      <c r="E131" s="1"/>
      <c r="F131" s="1"/>
      <c r="G131" s="28"/>
      <c r="H131" s="29"/>
      <c r="I131" s="30"/>
      <c r="J131" s="1"/>
      <c r="K131" s="1"/>
    </row>
    <row r="132" spans="1:11" ht="16.5" customHeight="1" x14ac:dyDescent="0.25">
      <c r="A132" s="1"/>
      <c r="B132" s="1"/>
      <c r="C132" s="1"/>
      <c r="D132" s="1"/>
      <c r="E132" s="1"/>
      <c r="F132" s="1"/>
      <c r="G132" s="28"/>
      <c r="H132" s="29"/>
      <c r="I132" s="30"/>
      <c r="J132" s="1"/>
      <c r="K132" s="1"/>
    </row>
    <row r="133" spans="1:11" ht="16.5" customHeight="1" x14ac:dyDescent="0.25">
      <c r="A133" s="1"/>
      <c r="B133" s="1"/>
      <c r="C133" s="1"/>
      <c r="D133" s="1"/>
      <c r="E133" s="1"/>
      <c r="F133" s="1"/>
      <c r="G133" s="28"/>
      <c r="H133" s="29"/>
      <c r="I133" s="30"/>
      <c r="J133" s="1"/>
      <c r="K133" s="1"/>
    </row>
    <row r="134" spans="1:11" ht="16.5" customHeight="1" x14ac:dyDescent="0.25">
      <c r="A134" s="1"/>
      <c r="B134" s="1"/>
      <c r="C134" s="1"/>
      <c r="D134" s="1"/>
      <c r="E134" s="1"/>
      <c r="F134" s="1"/>
      <c r="G134" s="28"/>
      <c r="H134" s="29"/>
      <c r="I134" s="30"/>
      <c r="J134" s="1"/>
      <c r="K134" s="1"/>
    </row>
    <row r="135" spans="1:11" ht="16.5" customHeight="1" x14ac:dyDescent="0.25">
      <c r="A135" s="1"/>
      <c r="B135" s="1"/>
      <c r="C135" s="1"/>
      <c r="D135" s="1"/>
      <c r="E135" s="1"/>
      <c r="F135" s="1"/>
      <c r="G135" s="28"/>
      <c r="H135" s="29"/>
      <c r="I135" s="30"/>
      <c r="J135" s="1"/>
      <c r="K135" s="1"/>
    </row>
    <row r="136" spans="1:11" ht="16.5" customHeight="1" x14ac:dyDescent="0.25">
      <c r="A136" s="1"/>
      <c r="B136" s="1"/>
      <c r="C136" s="1"/>
      <c r="D136" s="1"/>
      <c r="E136" s="1"/>
      <c r="F136" s="1"/>
      <c r="G136" s="28"/>
      <c r="H136" s="29"/>
      <c r="I136" s="30"/>
      <c r="J136" s="1"/>
      <c r="K136" s="1"/>
    </row>
    <row r="137" spans="1:11" ht="16.5" customHeight="1" x14ac:dyDescent="0.25">
      <c r="A137" s="1"/>
      <c r="B137" s="1"/>
      <c r="C137" s="1"/>
      <c r="D137" s="1"/>
      <c r="E137" s="1"/>
      <c r="F137" s="1"/>
      <c r="G137" s="28"/>
      <c r="H137" s="29"/>
      <c r="I137" s="30"/>
      <c r="J137" s="1"/>
      <c r="K137" s="1"/>
    </row>
    <row r="138" spans="1:11" ht="16.5" customHeight="1" x14ac:dyDescent="0.25">
      <c r="A138" s="1"/>
      <c r="B138" s="1"/>
      <c r="C138" s="1"/>
      <c r="D138" s="1"/>
      <c r="E138" s="1"/>
      <c r="F138" s="1"/>
      <c r="G138" s="28"/>
      <c r="H138" s="29"/>
      <c r="I138" s="30"/>
      <c r="J138" s="1"/>
      <c r="K138" s="1"/>
    </row>
    <row r="139" spans="1:11" ht="16.5" customHeight="1" x14ac:dyDescent="0.25">
      <c r="A139" s="1"/>
      <c r="B139" s="1"/>
      <c r="C139" s="1"/>
      <c r="D139" s="1"/>
      <c r="E139" s="1"/>
      <c r="F139" s="1"/>
      <c r="G139" s="28"/>
      <c r="H139" s="29"/>
      <c r="I139" s="30"/>
      <c r="J139" s="1"/>
      <c r="K139" s="1"/>
    </row>
    <row r="140" spans="1:11" ht="16.5" customHeight="1" x14ac:dyDescent="0.25">
      <c r="A140" s="1"/>
      <c r="B140" s="1"/>
      <c r="C140" s="1"/>
      <c r="D140" s="1"/>
      <c r="E140" s="1"/>
      <c r="F140" s="1"/>
      <c r="G140" s="28"/>
      <c r="H140" s="29"/>
      <c r="I140" s="30"/>
      <c r="J140" s="1"/>
      <c r="K140" s="1"/>
    </row>
    <row r="141" spans="1:11" ht="16.5" customHeight="1" x14ac:dyDescent="0.25">
      <c r="A141" s="1"/>
      <c r="B141" s="1"/>
      <c r="C141" s="1"/>
      <c r="D141" s="1"/>
      <c r="E141" s="1"/>
      <c r="F141" s="1"/>
      <c r="G141" s="28"/>
      <c r="H141" s="29"/>
      <c r="I141" s="30"/>
      <c r="J141" s="1"/>
      <c r="K141" s="1"/>
    </row>
    <row r="142" spans="1:11" ht="16.5" customHeight="1" x14ac:dyDescent="0.25">
      <c r="A142" s="1"/>
      <c r="B142" s="1"/>
      <c r="C142" s="1"/>
      <c r="D142" s="1"/>
      <c r="E142" s="1"/>
      <c r="F142" s="1"/>
      <c r="G142" s="28"/>
      <c r="H142" s="29"/>
      <c r="I142" s="30"/>
      <c r="J142" s="1"/>
      <c r="K142" s="1"/>
    </row>
    <row r="143" spans="1:11" ht="16.5" customHeight="1" x14ac:dyDescent="0.25">
      <c r="A143" s="1"/>
      <c r="B143" s="1"/>
      <c r="C143" s="1"/>
      <c r="D143" s="1"/>
      <c r="E143" s="1"/>
      <c r="F143" s="1"/>
      <c r="G143" s="28"/>
      <c r="H143" s="29"/>
      <c r="I143" s="30"/>
      <c r="J143" s="1"/>
      <c r="K143" s="1"/>
    </row>
    <row r="144" spans="1:11" ht="16.5" customHeight="1" x14ac:dyDescent="0.25">
      <c r="A144" s="1"/>
      <c r="B144" s="1"/>
      <c r="C144" s="1"/>
      <c r="D144" s="1"/>
      <c r="E144" s="1"/>
      <c r="F144" s="1"/>
      <c r="G144" s="28"/>
      <c r="H144" s="29"/>
      <c r="I144" s="30"/>
      <c r="J144" s="1"/>
      <c r="K144" s="1"/>
    </row>
    <row r="145" spans="1:11" ht="16.5" customHeight="1" x14ac:dyDescent="0.25">
      <c r="A145" s="1"/>
      <c r="B145" s="1"/>
      <c r="C145" s="1"/>
      <c r="D145" s="1"/>
      <c r="E145" s="1"/>
      <c r="F145" s="1"/>
      <c r="G145" s="28"/>
      <c r="H145" s="29"/>
      <c r="I145" s="30"/>
      <c r="J145" s="1"/>
      <c r="K145" s="1"/>
    </row>
    <row r="146" spans="1:11" ht="16.5" customHeight="1" x14ac:dyDescent="0.25">
      <c r="A146" s="1"/>
      <c r="B146" s="1"/>
      <c r="C146" s="1"/>
      <c r="D146" s="1"/>
      <c r="E146" s="1"/>
      <c r="F146" s="1"/>
      <c r="G146" s="28"/>
      <c r="H146" s="29"/>
      <c r="I146" s="30"/>
      <c r="J146" s="1"/>
      <c r="K146" s="1"/>
    </row>
    <row r="147" spans="1:11" ht="16.5" customHeight="1" x14ac:dyDescent="0.25">
      <c r="A147" s="1"/>
      <c r="B147" s="1"/>
      <c r="C147" s="1"/>
      <c r="D147" s="1"/>
      <c r="E147" s="1"/>
      <c r="F147" s="1"/>
      <c r="G147" s="28"/>
      <c r="H147" s="29"/>
      <c r="I147" s="30"/>
      <c r="J147" s="1"/>
      <c r="K147" s="1"/>
    </row>
    <row r="148" spans="1:11" ht="16.5" customHeight="1" x14ac:dyDescent="0.25">
      <c r="A148" s="1"/>
      <c r="B148" s="1"/>
      <c r="C148" s="1"/>
      <c r="D148" s="1"/>
      <c r="E148" s="1"/>
      <c r="F148" s="1"/>
      <c r="G148" s="28"/>
      <c r="H148" s="29"/>
      <c r="I148" s="30"/>
      <c r="J148" s="1"/>
      <c r="K148" s="1"/>
    </row>
    <row r="149" spans="1:11" ht="16.5" customHeight="1" x14ac:dyDescent="0.25">
      <c r="A149" s="1"/>
      <c r="B149" s="1"/>
      <c r="C149" s="1"/>
      <c r="D149" s="1"/>
      <c r="E149" s="1"/>
      <c r="F149" s="1"/>
      <c r="G149" s="28"/>
      <c r="H149" s="29"/>
      <c r="I149" s="30"/>
      <c r="J149" s="1"/>
      <c r="K149" s="1"/>
    </row>
    <row r="150" spans="1:11" ht="16.5" customHeight="1" x14ac:dyDescent="0.25">
      <c r="A150" s="1"/>
      <c r="B150" s="1"/>
      <c r="C150" s="1"/>
      <c r="D150" s="1"/>
      <c r="E150" s="1"/>
      <c r="F150" s="1"/>
      <c r="G150" s="28"/>
      <c r="H150" s="29"/>
      <c r="I150" s="30"/>
      <c r="J150" s="1"/>
      <c r="K150" s="1"/>
    </row>
    <row r="151" spans="1:11" ht="16.5" customHeight="1" x14ac:dyDescent="0.25">
      <c r="A151" s="1"/>
      <c r="B151" s="1"/>
      <c r="C151" s="1"/>
      <c r="D151" s="1"/>
      <c r="E151" s="1"/>
      <c r="F151" s="1"/>
      <c r="G151" s="28"/>
      <c r="H151" s="29"/>
      <c r="I151" s="30"/>
      <c r="J151" s="1"/>
      <c r="K151" s="1"/>
    </row>
    <row r="152" spans="1:11" ht="16.5" customHeight="1" x14ac:dyDescent="0.25">
      <c r="A152" s="1"/>
      <c r="B152" s="1"/>
      <c r="C152" s="1"/>
      <c r="D152" s="1"/>
      <c r="E152" s="1"/>
      <c r="F152" s="1"/>
      <c r="G152" s="28"/>
      <c r="H152" s="29"/>
      <c r="I152" s="30"/>
      <c r="J152" s="1"/>
      <c r="K152" s="1"/>
    </row>
    <row r="153" spans="1:11" ht="16.5" customHeight="1" x14ac:dyDescent="0.25">
      <c r="A153" s="1"/>
      <c r="B153" s="1"/>
      <c r="C153" s="1"/>
      <c r="D153" s="1"/>
      <c r="E153" s="1"/>
      <c r="F153" s="1"/>
      <c r="G153" s="28"/>
      <c r="H153" s="29"/>
      <c r="I153" s="30"/>
      <c r="J153" s="1"/>
      <c r="K153" s="1"/>
    </row>
    <row r="154" spans="1:11" ht="16.5" customHeight="1" x14ac:dyDescent="0.25">
      <c r="A154" s="1"/>
      <c r="B154" s="1"/>
      <c r="C154" s="1"/>
      <c r="D154" s="1"/>
      <c r="E154" s="1"/>
      <c r="F154" s="1"/>
      <c r="G154" s="28"/>
      <c r="H154" s="29"/>
      <c r="I154" s="30"/>
      <c r="J154" s="1"/>
      <c r="K154" s="1"/>
    </row>
    <row r="155" spans="1:11" ht="16.5" customHeight="1" x14ac:dyDescent="0.25">
      <c r="A155" s="1"/>
      <c r="B155" s="1"/>
      <c r="C155" s="1"/>
      <c r="D155" s="1"/>
      <c r="E155" s="1"/>
      <c r="F155" s="1"/>
      <c r="G155" s="28"/>
      <c r="H155" s="29"/>
      <c r="I155" s="30"/>
      <c r="J155" s="1"/>
      <c r="K155" s="1"/>
    </row>
    <row r="156" spans="1:11" ht="16.5" customHeight="1" x14ac:dyDescent="0.25">
      <c r="A156" s="1"/>
      <c r="B156" s="1"/>
      <c r="C156" s="1"/>
      <c r="D156" s="1"/>
      <c r="E156" s="1"/>
      <c r="F156" s="1"/>
      <c r="G156" s="28"/>
      <c r="H156" s="29"/>
      <c r="I156" s="30"/>
      <c r="J156" s="1"/>
      <c r="K156" s="1"/>
    </row>
    <row r="157" spans="1:11" ht="16.5" customHeight="1" x14ac:dyDescent="0.25">
      <c r="A157" s="1"/>
      <c r="B157" s="1"/>
      <c r="C157" s="1"/>
      <c r="D157" s="1"/>
      <c r="E157" s="1"/>
      <c r="F157" s="1"/>
      <c r="G157" s="28"/>
      <c r="H157" s="29"/>
      <c r="I157" s="30"/>
      <c r="J157" s="1"/>
      <c r="K157" s="1"/>
    </row>
    <row r="158" spans="1:11" ht="16.5" customHeight="1" x14ac:dyDescent="0.25">
      <c r="A158" s="1"/>
      <c r="B158" s="1"/>
      <c r="C158" s="1"/>
      <c r="D158" s="1"/>
      <c r="E158" s="1"/>
      <c r="F158" s="1"/>
      <c r="G158" s="28"/>
      <c r="H158" s="29"/>
      <c r="I158" s="30"/>
      <c r="J158" s="1"/>
      <c r="K158" s="1"/>
    </row>
    <row r="159" spans="1:11" ht="16.5" customHeight="1" x14ac:dyDescent="0.25">
      <c r="A159" s="1"/>
      <c r="B159" s="1"/>
      <c r="C159" s="1"/>
      <c r="D159" s="1"/>
      <c r="E159" s="1"/>
      <c r="F159" s="1"/>
      <c r="G159" s="28"/>
      <c r="H159" s="29"/>
      <c r="I159" s="30"/>
      <c r="J159" s="1"/>
      <c r="K159" s="1"/>
    </row>
    <row r="160" spans="1:11" ht="16.5" customHeight="1" x14ac:dyDescent="0.25">
      <c r="A160" s="1"/>
      <c r="B160" s="1"/>
      <c r="C160" s="1"/>
      <c r="D160" s="1"/>
      <c r="E160" s="1"/>
      <c r="F160" s="1"/>
      <c r="G160" s="28"/>
      <c r="H160" s="29"/>
      <c r="I160" s="30"/>
      <c r="J160" s="1"/>
      <c r="K160" s="1"/>
    </row>
    <row r="161" spans="1:11" ht="16.5" customHeight="1" x14ac:dyDescent="0.25">
      <c r="A161" s="1"/>
      <c r="B161" s="1"/>
      <c r="C161" s="1"/>
      <c r="D161" s="1"/>
      <c r="E161" s="1"/>
      <c r="F161" s="1"/>
      <c r="G161" s="28"/>
      <c r="H161" s="29"/>
      <c r="I161" s="30"/>
      <c r="J161" s="1"/>
      <c r="K161" s="1"/>
    </row>
    <row r="162" spans="1:11" ht="16.5" customHeight="1" x14ac:dyDescent="0.25">
      <c r="A162" s="1"/>
      <c r="B162" s="1"/>
      <c r="C162" s="1"/>
      <c r="D162" s="1"/>
      <c r="E162" s="1"/>
      <c r="F162" s="1"/>
      <c r="G162" s="28"/>
      <c r="H162" s="29"/>
      <c r="I162" s="30"/>
      <c r="J162" s="1"/>
      <c r="K162" s="1"/>
    </row>
    <row r="163" spans="1:11" ht="16.5" customHeight="1" x14ac:dyDescent="0.25">
      <c r="A163" s="1"/>
      <c r="B163" s="1"/>
      <c r="C163" s="1"/>
      <c r="D163" s="1"/>
      <c r="E163" s="1"/>
      <c r="F163" s="1"/>
      <c r="G163" s="28"/>
      <c r="H163" s="29"/>
      <c r="I163" s="30"/>
      <c r="J163" s="1"/>
      <c r="K163" s="1"/>
    </row>
    <row r="164" spans="1:11" ht="16.5" customHeight="1" x14ac:dyDescent="0.25">
      <c r="A164" s="1"/>
      <c r="B164" s="1"/>
      <c r="C164" s="1"/>
      <c r="D164" s="1"/>
      <c r="E164" s="1"/>
      <c r="F164" s="1"/>
      <c r="G164" s="28"/>
      <c r="H164" s="29"/>
      <c r="I164" s="30"/>
      <c r="J164" s="1"/>
      <c r="K164" s="1"/>
    </row>
    <row r="165" spans="1:11" ht="16.5" customHeight="1" x14ac:dyDescent="0.25">
      <c r="A165" s="1"/>
      <c r="B165" s="1"/>
      <c r="C165" s="1"/>
      <c r="D165" s="1"/>
      <c r="E165" s="1"/>
      <c r="F165" s="1"/>
      <c r="G165" s="28"/>
      <c r="H165" s="29"/>
      <c r="I165" s="30"/>
      <c r="J165" s="1"/>
      <c r="K165" s="1"/>
    </row>
    <row r="166" spans="1:11" ht="16.5" customHeight="1" x14ac:dyDescent="0.25">
      <c r="A166" s="1"/>
      <c r="B166" s="1"/>
      <c r="C166" s="1"/>
      <c r="D166" s="1"/>
      <c r="E166" s="1"/>
      <c r="F166" s="1"/>
      <c r="G166" s="28"/>
      <c r="H166" s="29"/>
      <c r="I166" s="30"/>
      <c r="J166" s="1"/>
      <c r="K166" s="1"/>
    </row>
    <row r="167" spans="1:11" ht="16.5" customHeight="1" x14ac:dyDescent="0.25">
      <c r="A167" s="1"/>
      <c r="B167" s="1"/>
      <c r="C167" s="1"/>
      <c r="D167" s="1"/>
      <c r="E167" s="1"/>
      <c r="F167" s="1"/>
      <c r="G167" s="28"/>
      <c r="H167" s="29"/>
      <c r="I167" s="30"/>
      <c r="J167" s="1"/>
      <c r="K167" s="1"/>
    </row>
    <row r="168" spans="1:11" ht="16.5" customHeight="1" x14ac:dyDescent="0.25">
      <c r="A168" s="1"/>
      <c r="B168" s="1"/>
      <c r="C168" s="1"/>
      <c r="D168" s="1"/>
      <c r="E168" s="1"/>
      <c r="F168" s="1"/>
      <c r="G168" s="28"/>
      <c r="H168" s="29"/>
      <c r="I168" s="30"/>
      <c r="J168" s="1"/>
      <c r="K168" s="1"/>
    </row>
    <row r="169" spans="1:11" ht="16.5" customHeight="1" x14ac:dyDescent="0.25">
      <c r="A169" s="1"/>
      <c r="B169" s="1"/>
      <c r="C169" s="1"/>
      <c r="D169" s="1"/>
      <c r="E169" s="1"/>
      <c r="F169" s="1"/>
      <c r="G169" s="28"/>
      <c r="H169" s="29"/>
      <c r="I169" s="30"/>
      <c r="J169" s="1"/>
      <c r="K169" s="1"/>
    </row>
    <row r="170" spans="1:11" ht="16.5" customHeight="1" x14ac:dyDescent="0.25">
      <c r="A170" s="1"/>
      <c r="B170" s="1"/>
      <c r="C170" s="1"/>
      <c r="D170" s="1"/>
      <c r="E170" s="1"/>
      <c r="F170" s="1"/>
      <c r="G170" s="28"/>
      <c r="H170" s="29"/>
      <c r="I170" s="30"/>
      <c r="J170" s="1"/>
      <c r="K170" s="1"/>
    </row>
    <row r="171" spans="1:11" ht="16.5" customHeight="1" x14ac:dyDescent="0.25">
      <c r="A171" s="1"/>
      <c r="B171" s="1"/>
      <c r="C171" s="1"/>
      <c r="D171" s="1"/>
      <c r="E171" s="1"/>
      <c r="F171" s="1"/>
      <c r="G171" s="28"/>
      <c r="H171" s="29"/>
      <c r="I171" s="30"/>
      <c r="J171" s="1"/>
      <c r="K171" s="1"/>
    </row>
    <row r="172" spans="1:11" ht="16.5" customHeight="1" x14ac:dyDescent="0.25">
      <c r="A172" s="1"/>
      <c r="B172" s="1"/>
      <c r="C172" s="1"/>
      <c r="D172" s="1"/>
      <c r="E172" s="1"/>
      <c r="F172" s="1"/>
      <c r="G172" s="28"/>
      <c r="H172" s="29"/>
      <c r="I172" s="30"/>
      <c r="J172" s="1"/>
      <c r="K172" s="1"/>
    </row>
    <row r="173" spans="1:11" ht="16.5" customHeight="1" x14ac:dyDescent="0.25">
      <c r="A173" s="1"/>
      <c r="B173" s="1"/>
      <c r="C173" s="1"/>
      <c r="D173" s="1"/>
      <c r="E173" s="1"/>
      <c r="F173" s="1"/>
      <c r="G173" s="28"/>
      <c r="H173" s="29"/>
      <c r="I173" s="30"/>
      <c r="J173" s="1"/>
      <c r="K173" s="1"/>
    </row>
    <row r="174" spans="1:11" ht="16.5" customHeight="1" x14ac:dyDescent="0.25">
      <c r="A174" s="1"/>
      <c r="B174" s="1"/>
      <c r="C174" s="1"/>
      <c r="D174" s="1"/>
      <c r="E174" s="1"/>
      <c r="F174" s="1"/>
      <c r="G174" s="28"/>
      <c r="H174" s="29"/>
      <c r="I174" s="30"/>
      <c r="J174" s="1"/>
      <c r="K174" s="1"/>
    </row>
    <row r="175" spans="1:11" ht="16.5" customHeight="1" x14ac:dyDescent="0.25">
      <c r="A175" s="1"/>
      <c r="B175" s="1"/>
      <c r="C175" s="1"/>
      <c r="D175" s="1"/>
      <c r="E175" s="1"/>
      <c r="F175" s="1"/>
      <c r="G175" s="28"/>
      <c r="H175" s="29"/>
      <c r="I175" s="30"/>
      <c r="J175" s="1"/>
      <c r="K175" s="1"/>
    </row>
    <row r="176" spans="1:11" ht="16.5" customHeight="1" x14ac:dyDescent="0.25">
      <c r="A176" s="1"/>
      <c r="B176" s="1"/>
      <c r="C176" s="1"/>
      <c r="D176" s="1"/>
      <c r="E176" s="1"/>
      <c r="F176" s="1"/>
      <c r="G176" s="28"/>
      <c r="H176" s="29"/>
      <c r="I176" s="30"/>
      <c r="J176" s="1"/>
      <c r="K176" s="1"/>
    </row>
    <row r="177" spans="1:11" ht="16.5" customHeight="1" x14ac:dyDescent="0.25">
      <c r="A177" s="1"/>
      <c r="B177" s="1"/>
      <c r="C177" s="1"/>
      <c r="D177" s="1"/>
      <c r="E177" s="1"/>
      <c r="F177" s="1"/>
      <c r="G177" s="28"/>
      <c r="H177" s="29"/>
      <c r="I177" s="30"/>
      <c r="J177" s="1"/>
      <c r="K177" s="1"/>
    </row>
    <row r="178" spans="1:11" ht="16.5" customHeight="1" x14ac:dyDescent="0.25">
      <c r="A178" s="1"/>
      <c r="B178" s="1"/>
      <c r="C178" s="1"/>
      <c r="D178" s="1"/>
      <c r="E178" s="1"/>
      <c r="F178" s="1"/>
      <c r="G178" s="28"/>
      <c r="H178" s="29"/>
      <c r="I178" s="30"/>
      <c r="J178" s="1"/>
      <c r="K178" s="1"/>
    </row>
    <row r="179" spans="1:11" ht="16.5" customHeight="1" x14ac:dyDescent="0.25">
      <c r="A179" s="1"/>
      <c r="B179" s="1"/>
      <c r="C179" s="1"/>
      <c r="D179" s="1"/>
      <c r="E179" s="1"/>
      <c r="F179" s="1"/>
      <c r="G179" s="28"/>
      <c r="H179" s="29"/>
      <c r="I179" s="30"/>
      <c r="J179" s="1"/>
      <c r="K179" s="1"/>
    </row>
    <row r="180" spans="1:11" ht="16.5" customHeight="1" x14ac:dyDescent="0.25">
      <c r="A180" s="1"/>
      <c r="B180" s="1"/>
      <c r="C180" s="1"/>
      <c r="D180" s="1"/>
      <c r="E180" s="1"/>
      <c r="F180" s="1"/>
      <c r="G180" s="28"/>
      <c r="H180" s="29"/>
      <c r="I180" s="30"/>
      <c r="J180" s="1"/>
      <c r="K180" s="1"/>
    </row>
    <row r="181" spans="1:11" ht="16.5" customHeight="1" x14ac:dyDescent="0.25">
      <c r="A181" s="1"/>
      <c r="B181" s="1"/>
      <c r="C181" s="1"/>
      <c r="D181" s="1"/>
      <c r="E181" s="1"/>
      <c r="F181" s="1"/>
      <c r="G181" s="28"/>
      <c r="H181" s="29"/>
      <c r="I181" s="30"/>
      <c r="J181" s="1"/>
      <c r="K181" s="1"/>
    </row>
    <row r="182" spans="1:11" ht="16.5" customHeight="1" x14ac:dyDescent="0.25">
      <c r="A182" s="1"/>
      <c r="B182" s="1"/>
      <c r="C182" s="1"/>
      <c r="D182" s="1"/>
      <c r="E182" s="1"/>
      <c r="F182" s="1"/>
      <c r="G182" s="28"/>
      <c r="H182" s="29"/>
      <c r="I182" s="30"/>
      <c r="J182" s="1"/>
      <c r="K182" s="1"/>
    </row>
    <row r="183" spans="1:11" ht="16.5" customHeight="1" x14ac:dyDescent="0.25">
      <c r="A183" s="1"/>
      <c r="B183" s="1"/>
      <c r="C183" s="1"/>
      <c r="D183" s="1"/>
      <c r="E183" s="1"/>
      <c r="F183" s="1"/>
      <c r="G183" s="28"/>
      <c r="H183" s="29"/>
      <c r="I183" s="30"/>
      <c r="J183" s="1"/>
      <c r="K183" s="1"/>
    </row>
    <row r="184" spans="1:11" ht="16.5" customHeight="1" x14ac:dyDescent="0.25">
      <c r="A184" s="1"/>
      <c r="B184" s="1"/>
      <c r="C184" s="1"/>
      <c r="D184" s="1"/>
      <c r="E184" s="1"/>
      <c r="F184" s="1"/>
      <c r="G184" s="28"/>
      <c r="H184" s="29"/>
      <c r="I184" s="30"/>
      <c r="J184" s="1"/>
      <c r="K184" s="1"/>
    </row>
    <row r="185" spans="1:11" ht="16.5" customHeight="1" x14ac:dyDescent="0.25">
      <c r="A185" s="1"/>
      <c r="B185" s="1"/>
      <c r="C185" s="1"/>
      <c r="D185" s="1"/>
      <c r="E185" s="1"/>
      <c r="F185" s="1"/>
      <c r="G185" s="28"/>
      <c r="H185" s="29"/>
      <c r="I185" s="30"/>
      <c r="J185" s="1"/>
      <c r="K185" s="1"/>
    </row>
    <row r="186" spans="1:11" ht="16.5" customHeight="1" x14ac:dyDescent="0.25">
      <c r="A186" s="1"/>
      <c r="B186" s="1"/>
      <c r="C186" s="1"/>
      <c r="D186" s="1"/>
      <c r="E186" s="1"/>
      <c r="F186" s="1"/>
      <c r="G186" s="28"/>
      <c r="H186" s="29"/>
      <c r="I186" s="30"/>
      <c r="J186" s="1"/>
      <c r="K186" s="1"/>
    </row>
    <row r="187" spans="1:11" ht="16.5" customHeight="1" x14ac:dyDescent="0.25">
      <c r="A187" s="1"/>
      <c r="B187" s="1"/>
      <c r="C187" s="1"/>
      <c r="D187" s="1"/>
      <c r="E187" s="1"/>
      <c r="F187" s="1"/>
      <c r="G187" s="28"/>
      <c r="H187" s="29"/>
      <c r="I187" s="30"/>
      <c r="J187" s="1"/>
      <c r="K187" s="1"/>
    </row>
    <row r="188" spans="1:11" ht="16.5" customHeight="1" x14ac:dyDescent="0.25">
      <c r="A188" s="1"/>
      <c r="B188" s="1"/>
      <c r="C188" s="1"/>
      <c r="D188" s="1"/>
      <c r="E188" s="1"/>
      <c r="F188" s="1"/>
      <c r="G188" s="28"/>
      <c r="H188" s="29"/>
      <c r="I188" s="30"/>
      <c r="J188" s="1"/>
      <c r="K188" s="1"/>
    </row>
    <row r="189" spans="1:11" ht="16.5" customHeight="1" x14ac:dyDescent="0.25">
      <c r="A189" s="1"/>
      <c r="B189" s="1"/>
      <c r="C189" s="1"/>
      <c r="D189" s="1"/>
      <c r="E189" s="1"/>
      <c r="F189" s="1"/>
      <c r="G189" s="28"/>
      <c r="H189" s="29"/>
      <c r="I189" s="30"/>
      <c r="J189" s="1"/>
      <c r="K189" s="1"/>
    </row>
    <row r="190" spans="1:11" ht="16.5" customHeight="1" x14ac:dyDescent="0.25">
      <c r="A190" s="1"/>
      <c r="B190" s="1"/>
      <c r="C190" s="1"/>
      <c r="D190" s="1"/>
      <c r="E190" s="1"/>
      <c r="F190" s="1"/>
      <c r="G190" s="28"/>
      <c r="H190" s="29"/>
      <c r="I190" s="30"/>
      <c r="J190" s="1"/>
      <c r="K190" s="1"/>
    </row>
    <row r="191" spans="1:11" ht="16.5" customHeight="1" x14ac:dyDescent="0.25">
      <c r="A191" s="1"/>
      <c r="B191" s="1"/>
      <c r="C191" s="1"/>
      <c r="D191" s="1"/>
      <c r="E191" s="1"/>
      <c r="F191" s="1"/>
      <c r="G191" s="28"/>
      <c r="H191" s="29"/>
      <c r="I191" s="30"/>
      <c r="J191" s="1"/>
      <c r="K191" s="1"/>
    </row>
    <row r="192" spans="1:11" ht="16.5" customHeight="1" x14ac:dyDescent="0.25">
      <c r="A192" s="1"/>
      <c r="B192" s="1"/>
      <c r="C192" s="1"/>
      <c r="D192" s="1"/>
      <c r="E192" s="1"/>
      <c r="F192" s="1"/>
      <c r="G192" s="28"/>
      <c r="H192" s="29"/>
      <c r="I192" s="30"/>
      <c r="J192" s="1"/>
      <c r="K192" s="1"/>
    </row>
    <row r="193" spans="1:11" ht="16.5" customHeight="1" x14ac:dyDescent="0.25">
      <c r="A193" s="1"/>
      <c r="B193" s="1"/>
      <c r="C193" s="1"/>
      <c r="D193" s="1"/>
      <c r="E193" s="1"/>
      <c r="F193" s="1"/>
      <c r="G193" s="28"/>
      <c r="H193" s="29"/>
      <c r="I193" s="30"/>
      <c r="J193" s="1"/>
      <c r="K193" s="1"/>
    </row>
    <row r="194" spans="1:11" ht="16.5" customHeight="1" x14ac:dyDescent="0.25">
      <c r="A194" s="1"/>
      <c r="B194" s="1"/>
      <c r="C194" s="1"/>
      <c r="D194" s="1"/>
      <c r="E194" s="1"/>
      <c r="F194" s="1"/>
      <c r="G194" s="28"/>
      <c r="H194" s="29"/>
      <c r="I194" s="30"/>
      <c r="J194" s="1"/>
      <c r="K194" s="1"/>
    </row>
    <row r="195" spans="1:11" ht="16.5" customHeight="1" x14ac:dyDescent="0.25">
      <c r="A195" s="1"/>
      <c r="B195" s="1"/>
      <c r="C195" s="1"/>
      <c r="D195" s="1"/>
      <c r="E195" s="1"/>
      <c r="F195" s="1"/>
      <c r="G195" s="28"/>
      <c r="H195" s="29"/>
      <c r="I195" s="30"/>
      <c r="J195" s="1"/>
      <c r="K195" s="1"/>
    </row>
    <row r="196" spans="1:11" ht="16.5" customHeight="1" x14ac:dyDescent="0.25">
      <c r="A196" s="1"/>
      <c r="B196" s="1"/>
      <c r="C196" s="1"/>
      <c r="D196" s="1"/>
      <c r="E196" s="1"/>
      <c r="F196" s="1"/>
      <c r="G196" s="28"/>
      <c r="H196" s="29"/>
      <c r="I196" s="30"/>
      <c r="J196" s="1"/>
      <c r="K196" s="1"/>
    </row>
    <row r="197" spans="1:11" ht="16.5" customHeight="1" x14ac:dyDescent="0.25">
      <c r="A197" s="1"/>
      <c r="B197" s="1"/>
      <c r="C197" s="1"/>
      <c r="D197" s="1"/>
      <c r="E197" s="1"/>
      <c r="F197" s="1"/>
      <c r="G197" s="28"/>
      <c r="H197" s="29"/>
      <c r="I197" s="30"/>
      <c r="J197" s="1"/>
      <c r="K197" s="1"/>
    </row>
    <row r="198" spans="1:11" ht="16.5" customHeight="1" x14ac:dyDescent="0.25">
      <c r="A198" s="1"/>
      <c r="B198" s="1"/>
      <c r="C198" s="1"/>
      <c r="D198" s="1"/>
      <c r="E198" s="1"/>
      <c r="F198" s="1"/>
      <c r="G198" s="28"/>
      <c r="H198" s="29"/>
      <c r="I198" s="30"/>
      <c r="J198" s="1"/>
      <c r="K198" s="1"/>
    </row>
    <row r="199" spans="1:11" ht="16.5" customHeight="1" x14ac:dyDescent="0.25">
      <c r="A199" s="1"/>
      <c r="B199" s="1"/>
      <c r="C199" s="1"/>
      <c r="D199" s="1"/>
      <c r="E199" s="1"/>
      <c r="F199" s="1"/>
      <c r="G199" s="28"/>
      <c r="H199" s="29"/>
      <c r="I199" s="30"/>
      <c r="J199" s="1"/>
      <c r="K199" s="1"/>
    </row>
    <row r="200" spans="1:11" ht="16.5" customHeight="1" x14ac:dyDescent="0.25">
      <c r="A200" s="1"/>
      <c r="B200" s="1"/>
      <c r="C200" s="1"/>
      <c r="D200" s="1"/>
      <c r="E200" s="1"/>
      <c r="F200" s="1"/>
      <c r="G200" s="28"/>
      <c r="H200" s="29"/>
      <c r="I200" s="30"/>
      <c r="J200" s="1"/>
      <c r="K200" s="1"/>
    </row>
    <row r="201" spans="1:11" ht="16.5" customHeight="1" x14ac:dyDescent="0.25">
      <c r="A201" s="1"/>
      <c r="B201" s="1"/>
      <c r="C201" s="1"/>
      <c r="D201" s="1"/>
      <c r="E201" s="1"/>
      <c r="F201" s="1"/>
      <c r="G201" s="28"/>
      <c r="H201" s="29"/>
      <c r="I201" s="30"/>
      <c r="J201" s="1"/>
      <c r="K201" s="1"/>
    </row>
    <row r="202" spans="1:11" ht="16.5" customHeight="1" x14ac:dyDescent="0.25">
      <c r="A202" s="1"/>
      <c r="B202" s="1"/>
      <c r="C202" s="1"/>
      <c r="D202" s="1"/>
      <c r="E202" s="1"/>
      <c r="F202" s="1"/>
      <c r="G202" s="28"/>
      <c r="H202" s="29"/>
      <c r="I202" s="30"/>
      <c r="J202" s="1"/>
      <c r="K202" s="1"/>
    </row>
    <row r="203" spans="1:11" ht="16.5" customHeight="1" x14ac:dyDescent="0.25">
      <c r="A203" s="1"/>
      <c r="B203" s="1"/>
      <c r="C203" s="1"/>
      <c r="D203" s="1"/>
      <c r="E203" s="1"/>
      <c r="F203" s="1"/>
      <c r="G203" s="28"/>
      <c r="H203" s="29"/>
      <c r="I203" s="30"/>
      <c r="J203" s="1"/>
      <c r="K203" s="1"/>
    </row>
    <row r="204" spans="1:11" ht="16.5" customHeight="1" x14ac:dyDescent="0.25">
      <c r="A204" s="1"/>
      <c r="B204" s="1"/>
      <c r="C204" s="1"/>
      <c r="D204" s="1"/>
      <c r="E204" s="1"/>
      <c r="F204" s="1"/>
      <c r="G204" s="28"/>
      <c r="H204" s="29"/>
      <c r="I204" s="30"/>
      <c r="J204" s="1"/>
      <c r="K204" s="1"/>
    </row>
    <row r="205" spans="1:11" ht="16.5" customHeight="1" x14ac:dyDescent="0.25">
      <c r="A205" s="1"/>
      <c r="B205" s="1"/>
      <c r="C205" s="1"/>
      <c r="D205" s="1"/>
      <c r="E205" s="1"/>
      <c r="F205" s="1"/>
      <c r="G205" s="28"/>
      <c r="H205" s="29"/>
      <c r="I205" s="30"/>
      <c r="J205" s="1"/>
      <c r="K205" s="1"/>
    </row>
    <row r="206" spans="1:11" ht="16.5" customHeight="1" x14ac:dyDescent="0.25">
      <c r="A206" s="1"/>
      <c r="B206" s="1"/>
      <c r="C206" s="1"/>
      <c r="D206" s="1"/>
      <c r="E206" s="1"/>
      <c r="F206" s="1"/>
      <c r="G206" s="28"/>
      <c r="H206" s="29"/>
      <c r="I206" s="30"/>
      <c r="J206" s="1"/>
      <c r="K206" s="1"/>
    </row>
    <row r="207" spans="1:11" ht="16.5" customHeight="1" x14ac:dyDescent="0.25">
      <c r="A207" s="1"/>
      <c r="B207" s="1"/>
      <c r="C207" s="1"/>
      <c r="D207" s="1"/>
      <c r="E207" s="1"/>
      <c r="F207" s="1"/>
      <c r="G207" s="28"/>
      <c r="H207" s="29"/>
      <c r="I207" s="30"/>
      <c r="J207" s="1"/>
      <c r="K207" s="1"/>
    </row>
    <row r="208" spans="1:11" ht="16.5" customHeight="1" x14ac:dyDescent="0.25">
      <c r="A208" s="1"/>
      <c r="B208" s="1"/>
      <c r="C208" s="1"/>
      <c r="D208" s="1"/>
      <c r="E208" s="1"/>
      <c r="F208" s="1"/>
      <c r="G208" s="28"/>
      <c r="H208" s="29"/>
      <c r="I208" s="30"/>
      <c r="J208" s="1"/>
      <c r="K208" s="1"/>
    </row>
    <row r="209" spans="1:11" ht="16.5" customHeight="1" x14ac:dyDescent="0.25">
      <c r="A209" s="1"/>
      <c r="B209" s="1"/>
      <c r="C209" s="1"/>
      <c r="D209" s="1"/>
      <c r="E209" s="1"/>
      <c r="F209" s="1"/>
      <c r="G209" s="28"/>
      <c r="H209" s="29"/>
      <c r="I209" s="30"/>
      <c r="J209" s="1"/>
      <c r="K209" s="1"/>
    </row>
    <row r="210" spans="1:11" ht="16.5" customHeight="1" x14ac:dyDescent="0.25">
      <c r="A210" s="1"/>
      <c r="B210" s="1"/>
      <c r="C210" s="1"/>
      <c r="D210" s="1"/>
      <c r="E210" s="1"/>
      <c r="F210" s="1"/>
      <c r="G210" s="28"/>
      <c r="H210" s="29"/>
      <c r="I210" s="30"/>
      <c r="J210" s="1"/>
      <c r="K210" s="1"/>
    </row>
    <row r="211" spans="1:11" ht="16.5" customHeight="1" x14ac:dyDescent="0.25">
      <c r="A211" s="1"/>
      <c r="B211" s="1"/>
      <c r="C211" s="1"/>
      <c r="D211" s="1"/>
      <c r="E211" s="1"/>
      <c r="F211" s="1"/>
      <c r="G211" s="28"/>
      <c r="H211" s="29"/>
      <c r="I211" s="30"/>
      <c r="J211" s="1"/>
      <c r="K211" s="1"/>
    </row>
    <row r="212" spans="1:11" ht="16.5" customHeight="1" x14ac:dyDescent="0.25">
      <c r="A212" s="1"/>
      <c r="B212" s="1"/>
      <c r="C212" s="1"/>
      <c r="D212" s="1"/>
      <c r="E212" s="1"/>
      <c r="F212" s="1"/>
      <c r="G212" s="28"/>
      <c r="H212" s="29"/>
      <c r="I212" s="30"/>
      <c r="J212" s="1"/>
      <c r="K212" s="1"/>
    </row>
    <row r="213" spans="1:11" ht="16.5" customHeight="1" x14ac:dyDescent="0.25">
      <c r="A213" s="1"/>
      <c r="B213" s="1"/>
      <c r="C213" s="1"/>
      <c r="D213" s="1"/>
      <c r="E213" s="1"/>
      <c r="F213" s="1"/>
      <c r="G213" s="28"/>
      <c r="H213" s="29"/>
      <c r="I213" s="30"/>
      <c r="J213" s="1"/>
      <c r="K213" s="1"/>
    </row>
    <row r="214" spans="1:11" ht="16.5" customHeight="1" x14ac:dyDescent="0.25">
      <c r="A214" s="1"/>
      <c r="B214" s="1"/>
      <c r="C214" s="1"/>
      <c r="D214" s="1"/>
      <c r="E214" s="1"/>
      <c r="F214" s="1"/>
      <c r="G214" s="28"/>
      <c r="H214" s="29"/>
      <c r="I214" s="30"/>
      <c r="J214" s="1"/>
      <c r="K214" s="1"/>
    </row>
    <row r="215" spans="1:11" ht="16.5" customHeight="1" x14ac:dyDescent="0.25">
      <c r="A215" s="1"/>
      <c r="B215" s="1"/>
      <c r="C215" s="1"/>
      <c r="D215" s="1"/>
      <c r="E215" s="1"/>
      <c r="F215" s="1"/>
      <c r="G215" s="28"/>
      <c r="H215" s="29"/>
      <c r="I215" s="30"/>
      <c r="J215" s="1"/>
      <c r="K215" s="1"/>
    </row>
    <row r="216" spans="1:11" ht="16.5" customHeight="1" x14ac:dyDescent="0.25">
      <c r="A216" s="1"/>
      <c r="B216" s="1"/>
      <c r="C216" s="1"/>
      <c r="D216" s="1"/>
      <c r="E216" s="1"/>
      <c r="F216" s="1"/>
      <c r="G216" s="28"/>
      <c r="H216" s="29"/>
      <c r="I216" s="30"/>
      <c r="J216" s="1"/>
      <c r="K216" s="1"/>
    </row>
    <row r="217" spans="1:11" ht="16.5" customHeight="1" x14ac:dyDescent="0.25">
      <c r="A217" s="1"/>
      <c r="B217" s="1"/>
      <c r="C217" s="1"/>
      <c r="D217" s="1"/>
      <c r="E217" s="1"/>
      <c r="F217" s="1"/>
      <c r="G217" s="28"/>
      <c r="H217" s="29"/>
      <c r="I217" s="30"/>
      <c r="J217" s="1"/>
      <c r="K217" s="1"/>
    </row>
    <row r="218" spans="1:11" ht="16.5" customHeight="1" x14ac:dyDescent="0.25">
      <c r="A218" s="1"/>
      <c r="B218" s="1"/>
      <c r="C218" s="1"/>
      <c r="D218" s="1"/>
      <c r="E218" s="1"/>
      <c r="F218" s="1"/>
      <c r="G218" s="28"/>
      <c r="H218" s="29"/>
      <c r="I218" s="30"/>
      <c r="J218" s="1"/>
      <c r="K218" s="1"/>
    </row>
    <row r="219" spans="1:11" ht="16.5" customHeight="1" x14ac:dyDescent="0.25">
      <c r="A219" s="1"/>
      <c r="B219" s="1"/>
      <c r="C219" s="1"/>
      <c r="D219" s="1"/>
      <c r="E219" s="1"/>
      <c r="F219" s="1"/>
      <c r="G219" s="28"/>
      <c r="H219" s="29"/>
      <c r="I219" s="30"/>
      <c r="J219" s="1"/>
      <c r="K219" s="1"/>
    </row>
    <row r="220" spans="1:11" ht="16.5" customHeight="1" x14ac:dyDescent="0.25">
      <c r="A220" s="1"/>
      <c r="B220" s="1"/>
      <c r="C220" s="1"/>
      <c r="D220" s="1"/>
      <c r="E220" s="1"/>
      <c r="F220" s="1"/>
      <c r="G220" s="28"/>
      <c r="H220" s="29"/>
      <c r="I220" s="30"/>
      <c r="J220" s="1"/>
      <c r="K220" s="1"/>
    </row>
    <row r="221" spans="1:11" ht="16.5" customHeight="1" x14ac:dyDescent="0.25">
      <c r="A221" s="1"/>
      <c r="B221" s="1"/>
      <c r="C221" s="1"/>
      <c r="D221" s="1"/>
      <c r="E221" s="1"/>
      <c r="F221" s="1"/>
      <c r="G221" s="28"/>
      <c r="H221" s="29"/>
      <c r="I221" s="30"/>
      <c r="J221" s="1"/>
      <c r="K221" s="1"/>
    </row>
    <row r="222" spans="1:11" ht="16.5" customHeight="1" x14ac:dyDescent="0.25">
      <c r="A222" s="1"/>
      <c r="B222" s="1"/>
      <c r="C222" s="1"/>
      <c r="D222" s="1"/>
      <c r="E222" s="1"/>
      <c r="F222" s="1"/>
      <c r="G222" s="28"/>
      <c r="H222" s="29"/>
      <c r="I222" s="30"/>
      <c r="J222" s="1"/>
      <c r="K222" s="1"/>
    </row>
    <row r="223" spans="1:11" ht="16.5" customHeight="1" x14ac:dyDescent="0.25">
      <c r="A223" s="1"/>
      <c r="B223" s="1"/>
      <c r="C223" s="1"/>
      <c r="D223" s="1"/>
      <c r="E223" s="1"/>
      <c r="F223" s="1"/>
      <c r="G223" s="28"/>
      <c r="H223" s="29"/>
      <c r="I223" s="30"/>
      <c r="J223" s="1"/>
      <c r="K223" s="1"/>
    </row>
    <row r="224" spans="1:11" ht="16.5" customHeight="1" x14ac:dyDescent="0.25">
      <c r="A224" s="1"/>
      <c r="B224" s="1"/>
      <c r="C224" s="1"/>
      <c r="D224" s="1"/>
      <c r="E224" s="1"/>
      <c r="F224" s="1"/>
      <c r="G224" s="28"/>
      <c r="H224" s="29"/>
      <c r="I224" s="30"/>
      <c r="J224" s="1"/>
      <c r="K224" s="1"/>
    </row>
    <row r="225" spans="1:11" ht="16.5" customHeight="1" x14ac:dyDescent="0.25">
      <c r="A225" s="1"/>
      <c r="B225" s="1"/>
      <c r="C225" s="1"/>
      <c r="D225" s="1"/>
      <c r="E225" s="1"/>
      <c r="F225" s="1"/>
      <c r="G225" s="28"/>
      <c r="H225" s="29"/>
      <c r="I225" s="30"/>
      <c r="J225" s="1"/>
      <c r="K225" s="1"/>
    </row>
    <row r="226" spans="1:11" ht="16.5" customHeight="1" x14ac:dyDescent="0.25">
      <c r="A226" s="1"/>
      <c r="B226" s="1"/>
      <c r="C226" s="1"/>
      <c r="D226" s="1"/>
      <c r="E226" s="1"/>
      <c r="F226" s="1"/>
      <c r="G226" s="28"/>
      <c r="H226" s="29"/>
      <c r="I226" s="30"/>
      <c r="J226" s="1"/>
      <c r="K226" s="1"/>
    </row>
    <row r="227" spans="1:11" ht="16.5" customHeight="1" x14ac:dyDescent="0.25">
      <c r="A227" s="1"/>
      <c r="B227" s="1"/>
      <c r="C227" s="1"/>
      <c r="D227" s="1"/>
      <c r="E227" s="1"/>
      <c r="F227" s="1"/>
      <c r="G227" s="28"/>
      <c r="H227" s="29"/>
      <c r="I227" s="30"/>
      <c r="J227" s="1"/>
      <c r="K227" s="1"/>
    </row>
    <row r="228" spans="1:11" ht="16.5" customHeight="1" x14ac:dyDescent="0.25">
      <c r="A228" s="1"/>
      <c r="B228" s="1"/>
      <c r="C228" s="1"/>
      <c r="D228" s="1"/>
      <c r="E228" s="1"/>
      <c r="F228" s="1"/>
      <c r="G228" s="28"/>
      <c r="H228" s="29"/>
      <c r="I228" s="30"/>
      <c r="J228" s="1"/>
      <c r="K228" s="1"/>
    </row>
    <row r="229" spans="1:11" ht="16.5" customHeight="1" x14ac:dyDescent="0.25">
      <c r="A229" s="1"/>
      <c r="B229" s="1"/>
      <c r="C229" s="1"/>
      <c r="D229" s="1"/>
      <c r="E229" s="1"/>
      <c r="F229" s="1"/>
      <c r="G229" s="28"/>
      <c r="H229" s="29"/>
      <c r="I229" s="30"/>
      <c r="J229" s="1"/>
      <c r="K229" s="1"/>
    </row>
    <row r="230" spans="1:11" ht="16.5" customHeight="1" x14ac:dyDescent="0.25">
      <c r="A230" s="1"/>
      <c r="B230" s="1"/>
      <c r="C230" s="1"/>
      <c r="D230" s="1"/>
      <c r="E230" s="1"/>
      <c r="F230" s="1"/>
      <c r="G230" s="28"/>
      <c r="H230" s="29"/>
      <c r="I230" s="30"/>
      <c r="J230" s="1"/>
      <c r="K230" s="1"/>
    </row>
    <row r="231" spans="1:11" ht="16.5" customHeight="1" x14ac:dyDescent="0.25">
      <c r="A231" s="1"/>
      <c r="B231" s="1"/>
      <c r="C231" s="1"/>
      <c r="D231" s="1"/>
      <c r="E231" s="1"/>
      <c r="F231" s="1"/>
      <c r="G231" s="28"/>
      <c r="H231" s="29"/>
      <c r="I231" s="30"/>
      <c r="J231" s="1"/>
      <c r="K231" s="1"/>
    </row>
    <row r="232" spans="1:11" ht="16.5" customHeight="1" x14ac:dyDescent="0.25">
      <c r="A232" s="1"/>
      <c r="B232" s="1"/>
      <c r="C232" s="1"/>
      <c r="D232" s="1"/>
      <c r="E232" s="1"/>
      <c r="F232" s="1"/>
      <c r="G232" s="28"/>
      <c r="H232" s="29"/>
      <c r="I232" s="30"/>
      <c r="J232" s="1"/>
      <c r="K232" s="1"/>
    </row>
    <row r="233" spans="1:11" ht="16.5" customHeight="1" x14ac:dyDescent="0.25">
      <c r="A233" s="1"/>
      <c r="B233" s="1"/>
      <c r="C233" s="1"/>
      <c r="D233" s="1"/>
      <c r="E233" s="1"/>
      <c r="F233" s="1"/>
      <c r="G233" s="28"/>
      <c r="H233" s="29"/>
      <c r="I233" s="30"/>
      <c r="J233" s="1"/>
      <c r="K233" s="1"/>
    </row>
    <row r="234" spans="1:11" ht="16.5" customHeight="1" x14ac:dyDescent="0.25">
      <c r="A234" s="1"/>
      <c r="B234" s="1"/>
      <c r="C234" s="1"/>
      <c r="D234" s="1"/>
      <c r="E234" s="1"/>
      <c r="F234" s="1"/>
      <c r="G234" s="28"/>
      <c r="H234" s="29"/>
      <c r="I234" s="30"/>
      <c r="J234" s="1"/>
      <c r="K234" s="1"/>
    </row>
    <row r="235" spans="1:11" ht="16.5" customHeight="1" x14ac:dyDescent="0.25">
      <c r="A235" s="1"/>
      <c r="B235" s="1"/>
      <c r="C235" s="1"/>
      <c r="D235" s="1"/>
      <c r="E235" s="1"/>
      <c r="F235" s="1"/>
      <c r="G235" s="28"/>
      <c r="H235" s="29"/>
      <c r="I235" s="30"/>
      <c r="J235" s="1"/>
      <c r="K235" s="1"/>
    </row>
    <row r="236" spans="1:11" ht="16.5" customHeight="1" x14ac:dyDescent="0.25">
      <c r="A236" s="1"/>
      <c r="B236" s="1"/>
      <c r="C236" s="1"/>
      <c r="D236" s="1"/>
      <c r="E236" s="1"/>
      <c r="F236" s="1"/>
      <c r="G236" s="28"/>
      <c r="H236" s="29"/>
      <c r="I236" s="30"/>
      <c r="J236" s="1"/>
      <c r="K236" s="1"/>
    </row>
    <row r="237" spans="1:11" ht="16.5" customHeight="1" x14ac:dyDescent="0.25">
      <c r="A237" s="1"/>
      <c r="B237" s="1"/>
      <c r="C237" s="1"/>
      <c r="D237" s="1"/>
      <c r="E237" s="1"/>
      <c r="F237" s="1"/>
      <c r="G237" s="28"/>
      <c r="H237" s="29"/>
      <c r="I237" s="30"/>
      <c r="J237" s="1"/>
      <c r="K237" s="1"/>
    </row>
    <row r="238" spans="1:11" ht="16.5" customHeight="1" x14ac:dyDescent="0.25">
      <c r="A238" s="1"/>
      <c r="B238" s="1"/>
      <c r="C238" s="1"/>
      <c r="D238" s="1"/>
      <c r="E238" s="1"/>
      <c r="F238" s="1"/>
      <c r="G238" s="28"/>
      <c r="H238" s="29"/>
      <c r="I238" s="30"/>
      <c r="J238" s="1"/>
      <c r="K238" s="1"/>
    </row>
    <row r="239" spans="1:11" ht="16.5" customHeight="1" x14ac:dyDescent="0.25">
      <c r="A239" s="1"/>
      <c r="B239" s="1"/>
      <c r="C239" s="1"/>
      <c r="D239" s="1"/>
      <c r="E239" s="1"/>
      <c r="F239" s="1"/>
      <c r="G239" s="28"/>
      <c r="H239" s="29"/>
      <c r="I239" s="30"/>
      <c r="J239" s="1"/>
      <c r="K239" s="1"/>
    </row>
    <row r="240" spans="1:11" ht="16.5" customHeight="1" x14ac:dyDescent="0.25">
      <c r="A240" s="1"/>
      <c r="B240" s="1"/>
      <c r="C240" s="1"/>
      <c r="D240" s="1"/>
      <c r="E240" s="1"/>
      <c r="F240" s="1"/>
      <c r="G240" s="28"/>
      <c r="H240" s="29"/>
      <c r="I240" s="30"/>
      <c r="J240" s="1"/>
      <c r="K240" s="1"/>
    </row>
    <row r="241" spans="1:11" ht="16.5" customHeight="1" x14ac:dyDescent="0.25">
      <c r="A241" s="1"/>
      <c r="B241" s="1"/>
      <c r="C241" s="1"/>
      <c r="D241" s="1"/>
      <c r="E241" s="1"/>
      <c r="F241" s="1"/>
      <c r="G241" s="28"/>
      <c r="H241" s="29"/>
      <c r="I241" s="30"/>
      <c r="J241" s="1"/>
      <c r="K241" s="1"/>
    </row>
    <row r="242" spans="1:11" ht="16.5" customHeight="1" x14ac:dyDescent="0.25">
      <c r="A242" s="1"/>
      <c r="B242" s="1"/>
      <c r="C242" s="1"/>
      <c r="D242" s="1"/>
      <c r="E242" s="1"/>
      <c r="F242" s="1"/>
      <c r="G242" s="28"/>
      <c r="H242" s="29"/>
      <c r="I242" s="30"/>
      <c r="J242" s="1"/>
      <c r="K242" s="1"/>
    </row>
    <row r="243" spans="1:11" ht="16.5" customHeight="1" x14ac:dyDescent="0.25">
      <c r="A243" s="1"/>
      <c r="B243" s="1"/>
      <c r="C243" s="1"/>
      <c r="D243" s="1"/>
      <c r="E243" s="1"/>
      <c r="F243" s="1"/>
      <c r="G243" s="28"/>
      <c r="H243" s="29"/>
      <c r="I243" s="30"/>
      <c r="J243" s="1"/>
      <c r="K243" s="1"/>
    </row>
    <row r="244" spans="1:11" ht="16.5" customHeight="1" x14ac:dyDescent="0.25">
      <c r="A244" s="1"/>
      <c r="B244" s="1"/>
      <c r="C244" s="1"/>
      <c r="D244" s="1"/>
      <c r="E244" s="1"/>
      <c r="F244" s="1"/>
      <c r="G244" s="28"/>
      <c r="H244" s="29"/>
      <c r="I244" s="30"/>
      <c r="J244" s="1"/>
      <c r="K244" s="1"/>
    </row>
    <row r="245" spans="1:11" ht="16.5" customHeight="1" x14ac:dyDescent="0.25">
      <c r="A245" s="1"/>
      <c r="B245" s="1"/>
      <c r="C245" s="1"/>
      <c r="D245" s="1"/>
      <c r="E245" s="1"/>
      <c r="F245" s="1"/>
      <c r="G245" s="28"/>
      <c r="H245" s="29"/>
      <c r="I245" s="30"/>
      <c r="J245" s="1"/>
      <c r="K245" s="1"/>
    </row>
    <row r="246" spans="1:11" ht="16.5" customHeight="1" x14ac:dyDescent="0.25">
      <c r="A246" s="1"/>
      <c r="B246" s="1"/>
      <c r="C246" s="1"/>
      <c r="D246" s="1"/>
      <c r="E246" s="1"/>
      <c r="F246" s="1"/>
      <c r="G246" s="28"/>
      <c r="H246" s="29"/>
      <c r="I246" s="30"/>
      <c r="J246" s="1"/>
      <c r="K246" s="1"/>
    </row>
    <row r="247" spans="1:11" ht="16.5" customHeight="1" x14ac:dyDescent="0.25">
      <c r="A247" s="1"/>
      <c r="B247" s="1"/>
      <c r="C247" s="1"/>
      <c r="D247" s="1"/>
      <c r="E247" s="1"/>
      <c r="F247" s="1"/>
      <c r="G247" s="28"/>
      <c r="H247" s="29"/>
      <c r="I247" s="30"/>
      <c r="J247" s="1"/>
      <c r="K247" s="1"/>
    </row>
    <row r="248" spans="1:11" ht="16.5" customHeight="1" x14ac:dyDescent="0.25">
      <c r="A248" s="1"/>
      <c r="B248" s="1"/>
      <c r="C248" s="1"/>
      <c r="D248" s="1"/>
      <c r="E248" s="1"/>
      <c r="F248" s="1"/>
      <c r="G248" s="28"/>
      <c r="H248" s="29"/>
      <c r="I248" s="30"/>
      <c r="J248" s="1"/>
      <c r="K248" s="1"/>
    </row>
    <row r="249" spans="1:11" ht="16.5" customHeight="1" x14ac:dyDescent="0.25">
      <c r="A249" s="1"/>
      <c r="B249" s="1"/>
      <c r="C249" s="1"/>
      <c r="D249" s="1"/>
      <c r="E249" s="1"/>
      <c r="F249" s="1"/>
      <c r="G249" s="28"/>
      <c r="H249" s="29"/>
      <c r="I249" s="30"/>
      <c r="J249" s="1"/>
      <c r="K249" s="1"/>
    </row>
    <row r="250" spans="1:11" ht="16.5" customHeight="1" x14ac:dyDescent="0.25">
      <c r="A250" s="1"/>
      <c r="B250" s="1"/>
      <c r="C250" s="1"/>
      <c r="D250" s="1"/>
      <c r="E250" s="1"/>
      <c r="F250" s="1"/>
      <c r="G250" s="28"/>
      <c r="H250" s="29"/>
      <c r="I250" s="30"/>
      <c r="J250" s="1"/>
      <c r="K250" s="1"/>
    </row>
    <row r="251" spans="1:11" ht="16.5" customHeight="1" x14ac:dyDescent="0.25">
      <c r="A251" s="1"/>
      <c r="B251" s="1"/>
      <c r="C251" s="1"/>
      <c r="D251" s="1"/>
      <c r="E251" s="1"/>
      <c r="F251" s="1"/>
      <c r="G251" s="28"/>
      <c r="H251" s="29"/>
      <c r="I251" s="30"/>
      <c r="J251" s="1"/>
      <c r="K251" s="1"/>
    </row>
    <row r="252" spans="1:11" ht="16.5" customHeight="1" x14ac:dyDescent="0.25">
      <c r="A252" s="1"/>
      <c r="B252" s="1"/>
      <c r="C252" s="1"/>
      <c r="D252" s="1"/>
      <c r="E252" s="1"/>
      <c r="F252" s="1"/>
      <c r="G252" s="28"/>
      <c r="H252" s="29"/>
      <c r="I252" s="30"/>
      <c r="J252" s="1"/>
      <c r="K252" s="1"/>
    </row>
    <row r="253" spans="1:11" ht="16.5" customHeight="1" x14ac:dyDescent="0.25">
      <c r="A253" s="1"/>
      <c r="B253" s="1"/>
      <c r="C253" s="1"/>
      <c r="D253" s="1"/>
      <c r="E253" s="1"/>
      <c r="F253" s="1"/>
      <c r="G253" s="28"/>
      <c r="H253" s="29"/>
      <c r="I253" s="30"/>
      <c r="J253" s="1"/>
      <c r="K253" s="1"/>
    </row>
    <row r="254" spans="1:11" ht="16.5" customHeight="1" x14ac:dyDescent="0.25">
      <c r="A254" s="1"/>
      <c r="B254" s="1"/>
      <c r="C254" s="1"/>
      <c r="D254" s="1"/>
      <c r="E254" s="1"/>
      <c r="F254" s="1"/>
      <c r="G254" s="28"/>
      <c r="H254" s="29"/>
      <c r="I254" s="30"/>
      <c r="J254" s="1"/>
      <c r="K254" s="1"/>
    </row>
    <row r="255" spans="1:11" ht="16.5" customHeight="1" x14ac:dyDescent="0.25">
      <c r="A255" s="1"/>
      <c r="B255" s="1"/>
      <c r="C255" s="1"/>
      <c r="D255" s="1"/>
      <c r="E255" s="1"/>
      <c r="F255" s="1"/>
      <c r="G255" s="28"/>
      <c r="H255" s="29"/>
      <c r="I255" s="30"/>
      <c r="J255" s="1"/>
      <c r="K255" s="1"/>
    </row>
    <row r="256" spans="1:11" ht="16.5" customHeight="1" x14ac:dyDescent="0.25">
      <c r="A256" s="1"/>
      <c r="B256" s="1"/>
      <c r="C256" s="1"/>
      <c r="D256" s="1"/>
      <c r="E256" s="1"/>
      <c r="F256" s="1"/>
      <c r="G256" s="28"/>
      <c r="H256" s="29"/>
      <c r="I256" s="30"/>
      <c r="J256" s="1"/>
      <c r="K256" s="1"/>
    </row>
    <row r="257" spans="1:11" ht="16.5" customHeight="1" x14ac:dyDescent="0.25">
      <c r="A257" s="1"/>
      <c r="B257" s="1"/>
      <c r="C257" s="1"/>
      <c r="D257" s="1"/>
      <c r="E257" s="1"/>
      <c r="F257" s="1"/>
      <c r="G257" s="28"/>
      <c r="H257" s="29"/>
      <c r="I257" s="30"/>
      <c r="J257" s="1"/>
      <c r="K257" s="1"/>
    </row>
    <row r="258" spans="1:11" ht="16.5" customHeight="1" x14ac:dyDescent="0.25">
      <c r="A258" s="1"/>
      <c r="B258" s="1"/>
      <c r="C258" s="1"/>
      <c r="D258" s="1"/>
      <c r="E258" s="1"/>
      <c r="F258" s="1"/>
      <c r="G258" s="28"/>
      <c r="H258" s="29"/>
      <c r="I258" s="30"/>
      <c r="J258" s="1"/>
      <c r="K258" s="1"/>
    </row>
    <row r="259" spans="1:11" ht="16.5" customHeight="1" x14ac:dyDescent="0.25">
      <c r="A259" s="1"/>
      <c r="B259" s="1"/>
      <c r="C259" s="1"/>
      <c r="D259" s="1"/>
      <c r="E259" s="1"/>
      <c r="F259" s="1"/>
      <c r="G259" s="28"/>
      <c r="H259" s="29"/>
      <c r="I259" s="30"/>
      <c r="J259" s="1"/>
      <c r="K259" s="1"/>
    </row>
    <row r="260" spans="1:11" ht="16.5" customHeight="1" x14ac:dyDescent="0.25">
      <c r="A260" s="1"/>
      <c r="B260" s="1"/>
      <c r="C260" s="1"/>
      <c r="D260" s="1"/>
      <c r="E260" s="1"/>
      <c r="F260" s="1"/>
      <c r="G260" s="28"/>
      <c r="H260" s="29"/>
      <c r="I260" s="30"/>
      <c r="J260" s="1"/>
      <c r="K260" s="1"/>
    </row>
    <row r="261" spans="1:11" ht="16.5" customHeight="1" x14ac:dyDescent="0.25">
      <c r="A261" s="1"/>
      <c r="B261" s="1"/>
      <c r="C261" s="1"/>
      <c r="D261" s="1"/>
      <c r="E261" s="1"/>
      <c r="F261" s="1"/>
      <c r="G261" s="28"/>
      <c r="H261" s="29"/>
      <c r="I261" s="30"/>
      <c r="J261" s="1"/>
      <c r="K261" s="1"/>
    </row>
    <row r="262" spans="1:11" ht="16.5" customHeight="1" x14ac:dyDescent="0.25">
      <c r="A262" s="1"/>
      <c r="B262" s="1"/>
      <c r="C262" s="1"/>
      <c r="D262" s="1"/>
      <c r="E262" s="1"/>
      <c r="F262" s="1"/>
      <c r="G262" s="28"/>
      <c r="H262" s="29"/>
      <c r="I262" s="30"/>
      <c r="J262" s="1"/>
      <c r="K262" s="1"/>
    </row>
    <row r="263" spans="1:11" ht="16.5" customHeight="1" x14ac:dyDescent="0.25">
      <c r="A263" s="1"/>
      <c r="B263" s="1"/>
      <c r="C263" s="1"/>
      <c r="D263" s="1"/>
      <c r="E263" s="1"/>
      <c r="F263" s="1"/>
      <c r="G263" s="28"/>
      <c r="H263" s="29"/>
      <c r="I263" s="30"/>
      <c r="J263" s="1"/>
      <c r="K263" s="1"/>
    </row>
    <row r="264" spans="1:11" ht="16.5" customHeight="1" x14ac:dyDescent="0.25">
      <c r="A264" s="1"/>
      <c r="B264" s="1"/>
      <c r="C264" s="1"/>
      <c r="D264" s="1"/>
      <c r="E264" s="1"/>
      <c r="F264" s="1"/>
      <c r="G264" s="28"/>
      <c r="H264" s="29"/>
      <c r="I264" s="30"/>
      <c r="J264" s="1"/>
      <c r="K264" s="1"/>
    </row>
    <row r="265" spans="1:11" ht="16.5" customHeight="1" x14ac:dyDescent="0.25">
      <c r="A265" s="1"/>
      <c r="B265" s="1"/>
      <c r="C265" s="1"/>
      <c r="D265" s="1"/>
      <c r="E265" s="1"/>
      <c r="F265" s="1"/>
      <c r="G265" s="28"/>
      <c r="H265" s="29"/>
      <c r="I265" s="30"/>
      <c r="J265" s="1"/>
      <c r="K265" s="1"/>
    </row>
    <row r="266" spans="1:11" ht="16.5" customHeight="1" x14ac:dyDescent="0.25">
      <c r="A266" s="1"/>
      <c r="B266" s="1"/>
      <c r="C266" s="1"/>
      <c r="D266" s="1"/>
      <c r="E266" s="1"/>
      <c r="F266" s="1"/>
      <c r="G266" s="28"/>
      <c r="H266" s="29"/>
      <c r="I266" s="30"/>
      <c r="J266" s="1"/>
      <c r="K266" s="1"/>
    </row>
    <row r="267" spans="1:11" ht="16.5" customHeight="1" x14ac:dyDescent="0.25">
      <c r="A267" s="1"/>
      <c r="B267" s="1"/>
      <c r="C267" s="1"/>
      <c r="D267" s="1"/>
      <c r="E267" s="1"/>
      <c r="F267" s="1"/>
      <c r="G267" s="28"/>
      <c r="H267" s="29"/>
      <c r="I267" s="30"/>
      <c r="J267" s="1"/>
      <c r="K267" s="1"/>
    </row>
    <row r="268" spans="1:11" ht="16.5" customHeight="1" x14ac:dyDescent="0.25">
      <c r="A268" s="1"/>
      <c r="B268" s="1"/>
      <c r="C268" s="1"/>
      <c r="D268" s="1"/>
      <c r="E268" s="1"/>
      <c r="F268" s="1"/>
      <c r="G268" s="28"/>
      <c r="H268" s="29"/>
      <c r="I268" s="30"/>
      <c r="J268" s="1"/>
      <c r="K268" s="1"/>
    </row>
    <row r="269" spans="1:11" ht="16.5" customHeight="1" x14ac:dyDescent="0.25">
      <c r="A269" s="1"/>
      <c r="B269" s="1"/>
      <c r="C269" s="1"/>
      <c r="D269" s="1"/>
      <c r="E269" s="1"/>
      <c r="F269" s="1"/>
      <c r="G269" s="28"/>
      <c r="H269" s="29"/>
      <c r="I269" s="30"/>
      <c r="J269" s="1"/>
      <c r="K269" s="1"/>
    </row>
  </sheetData>
  <mergeCells count="39">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E38:E40"/>
    <mergeCell ref="E56:E64"/>
    <mergeCell ref="B7:D7"/>
    <mergeCell ref="E7:H7"/>
    <mergeCell ref="E10:E12"/>
    <mergeCell ref="B28:B55"/>
    <mergeCell ref="E35:E3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4"/>
  <sheetViews>
    <sheetView zoomScale="50" zoomScaleNormal="50" workbookViewId="0">
      <pane xSplit="13" ySplit="6" topLeftCell="N163" activePane="bottomRight" state="frozen"/>
      <selection pane="topRight" activeCell="N1" sqref="N1"/>
      <selection pane="bottomLeft" activeCell="A7" sqref="A7"/>
      <selection pane="bottomRight"/>
    </sheetView>
  </sheetViews>
  <sheetFormatPr baseColWidth="10" defaultColWidth="14.42578125" defaultRowHeight="15" customHeight="1" x14ac:dyDescent="0.25"/>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x14ac:dyDescent="0.25">
      <c r="A1" s="55"/>
      <c r="B1" s="1"/>
      <c r="C1" s="1"/>
      <c r="D1" s="1"/>
      <c r="E1" s="1"/>
      <c r="F1" s="1"/>
      <c r="G1" s="1"/>
      <c r="H1" s="1"/>
      <c r="I1" s="1"/>
      <c r="J1" s="1"/>
      <c r="K1" s="1"/>
      <c r="L1" s="1"/>
      <c r="M1" s="1"/>
      <c r="N1" s="1"/>
    </row>
    <row r="2" spans="1:14" ht="27" customHeight="1" x14ac:dyDescent="0.25">
      <c r="A2" s="1"/>
      <c r="B2" s="1"/>
      <c r="C2" s="1"/>
      <c r="D2" s="1"/>
      <c r="E2" s="1"/>
      <c r="F2" s="1"/>
      <c r="G2" s="1"/>
      <c r="H2" s="1"/>
      <c r="I2" s="1"/>
      <c r="J2" s="1"/>
      <c r="K2" s="1"/>
      <c r="L2" s="1"/>
      <c r="M2" s="1"/>
      <c r="N2" s="1"/>
    </row>
    <row r="3" spans="1:14" x14ac:dyDescent="0.25">
      <c r="A3" s="1"/>
      <c r="B3" s="2"/>
      <c r="C3" s="3"/>
      <c r="D3" s="3"/>
      <c r="E3" s="3"/>
      <c r="F3" s="3"/>
      <c r="G3" s="3"/>
      <c r="H3" s="3"/>
      <c r="I3" s="3"/>
      <c r="J3" s="3"/>
      <c r="K3" s="3"/>
      <c r="L3" s="3"/>
      <c r="M3" s="4"/>
      <c r="N3" s="1"/>
    </row>
    <row r="4" spans="1:14" ht="36" x14ac:dyDescent="0.55000000000000004">
      <c r="A4" s="1"/>
      <c r="B4" s="5"/>
      <c r="C4" s="136"/>
      <c r="D4" s="138"/>
      <c r="E4" s="203" t="s">
        <v>2</v>
      </c>
      <c r="F4" s="133"/>
      <c r="G4" s="133"/>
      <c r="H4" s="133"/>
      <c r="I4" s="133"/>
      <c r="J4" s="133"/>
      <c r="K4" s="133"/>
      <c r="L4" s="134"/>
      <c r="M4" s="6"/>
      <c r="N4" s="1"/>
    </row>
    <row r="5" spans="1:14" ht="23.25" x14ac:dyDescent="0.35">
      <c r="A5" s="1"/>
      <c r="B5" s="5"/>
      <c r="C5" s="142"/>
      <c r="D5" s="144"/>
      <c r="E5" s="202" t="s">
        <v>3</v>
      </c>
      <c r="F5" s="116"/>
      <c r="G5" s="116"/>
      <c r="H5" s="116"/>
      <c r="I5" s="116"/>
      <c r="J5" s="116"/>
      <c r="K5" s="116"/>
      <c r="L5" s="152"/>
      <c r="M5" s="6"/>
      <c r="N5" s="1"/>
    </row>
    <row r="6" spans="1:14" ht="6" customHeight="1" x14ac:dyDescent="0.25">
      <c r="A6" s="1"/>
      <c r="B6" s="5"/>
      <c r="C6" s="1"/>
      <c r="D6" s="1"/>
      <c r="E6" s="1"/>
      <c r="F6" s="1"/>
      <c r="G6" s="1"/>
      <c r="H6" s="1"/>
      <c r="I6" s="1"/>
      <c r="J6" s="1"/>
      <c r="K6" s="1"/>
      <c r="L6" s="1"/>
      <c r="M6" s="6"/>
      <c r="N6" s="1"/>
    </row>
    <row r="7" spans="1:14" ht="33.75" x14ac:dyDescent="0.5">
      <c r="A7" s="1"/>
      <c r="B7" s="5"/>
      <c r="C7" s="204" t="s">
        <v>183</v>
      </c>
      <c r="D7" s="98"/>
      <c r="E7" s="98"/>
      <c r="F7" s="98"/>
      <c r="G7" s="98"/>
      <c r="H7" s="98"/>
      <c r="I7" s="98"/>
      <c r="J7" s="98"/>
      <c r="K7" s="98"/>
      <c r="L7" s="99"/>
      <c r="M7" s="6"/>
      <c r="N7" s="1"/>
    </row>
    <row r="8" spans="1:14" x14ac:dyDescent="0.25">
      <c r="A8" s="1"/>
      <c r="B8" s="5"/>
      <c r="C8" s="1"/>
      <c r="D8" s="1"/>
      <c r="E8" s="1"/>
      <c r="F8" s="1"/>
      <c r="G8" s="1"/>
      <c r="H8" s="1"/>
      <c r="I8" s="1"/>
      <c r="J8" s="1"/>
      <c r="K8" s="1"/>
      <c r="L8" s="1"/>
      <c r="M8" s="6"/>
      <c r="N8" s="1"/>
    </row>
    <row r="9" spans="1:14" ht="18.75" x14ac:dyDescent="0.3">
      <c r="A9" s="1"/>
      <c r="B9" s="5"/>
      <c r="C9" s="56" t="s">
        <v>184</v>
      </c>
      <c r="D9" s="57"/>
      <c r="E9" s="57"/>
      <c r="F9" s="57"/>
      <c r="G9" s="57"/>
      <c r="H9" s="57"/>
      <c r="I9" s="57"/>
      <c r="J9" s="57"/>
      <c r="K9" s="57"/>
      <c r="L9" s="57"/>
      <c r="M9" s="6"/>
      <c r="N9" s="1"/>
    </row>
    <row r="10" spans="1:14" x14ac:dyDescent="0.25">
      <c r="A10" s="1"/>
      <c r="B10" s="5"/>
      <c r="C10" s="1"/>
      <c r="D10" s="1"/>
      <c r="E10" s="1"/>
      <c r="F10" s="1"/>
      <c r="G10" s="1"/>
      <c r="H10" s="1"/>
      <c r="I10" s="1"/>
      <c r="J10" s="1"/>
      <c r="K10" s="1"/>
      <c r="L10" s="1"/>
      <c r="M10" s="6"/>
      <c r="N10" s="1"/>
    </row>
    <row r="11" spans="1:14" x14ac:dyDescent="0.25">
      <c r="A11" s="1"/>
      <c r="B11" s="5"/>
      <c r="C11" s="1"/>
      <c r="D11" s="1"/>
      <c r="E11" s="1"/>
      <c r="F11" s="1"/>
      <c r="G11" s="1"/>
      <c r="H11" s="1"/>
      <c r="I11" s="1"/>
      <c r="J11" s="1"/>
      <c r="K11" s="1"/>
      <c r="L11" s="1"/>
      <c r="M11" s="6"/>
      <c r="N11" s="1"/>
    </row>
    <row r="12" spans="1:14" x14ac:dyDescent="0.25">
      <c r="A12" s="1"/>
      <c r="B12" s="5"/>
      <c r="C12" s="1"/>
      <c r="D12" s="1"/>
      <c r="E12" s="1"/>
      <c r="F12" s="1"/>
      <c r="G12" s="1"/>
      <c r="H12" s="1"/>
      <c r="I12" s="1"/>
      <c r="J12" s="1"/>
      <c r="K12" s="1"/>
      <c r="L12" s="1"/>
      <c r="M12" s="6"/>
      <c r="N12" s="1"/>
    </row>
    <row r="13" spans="1:14" x14ac:dyDescent="0.25">
      <c r="A13" s="1"/>
      <c r="B13" s="5"/>
      <c r="C13" s="1"/>
      <c r="D13" s="1"/>
      <c r="E13" s="1"/>
      <c r="F13" s="1"/>
      <c r="G13" s="1"/>
      <c r="H13" s="1"/>
      <c r="I13" s="1"/>
      <c r="J13" s="1"/>
      <c r="K13" s="1"/>
      <c r="L13" s="1"/>
      <c r="M13" s="6"/>
      <c r="N13" s="1"/>
    </row>
    <row r="14" spans="1:14" x14ac:dyDescent="0.25">
      <c r="A14" s="1"/>
      <c r="B14" s="5"/>
      <c r="C14" s="1"/>
      <c r="D14" s="1"/>
      <c r="E14" s="1" t="s">
        <v>185</v>
      </c>
      <c r="F14" s="1" t="s">
        <v>45</v>
      </c>
      <c r="G14" s="1"/>
      <c r="H14" s="1"/>
      <c r="I14" s="1"/>
      <c r="J14" s="1"/>
      <c r="K14" s="1"/>
      <c r="L14" s="1"/>
      <c r="M14" s="6"/>
      <c r="N14" s="1"/>
    </row>
    <row r="15" spans="1:14" x14ac:dyDescent="0.25">
      <c r="A15" s="1"/>
      <c r="B15" s="5"/>
      <c r="C15" s="1"/>
      <c r="D15" s="1" t="s">
        <v>186</v>
      </c>
      <c r="E15" s="1">
        <v>100</v>
      </c>
      <c r="F15" s="58">
        <f>AUTODIAGNÓSTICO!I6</f>
        <v>80</v>
      </c>
      <c r="G15" s="1"/>
      <c r="H15" s="1"/>
      <c r="I15" s="1"/>
      <c r="J15" s="1"/>
      <c r="K15" s="1"/>
      <c r="L15" s="1"/>
      <c r="M15" s="6"/>
      <c r="N15" s="1"/>
    </row>
    <row r="16" spans="1:14" x14ac:dyDescent="0.25">
      <c r="A16" s="1"/>
      <c r="B16" s="5"/>
      <c r="C16" s="1"/>
      <c r="D16" s="1"/>
      <c r="E16" s="1"/>
      <c r="F16" s="1"/>
      <c r="G16" s="1"/>
      <c r="H16" s="1"/>
      <c r="I16" s="1"/>
      <c r="J16" s="1"/>
      <c r="K16" s="1"/>
      <c r="L16" s="1"/>
      <c r="M16" s="6"/>
      <c r="N16" s="1"/>
    </row>
    <row r="17" spans="1:14" x14ac:dyDescent="0.25">
      <c r="A17" s="1"/>
      <c r="B17" s="5"/>
      <c r="C17" s="1"/>
      <c r="D17" s="1"/>
      <c r="E17" s="1"/>
      <c r="F17" s="1"/>
      <c r="G17" s="1"/>
      <c r="H17" s="1"/>
      <c r="I17" s="1"/>
      <c r="J17" s="1"/>
      <c r="K17" s="1"/>
      <c r="L17" s="1"/>
      <c r="M17" s="6"/>
      <c r="N17" s="1"/>
    </row>
    <row r="18" spans="1:14" x14ac:dyDescent="0.25">
      <c r="A18" s="1"/>
      <c r="B18" s="5"/>
      <c r="C18" s="1"/>
      <c r="D18" s="1"/>
      <c r="E18" s="1"/>
      <c r="F18" s="1"/>
      <c r="G18" s="1"/>
      <c r="H18" s="1"/>
      <c r="I18" s="1"/>
      <c r="J18" s="1"/>
      <c r="K18" s="1"/>
      <c r="L18" s="1"/>
      <c r="M18" s="6"/>
      <c r="N18" s="1"/>
    </row>
    <row r="19" spans="1:14" x14ac:dyDescent="0.25">
      <c r="A19" s="1"/>
      <c r="B19" s="5"/>
      <c r="C19" s="1"/>
      <c r="D19" s="1"/>
      <c r="E19" s="1"/>
      <c r="F19" s="1"/>
      <c r="G19" s="1"/>
      <c r="H19" s="1"/>
      <c r="I19" s="1"/>
      <c r="J19" s="1"/>
      <c r="K19" s="1"/>
      <c r="L19" s="1"/>
      <c r="M19" s="6"/>
      <c r="N19" s="1"/>
    </row>
    <row r="20" spans="1:14" x14ac:dyDescent="0.25">
      <c r="A20" s="1"/>
      <c r="B20" s="5"/>
      <c r="C20" s="1"/>
      <c r="D20" s="1"/>
      <c r="E20" s="1"/>
      <c r="F20" s="1"/>
      <c r="G20" s="1"/>
      <c r="H20" s="1"/>
      <c r="I20" s="1"/>
      <c r="J20" s="1"/>
      <c r="K20" s="1"/>
      <c r="L20" s="1"/>
      <c r="M20" s="6"/>
      <c r="N20" s="1"/>
    </row>
    <row r="21" spans="1:14" ht="15.75" customHeight="1" x14ac:dyDescent="0.25">
      <c r="A21" s="1"/>
      <c r="B21" s="5"/>
      <c r="C21" s="1"/>
      <c r="D21" s="1"/>
      <c r="E21" s="1"/>
      <c r="F21" s="1"/>
      <c r="G21" s="1"/>
      <c r="H21" s="1"/>
      <c r="I21" s="1"/>
      <c r="J21" s="1"/>
      <c r="K21" s="1"/>
      <c r="L21" s="1"/>
      <c r="M21" s="6"/>
      <c r="N21" s="1"/>
    </row>
    <row r="22" spans="1:14" ht="15.75" customHeight="1" x14ac:dyDescent="0.25">
      <c r="A22" s="1"/>
      <c r="B22" s="5"/>
      <c r="C22" s="1"/>
      <c r="D22" s="1"/>
      <c r="E22" s="1"/>
      <c r="F22" s="1"/>
      <c r="G22" s="1"/>
      <c r="H22" s="1"/>
      <c r="I22" s="1"/>
      <c r="J22" s="1"/>
      <c r="K22" s="1"/>
      <c r="L22" s="1"/>
      <c r="M22" s="6"/>
      <c r="N22" s="1"/>
    </row>
    <row r="23" spans="1:14" ht="15.75" customHeight="1" x14ac:dyDescent="0.25">
      <c r="A23" s="1"/>
      <c r="B23" s="5"/>
      <c r="C23" s="1"/>
      <c r="D23" s="1"/>
      <c r="E23" s="1"/>
      <c r="F23" s="1"/>
      <c r="G23" s="1"/>
      <c r="H23" s="1"/>
      <c r="I23" s="1"/>
      <c r="J23" s="1"/>
      <c r="K23" s="1"/>
      <c r="L23" s="1"/>
      <c r="M23" s="6"/>
      <c r="N23" s="1"/>
    </row>
    <row r="24" spans="1:14" ht="15.75" customHeight="1" x14ac:dyDescent="0.25">
      <c r="A24" s="1"/>
      <c r="B24" s="5"/>
      <c r="C24" s="1"/>
      <c r="D24" s="1"/>
      <c r="E24" s="1"/>
      <c r="F24" s="1"/>
      <c r="G24" s="1"/>
      <c r="H24" s="1"/>
      <c r="I24" s="1"/>
      <c r="J24" s="1"/>
      <c r="K24" s="1"/>
      <c r="L24" s="1"/>
      <c r="M24" s="6"/>
      <c r="N24" s="1"/>
    </row>
    <row r="25" spans="1:14" ht="15.75" customHeight="1" x14ac:dyDescent="0.25">
      <c r="A25" s="1"/>
      <c r="B25" s="5"/>
      <c r="C25" s="1"/>
      <c r="D25" s="1"/>
      <c r="E25" s="1"/>
      <c r="F25" s="1"/>
      <c r="G25" s="1"/>
      <c r="H25" s="1"/>
      <c r="I25" s="1"/>
      <c r="J25" s="1"/>
      <c r="K25" s="1"/>
      <c r="L25" s="1"/>
      <c r="M25" s="6"/>
      <c r="N25" s="1"/>
    </row>
    <row r="26" spans="1:14" ht="15.75" customHeight="1" x14ac:dyDescent="0.25">
      <c r="A26" s="1"/>
      <c r="B26" s="5"/>
      <c r="C26" s="1"/>
      <c r="D26" s="1"/>
      <c r="E26" s="1"/>
      <c r="F26" s="1"/>
      <c r="G26" s="1"/>
      <c r="H26" s="1"/>
      <c r="I26" s="1"/>
      <c r="J26" s="1"/>
      <c r="K26" s="1"/>
      <c r="L26" s="1"/>
      <c r="M26" s="6"/>
      <c r="N26" s="1"/>
    </row>
    <row r="27" spans="1:14" ht="15.75" customHeight="1" x14ac:dyDescent="0.25">
      <c r="A27" s="1"/>
      <c r="B27" s="5"/>
      <c r="C27" s="1"/>
      <c r="D27" s="1"/>
      <c r="E27" s="1"/>
      <c r="F27" s="1"/>
      <c r="G27" s="1"/>
      <c r="H27" s="1"/>
      <c r="I27" s="1"/>
      <c r="J27" s="1"/>
      <c r="K27" s="1"/>
      <c r="L27" s="1"/>
      <c r="M27" s="6"/>
      <c r="N27" s="1"/>
    </row>
    <row r="28" spans="1:14" ht="15.75" customHeight="1" x14ac:dyDescent="0.25">
      <c r="A28" s="1"/>
      <c r="B28" s="5"/>
      <c r="C28" s="1"/>
      <c r="D28" s="1"/>
      <c r="E28" s="1"/>
      <c r="F28" s="1"/>
      <c r="G28" s="1"/>
      <c r="H28" s="1"/>
      <c r="I28" s="1"/>
      <c r="J28" s="1"/>
      <c r="K28" s="1"/>
      <c r="L28" s="1"/>
      <c r="M28" s="6"/>
      <c r="N28" s="1"/>
    </row>
    <row r="29" spans="1:14" ht="15.75" customHeight="1" x14ac:dyDescent="0.25">
      <c r="A29" s="1"/>
      <c r="B29" s="5"/>
      <c r="C29" s="1"/>
      <c r="D29" s="1"/>
      <c r="E29" s="1"/>
      <c r="F29" s="1"/>
      <c r="G29" s="1"/>
      <c r="H29" s="1"/>
      <c r="I29" s="1"/>
      <c r="J29" s="1"/>
      <c r="K29" s="1"/>
      <c r="L29" s="1"/>
      <c r="M29" s="6"/>
      <c r="N29" s="1"/>
    </row>
    <row r="30" spans="1:14" ht="15.75" customHeight="1" x14ac:dyDescent="0.25">
      <c r="A30" s="1"/>
      <c r="B30" s="5"/>
      <c r="C30" s="1"/>
      <c r="D30" s="1"/>
      <c r="E30" s="1"/>
      <c r="F30" s="1"/>
      <c r="G30" s="1"/>
      <c r="H30" s="1"/>
      <c r="I30" s="1"/>
      <c r="J30" s="1"/>
      <c r="K30" s="1"/>
      <c r="L30" s="1"/>
      <c r="M30" s="6"/>
      <c r="N30" s="1"/>
    </row>
    <row r="31" spans="1:14" ht="15.75" customHeight="1" x14ac:dyDescent="0.25">
      <c r="A31" s="1"/>
      <c r="B31" s="5"/>
      <c r="C31" s="1"/>
      <c r="D31" s="1"/>
      <c r="E31" s="1"/>
      <c r="F31" s="1"/>
      <c r="G31" s="1"/>
      <c r="H31" s="1"/>
      <c r="I31" s="1"/>
      <c r="J31" s="1"/>
      <c r="K31" s="1"/>
      <c r="L31" s="1"/>
      <c r="M31" s="6"/>
      <c r="N31" s="1"/>
    </row>
    <row r="32" spans="1:14" ht="15.75" customHeight="1" x14ac:dyDescent="0.3">
      <c r="A32" s="1"/>
      <c r="B32" s="5"/>
      <c r="C32" s="56" t="s">
        <v>187</v>
      </c>
      <c r="D32" s="57"/>
      <c r="E32" s="57"/>
      <c r="F32" s="57"/>
      <c r="G32" s="57"/>
      <c r="H32" s="57"/>
      <c r="I32" s="57"/>
      <c r="J32" s="57"/>
      <c r="K32" s="57"/>
      <c r="L32" s="57"/>
      <c r="M32" s="6"/>
      <c r="N32" s="1"/>
    </row>
    <row r="33" spans="1:14" ht="15.75" customHeight="1" x14ac:dyDescent="0.25">
      <c r="A33" s="1"/>
      <c r="B33" s="5"/>
      <c r="C33" s="1"/>
      <c r="D33" s="1"/>
      <c r="E33" s="1"/>
      <c r="F33" s="1"/>
      <c r="G33" s="1"/>
      <c r="H33" s="1"/>
      <c r="I33" s="1"/>
      <c r="J33" s="1"/>
      <c r="K33" s="1"/>
      <c r="L33" s="1"/>
      <c r="M33" s="6"/>
      <c r="N33" s="1"/>
    </row>
    <row r="34" spans="1:14" ht="15.75" customHeight="1" x14ac:dyDescent="0.25">
      <c r="A34" s="1"/>
      <c r="B34" s="5"/>
      <c r="C34" s="1"/>
      <c r="D34" s="1"/>
      <c r="E34" s="1" t="s">
        <v>188</v>
      </c>
      <c r="F34" s="1" t="s">
        <v>19</v>
      </c>
      <c r="G34" s="1"/>
      <c r="H34" s="1"/>
      <c r="I34" s="1"/>
      <c r="J34" s="1"/>
      <c r="K34" s="1"/>
      <c r="L34" s="1"/>
      <c r="M34" s="6"/>
      <c r="N34" s="1"/>
    </row>
    <row r="35" spans="1:14" ht="15.75" customHeight="1" x14ac:dyDescent="0.25">
      <c r="A35" s="1"/>
      <c r="B35" s="5"/>
      <c r="C35" s="1"/>
      <c r="D35" s="1" t="str">
        <f>AUTODIAGNÓSTICO!B9</f>
        <v>PLANEAR</v>
      </c>
      <c r="E35" s="1">
        <v>100</v>
      </c>
      <c r="F35" s="59">
        <f>AUTODIAGNÓSTICO!D9</f>
        <v>81.123809523809513</v>
      </c>
      <c r="G35" s="1"/>
      <c r="H35" s="1"/>
      <c r="I35" s="1"/>
      <c r="J35" s="1"/>
      <c r="K35" s="1"/>
      <c r="L35" s="1"/>
      <c r="M35" s="6"/>
      <c r="N35" s="1"/>
    </row>
    <row r="36" spans="1:14" ht="15.75" customHeight="1" x14ac:dyDescent="0.25">
      <c r="A36" s="1"/>
      <c r="B36" s="5"/>
      <c r="C36" s="1"/>
      <c r="D36" s="1" t="str">
        <f>AUTODIAGNÓSTICO!B28</f>
        <v>EJECUTAR</v>
      </c>
      <c r="E36" s="1">
        <v>100</v>
      </c>
      <c r="F36" s="60">
        <f>AUTODIAGNÓSTICO!D28</f>
        <v>81.25</v>
      </c>
      <c r="G36" s="1"/>
      <c r="H36" s="1"/>
      <c r="I36" s="1"/>
      <c r="J36" s="1"/>
      <c r="K36" s="1"/>
      <c r="L36" s="1"/>
      <c r="M36" s="6"/>
      <c r="N36" s="1"/>
    </row>
    <row r="37" spans="1:14" ht="15.75" customHeight="1" x14ac:dyDescent="0.25">
      <c r="A37" s="1"/>
      <c r="B37" s="5"/>
      <c r="C37" s="1"/>
      <c r="D37" s="1" t="str">
        <f>AUTODIAGNÓSTICO!B56</f>
        <v>VERIFICAR</v>
      </c>
      <c r="E37" s="1">
        <v>100</v>
      </c>
      <c r="F37" s="58">
        <f>AUTODIAGNÓSTICO!D56</f>
        <v>76.666666666666671</v>
      </c>
      <c r="G37" s="1"/>
      <c r="H37" s="1"/>
      <c r="I37" s="1"/>
      <c r="J37" s="1"/>
      <c r="K37" s="1"/>
      <c r="L37" s="1"/>
      <c r="M37" s="6"/>
      <c r="N37" s="1"/>
    </row>
    <row r="38" spans="1:14" ht="15.75" customHeight="1" x14ac:dyDescent="0.25">
      <c r="A38" s="1"/>
      <c r="B38" s="5"/>
      <c r="C38" s="1"/>
      <c r="D38" s="1" t="str">
        <f>AUTODIAGNÓSTICO!B65</f>
        <v>ACTUAR</v>
      </c>
      <c r="E38" s="1">
        <v>100</v>
      </c>
      <c r="F38" s="60">
        <f>AUTODIAGNÓSTICO!D65</f>
        <v>77</v>
      </c>
      <c r="G38" s="1"/>
      <c r="H38" s="1"/>
      <c r="I38" s="1"/>
      <c r="J38" s="1"/>
      <c r="K38" s="1"/>
      <c r="L38" s="1"/>
      <c r="M38" s="6"/>
      <c r="N38" s="1"/>
    </row>
    <row r="39" spans="1:14" ht="15.75" customHeight="1" x14ac:dyDescent="0.25">
      <c r="A39" s="1"/>
      <c r="B39" s="5"/>
      <c r="C39" s="1"/>
      <c r="D39" s="1"/>
      <c r="E39" s="1"/>
      <c r="F39" s="1"/>
      <c r="G39" s="1"/>
      <c r="H39" s="1"/>
      <c r="I39" s="1"/>
      <c r="J39" s="1"/>
      <c r="K39" s="1"/>
      <c r="L39" s="1"/>
      <c r="M39" s="6"/>
      <c r="N39" s="1"/>
    </row>
    <row r="40" spans="1:14" ht="15.75" customHeight="1" x14ac:dyDescent="0.25">
      <c r="A40" s="1"/>
      <c r="B40" s="5"/>
      <c r="C40" s="1"/>
      <c r="D40" s="1"/>
      <c r="E40" s="1"/>
      <c r="F40" s="1"/>
      <c r="G40" s="1"/>
      <c r="H40" s="1"/>
      <c r="I40" s="1"/>
      <c r="J40" s="1"/>
      <c r="K40" s="1"/>
      <c r="L40" s="1"/>
      <c r="M40" s="6"/>
      <c r="N40" s="1"/>
    </row>
    <row r="41" spans="1:14" ht="15.75" customHeight="1" x14ac:dyDescent="0.25">
      <c r="A41" s="1"/>
      <c r="B41" s="5"/>
      <c r="C41" s="1"/>
      <c r="D41" s="1"/>
      <c r="E41" s="1"/>
      <c r="F41" s="1"/>
      <c r="G41" s="1"/>
      <c r="H41" s="1"/>
      <c r="I41" s="1"/>
      <c r="J41" s="1"/>
      <c r="K41" s="1"/>
      <c r="L41" s="1"/>
      <c r="M41" s="6"/>
      <c r="N41" s="1"/>
    </row>
    <row r="42" spans="1:14" ht="15.75" customHeight="1" x14ac:dyDescent="0.25">
      <c r="A42" s="1"/>
      <c r="B42" s="5"/>
      <c r="C42" s="1"/>
      <c r="D42" s="1"/>
      <c r="E42" s="1"/>
      <c r="F42" s="1"/>
      <c r="G42" s="1"/>
      <c r="H42" s="1"/>
      <c r="I42" s="1"/>
      <c r="J42" s="1"/>
      <c r="K42" s="1"/>
      <c r="L42" s="1"/>
      <c r="M42" s="6"/>
      <c r="N42" s="1"/>
    </row>
    <row r="43" spans="1:14" ht="15.75" customHeight="1" x14ac:dyDescent="0.25">
      <c r="A43" s="1"/>
      <c r="B43" s="5"/>
      <c r="C43" s="1"/>
      <c r="D43" s="1"/>
      <c r="E43" s="1"/>
      <c r="F43" s="1"/>
      <c r="G43" s="1"/>
      <c r="H43" s="1"/>
      <c r="I43" s="1"/>
      <c r="J43" s="1"/>
      <c r="K43" s="1"/>
      <c r="L43" s="1"/>
      <c r="M43" s="6"/>
      <c r="N43" s="1"/>
    </row>
    <row r="44" spans="1:14" ht="15.75" customHeight="1" x14ac:dyDescent="0.25">
      <c r="A44" s="1"/>
      <c r="B44" s="5"/>
      <c r="C44" s="1"/>
      <c r="D44" s="1"/>
      <c r="E44" s="1"/>
      <c r="F44" s="1"/>
      <c r="G44" s="1"/>
      <c r="H44" s="1"/>
      <c r="I44" s="1"/>
      <c r="J44" s="1"/>
      <c r="K44" s="1"/>
      <c r="L44" s="1"/>
      <c r="M44" s="6"/>
      <c r="N44" s="1"/>
    </row>
    <row r="45" spans="1:14" ht="15.75" customHeight="1" x14ac:dyDescent="0.25">
      <c r="A45" s="1"/>
      <c r="B45" s="5"/>
      <c r="C45" s="1"/>
      <c r="D45" s="1"/>
      <c r="E45" s="1"/>
      <c r="F45" s="1"/>
      <c r="G45" s="1"/>
      <c r="H45" s="1"/>
      <c r="I45" s="1"/>
      <c r="J45" s="1"/>
      <c r="K45" s="1"/>
      <c r="L45" s="1"/>
      <c r="M45" s="6"/>
      <c r="N45" s="1"/>
    </row>
    <row r="46" spans="1:14" ht="15.75" customHeight="1" x14ac:dyDescent="0.25">
      <c r="A46" s="1"/>
      <c r="B46" s="5"/>
      <c r="C46" s="1"/>
      <c r="D46" s="1"/>
      <c r="E46" s="1"/>
      <c r="F46" s="1"/>
      <c r="G46" s="1"/>
      <c r="H46" s="1"/>
      <c r="I46" s="1"/>
      <c r="J46" s="1"/>
      <c r="K46" s="1"/>
      <c r="L46" s="1"/>
      <c r="M46" s="6"/>
      <c r="N46" s="1"/>
    </row>
    <row r="47" spans="1:14" ht="15.75" customHeight="1" x14ac:dyDescent="0.25">
      <c r="A47" s="1"/>
      <c r="B47" s="5"/>
      <c r="C47" s="1"/>
      <c r="D47" s="1"/>
      <c r="E47" s="1"/>
      <c r="F47" s="1"/>
      <c r="G47" s="1"/>
      <c r="H47" s="1"/>
      <c r="I47" s="1"/>
      <c r="J47" s="1"/>
      <c r="K47" s="1"/>
      <c r="L47" s="1"/>
      <c r="M47" s="6"/>
      <c r="N47" s="1"/>
    </row>
    <row r="48" spans="1:14" ht="15.75" customHeight="1" x14ac:dyDescent="0.25">
      <c r="A48" s="1"/>
      <c r="B48" s="5"/>
      <c r="C48" s="1"/>
      <c r="D48" s="1"/>
      <c r="E48" s="1"/>
      <c r="F48" s="1"/>
      <c r="G48" s="1"/>
      <c r="H48" s="1"/>
      <c r="I48" s="1"/>
      <c r="J48" s="1"/>
      <c r="K48" s="1"/>
      <c r="L48" s="1"/>
      <c r="M48" s="6"/>
      <c r="N48" s="1"/>
    </row>
    <row r="49" spans="1:14" ht="15.75" customHeight="1" x14ac:dyDescent="0.25">
      <c r="A49" s="1"/>
      <c r="B49" s="5"/>
      <c r="C49" s="1"/>
      <c r="D49" s="1"/>
      <c r="E49" s="1"/>
      <c r="F49" s="1"/>
      <c r="G49" s="1"/>
      <c r="H49" s="1"/>
      <c r="I49" s="1"/>
      <c r="J49" s="1"/>
      <c r="K49" s="1"/>
      <c r="L49" s="1"/>
      <c r="M49" s="6"/>
      <c r="N49" s="1"/>
    </row>
    <row r="50" spans="1:14" ht="15.75" customHeight="1" x14ac:dyDescent="0.25">
      <c r="A50" s="1"/>
      <c r="B50" s="5"/>
      <c r="C50" s="1"/>
      <c r="D50" s="1"/>
      <c r="E50" s="1"/>
      <c r="F50" s="1"/>
      <c r="G50" s="1"/>
      <c r="H50" s="1"/>
      <c r="I50" s="1"/>
      <c r="J50" s="1"/>
      <c r="K50" s="1"/>
      <c r="L50" s="1"/>
      <c r="M50" s="6"/>
      <c r="N50" s="1"/>
    </row>
    <row r="51" spans="1:14" ht="15.75" customHeight="1" x14ac:dyDescent="0.25">
      <c r="A51" s="1"/>
      <c r="B51" s="5"/>
      <c r="C51" s="1"/>
      <c r="D51" s="1"/>
      <c r="E51" s="1"/>
      <c r="F51" s="1"/>
      <c r="G51" s="1"/>
      <c r="H51" s="1"/>
      <c r="I51" s="1"/>
      <c r="J51" s="1"/>
      <c r="K51" s="1"/>
      <c r="L51" s="1"/>
      <c r="M51" s="6"/>
      <c r="N51" s="1"/>
    </row>
    <row r="52" spans="1:14" ht="15.75" customHeight="1" x14ac:dyDescent="0.25">
      <c r="A52" s="1"/>
      <c r="B52" s="5"/>
      <c r="C52" s="1"/>
      <c r="D52" s="1"/>
      <c r="E52" s="1"/>
      <c r="F52" s="1"/>
      <c r="G52" s="1"/>
      <c r="H52" s="1"/>
      <c r="I52" s="1"/>
      <c r="J52" s="1"/>
      <c r="K52" s="1"/>
      <c r="L52" s="1"/>
      <c r="M52" s="6"/>
      <c r="N52" s="1"/>
    </row>
    <row r="53" spans="1:14" ht="15.75" customHeight="1" x14ac:dyDescent="0.25">
      <c r="A53" s="1"/>
      <c r="B53" s="5"/>
      <c r="C53" s="1"/>
      <c r="D53" s="1"/>
      <c r="E53" s="1"/>
      <c r="F53" s="1"/>
      <c r="G53" s="1"/>
      <c r="H53" s="1"/>
      <c r="I53" s="1"/>
      <c r="J53" s="1"/>
      <c r="K53" s="1"/>
      <c r="L53" s="1"/>
      <c r="M53" s="6"/>
      <c r="N53" s="1"/>
    </row>
    <row r="54" spans="1:14" ht="15.75" customHeight="1" x14ac:dyDescent="0.3">
      <c r="A54" s="1"/>
      <c r="B54" s="5"/>
      <c r="C54" s="56" t="s">
        <v>189</v>
      </c>
      <c r="D54" s="57"/>
      <c r="E54" s="57"/>
      <c r="F54" s="57"/>
      <c r="G54" s="57"/>
      <c r="H54" s="57"/>
      <c r="I54" s="57"/>
      <c r="J54" s="57"/>
      <c r="K54" s="57"/>
      <c r="L54" s="57"/>
      <c r="M54" s="6"/>
      <c r="N54" s="1"/>
    </row>
    <row r="55" spans="1:14" ht="15.75" customHeight="1" x14ac:dyDescent="0.25">
      <c r="A55" s="1"/>
      <c r="B55" s="5"/>
      <c r="C55" s="1"/>
      <c r="D55" s="1"/>
      <c r="E55" s="1"/>
      <c r="F55" s="1"/>
      <c r="G55" s="1"/>
      <c r="H55" s="1"/>
      <c r="I55" s="1"/>
      <c r="J55" s="1"/>
      <c r="K55" s="1"/>
      <c r="L55" s="1"/>
      <c r="M55" s="6"/>
      <c r="N55" s="1"/>
    </row>
    <row r="56" spans="1:14" ht="15.75" customHeight="1" x14ac:dyDescent="0.25">
      <c r="A56" s="1"/>
      <c r="B56" s="5"/>
      <c r="C56" s="201" t="s">
        <v>190</v>
      </c>
      <c r="D56" s="98"/>
      <c r="E56" s="98"/>
      <c r="F56" s="98"/>
      <c r="G56" s="98"/>
      <c r="H56" s="98"/>
      <c r="I56" s="98"/>
      <c r="J56" s="98"/>
      <c r="K56" s="98"/>
      <c r="L56" s="99"/>
      <c r="M56" s="6"/>
      <c r="N56" s="1"/>
    </row>
    <row r="57" spans="1:14" ht="15.75" customHeight="1" x14ac:dyDescent="0.25">
      <c r="A57" s="1"/>
      <c r="B57" s="5"/>
      <c r="C57" s="100"/>
      <c r="D57" s="98"/>
      <c r="E57" s="98"/>
      <c r="F57" s="98"/>
      <c r="G57" s="98"/>
      <c r="H57" s="98"/>
      <c r="I57" s="98"/>
      <c r="J57" s="99"/>
      <c r="K57" s="1"/>
      <c r="L57" s="1"/>
      <c r="M57" s="6"/>
      <c r="N57" s="1"/>
    </row>
    <row r="58" spans="1:14" ht="15.75" customHeight="1" x14ac:dyDescent="0.25">
      <c r="A58" s="1"/>
      <c r="B58" s="5"/>
      <c r="C58" s="1"/>
      <c r="D58" s="1"/>
      <c r="E58" s="1"/>
      <c r="F58" s="1"/>
      <c r="G58" s="1"/>
      <c r="H58" s="1"/>
      <c r="I58" s="1"/>
      <c r="J58" s="1"/>
      <c r="K58" s="1"/>
      <c r="L58" s="1"/>
      <c r="M58" s="6"/>
      <c r="N58" s="1"/>
    </row>
    <row r="59" spans="1:14" ht="15.75" customHeight="1" x14ac:dyDescent="0.25">
      <c r="A59" s="1"/>
      <c r="B59" s="5"/>
      <c r="C59" s="1"/>
      <c r="D59" s="1"/>
      <c r="E59" s="1" t="s">
        <v>47</v>
      </c>
      <c r="F59" s="1" t="s">
        <v>185</v>
      </c>
      <c r="G59" s="1" t="s">
        <v>45</v>
      </c>
      <c r="H59" s="1"/>
      <c r="I59" s="1"/>
      <c r="J59" s="1"/>
      <c r="K59" s="1"/>
      <c r="L59" s="1"/>
      <c r="M59" s="6"/>
      <c r="N59" s="1"/>
    </row>
    <row r="60" spans="1:14" ht="15.75" customHeight="1" x14ac:dyDescent="0.25">
      <c r="A60" s="1"/>
      <c r="B60" s="5"/>
      <c r="C60" s="1"/>
      <c r="D60" s="1"/>
      <c r="E60" s="1" t="str">
        <f>AUTODIAGNÓSTICO!E9</f>
        <v>Sensibilizar frente al proceso de Rendición de Cuentas</v>
      </c>
      <c r="F60" s="1">
        <v>100</v>
      </c>
      <c r="G60" s="58">
        <f>AUTODIAGNÓSTICO!G9</f>
        <v>82</v>
      </c>
      <c r="H60" s="1"/>
      <c r="I60" s="1"/>
      <c r="J60" s="1"/>
      <c r="K60" s="1"/>
      <c r="L60" s="1"/>
      <c r="M60" s="6"/>
      <c r="N60" s="1"/>
    </row>
    <row r="61" spans="1:14" ht="15.75" customHeight="1" x14ac:dyDescent="0.25">
      <c r="A61" s="1"/>
      <c r="B61" s="5"/>
      <c r="C61" s="1"/>
      <c r="D61" s="1"/>
      <c r="E61" s="1" t="str">
        <f>AUTODIAGNÓSTICO!E10</f>
        <v>Analizar las debilidades y fortalezas para la rendicón de cuentas</v>
      </c>
      <c r="F61" s="1">
        <v>100</v>
      </c>
      <c r="G61" s="58">
        <f>AUTODIAGNÓSTICO!G10</f>
        <v>81.333333333333329</v>
      </c>
      <c r="H61" s="1"/>
      <c r="I61" s="1"/>
      <c r="J61" s="1"/>
      <c r="K61" s="1"/>
      <c r="L61" s="1"/>
      <c r="M61" s="6"/>
      <c r="N61" s="1"/>
    </row>
    <row r="62" spans="1:14" ht="15.75" customHeight="1" x14ac:dyDescent="0.25">
      <c r="A62" s="1"/>
      <c r="B62" s="5"/>
      <c r="C62" s="1"/>
      <c r="D62" s="1"/>
      <c r="E62" s="1" t="str">
        <f>AUTODIAGNÓSTICO!E13</f>
        <v>Identificar espacios de articulación y cooperación para la rendición de cuentas</v>
      </c>
      <c r="F62" s="1">
        <v>100</v>
      </c>
      <c r="G62" s="58">
        <f>AUTODIAGNÓSTICO!G13</f>
        <v>82.5</v>
      </c>
      <c r="H62" s="1"/>
      <c r="I62" s="1"/>
      <c r="J62" s="1"/>
      <c r="K62" s="1"/>
      <c r="L62" s="1"/>
      <c r="M62" s="6"/>
      <c r="N62" s="1"/>
    </row>
    <row r="63" spans="1:14" ht="15.75" customHeight="1" x14ac:dyDescent="0.25">
      <c r="A63" s="1"/>
      <c r="B63" s="5"/>
      <c r="C63" s="1"/>
      <c r="D63" s="1"/>
      <c r="E63" s="1" t="str">
        <f>AUTODIAGNÓSTICO!E15</f>
        <v>Construir la estrategia de rendición de cuentas
 Paso 1. 
Identificación de los espacios de diálogo en los que la entidad rendirá cuentas</v>
      </c>
      <c r="F63" s="1">
        <v>100</v>
      </c>
      <c r="G63" s="58">
        <f>AUTODIAGNÓSTICO!G15</f>
        <v>79.5</v>
      </c>
      <c r="H63" s="1"/>
      <c r="I63" s="1"/>
      <c r="J63" s="1"/>
      <c r="K63" s="1"/>
      <c r="L63" s="1"/>
      <c r="M63" s="6"/>
      <c r="N63" s="1"/>
    </row>
    <row r="64" spans="1:14" ht="15.75" customHeight="1" x14ac:dyDescent="0.25">
      <c r="A64" s="1"/>
      <c r="B64" s="5"/>
      <c r="C64" s="1"/>
      <c r="D64" s="1"/>
      <c r="E64" s="1" t="str">
        <f>AUTODIAGNÓSTICO!E21</f>
        <v>Construir la estrategia de rendición de cuentas 
 Paso 2. 
Definir la estrategia para implementar el ejercicio de rendición de cuentas</v>
      </c>
      <c r="F64" s="1">
        <v>100</v>
      </c>
      <c r="G64" s="58">
        <f>AUTODIAGNÓSTICO!G21</f>
        <v>80.285714285714292</v>
      </c>
      <c r="H64" s="1"/>
      <c r="I64" s="1"/>
      <c r="J64" s="1"/>
      <c r="K64" s="1"/>
      <c r="L64" s="1"/>
      <c r="M64" s="6"/>
      <c r="N64" s="1"/>
    </row>
    <row r="65" spans="1:14" ht="15.75" customHeight="1" x14ac:dyDescent="0.25">
      <c r="A65" s="1"/>
      <c r="B65" s="5"/>
      <c r="C65" s="1"/>
      <c r="D65" s="1"/>
      <c r="E65" s="1"/>
      <c r="F65" s="1"/>
      <c r="G65" s="1"/>
      <c r="H65" s="1"/>
      <c r="I65" s="1"/>
      <c r="J65" s="1"/>
      <c r="K65" s="1"/>
      <c r="L65" s="1"/>
      <c r="M65" s="6"/>
      <c r="N65" s="1"/>
    </row>
    <row r="66" spans="1:14" ht="15.75" customHeight="1" x14ac:dyDescent="0.25">
      <c r="A66" s="1"/>
      <c r="B66" s="5"/>
      <c r="C66" s="1"/>
      <c r="D66" s="1"/>
      <c r="E66" s="1"/>
      <c r="F66" s="1"/>
      <c r="G66" s="1"/>
      <c r="H66" s="1"/>
      <c r="I66" s="1"/>
      <c r="J66" s="1"/>
      <c r="K66" s="1"/>
      <c r="L66" s="1"/>
      <c r="M66" s="6"/>
      <c r="N66" s="1"/>
    </row>
    <row r="67" spans="1:14" ht="15.75" customHeight="1" x14ac:dyDescent="0.25">
      <c r="A67" s="1"/>
      <c r="B67" s="5"/>
      <c r="C67" s="1"/>
      <c r="D67" s="1"/>
      <c r="E67" s="1"/>
      <c r="F67" s="1"/>
      <c r="G67" s="1"/>
      <c r="H67" s="1"/>
      <c r="I67" s="1"/>
      <c r="J67" s="1"/>
      <c r="K67" s="1"/>
      <c r="L67" s="1"/>
      <c r="M67" s="6"/>
      <c r="N67" s="1"/>
    </row>
    <row r="68" spans="1:14" ht="15.75" customHeight="1" x14ac:dyDescent="0.25">
      <c r="A68" s="1"/>
      <c r="B68" s="5"/>
      <c r="C68" s="1"/>
      <c r="D68" s="1"/>
      <c r="E68" s="1"/>
      <c r="F68" s="1"/>
      <c r="G68" s="1"/>
      <c r="H68" s="1"/>
      <c r="I68" s="1"/>
      <c r="J68" s="1"/>
      <c r="K68" s="1"/>
      <c r="L68" s="1"/>
      <c r="M68" s="6"/>
      <c r="N68" s="1"/>
    </row>
    <row r="69" spans="1:14" ht="15.75" customHeight="1" x14ac:dyDescent="0.25">
      <c r="A69" s="1"/>
      <c r="B69" s="5"/>
      <c r="C69" s="1"/>
      <c r="D69" s="1"/>
      <c r="E69" s="1"/>
      <c r="F69" s="1"/>
      <c r="G69" s="1"/>
      <c r="H69" s="1"/>
      <c r="I69" s="1"/>
      <c r="J69" s="1"/>
      <c r="K69" s="1"/>
      <c r="L69" s="1"/>
      <c r="M69" s="6"/>
      <c r="N69" s="1"/>
    </row>
    <row r="70" spans="1:14" ht="15.75" customHeight="1" x14ac:dyDescent="0.25">
      <c r="A70" s="1"/>
      <c r="B70" s="5"/>
      <c r="C70" s="1"/>
      <c r="D70" s="1"/>
      <c r="E70" s="1"/>
      <c r="F70" s="1"/>
      <c r="G70" s="1"/>
      <c r="H70" s="1"/>
      <c r="I70" s="1"/>
      <c r="J70" s="1"/>
      <c r="K70" s="1"/>
      <c r="L70" s="1"/>
      <c r="M70" s="6"/>
      <c r="N70" s="1"/>
    </row>
    <row r="71" spans="1:14" ht="15.75" customHeight="1" x14ac:dyDescent="0.25">
      <c r="A71" s="1"/>
      <c r="B71" s="5"/>
      <c r="C71" s="1"/>
      <c r="D71" s="1"/>
      <c r="E71" s="1"/>
      <c r="F71" s="1"/>
      <c r="G71" s="1"/>
      <c r="H71" s="1"/>
      <c r="I71" s="1"/>
      <c r="J71" s="1"/>
      <c r="K71" s="1"/>
      <c r="L71" s="1"/>
      <c r="M71" s="6"/>
      <c r="N71" s="1"/>
    </row>
    <row r="72" spans="1:14" ht="15.75" customHeight="1" x14ac:dyDescent="0.25">
      <c r="A72" s="1"/>
      <c r="B72" s="5"/>
      <c r="C72" s="1"/>
      <c r="D72" s="1"/>
      <c r="E72" s="1"/>
      <c r="F72" s="1"/>
      <c r="G72" s="1"/>
      <c r="H72" s="1"/>
      <c r="I72" s="1"/>
      <c r="J72" s="1"/>
      <c r="K72" s="1"/>
      <c r="L72" s="1"/>
      <c r="M72" s="6"/>
      <c r="N72" s="1"/>
    </row>
    <row r="73" spans="1:14" ht="15.75" customHeight="1" x14ac:dyDescent="0.25">
      <c r="A73" s="1"/>
      <c r="B73" s="5"/>
      <c r="C73" s="1"/>
      <c r="D73" s="1"/>
      <c r="E73" s="1"/>
      <c r="F73" s="1"/>
      <c r="G73" s="1"/>
      <c r="H73" s="1"/>
      <c r="I73" s="1"/>
      <c r="J73" s="1"/>
      <c r="K73" s="1"/>
      <c r="L73" s="1"/>
      <c r="M73" s="6"/>
      <c r="N73" s="1"/>
    </row>
    <row r="74" spans="1:14" ht="15.75" customHeight="1" x14ac:dyDescent="0.25">
      <c r="A74" s="1"/>
      <c r="B74" s="5"/>
      <c r="C74" s="1"/>
      <c r="D74" s="1"/>
      <c r="E74" s="1"/>
      <c r="F74" s="1"/>
      <c r="G74" s="1"/>
      <c r="H74" s="1"/>
      <c r="I74" s="1"/>
      <c r="J74" s="1"/>
      <c r="K74" s="1"/>
      <c r="L74" s="1"/>
      <c r="M74" s="6"/>
      <c r="N74" s="1"/>
    </row>
    <row r="75" spans="1:14" ht="15.75" customHeight="1" x14ac:dyDescent="0.25">
      <c r="A75" s="1"/>
      <c r="B75" s="5"/>
      <c r="C75" s="1"/>
      <c r="D75" s="1"/>
      <c r="E75" s="1"/>
      <c r="F75" s="1"/>
      <c r="G75" s="1"/>
      <c r="H75" s="1"/>
      <c r="I75" s="1"/>
      <c r="J75" s="1"/>
      <c r="K75" s="1"/>
      <c r="L75" s="1"/>
      <c r="M75" s="6"/>
      <c r="N75" s="1"/>
    </row>
    <row r="76" spans="1:14" ht="15.75" customHeight="1" x14ac:dyDescent="0.25">
      <c r="A76" s="1"/>
      <c r="B76" s="5"/>
      <c r="C76" s="1"/>
      <c r="D76" s="1"/>
      <c r="E76" s="1"/>
      <c r="F76" s="1"/>
      <c r="G76" s="1"/>
      <c r="H76" s="1"/>
      <c r="I76" s="1"/>
      <c r="J76" s="1"/>
      <c r="K76" s="1"/>
      <c r="L76" s="1"/>
      <c r="M76" s="6"/>
      <c r="N76" s="1"/>
    </row>
    <row r="77" spans="1:14" ht="15.75" customHeight="1" x14ac:dyDescent="0.25">
      <c r="A77" s="1"/>
      <c r="B77" s="5"/>
      <c r="C77" s="1"/>
      <c r="D77" s="1"/>
      <c r="E77" s="1"/>
      <c r="F77" s="1"/>
      <c r="G77" s="1"/>
      <c r="H77" s="1"/>
      <c r="I77" s="1"/>
      <c r="J77" s="1"/>
      <c r="K77" s="1"/>
      <c r="L77" s="1"/>
      <c r="M77" s="6"/>
      <c r="N77" s="1"/>
    </row>
    <row r="78" spans="1:14" ht="15.75" customHeight="1" x14ac:dyDescent="0.25">
      <c r="A78" s="1"/>
      <c r="B78" s="5"/>
      <c r="C78" s="201" t="s">
        <v>191</v>
      </c>
      <c r="D78" s="98"/>
      <c r="E78" s="98"/>
      <c r="F78" s="98"/>
      <c r="G78" s="98"/>
      <c r="H78" s="98"/>
      <c r="I78" s="98"/>
      <c r="J78" s="98"/>
      <c r="K78" s="98"/>
      <c r="L78" s="99"/>
      <c r="M78" s="6"/>
      <c r="N78" s="1"/>
    </row>
    <row r="79" spans="1:14" ht="15.75" customHeight="1" x14ac:dyDescent="0.25">
      <c r="A79" s="1"/>
      <c r="B79" s="5"/>
      <c r="C79" s="1"/>
      <c r="D79" s="1"/>
      <c r="E79" s="1"/>
      <c r="F79" s="1"/>
      <c r="G79" s="1"/>
      <c r="H79" s="1"/>
      <c r="I79" s="1"/>
      <c r="J79" s="1"/>
      <c r="K79" s="1"/>
      <c r="L79" s="1"/>
      <c r="M79" s="6"/>
      <c r="N79" s="1"/>
    </row>
    <row r="80" spans="1:14" ht="15.75" customHeight="1" x14ac:dyDescent="0.25">
      <c r="A80" s="1"/>
      <c r="B80" s="5"/>
      <c r="C80" s="1"/>
      <c r="D80" s="1"/>
      <c r="E80" s="1" t="s">
        <v>47</v>
      </c>
      <c r="F80" s="1" t="s">
        <v>185</v>
      </c>
      <c r="G80" s="1" t="s">
        <v>45</v>
      </c>
      <c r="H80" s="1"/>
      <c r="I80" s="1"/>
      <c r="J80" s="1"/>
      <c r="K80" s="1"/>
      <c r="L80" s="1"/>
      <c r="M80" s="6"/>
      <c r="N80" s="1"/>
    </row>
    <row r="81" spans="1:14" ht="15.75" customHeight="1" x14ac:dyDescent="0.25">
      <c r="A81" s="1"/>
      <c r="B81" s="5"/>
      <c r="C81" s="1"/>
      <c r="D81" s="1"/>
      <c r="E81" s="1" t="str">
        <f>AUTODIAGNÓSTICO!E28</f>
        <v xml:space="preserve">Generación y análisis de la información para el diálogo en la rendición de cuentas en lenguaje claro </v>
      </c>
      <c r="F81" s="1">
        <v>100</v>
      </c>
      <c r="G81" s="59">
        <f>AUTODIAGNÓSTICO!G28</f>
        <v>84</v>
      </c>
      <c r="H81" s="1"/>
      <c r="I81" s="1"/>
      <c r="J81" s="1"/>
      <c r="K81" s="1"/>
      <c r="L81" s="1"/>
      <c r="M81" s="6"/>
      <c r="N81" s="1"/>
    </row>
    <row r="82" spans="1:14" ht="15.75" customHeight="1" x14ac:dyDescent="0.25">
      <c r="A82" s="1"/>
      <c r="B82" s="5"/>
      <c r="C82" s="1"/>
      <c r="D82" s="1"/>
      <c r="E82" s="1" t="str">
        <f>AUTODIAGNÓSTICO!E35</f>
        <v xml:space="preserve">Publicación de la información 
 a través de los diferentes canales de comunicación </v>
      </c>
      <c r="F82" s="1">
        <v>100</v>
      </c>
      <c r="G82" s="59">
        <f>AUTODIAGNÓSTICO!G35</f>
        <v>80</v>
      </c>
      <c r="H82" s="1"/>
      <c r="I82" s="1"/>
      <c r="J82" s="1"/>
      <c r="K82" s="1"/>
      <c r="L82" s="1"/>
      <c r="M82" s="6"/>
      <c r="N82" s="1"/>
    </row>
    <row r="83" spans="1:14" ht="15.75" customHeight="1" x14ac:dyDescent="0.25">
      <c r="A83" s="1"/>
      <c r="B83" s="5"/>
      <c r="C83" s="1"/>
      <c r="D83" s="1"/>
      <c r="E83" s="1" t="str">
        <f>AUTODIAGNÓSTICO!E38</f>
        <v>Preparar los espacios de diálogo</v>
      </c>
      <c r="F83" s="1">
        <v>100</v>
      </c>
      <c r="G83" s="59">
        <f>AUTODIAGNÓSTICO!G38</f>
        <v>78.333333333333329</v>
      </c>
      <c r="H83" s="1"/>
      <c r="I83" s="1"/>
      <c r="J83" s="1"/>
      <c r="K83" s="1"/>
      <c r="L83" s="1"/>
      <c r="M83" s="6"/>
      <c r="N83" s="1"/>
    </row>
    <row r="84" spans="1:14" ht="15.75" customHeight="1" x14ac:dyDescent="0.25">
      <c r="A84" s="1"/>
      <c r="B84" s="5"/>
      <c r="C84" s="1"/>
      <c r="D84" s="1"/>
      <c r="E84" s="1" t="str">
        <f>AUTODIAGNÓSTICO!E41</f>
        <v>Convocar a los ciudadanos y grupos de interés para participar en los espacios de diálogo para la rendición de cuentas</v>
      </c>
      <c r="F84" s="1">
        <v>100</v>
      </c>
      <c r="G84" s="59">
        <f>AUTODIAGNÓSTICO!G41</f>
        <v>86.666666666666671</v>
      </c>
      <c r="H84" s="1"/>
      <c r="I84" s="1"/>
      <c r="J84" s="1"/>
      <c r="K84" s="1"/>
      <c r="L84" s="1"/>
      <c r="M84" s="6"/>
      <c r="N84" s="1"/>
    </row>
    <row r="85" spans="1:14" ht="15.75" customHeight="1" x14ac:dyDescent="0.25">
      <c r="A85" s="1"/>
      <c r="B85" s="5"/>
      <c r="C85" s="1"/>
      <c r="D85" s="1"/>
      <c r="E85" s="1" t="str">
        <f>AUTODIAGNÓSTICO!E44</f>
        <v>Realizar espacios de diálogo  de rendición de cuentas</v>
      </c>
      <c r="F85" s="1">
        <v>100</v>
      </c>
      <c r="G85" s="60">
        <f>AUTODIAGNÓSTICO!G44</f>
        <v>79.333333333333329</v>
      </c>
      <c r="H85" s="1"/>
      <c r="I85" s="1"/>
      <c r="J85" s="1"/>
      <c r="K85" s="1"/>
      <c r="L85" s="1"/>
      <c r="M85" s="6"/>
      <c r="N85" s="1"/>
    </row>
    <row r="86" spans="1:14" ht="15.75" customHeight="1" x14ac:dyDescent="0.25">
      <c r="A86" s="1"/>
      <c r="B86" s="5"/>
      <c r="C86" s="1"/>
      <c r="D86" s="1"/>
      <c r="E86" s="1"/>
      <c r="F86" s="1"/>
      <c r="G86" s="1"/>
      <c r="H86" s="1"/>
      <c r="I86" s="1"/>
      <c r="J86" s="1"/>
      <c r="K86" s="1"/>
      <c r="L86" s="1"/>
      <c r="M86" s="6"/>
      <c r="N86" s="1"/>
    </row>
    <row r="87" spans="1:14" ht="15.75" customHeight="1" x14ac:dyDescent="0.25">
      <c r="A87" s="1"/>
      <c r="B87" s="5"/>
      <c r="C87" s="1"/>
      <c r="D87" s="1"/>
      <c r="E87" s="1"/>
      <c r="F87" s="1"/>
      <c r="G87" s="1"/>
      <c r="H87" s="1"/>
      <c r="I87" s="1"/>
      <c r="J87" s="1"/>
      <c r="K87" s="1"/>
      <c r="L87" s="1"/>
      <c r="M87" s="6"/>
      <c r="N87" s="1"/>
    </row>
    <row r="88" spans="1:14" ht="15.75" customHeight="1" x14ac:dyDescent="0.25">
      <c r="A88" s="1"/>
      <c r="B88" s="5"/>
      <c r="C88" s="1"/>
      <c r="D88" s="1"/>
      <c r="E88" s="1"/>
      <c r="F88" s="1"/>
      <c r="G88" s="1"/>
      <c r="H88" s="1"/>
      <c r="I88" s="1"/>
      <c r="J88" s="1"/>
      <c r="K88" s="1"/>
      <c r="L88" s="1"/>
      <c r="M88" s="6"/>
      <c r="N88" s="1"/>
    </row>
    <row r="89" spans="1:14" ht="15.75" customHeight="1" x14ac:dyDescent="0.25">
      <c r="A89" s="1"/>
      <c r="B89" s="5"/>
      <c r="C89" s="1"/>
      <c r="D89" s="1"/>
      <c r="E89" s="1"/>
      <c r="F89" s="1"/>
      <c r="G89" s="1"/>
      <c r="H89" s="1"/>
      <c r="I89" s="1"/>
      <c r="J89" s="1"/>
      <c r="K89" s="1"/>
      <c r="L89" s="1"/>
      <c r="M89" s="6"/>
      <c r="N89" s="1"/>
    </row>
    <row r="90" spans="1:14" ht="15.75" customHeight="1" x14ac:dyDescent="0.25">
      <c r="A90" s="1"/>
      <c r="B90" s="5"/>
      <c r="C90" s="1"/>
      <c r="D90" s="1"/>
      <c r="E90" s="1"/>
      <c r="F90" s="1"/>
      <c r="G90" s="1"/>
      <c r="H90" s="1"/>
      <c r="I90" s="1"/>
      <c r="J90" s="1"/>
      <c r="K90" s="1"/>
      <c r="L90" s="1"/>
      <c r="M90" s="6"/>
      <c r="N90" s="1"/>
    </row>
    <row r="91" spans="1:14" ht="15.75" customHeight="1" x14ac:dyDescent="0.25">
      <c r="A91" s="1"/>
      <c r="B91" s="5"/>
      <c r="C91" s="1"/>
      <c r="D91" s="1"/>
      <c r="E91" s="1"/>
      <c r="F91" s="1"/>
      <c r="G91" s="1"/>
      <c r="H91" s="1"/>
      <c r="I91" s="1"/>
      <c r="J91" s="1"/>
      <c r="K91" s="1"/>
      <c r="L91" s="1"/>
      <c r="M91" s="6"/>
      <c r="N91" s="1"/>
    </row>
    <row r="92" spans="1:14" ht="15.75" customHeight="1" x14ac:dyDescent="0.25">
      <c r="A92" s="1"/>
      <c r="B92" s="5"/>
      <c r="C92" s="1"/>
      <c r="D92" s="1"/>
      <c r="E92" s="1"/>
      <c r="F92" s="1"/>
      <c r="G92" s="1"/>
      <c r="H92" s="1"/>
      <c r="I92" s="1"/>
      <c r="J92" s="1"/>
      <c r="K92" s="1"/>
      <c r="L92" s="1"/>
      <c r="M92" s="6"/>
      <c r="N92" s="1"/>
    </row>
    <row r="93" spans="1:14" ht="15.75" customHeight="1" x14ac:dyDescent="0.25">
      <c r="A93" s="1"/>
      <c r="B93" s="5"/>
      <c r="C93" s="1"/>
      <c r="D93" s="1"/>
      <c r="E93" s="1"/>
      <c r="F93" s="1"/>
      <c r="G93" s="1"/>
      <c r="H93" s="1"/>
      <c r="I93" s="1"/>
      <c r="J93" s="1"/>
      <c r="K93" s="1"/>
      <c r="L93" s="1"/>
      <c r="M93" s="6"/>
      <c r="N93" s="1"/>
    </row>
    <row r="94" spans="1:14" ht="15.75" customHeight="1" x14ac:dyDescent="0.25">
      <c r="A94" s="1"/>
      <c r="B94" s="5"/>
      <c r="C94" s="1"/>
      <c r="D94" s="1"/>
      <c r="E94" s="1"/>
      <c r="F94" s="1"/>
      <c r="G94" s="1"/>
      <c r="H94" s="1"/>
      <c r="I94" s="1"/>
      <c r="J94" s="1"/>
      <c r="K94" s="1"/>
      <c r="L94" s="1"/>
      <c r="M94" s="6"/>
      <c r="N94" s="1"/>
    </row>
    <row r="95" spans="1:14" ht="15.75" customHeight="1" x14ac:dyDescent="0.25">
      <c r="A95" s="1"/>
      <c r="B95" s="5"/>
      <c r="C95" s="1"/>
      <c r="D95" s="1"/>
      <c r="E95" s="1"/>
      <c r="F95" s="1"/>
      <c r="G95" s="1"/>
      <c r="H95" s="1"/>
      <c r="I95" s="1"/>
      <c r="J95" s="1"/>
      <c r="K95" s="1"/>
      <c r="L95" s="1"/>
      <c r="M95" s="6"/>
      <c r="N95" s="1"/>
    </row>
    <row r="96" spans="1:14" ht="15.75" customHeight="1" x14ac:dyDescent="0.25">
      <c r="A96" s="1"/>
      <c r="B96" s="5"/>
      <c r="C96" s="1"/>
      <c r="D96" s="1"/>
      <c r="E96" s="1"/>
      <c r="F96" s="1"/>
      <c r="G96" s="1"/>
      <c r="H96" s="1"/>
      <c r="I96" s="1"/>
      <c r="J96" s="1"/>
      <c r="K96" s="1"/>
      <c r="L96" s="1"/>
      <c r="M96" s="6"/>
      <c r="N96" s="1"/>
    </row>
    <row r="97" spans="1:14" ht="15.75" customHeight="1" x14ac:dyDescent="0.25">
      <c r="A97" s="1"/>
      <c r="B97" s="5"/>
      <c r="C97" s="1"/>
      <c r="D97" s="1"/>
      <c r="E97" s="1"/>
      <c r="F97" s="1"/>
      <c r="G97" s="1"/>
      <c r="H97" s="1"/>
      <c r="I97" s="1"/>
      <c r="J97" s="1"/>
      <c r="K97" s="1"/>
      <c r="L97" s="1"/>
      <c r="M97" s="6"/>
      <c r="N97" s="1"/>
    </row>
    <row r="98" spans="1:14" ht="15.75" customHeight="1" x14ac:dyDescent="0.25">
      <c r="A98" s="1"/>
      <c r="B98" s="5"/>
      <c r="C98" s="1"/>
      <c r="D98" s="1"/>
      <c r="E98" s="1"/>
      <c r="F98" s="1"/>
      <c r="G98" s="1"/>
      <c r="H98" s="1"/>
      <c r="I98" s="1"/>
      <c r="J98" s="1"/>
      <c r="K98" s="1"/>
      <c r="L98" s="1"/>
      <c r="M98" s="6"/>
      <c r="N98" s="1"/>
    </row>
    <row r="99" spans="1:14" ht="15.75" customHeight="1" x14ac:dyDescent="0.25">
      <c r="A99" s="1"/>
      <c r="B99" s="5"/>
      <c r="C99" s="1"/>
      <c r="D99" s="1"/>
      <c r="E99" s="1"/>
      <c r="F99" s="1"/>
      <c r="G99" s="1"/>
      <c r="H99" s="1"/>
      <c r="I99" s="1"/>
      <c r="J99" s="1"/>
      <c r="K99" s="1"/>
      <c r="L99" s="1"/>
      <c r="M99" s="6"/>
      <c r="N99" s="1"/>
    </row>
    <row r="100" spans="1:14" ht="15.75" customHeight="1" x14ac:dyDescent="0.25">
      <c r="A100" s="1"/>
      <c r="B100" s="5"/>
      <c r="C100" s="1"/>
      <c r="D100" s="1"/>
      <c r="E100" s="1"/>
      <c r="F100" s="1"/>
      <c r="G100" s="1"/>
      <c r="H100" s="1"/>
      <c r="I100" s="1"/>
      <c r="J100" s="1"/>
      <c r="K100" s="1"/>
      <c r="L100" s="1"/>
      <c r="M100" s="6"/>
      <c r="N100" s="1"/>
    </row>
    <row r="101" spans="1:14" ht="15.75" customHeight="1" x14ac:dyDescent="0.25">
      <c r="A101" s="1"/>
      <c r="B101" s="5"/>
      <c r="C101" s="1"/>
      <c r="D101" s="1"/>
      <c r="E101" s="1"/>
      <c r="F101" s="1"/>
      <c r="G101" s="1"/>
      <c r="H101" s="1"/>
      <c r="I101" s="1"/>
      <c r="J101" s="1"/>
      <c r="K101" s="1"/>
      <c r="L101" s="1"/>
      <c r="M101" s="6"/>
      <c r="N101" s="1"/>
    </row>
    <row r="102" spans="1:14" ht="15.75" customHeight="1" x14ac:dyDescent="0.25">
      <c r="A102" s="1"/>
      <c r="B102" s="5"/>
      <c r="C102" s="201" t="s">
        <v>192</v>
      </c>
      <c r="D102" s="98"/>
      <c r="E102" s="98"/>
      <c r="F102" s="98"/>
      <c r="G102" s="98"/>
      <c r="H102" s="98"/>
      <c r="I102" s="98"/>
      <c r="J102" s="98"/>
      <c r="K102" s="98"/>
      <c r="L102" s="99"/>
      <c r="M102" s="6"/>
      <c r="N102" s="1"/>
    </row>
    <row r="103" spans="1:14" ht="15.75" customHeight="1" x14ac:dyDescent="0.25">
      <c r="A103" s="1"/>
      <c r="B103" s="5"/>
      <c r="C103" s="1"/>
      <c r="D103" s="1"/>
      <c r="E103" s="1"/>
      <c r="F103" s="1"/>
      <c r="G103" s="1"/>
      <c r="H103" s="1"/>
      <c r="I103" s="1"/>
      <c r="J103" s="1"/>
      <c r="K103" s="1"/>
      <c r="L103" s="1"/>
      <c r="M103" s="6"/>
      <c r="N103" s="1"/>
    </row>
    <row r="104" spans="1:14" ht="15.75" customHeight="1" x14ac:dyDescent="0.25">
      <c r="A104" s="1"/>
      <c r="B104" s="5"/>
      <c r="C104" s="1"/>
      <c r="D104" s="1" t="s">
        <v>47</v>
      </c>
      <c r="E104" s="1" t="s">
        <v>193</v>
      </c>
      <c r="F104" s="1" t="s">
        <v>45</v>
      </c>
      <c r="G104" s="1"/>
      <c r="H104" s="1"/>
      <c r="I104" s="1"/>
      <c r="J104" s="1"/>
      <c r="K104" s="1"/>
      <c r="L104" s="1"/>
      <c r="M104" s="6"/>
      <c r="N104" s="1"/>
    </row>
    <row r="105" spans="1:14" ht="15.75" customHeight="1" x14ac:dyDescent="0.25">
      <c r="A105" s="1"/>
      <c r="B105" s="5"/>
      <c r="C105" s="1"/>
      <c r="D105" s="1" t="str">
        <f>AUTODIAGNÓSTICO!E56</f>
        <v>Cuantificar el impacto de las acciones de rendición de cuentas para divulgarlos a la ciudadanía</v>
      </c>
      <c r="E105" s="1">
        <v>100</v>
      </c>
      <c r="F105" s="59">
        <f>AUTODIAGNÓSTICO!G56</f>
        <v>76.666666666666671</v>
      </c>
      <c r="G105" s="1"/>
      <c r="H105" s="1"/>
      <c r="I105" s="1"/>
      <c r="J105" s="1"/>
      <c r="K105" s="1"/>
      <c r="L105" s="1"/>
      <c r="M105" s="6"/>
      <c r="N105" s="1"/>
    </row>
    <row r="106" spans="1:14" ht="15.75" customHeight="1" x14ac:dyDescent="0.25">
      <c r="A106" s="1"/>
      <c r="B106" s="5"/>
      <c r="C106" s="1"/>
      <c r="D106" s="1"/>
      <c r="E106" s="1"/>
      <c r="F106" s="1"/>
      <c r="G106" s="1"/>
      <c r="H106" s="1"/>
      <c r="I106" s="1"/>
      <c r="J106" s="1"/>
      <c r="K106" s="1"/>
      <c r="L106" s="1"/>
      <c r="M106" s="6"/>
      <c r="N106" s="1"/>
    </row>
    <row r="107" spans="1:14" ht="15.75" customHeight="1" x14ac:dyDescent="0.25">
      <c r="A107" s="1"/>
      <c r="B107" s="5"/>
      <c r="C107" s="1"/>
      <c r="D107" s="1"/>
      <c r="E107" s="1"/>
      <c r="F107" s="1"/>
      <c r="G107" s="1"/>
      <c r="H107" s="1"/>
      <c r="I107" s="1"/>
      <c r="J107" s="1"/>
      <c r="K107" s="1"/>
      <c r="L107" s="1"/>
      <c r="M107" s="6"/>
      <c r="N107" s="1"/>
    </row>
    <row r="108" spans="1:14" ht="15.75" customHeight="1" x14ac:dyDescent="0.25">
      <c r="A108" s="1"/>
      <c r="B108" s="5"/>
      <c r="C108" s="1"/>
      <c r="D108" s="1"/>
      <c r="E108" s="1"/>
      <c r="F108" s="1"/>
      <c r="G108" s="1"/>
      <c r="H108" s="1"/>
      <c r="I108" s="1"/>
      <c r="J108" s="1"/>
      <c r="K108" s="1"/>
      <c r="L108" s="1"/>
      <c r="M108" s="6"/>
      <c r="N108" s="1"/>
    </row>
    <row r="109" spans="1:14" ht="15.75" customHeight="1" x14ac:dyDescent="0.25">
      <c r="A109" s="1"/>
      <c r="B109" s="5"/>
      <c r="C109" s="1"/>
      <c r="D109" s="1"/>
      <c r="E109" s="1"/>
      <c r="F109" s="1"/>
      <c r="G109" s="1"/>
      <c r="H109" s="1"/>
      <c r="I109" s="1"/>
      <c r="J109" s="1"/>
      <c r="K109" s="1"/>
      <c r="L109" s="1"/>
      <c r="M109" s="6"/>
      <c r="N109" s="1"/>
    </row>
    <row r="110" spans="1:14" ht="15.75" customHeight="1" x14ac:dyDescent="0.25">
      <c r="A110" s="1"/>
      <c r="B110" s="5"/>
      <c r="C110" s="1"/>
      <c r="D110" s="1"/>
      <c r="E110" s="1"/>
      <c r="F110" s="1"/>
      <c r="G110" s="1"/>
      <c r="H110" s="1"/>
      <c r="I110" s="1"/>
      <c r="J110" s="1"/>
      <c r="K110" s="1"/>
      <c r="L110" s="1"/>
      <c r="M110" s="6"/>
      <c r="N110" s="1"/>
    </row>
    <row r="111" spans="1:14" ht="15.75" customHeight="1" x14ac:dyDescent="0.25">
      <c r="A111" s="1"/>
      <c r="B111" s="5"/>
      <c r="C111" s="1"/>
      <c r="D111" s="1"/>
      <c r="E111" s="1"/>
      <c r="F111" s="1"/>
      <c r="G111" s="1"/>
      <c r="H111" s="1"/>
      <c r="I111" s="1"/>
      <c r="J111" s="1"/>
      <c r="K111" s="1"/>
      <c r="L111" s="1"/>
      <c r="M111" s="6"/>
      <c r="N111" s="1"/>
    </row>
    <row r="112" spans="1:14" ht="15.75" customHeight="1" x14ac:dyDescent="0.25">
      <c r="A112" s="1"/>
      <c r="B112" s="5"/>
      <c r="C112" s="1"/>
      <c r="D112" s="1"/>
      <c r="E112" s="1"/>
      <c r="F112" s="1"/>
      <c r="G112" s="1"/>
      <c r="H112" s="1"/>
      <c r="I112" s="1"/>
      <c r="J112" s="1"/>
      <c r="K112" s="1"/>
      <c r="L112" s="1"/>
      <c r="M112" s="6"/>
      <c r="N112" s="1"/>
    </row>
    <row r="113" spans="1:14" ht="15.75" customHeight="1" x14ac:dyDescent="0.25">
      <c r="A113" s="1"/>
      <c r="B113" s="5"/>
      <c r="C113" s="1"/>
      <c r="D113" s="1"/>
      <c r="E113" s="1"/>
      <c r="F113" s="1"/>
      <c r="G113" s="1"/>
      <c r="H113" s="1"/>
      <c r="I113" s="1"/>
      <c r="J113" s="1"/>
      <c r="K113" s="1"/>
      <c r="L113" s="1"/>
      <c r="M113" s="6"/>
      <c r="N113" s="1"/>
    </row>
    <row r="114" spans="1:14" ht="15.75" customHeight="1" x14ac:dyDescent="0.25">
      <c r="A114" s="1"/>
      <c r="B114" s="5"/>
      <c r="C114" s="1"/>
      <c r="D114" s="1"/>
      <c r="E114" s="1"/>
      <c r="F114" s="1"/>
      <c r="G114" s="1"/>
      <c r="H114" s="1"/>
      <c r="I114" s="1"/>
      <c r="J114" s="1"/>
      <c r="K114" s="1"/>
      <c r="L114" s="1"/>
      <c r="M114" s="6"/>
      <c r="N114" s="1"/>
    </row>
    <row r="115" spans="1:14" ht="15.75" customHeight="1" x14ac:dyDescent="0.25">
      <c r="A115" s="1"/>
      <c r="B115" s="5"/>
      <c r="C115" s="1"/>
      <c r="D115" s="1"/>
      <c r="E115" s="1"/>
      <c r="F115" s="1"/>
      <c r="G115" s="1"/>
      <c r="H115" s="1"/>
      <c r="I115" s="1"/>
      <c r="J115" s="1"/>
      <c r="K115" s="1"/>
      <c r="L115" s="1"/>
      <c r="M115" s="6"/>
      <c r="N115" s="1"/>
    </row>
    <row r="116" spans="1:14" ht="15.75" customHeight="1" x14ac:dyDescent="0.25">
      <c r="A116" s="1"/>
      <c r="B116" s="5"/>
      <c r="C116" s="1"/>
      <c r="D116" s="1"/>
      <c r="E116" s="1"/>
      <c r="F116" s="1"/>
      <c r="G116" s="1"/>
      <c r="H116" s="1"/>
      <c r="I116" s="1"/>
      <c r="J116" s="1"/>
      <c r="K116" s="1"/>
      <c r="L116" s="1"/>
      <c r="M116" s="6"/>
      <c r="N116" s="1"/>
    </row>
    <row r="117" spans="1:14" ht="15.75" customHeight="1" x14ac:dyDescent="0.25">
      <c r="A117" s="1"/>
      <c r="B117" s="5"/>
      <c r="C117" s="1"/>
      <c r="D117" s="1"/>
      <c r="E117" s="1"/>
      <c r="F117" s="1"/>
      <c r="G117" s="1"/>
      <c r="H117" s="1"/>
      <c r="I117" s="1"/>
      <c r="J117" s="1"/>
      <c r="K117" s="1"/>
      <c r="L117" s="1"/>
      <c r="M117" s="6"/>
      <c r="N117" s="1"/>
    </row>
    <row r="118" spans="1:14" ht="15.75" customHeight="1" x14ac:dyDescent="0.25">
      <c r="A118" s="1"/>
      <c r="B118" s="5"/>
      <c r="C118" s="1"/>
      <c r="D118" s="1"/>
      <c r="E118" s="1"/>
      <c r="F118" s="1"/>
      <c r="G118" s="1"/>
      <c r="H118" s="1"/>
      <c r="I118" s="1"/>
      <c r="J118" s="1"/>
      <c r="K118" s="1"/>
      <c r="L118" s="1"/>
      <c r="M118" s="6"/>
      <c r="N118" s="1"/>
    </row>
    <row r="119" spans="1:14" ht="15.75" customHeight="1" x14ac:dyDescent="0.25">
      <c r="A119" s="1"/>
      <c r="B119" s="5"/>
      <c r="C119" s="1"/>
      <c r="D119" s="1"/>
      <c r="E119" s="1"/>
      <c r="F119" s="1"/>
      <c r="G119" s="1"/>
      <c r="H119" s="1"/>
      <c r="I119" s="1"/>
      <c r="J119" s="1"/>
      <c r="K119" s="1"/>
      <c r="L119" s="1"/>
      <c r="M119" s="6"/>
      <c r="N119" s="1"/>
    </row>
    <row r="120" spans="1:14" ht="15.75" customHeight="1" x14ac:dyDescent="0.25">
      <c r="A120" s="1"/>
      <c r="B120" s="5"/>
      <c r="C120" s="1"/>
      <c r="D120" s="1"/>
      <c r="E120" s="1"/>
      <c r="F120" s="1"/>
      <c r="G120" s="1"/>
      <c r="H120" s="1"/>
      <c r="I120" s="1"/>
      <c r="J120" s="1"/>
      <c r="K120" s="1"/>
      <c r="L120" s="1"/>
      <c r="M120" s="6"/>
      <c r="N120" s="1"/>
    </row>
    <row r="121" spans="1:14" ht="15.75" customHeight="1" x14ac:dyDescent="0.25">
      <c r="A121" s="1"/>
      <c r="B121" s="5"/>
      <c r="C121" s="1"/>
      <c r="D121" s="1"/>
      <c r="E121" s="1"/>
      <c r="F121" s="1"/>
      <c r="G121" s="1"/>
      <c r="H121" s="1"/>
      <c r="I121" s="1"/>
      <c r="J121" s="1"/>
      <c r="K121" s="1"/>
      <c r="L121" s="1"/>
      <c r="M121" s="6"/>
      <c r="N121" s="1"/>
    </row>
    <row r="122" spans="1:14" ht="15.75" customHeight="1" x14ac:dyDescent="0.25">
      <c r="A122" s="1"/>
      <c r="B122" s="5"/>
      <c r="C122" s="1"/>
      <c r="D122" s="1"/>
      <c r="E122" s="1"/>
      <c r="F122" s="1"/>
      <c r="G122" s="1"/>
      <c r="H122" s="1"/>
      <c r="I122" s="1"/>
      <c r="J122" s="1"/>
      <c r="K122" s="1"/>
      <c r="L122" s="1"/>
      <c r="M122" s="6"/>
      <c r="N122" s="1"/>
    </row>
    <row r="123" spans="1:14" ht="15.75" customHeight="1" x14ac:dyDescent="0.25">
      <c r="A123" s="1"/>
      <c r="B123" s="5"/>
      <c r="C123" s="1"/>
      <c r="D123" s="1"/>
      <c r="E123" s="1"/>
      <c r="F123" s="1"/>
      <c r="G123" s="1"/>
      <c r="H123" s="1"/>
      <c r="I123" s="1"/>
      <c r="J123" s="1"/>
      <c r="K123" s="1"/>
      <c r="L123" s="1"/>
      <c r="M123" s="6"/>
      <c r="N123" s="1"/>
    </row>
    <row r="124" spans="1:14" ht="15.75" customHeight="1" x14ac:dyDescent="0.25">
      <c r="A124" s="1"/>
      <c r="B124" s="5"/>
      <c r="C124" s="1"/>
      <c r="D124" s="1"/>
      <c r="E124" s="1"/>
      <c r="F124" s="1"/>
      <c r="G124" s="1"/>
      <c r="H124" s="1"/>
      <c r="I124" s="1"/>
      <c r="J124" s="1"/>
      <c r="K124" s="1"/>
      <c r="L124" s="1"/>
      <c r="M124" s="6"/>
      <c r="N124" s="1"/>
    </row>
    <row r="125" spans="1:14" ht="15.75" customHeight="1" x14ac:dyDescent="0.25">
      <c r="A125" s="1"/>
      <c r="B125" s="5"/>
      <c r="C125" s="1"/>
      <c r="D125" s="1"/>
      <c r="E125" s="1"/>
      <c r="F125" s="1"/>
      <c r="G125" s="1"/>
      <c r="H125" s="1"/>
      <c r="I125" s="1"/>
      <c r="J125" s="1"/>
      <c r="K125" s="1"/>
      <c r="L125" s="1"/>
      <c r="M125" s="6"/>
      <c r="N125" s="1"/>
    </row>
    <row r="126" spans="1:14" ht="15.75" customHeight="1" x14ac:dyDescent="0.25">
      <c r="A126" s="1"/>
      <c r="B126" s="5"/>
      <c r="C126" s="1"/>
      <c r="D126" s="1"/>
      <c r="E126" s="1"/>
      <c r="F126" s="1"/>
      <c r="G126" s="1"/>
      <c r="H126" s="1"/>
      <c r="I126" s="1"/>
      <c r="J126" s="1"/>
      <c r="K126" s="1"/>
      <c r="L126" s="1"/>
      <c r="M126" s="6"/>
      <c r="N126" s="1"/>
    </row>
    <row r="127" spans="1:14" ht="15.75" customHeight="1" x14ac:dyDescent="0.25">
      <c r="A127" s="1"/>
      <c r="B127" s="5"/>
      <c r="C127" s="1"/>
      <c r="D127" s="1"/>
      <c r="E127" s="1"/>
      <c r="F127" s="1"/>
      <c r="G127" s="1"/>
      <c r="H127" s="1"/>
      <c r="I127" s="1"/>
      <c r="J127" s="1"/>
      <c r="K127" s="1"/>
      <c r="L127" s="1"/>
      <c r="M127" s="6"/>
      <c r="N127" s="1"/>
    </row>
    <row r="128" spans="1:14" ht="15.75" customHeight="1" x14ac:dyDescent="0.25">
      <c r="A128" s="1"/>
      <c r="B128" s="5"/>
      <c r="C128" s="201" t="s">
        <v>194</v>
      </c>
      <c r="D128" s="98"/>
      <c r="E128" s="98"/>
      <c r="F128" s="98"/>
      <c r="G128" s="98"/>
      <c r="H128" s="98"/>
      <c r="I128" s="98"/>
      <c r="J128" s="98"/>
      <c r="K128" s="98"/>
      <c r="L128" s="99"/>
      <c r="M128" s="6"/>
      <c r="N128" s="1"/>
    </row>
    <row r="129" spans="1:14" ht="15.75" customHeight="1" x14ac:dyDescent="0.25">
      <c r="A129" s="1"/>
      <c r="B129" s="5"/>
      <c r="C129" s="1"/>
      <c r="D129" s="1"/>
      <c r="E129" s="1"/>
      <c r="F129" s="1"/>
      <c r="G129" s="1"/>
      <c r="H129" s="1"/>
      <c r="I129" s="1"/>
      <c r="J129" s="1"/>
      <c r="K129" s="1"/>
      <c r="L129" s="1"/>
      <c r="M129" s="6"/>
      <c r="N129" s="1"/>
    </row>
    <row r="130" spans="1:14" ht="15.75" customHeight="1" x14ac:dyDescent="0.25">
      <c r="A130" s="1"/>
      <c r="B130" s="5"/>
      <c r="C130" s="1"/>
      <c r="D130" s="1"/>
      <c r="E130" s="1"/>
      <c r="F130" s="1"/>
      <c r="G130" s="1"/>
      <c r="H130" s="1"/>
      <c r="I130" s="1"/>
      <c r="J130" s="1"/>
      <c r="K130" s="1"/>
      <c r="L130" s="1"/>
      <c r="M130" s="6"/>
      <c r="N130" s="1"/>
    </row>
    <row r="131" spans="1:14" ht="15.75" customHeight="1" x14ac:dyDescent="0.25">
      <c r="A131" s="1"/>
      <c r="B131" s="5"/>
      <c r="C131" s="1"/>
      <c r="D131" s="1" t="s">
        <v>47</v>
      </c>
      <c r="E131" s="1" t="s">
        <v>193</v>
      </c>
      <c r="F131" s="1" t="s">
        <v>45</v>
      </c>
      <c r="G131" s="1"/>
      <c r="H131" s="1"/>
      <c r="I131" s="1"/>
      <c r="J131" s="1"/>
      <c r="K131" s="1"/>
      <c r="L131" s="1"/>
      <c r="M131" s="6"/>
      <c r="N131" s="1"/>
    </row>
    <row r="132" spans="1:14" ht="15.75" customHeight="1" x14ac:dyDescent="0.25">
      <c r="A132" s="1"/>
      <c r="B132" s="5"/>
      <c r="C132" s="1"/>
      <c r="D132" s="1" t="str">
        <f>AUTODIAGNÓSTICO!E65</f>
        <v>Establecer acciones de mejora del proceso de rendición de cuenta</v>
      </c>
      <c r="E132" s="1">
        <v>100</v>
      </c>
      <c r="F132" s="59">
        <f>AUTODIAGNÓSTICO!G65</f>
        <v>77</v>
      </c>
      <c r="G132" s="1"/>
      <c r="H132" s="1"/>
      <c r="I132" s="1"/>
      <c r="J132" s="1"/>
      <c r="K132" s="1"/>
      <c r="L132" s="1"/>
      <c r="M132" s="6"/>
      <c r="N132" s="1"/>
    </row>
    <row r="133" spans="1:14" ht="15.75" customHeight="1" x14ac:dyDescent="0.25">
      <c r="A133" s="1"/>
      <c r="B133" s="5"/>
      <c r="C133" s="1"/>
      <c r="D133" s="1"/>
      <c r="E133" s="1"/>
      <c r="F133" s="1"/>
      <c r="G133" s="1"/>
      <c r="H133" s="1"/>
      <c r="I133" s="1"/>
      <c r="J133" s="1"/>
      <c r="K133" s="1"/>
      <c r="L133" s="1"/>
      <c r="M133" s="6"/>
      <c r="N133" s="1"/>
    </row>
    <row r="134" spans="1:14" ht="15.75" customHeight="1" x14ac:dyDescent="0.25">
      <c r="A134" s="1"/>
      <c r="B134" s="5"/>
      <c r="C134" s="1"/>
      <c r="D134" s="1"/>
      <c r="E134" s="1"/>
      <c r="F134" s="1"/>
      <c r="G134" s="1"/>
      <c r="H134" s="1"/>
      <c r="I134" s="1"/>
      <c r="J134" s="1"/>
      <c r="K134" s="1"/>
      <c r="L134" s="1"/>
      <c r="M134" s="6"/>
      <c r="N134" s="1"/>
    </row>
    <row r="135" spans="1:14" ht="15.75" customHeight="1" x14ac:dyDescent="0.25">
      <c r="A135" s="1"/>
      <c r="B135" s="5"/>
      <c r="C135" s="1"/>
      <c r="D135" s="1"/>
      <c r="E135" s="1"/>
      <c r="F135" s="1"/>
      <c r="G135" s="1"/>
      <c r="H135" s="1"/>
      <c r="I135" s="1"/>
      <c r="J135" s="1"/>
      <c r="K135" s="1"/>
      <c r="L135" s="1"/>
      <c r="M135" s="6"/>
      <c r="N135" s="1"/>
    </row>
    <row r="136" spans="1:14" ht="15.75" customHeight="1" x14ac:dyDescent="0.25">
      <c r="A136" s="1"/>
      <c r="B136" s="5"/>
      <c r="C136" s="1"/>
      <c r="D136" s="1"/>
      <c r="E136" s="1"/>
      <c r="F136" s="1"/>
      <c r="G136" s="1"/>
      <c r="H136" s="1"/>
      <c r="I136" s="1"/>
      <c r="J136" s="1"/>
      <c r="K136" s="1"/>
      <c r="L136" s="1"/>
      <c r="M136" s="6"/>
      <c r="N136" s="1"/>
    </row>
    <row r="137" spans="1:14" ht="15.75" customHeight="1" x14ac:dyDescent="0.25">
      <c r="A137" s="1"/>
      <c r="B137" s="5"/>
      <c r="C137" s="1"/>
      <c r="D137" s="1"/>
      <c r="E137" s="1"/>
      <c r="F137" s="1"/>
      <c r="G137" s="1"/>
      <c r="H137" s="1"/>
      <c r="I137" s="1"/>
      <c r="J137" s="1"/>
      <c r="K137" s="1"/>
      <c r="L137" s="1"/>
      <c r="M137" s="6"/>
      <c r="N137" s="1"/>
    </row>
    <row r="138" spans="1:14" ht="15.75" customHeight="1" x14ac:dyDescent="0.25">
      <c r="A138" s="1"/>
      <c r="B138" s="5"/>
      <c r="C138" s="1"/>
      <c r="D138" s="1"/>
      <c r="E138" s="1"/>
      <c r="F138" s="1"/>
      <c r="G138" s="1"/>
      <c r="H138" s="1"/>
      <c r="I138" s="1"/>
      <c r="J138" s="1"/>
      <c r="K138" s="1"/>
      <c r="L138" s="1"/>
      <c r="M138" s="6"/>
      <c r="N138" s="1"/>
    </row>
    <row r="139" spans="1:14" ht="15.75" customHeight="1" x14ac:dyDescent="0.25">
      <c r="A139" s="1"/>
      <c r="B139" s="5"/>
      <c r="C139" s="1"/>
      <c r="D139" s="1"/>
      <c r="E139" s="1"/>
      <c r="F139" s="1"/>
      <c r="G139" s="1"/>
      <c r="H139" s="1"/>
      <c r="I139" s="1"/>
      <c r="J139" s="1"/>
      <c r="K139" s="1"/>
      <c r="L139" s="1"/>
      <c r="M139" s="6"/>
      <c r="N139" s="1"/>
    </row>
    <row r="140" spans="1:14" ht="15.75" customHeight="1" x14ac:dyDescent="0.25">
      <c r="A140" s="1"/>
      <c r="B140" s="5"/>
      <c r="C140" s="1"/>
      <c r="D140" s="1"/>
      <c r="E140" s="1"/>
      <c r="F140" s="1"/>
      <c r="G140" s="1"/>
      <c r="H140" s="1"/>
      <c r="I140" s="1"/>
      <c r="J140" s="1"/>
      <c r="K140" s="1"/>
      <c r="L140" s="1"/>
      <c r="M140" s="6"/>
      <c r="N140" s="1"/>
    </row>
    <row r="141" spans="1:14" ht="15.75" customHeight="1" x14ac:dyDescent="0.25">
      <c r="A141" s="1"/>
      <c r="B141" s="5"/>
      <c r="C141" s="1"/>
      <c r="D141" s="1"/>
      <c r="E141" s="1"/>
      <c r="F141" s="1"/>
      <c r="G141" s="1"/>
      <c r="H141" s="1"/>
      <c r="I141" s="1"/>
      <c r="J141" s="1"/>
      <c r="K141" s="1"/>
      <c r="L141" s="1"/>
      <c r="M141" s="6"/>
      <c r="N141" s="1"/>
    </row>
    <row r="142" spans="1:14" ht="15.75" customHeight="1" x14ac:dyDescent="0.25">
      <c r="A142" s="1"/>
      <c r="B142" s="5"/>
      <c r="C142" s="1"/>
      <c r="D142" s="1"/>
      <c r="E142" s="1"/>
      <c r="F142" s="1"/>
      <c r="G142" s="1"/>
      <c r="H142" s="1"/>
      <c r="I142" s="1"/>
      <c r="J142" s="1"/>
      <c r="K142" s="1"/>
      <c r="L142" s="1"/>
      <c r="M142" s="6"/>
      <c r="N142" s="1"/>
    </row>
    <row r="143" spans="1:14" ht="15.75" customHeight="1" x14ac:dyDescent="0.25">
      <c r="A143" s="1"/>
      <c r="B143" s="5"/>
      <c r="C143" s="1"/>
      <c r="D143" s="1"/>
      <c r="E143" s="1"/>
      <c r="F143" s="1"/>
      <c r="G143" s="1"/>
      <c r="H143" s="1"/>
      <c r="I143" s="1"/>
      <c r="J143" s="1"/>
      <c r="K143" s="1"/>
      <c r="L143" s="1"/>
      <c r="M143" s="6"/>
      <c r="N143" s="1"/>
    </row>
    <row r="144" spans="1:14" ht="15.75" customHeight="1" x14ac:dyDescent="0.25">
      <c r="A144" s="1"/>
      <c r="B144" s="5"/>
      <c r="C144" s="1"/>
      <c r="D144" s="1"/>
      <c r="E144" s="1"/>
      <c r="F144" s="1"/>
      <c r="G144" s="1"/>
      <c r="H144" s="1"/>
      <c r="I144" s="1"/>
      <c r="J144" s="1"/>
      <c r="K144" s="1"/>
      <c r="L144" s="1"/>
      <c r="M144" s="6"/>
      <c r="N144" s="1"/>
    </row>
    <row r="145" spans="1:14" ht="15.75" customHeight="1" x14ac:dyDescent="0.25">
      <c r="A145" s="1"/>
      <c r="B145" s="5"/>
      <c r="C145" s="1"/>
      <c r="D145" s="1"/>
      <c r="E145" s="1"/>
      <c r="F145" s="1"/>
      <c r="G145" s="1"/>
      <c r="H145" s="1"/>
      <c r="I145" s="1"/>
      <c r="J145" s="1"/>
      <c r="K145" s="1"/>
      <c r="L145" s="1"/>
      <c r="M145" s="6"/>
      <c r="N145" s="1"/>
    </row>
    <row r="146" spans="1:14" ht="15.75" customHeight="1" x14ac:dyDescent="0.25">
      <c r="A146" s="1"/>
      <c r="B146" s="5"/>
      <c r="C146" s="1"/>
      <c r="D146" s="1"/>
      <c r="E146" s="1"/>
      <c r="F146" s="1"/>
      <c r="G146" s="1"/>
      <c r="H146" s="1"/>
      <c r="I146" s="1"/>
      <c r="J146" s="1"/>
      <c r="K146" s="1"/>
      <c r="L146" s="1"/>
      <c r="M146" s="6"/>
      <c r="N146" s="1"/>
    </row>
    <row r="147" spans="1:14" ht="15.75" customHeight="1" x14ac:dyDescent="0.25">
      <c r="A147" s="1"/>
      <c r="B147" s="5"/>
      <c r="C147" s="1"/>
      <c r="D147" s="1"/>
      <c r="E147" s="1"/>
      <c r="F147" s="1"/>
      <c r="G147" s="1"/>
      <c r="H147" s="1"/>
      <c r="I147" s="1"/>
      <c r="J147" s="1"/>
      <c r="K147" s="1"/>
      <c r="L147" s="1"/>
      <c r="M147" s="6"/>
      <c r="N147" s="1"/>
    </row>
    <row r="148" spans="1:14" ht="15.75" customHeight="1" x14ac:dyDescent="0.25">
      <c r="A148" s="1"/>
      <c r="B148" s="5"/>
      <c r="C148" s="1"/>
      <c r="D148" s="1"/>
      <c r="E148" s="1"/>
      <c r="F148" s="1"/>
      <c r="G148" s="1"/>
      <c r="H148" s="1"/>
      <c r="I148" s="1"/>
      <c r="J148" s="1"/>
      <c r="K148" s="1"/>
      <c r="L148" s="1"/>
      <c r="M148" s="6"/>
      <c r="N148" s="1"/>
    </row>
    <row r="149" spans="1:14" ht="15.75" customHeight="1" x14ac:dyDescent="0.25">
      <c r="A149" s="1"/>
      <c r="B149" s="5"/>
      <c r="C149" s="1"/>
      <c r="D149" s="1"/>
      <c r="E149" s="1"/>
      <c r="F149" s="1"/>
      <c r="G149" s="1"/>
      <c r="H149" s="1"/>
      <c r="I149" s="1"/>
      <c r="J149" s="1"/>
      <c r="K149" s="1"/>
      <c r="L149" s="1"/>
      <c r="M149" s="6"/>
      <c r="N149" s="1"/>
    </row>
    <row r="150" spans="1:14" ht="15.75" customHeight="1" x14ac:dyDescent="0.25">
      <c r="A150" s="1"/>
      <c r="B150" s="5"/>
      <c r="C150" s="1"/>
      <c r="D150" s="1"/>
      <c r="E150" s="1"/>
      <c r="F150" s="1"/>
      <c r="G150" s="1"/>
      <c r="H150" s="1"/>
      <c r="I150" s="1"/>
      <c r="J150" s="1"/>
      <c r="K150" s="1"/>
      <c r="L150" s="1"/>
      <c r="M150" s="6"/>
      <c r="N150" s="1"/>
    </row>
    <row r="151" spans="1:14" ht="15.75" customHeight="1" x14ac:dyDescent="0.25">
      <c r="A151" s="1"/>
      <c r="B151" s="5"/>
      <c r="C151" s="1"/>
      <c r="D151" s="1"/>
      <c r="E151" s="1"/>
      <c r="F151" s="1"/>
      <c r="G151" s="1"/>
      <c r="H151" s="1"/>
      <c r="I151" s="1"/>
      <c r="J151" s="1"/>
      <c r="K151" s="1"/>
      <c r="L151" s="1"/>
      <c r="M151" s="6"/>
      <c r="N151" s="1"/>
    </row>
    <row r="152" spans="1:14" ht="15.75" customHeight="1" x14ac:dyDescent="0.25">
      <c r="A152" s="1"/>
      <c r="B152" s="5"/>
      <c r="C152" s="1"/>
      <c r="D152" s="1"/>
      <c r="E152" s="1"/>
      <c r="F152" s="1"/>
      <c r="G152" s="1"/>
      <c r="H152" s="1"/>
      <c r="I152" s="1"/>
      <c r="J152" s="1"/>
      <c r="K152" s="1"/>
      <c r="L152" s="1"/>
      <c r="M152" s="6"/>
      <c r="N152" s="1"/>
    </row>
    <row r="153" spans="1:14" ht="15.75" customHeight="1" x14ac:dyDescent="0.25">
      <c r="A153" s="1"/>
      <c r="B153" s="5"/>
      <c r="C153" s="1"/>
      <c r="D153" s="1"/>
      <c r="E153" s="1"/>
      <c r="F153" s="1"/>
      <c r="G153" s="1"/>
      <c r="H153" s="1"/>
      <c r="I153" s="1"/>
      <c r="J153" s="1"/>
      <c r="K153" s="1"/>
      <c r="L153" s="1"/>
      <c r="M153" s="6"/>
      <c r="N153" s="1"/>
    </row>
    <row r="154" spans="1:14" ht="15.75" customHeight="1" x14ac:dyDescent="0.25">
      <c r="A154" s="1"/>
      <c r="B154" s="7"/>
      <c r="C154" s="8"/>
      <c r="D154" s="8"/>
      <c r="E154" s="8"/>
      <c r="F154" s="8"/>
      <c r="G154" s="8"/>
      <c r="H154" s="8"/>
      <c r="I154" s="8"/>
      <c r="J154" s="8"/>
      <c r="K154" s="8"/>
      <c r="L154" s="8"/>
      <c r="M154" s="9"/>
      <c r="N154" s="1"/>
    </row>
    <row r="155" spans="1:14" ht="15.75" customHeight="1" x14ac:dyDescent="0.25">
      <c r="A155" s="1"/>
      <c r="B155" s="1"/>
      <c r="C155" s="1"/>
      <c r="D155" s="1"/>
      <c r="E155" s="1"/>
      <c r="F155" s="1"/>
      <c r="G155" s="1"/>
      <c r="H155" s="1"/>
      <c r="I155" s="1"/>
      <c r="J155" s="1"/>
      <c r="K155" s="1"/>
      <c r="L155" s="1"/>
      <c r="M155" s="1"/>
      <c r="N155" s="1"/>
    </row>
    <row r="156" spans="1:14" ht="15.75" customHeight="1" x14ac:dyDescent="0.25">
      <c r="A156" s="1"/>
      <c r="B156" s="1"/>
      <c r="C156" s="1"/>
      <c r="D156" s="1"/>
      <c r="E156" s="1"/>
      <c r="F156" s="1"/>
      <c r="G156" s="1"/>
      <c r="H156" s="1"/>
      <c r="I156" s="1"/>
      <c r="J156" s="1"/>
      <c r="K156" s="1"/>
      <c r="L156" s="1"/>
      <c r="M156" s="1"/>
      <c r="N156" s="1"/>
    </row>
    <row r="157" spans="1:14" ht="15.75" customHeight="1" x14ac:dyDescent="0.25">
      <c r="A157" s="1"/>
      <c r="B157" s="1"/>
      <c r="C157" s="1"/>
      <c r="D157" s="1"/>
      <c r="E157" s="1"/>
      <c r="F157" s="1"/>
      <c r="G157" s="1"/>
      <c r="H157" s="1"/>
      <c r="I157" s="1"/>
      <c r="J157" s="1"/>
      <c r="K157" s="1"/>
      <c r="L157" s="1"/>
      <c r="M157" s="1"/>
      <c r="N157" s="1"/>
    </row>
    <row r="158" spans="1:14" ht="15.75" customHeight="1" x14ac:dyDescent="0.25">
      <c r="A158" s="1"/>
      <c r="B158" s="1"/>
      <c r="C158" s="1"/>
      <c r="D158" s="1"/>
      <c r="E158" s="1"/>
      <c r="F158" s="1"/>
      <c r="G158" s="1"/>
      <c r="H158" s="1"/>
      <c r="I158" s="1"/>
      <c r="J158" s="1"/>
      <c r="K158" s="1"/>
      <c r="L158" s="1"/>
      <c r="M158" s="1"/>
      <c r="N158" s="1"/>
    </row>
    <row r="159" spans="1:14" ht="15.75" customHeight="1" x14ac:dyDescent="0.25">
      <c r="A159" s="1"/>
      <c r="B159" s="1"/>
      <c r="C159" s="1"/>
      <c r="D159" s="1"/>
      <c r="E159" s="1"/>
      <c r="F159" s="1"/>
      <c r="G159" s="1"/>
      <c r="H159" s="1"/>
      <c r="I159" s="1"/>
      <c r="J159" s="1"/>
      <c r="K159" s="1"/>
      <c r="L159" s="1"/>
      <c r="M159" s="1"/>
      <c r="N159" s="1"/>
    </row>
    <row r="160" spans="1:14" ht="15.75" customHeight="1" x14ac:dyDescent="0.25">
      <c r="A160" s="1"/>
      <c r="B160" s="1"/>
      <c r="C160" s="1"/>
      <c r="D160" s="1"/>
      <c r="E160" s="1"/>
      <c r="F160" s="1"/>
      <c r="G160" s="1"/>
      <c r="H160" s="1"/>
      <c r="I160" s="1"/>
      <c r="J160" s="1"/>
      <c r="K160" s="1"/>
      <c r="L160" s="1"/>
      <c r="M160" s="1"/>
      <c r="N160" s="1"/>
    </row>
    <row r="161" spans="1:14" ht="15.75" customHeight="1" x14ac:dyDescent="0.25">
      <c r="A161" s="1"/>
      <c r="B161" s="1"/>
      <c r="C161" s="1"/>
      <c r="D161" s="1"/>
      <c r="E161" s="1"/>
      <c r="F161" s="1"/>
      <c r="G161" s="1"/>
      <c r="H161" s="1"/>
      <c r="I161" s="1"/>
      <c r="J161" s="1"/>
      <c r="K161" s="1"/>
      <c r="L161" s="1"/>
      <c r="M161" s="1"/>
      <c r="N161" s="1"/>
    </row>
    <row r="162" spans="1:14" ht="15.75" customHeight="1" x14ac:dyDescent="0.25">
      <c r="A162" s="1"/>
      <c r="B162" s="1"/>
      <c r="C162" s="1"/>
      <c r="D162" s="1"/>
      <c r="E162" s="1"/>
      <c r="F162" s="1"/>
      <c r="G162" s="1"/>
      <c r="H162" s="1"/>
      <c r="I162" s="1"/>
      <c r="J162" s="1"/>
      <c r="K162" s="1"/>
      <c r="L162" s="1"/>
      <c r="M162" s="1"/>
      <c r="N162" s="1"/>
    </row>
    <row r="163" spans="1:14" ht="15.75" customHeight="1" x14ac:dyDescent="0.25">
      <c r="A163" s="1"/>
      <c r="B163" s="1"/>
      <c r="C163" s="1"/>
      <c r="D163" s="1"/>
      <c r="E163" s="1"/>
      <c r="F163" s="1"/>
      <c r="G163" s="1"/>
      <c r="H163" s="1"/>
      <c r="I163" s="1"/>
      <c r="J163" s="1"/>
      <c r="K163" s="1"/>
      <c r="L163" s="1"/>
      <c r="M163" s="1"/>
      <c r="N163" s="1"/>
    </row>
    <row r="164" spans="1:14" ht="15.75" customHeight="1" x14ac:dyDescent="0.25">
      <c r="A164" s="1"/>
      <c r="B164" s="1"/>
      <c r="C164" s="1"/>
      <c r="D164" s="1"/>
      <c r="E164" s="1"/>
      <c r="F164" s="1"/>
      <c r="G164" s="1"/>
      <c r="H164" s="1"/>
      <c r="I164" s="1"/>
      <c r="J164" s="1"/>
      <c r="K164" s="1"/>
      <c r="L164" s="1"/>
      <c r="M164" s="1"/>
      <c r="N164" s="1"/>
    </row>
    <row r="165" spans="1:14" ht="15.75" customHeight="1" x14ac:dyDescent="0.25">
      <c r="A165" s="1"/>
      <c r="B165" s="1"/>
      <c r="C165" s="1"/>
      <c r="D165" s="1"/>
      <c r="E165" s="1"/>
      <c r="F165" s="1"/>
      <c r="G165" s="1"/>
      <c r="H165" s="1"/>
      <c r="I165" s="1"/>
      <c r="J165" s="1"/>
      <c r="K165" s="1"/>
      <c r="L165" s="1"/>
      <c r="M165" s="1"/>
      <c r="N165" s="1"/>
    </row>
    <row r="166" spans="1:14" ht="15.75" customHeight="1" x14ac:dyDescent="0.25">
      <c r="A166" s="1"/>
      <c r="B166" s="1"/>
      <c r="C166" s="1"/>
      <c r="D166" s="1"/>
      <c r="E166" s="1"/>
      <c r="F166" s="1"/>
      <c r="G166" s="1"/>
      <c r="H166" s="1"/>
      <c r="I166" s="1"/>
      <c r="J166" s="1"/>
      <c r="K166" s="1"/>
      <c r="L166" s="1"/>
      <c r="M166" s="1"/>
      <c r="N166" s="1"/>
    </row>
    <row r="167" spans="1:14" ht="15.75" customHeight="1" x14ac:dyDescent="0.25">
      <c r="A167" s="1"/>
      <c r="B167" s="1"/>
      <c r="C167" s="1"/>
      <c r="D167" s="1"/>
      <c r="E167" s="1"/>
      <c r="F167" s="1"/>
      <c r="G167" s="1"/>
      <c r="H167" s="1"/>
      <c r="I167" s="1"/>
      <c r="J167" s="1"/>
      <c r="K167" s="1"/>
      <c r="L167" s="1"/>
      <c r="M167" s="1"/>
      <c r="N167" s="1"/>
    </row>
    <row r="168" spans="1:14" ht="15.75" customHeight="1" x14ac:dyDescent="0.25">
      <c r="A168" s="1"/>
      <c r="B168" s="1"/>
      <c r="C168" s="1"/>
      <c r="D168" s="1"/>
      <c r="E168" s="1"/>
      <c r="F168" s="1"/>
      <c r="G168" s="1"/>
      <c r="H168" s="1"/>
      <c r="I168" s="1"/>
      <c r="J168" s="1"/>
      <c r="K168" s="1"/>
      <c r="L168" s="1"/>
      <c r="M168" s="1"/>
      <c r="N168" s="1"/>
    </row>
    <row r="169" spans="1:14" ht="15.75" customHeight="1" x14ac:dyDescent="0.25">
      <c r="A169" s="1"/>
      <c r="B169" s="1"/>
      <c r="C169" s="1"/>
      <c r="D169" s="1"/>
      <c r="E169" s="1"/>
      <c r="F169" s="1"/>
      <c r="G169" s="1"/>
      <c r="H169" s="1"/>
      <c r="I169" s="1"/>
      <c r="J169" s="1"/>
      <c r="K169" s="1"/>
      <c r="L169" s="1"/>
      <c r="M169" s="1"/>
      <c r="N169" s="1"/>
    </row>
    <row r="170" spans="1:14" ht="15.75" customHeight="1" x14ac:dyDescent="0.25">
      <c r="A170" s="1"/>
      <c r="B170" s="1"/>
      <c r="C170" s="1"/>
      <c r="D170" s="1"/>
      <c r="E170" s="1"/>
      <c r="F170" s="1"/>
      <c r="G170" s="1"/>
      <c r="H170" s="1"/>
      <c r="I170" s="1"/>
      <c r="J170" s="1"/>
      <c r="K170" s="1"/>
      <c r="L170" s="1"/>
      <c r="M170" s="1"/>
      <c r="N170" s="1"/>
    </row>
    <row r="171" spans="1:14" ht="15.75" customHeight="1" x14ac:dyDescent="0.25">
      <c r="A171" s="1"/>
      <c r="B171" s="1"/>
      <c r="C171" s="1"/>
      <c r="D171" s="1"/>
      <c r="E171" s="1"/>
      <c r="F171" s="1"/>
      <c r="G171" s="1"/>
      <c r="H171" s="1"/>
      <c r="I171" s="1"/>
      <c r="J171" s="1"/>
      <c r="K171" s="1"/>
      <c r="L171" s="1"/>
      <c r="M171" s="1"/>
      <c r="N171" s="1"/>
    </row>
    <row r="172" spans="1:14" ht="15.75" customHeight="1" x14ac:dyDescent="0.25">
      <c r="A172" s="1"/>
      <c r="B172" s="1"/>
      <c r="C172" s="1"/>
      <c r="D172" s="1"/>
      <c r="E172" s="1"/>
      <c r="F172" s="1"/>
      <c r="G172" s="1"/>
      <c r="H172" s="1"/>
      <c r="I172" s="1"/>
      <c r="J172" s="1"/>
      <c r="K172" s="1"/>
      <c r="L172" s="1"/>
      <c r="M172" s="1"/>
      <c r="N172" s="1"/>
    </row>
    <row r="173" spans="1:14" ht="15.75" customHeight="1" x14ac:dyDescent="0.25">
      <c r="A173" s="1"/>
      <c r="B173" s="1"/>
      <c r="C173" s="1"/>
      <c r="D173" s="1"/>
      <c r="E173" s="1"/>
      <c r="F173" s="1"/>
      <c r="G173" s="1"/>
      <c r="H173" s="1"/>
      <c r="I173" s="1"/>
      <c r="J173" s="1"/>
      <c r="K173" s="1"/>
      <c r="L173" s="1"/>
      <c r="M173" s="1"/>
      <c r="N173" s="1"/>
    </row>
    <row r="174" spans="1:14" ht="15.75" customHeight="1" x14ac:dyDescent="0.25">
      <c r="A174" s="1"/>
      <c r="B174" s="1"/>
      <c r="C174" s="1"/>
      <c r="D174" s="1"/>
      <c r="E174" s="1"/>
      <c r="F174" s="1"/>
      <c r="G174" s="1"/>
      <c r="H174" s="1"/>
      <c r="I174" s="1"/>
      <c r="J174" s="1"/>
      <c r="K174" s="1"/>
      <c r="L174" s="1"/>
      <c r="M174" s="1"/>
      <c r="N174" s="1"/>
    </row>
    <row r="175" spans="1:14" ht="15.75" customHeight="1" x14ac:dyDescent="0.25">
      <c r="A175" s="1"/>
      <c r="B175" s="1"/>
      <c r="C175" s="1"/>
      <c r="D175" s="1"/>
      <c r="E175" s="1"/>
      <c r="F175" s="1"/>
      <c r="G175" s="1"/>
      <c r="H175" s="1"/>
      <c r="I175" s="1"/>
      <c r="J175" s="1"/>
      <c r="K175" s="1"/>
      <c r="L175" s="1"/>
      <c r="M175" s="1"/>
      <c r="N175" s="1"/>
    </row>
    <row r="176" spans="1:14" ht="15.75" customHeight="1" x14ac:dyDescent="0.25">
      <c r="A176" s="1"/>
      <c r="B176" s="1"/>
      <c r="C176" s="1"/>
      <c r="D176" s="1"/>
      <c r="E176" s="1"/>
      <c r="F176" s="1"/>
      <c r="G176" s="1"/>
      <c r="H176" s="1"/>
      <c r="I176" s="1"/>
      <c r="J176" s="1"/>
      <c r="K176" s="1"/>
      <c r="L176" s="1"/>
      <c r="M176" s="1"/>
      <c r="N176" s="1"/>
    </row>
    <row r="177" spans="1:14" ht="15.75" customHeight="1" x14ac:dyDescent="0.25">
      <c r="A177" s="1"/>
      <c r="B177" s="1"/>
      <c r="C177" s="1"/>
      <c r="D177" s="1"/>
      <c r="E177" s="1"/>
      <c r="F177" s="1"/>
      <c r="G177" s="1"/>
      <c r="H177" s="1"/>
      <c r="I177" s="1"/>
      <c r="J177" s="1"/>
      <c r="K177" s="1"/>
      <c r="L177" s="1"/>
      <c r="M177" s="1"/>
      <c r="N177" s="1"/>
    </row>
    <row r="178" spans="1:14" ht="15.75" customHeight="1" x14ac:dyDescent="0.25">
      <c r="A178" s="1"/>
      <c r="B178" s="1"/>
      <c r="C178" s="1"/>
      <c r="D178" s="1"/>
      <c r="E178" s="1"/>
      <c r="F178" s="1"/>
      <c r="G178" s="1"/>
      <c r="H178" s="1"/>
      <c r="I178" s="1"/>
      <c r="J178" s="1"/>
      <c r="K178" s="1"/>
      <c r="L178" s="1"/>
      <c r="M178" s="1"/>
      <c r="N178" s="1"/>
    </row>
    <row r="179" spans="1:14" ht="15.75" customHeight="1" x14ac:dyDescent="0.25">
      <c r="A179" s="1"/>
      <c r="B179" s="1"/>
      <c r="C179" s="1"/>
      <c r="D179" s="1"/>
      <c r="E179" s="1"/>
      <c r="F179" s="1"/>
      <c r="G179" s="1"/>
      <c r="H179" s="1"/>
      <c r="I179" s="1"/>
      <c r="J179" s="1"/>
      <c r="K179" s="1"/>
      <c r="L179" s="1"/>
      <c r="M179" s="1"/>
      <c r="N179" s="1"/>
    </row>
    <row r="180" spans="1:14" ht="15.75" customHeight="1" x14ac:dyDescent="0.25">
      <c r="A180" s="1"/>
      <c r="B180" s="1"/>
      <c r="C180" s="1"/>
      <c r="D180" s="1"/>
      <c r="E180" s="1"/>
      <c r="F180" s="1"/>
      <c r="G180" s="1"/>
      <c r="H180" s="1"/>
      <c r="I180" s="1"/>
      <c r="J180" s="1"/>
      <c r="K180" s="1"/>
      <c r="L180" s="1"/>
      <c r="M180" s="1"/>
      <c r="N180" s="1"/>
    </row>
    <row r="181" spans="1:14" ht="15.75" customHeight="1" x14ac:dyDescent="0.25">
      <c r="A181" s="1"/>
      <c r="B181" s="1"/>
      <c r="C181" s="1"/>
      <c r="D181" s="1"/>
      <c r="E181" s="1"/>
      <c r="F181" s="1"/>
      <c r="G181" s="1"/>
      <c r="H181" s="1"/>
      <c r="I181" s="1"/>
      <c r="J181" s="1"/>
      <c r="K181" s="1"/>
      <c r="L181" s="1"/>
      <c r="M181" s="1"/>
      <c r="N181" s="1"/>
    </row>
    <row r="182" spans="1:14" ht="15.75" customHeight="1" x14ac:dyDescent="0.25">
      <c r="A182" s="1"/>
      <c r="B182" s="1"/>
      <c r="C182" s="1"/>
      <c r="D182" s="1"/>
      <c r="E182" s="1"/>
      <c r="F182" s="1"/>
      <c r="G182" s="1"/>
      <c r="H182" s="1"/>
      <c r="I182" s="1"/>
      <c r="J182" s="1"/>
      <c r="K182" s="1"/>
      <c r="L182" s="1"/>
      <c r="M182" s="1"/>
      <c r="N182" s="1"/>
    </row>
    <row r="183" spans="1:14" ht="15.75" customHeight="1" x14ac:dyDescent="0.25">
      <c r="A183" s="1"/>
      <c r="B183" s="1"/>
      <c r="C183" s="1"/>
      <c r="D183" s="1"/>
      <c r="E183" s="1"/>
      <c r="F183" s="1"/>
      <c r="G183" s="1"/>
      <c r="H183" s="1"/>
      <c r="I183" s="1"/>
      <c r="J183" s="1"/>
      <c r="K183" s="1"/>
      <c r="L183" s="1"/>
      <c r="M183" s="1"/>
      <c r="N183" s="1"/>
    </row>
    <row r="184" spans="1:14" ht="15.75" customHeight="1" x14ac:dyDescent="0.25">
      <c r="A184" s="1"/>
      <c r="B184" s="1"/>
      <c r="C184" s="1"/>
      <c r="D184" s="1"/>
      <c r="E184" s="1"/>
      <c r="F184" s="1"/>
      <c r="G184" s="1"/>
      <c r="H184" s="1"/>
      <c r="I184" s="1"/>
      <c r="J184" s="1"/>
      <c r="K184" s="1"/>
      <c r="L184" s="1"/>
      <c r="M184" s="1"/>
      <c r="N184" s="1"/>
    </row>
    <row r="185" spans="1:14" ht="15.75" customHeight="1" x14ac:dyDescent="0.25">
      <c r="A185" s="1"/>
      <c r="B185" s="1"/>
      <c r="C185" s="1"/>
      <c r="D185" s="1"/>
      <c r="E185" s="1"/>
      <c r="F185" s="1"/>
      <c r="G185" s="1"/>
      <c r="H185" s="1"/>
      <c r="I185" s="1"/>
      <c r="J185" s="1"/>
      <c r="K185" s="1"/>
      <c r="L185" s="1"/>
      <c r="M185" s="1"/>
      <c r="N185" s="1"/>
    </row>
    <row r="186" spans="1:14" ht="15.75" customHeight="1" x14ac:dyDescent="0.25">
      <c r="A186" s="1"/>
      <c r="B186" s="1"/>
      <c r="C186" s="1"/>
      <c r="D186" s="1"/>
      <c r="E186" s="1"/>
      <c r="F186" s="1"/>
      <c r="G186" s="1"/>
      <c r="H186" s="1"/>
      <c r="I186" s="1"/>
      <c r="J186" s="1"/>
      <c r="K186" s="1"/>
      <c r="L186" s="1"/>
      <c r="M186" s="1"/>
      <c r="N186" s="1"/>
    </row>
    <row r="187" spans="1:14" ht="15.75" customHeight="1" x14ac:dyDescent="0.25">
      <c r="A187" s="1"/>
      <c r="B187" s="1"/>
      <c r="C187" s="1"/>
      <c r="D187" s="1"/>
      <c r="E187" s="1"/>
      <c r="F187" s="1"/>
      <c r="G187" s="1"/>
      <c r="H187" s="1"/>
      <c r="I187" s="1"/>
      <c r="J187" s="1"/>
      <c r="K187" s="1"/>
      <c r="L187" s="1"/>
      <c r="M187" s="1"/>
      <c r="N187" s="1"/>
    </row>
    <row r="188" spans="1:14" ht="15.75" customHeight="1" x14ac:dyDescent="0.25">
      <c r="A188" s="1"/>
      <c r="B188" s="1"/>
      <c r="C188" s="1"/>
      <c r="D188" s="1"/>
      <c r="E188" s="1"/>
      <c r="F188" s="1"/>
      <c r="G188" s="1"/>
      <c r="H188" s="1"/>
      <c r="I188" s="1"/>
      <c r="J188" s="1"/>
      <c r="K188" s="1"/>
      <c r="L188" s="1"/>
      <c r="M188" s="1"/>
      <c r="N188" s="1"/>
    </row>
    <row r="189" spans="1:14" ht="15.75" customHeight="1" x14ac:dyDescent="0.25">
      <c r="A189" s="1"/>
      <c r="B189" s="1"/>
      <c r="C189" s="1"/>
      <c r="D189" s="1"/>
      <c r="E189" s="1"/>
      <c r="F189" s="1"/>
      <c r="G189" s="1"/>
      <c r="H189" s="1"/>
      <c r="I189" s="1"/>
      <c r="J189" s="1"/>
      <c r="K189" s="1"/>
      <c r="L189" s="1"/>
      <c r="M189" s="1"/>
      <c r="N189" s="1"/>
    </row>
    <row r="190" spans="1:14" ht="15.75" customHeight="1" x14ac:dyDescent="0.25">
      <c r="A190" s="1"/>
      <c r="B190" s="1"/>
      <c r="C190" s="1"/>
      <c r="D190" s="1"/>
      <c r="E190" s="1"/>
      <c r="F190" s="1"/>
      <c r="G190" s="1"/>
      <c r="H190" s="1"/>
      <c r="I190" s="1"/>
      <c r="J190" s="1"/>
      <c r="K190" s="1"/>
      <c r="L190" s="1"/>
      <c r="M190" s="1"/>
      <c r="N190" s="1"/>
    </row>
    <row r="191" spans="1:14" ht="15.75" customHeight="1" x14ac:dyDescent="0.25">
      <c r="A191" s="1"/>
      <c r="B191" s="1"/>
      <c r="C191" s="1"/>
      <c r="D191" s="1"/>
      <c r="E191" s="1"/>
      <c r="F191" s="1"/>
      <c r="G191" s="1"/>
      <c r="H191" s="1"/>
      <c r="I191" s="1"/>
      <c r="J191" s="1"/>
      <c r="K191" s="1"/>
      <c r="L191" s="1"/>
      <c r="M191" s="1"/>
      <c r="N191" s="1"/>
    </row>
    <row r="192" spans="1:14" ht="15.75" customHeight="1" x14ac:dyDescent="0.25">
      <c r="A192" s="1"/>
      <c r="B192" s="1"/>
      <c r="C192" s="1"/>
      <c r="D192" s="1"/>
      <c r="E192" s="1"/>
      <c r="F192" s="1"/>
      <c r="G192" s="1"/>
      <c r="H192" s="1"/>
      <c r="I192" s="1"/>
      <c r="J192" s="1"/>
      <c r="K192" s="1"/>
      <c r="L192" s="1"/>
      <c r="M192" s="1"/>
      <c r="N192" s="1"/>
    </row>
    <row r="193" spans="1:14" ht="15.75" customHeight="1" x14ac:dyDescent="0.25">
      <c r="A193" s="1"/>
      <c r="B193" s="1"/>
      <c r="C193" s="1"/>
      <c r="D193" s="1"/>
      <c r="E193" s="1"/>
      <c r="F193" s="1"/>
      <c r="G193" s="1"/>
      <c r="H193" s="1"/>
      <c r="I193" s="1"/>
      <c r="J193" s="1"/>
      <c r="K193" s="1"/>
      <c r="L193" s="1"/>
      <c r="M193" s="1"/>
      <c r="N193" s="1"/>
    </row>
    <row r="194" spans="1:14" ht="15.75" customHeight="1" x14ac:dyDescent="0.25">
      <c r="A194" s="1"/>
      <c r="B194" s="1"/>
      <c r="C194" s="1"/>
      <c r="D194" s="1"/>
      <c r="E194" s="1"/>
      <c r="F194" s="1"/>
      <c r="G194" s="1"/>
      <c r="H194" s="1"/>
      <c r="I194" s="1"/>
      <c r="J194" s="1"/>
      <c r="K194" s="1"/>
      <c r="L194" s="1"/>
      <c r="M194" s="1"/>
      <c r="N194" s="1"/>
    </row>
    <row r="195" spans="1:14" ht="15.75" customHeight="1" x14ac:dyDescent="0.25">
      <c r="A195" s="1"/>
      <c r="B195" s="1"/>
      <c r="C195" s="1"/>
      <c r="D195" s="1"/>
      <c r="E195" s="1"/>
      <c r="F195" s="1"/>
      <c r="G195" s="1"/>
      <c r="H195" s="1"/>
      <c r="I195" s="1"/>
      <c r="J195" s="1"/>
      <c r="K195" s="1"/>
      <c r="L195" s="1"/>
      <c r="M195" s="1"/>
      <c r="N195" s="1"/>
    </row>
    <row r="196" spans="1:14" ht="15.75" customHeight="1" x14ac:dyDescent="0.25">
      <c r="A196" s="1"/>
      <c r="B196" s="1"/>
      <c r="C196" s="1"/>
      <c r="D196" s="1"/>
      <c r="E196" s="1"/>
      <c r="F196" s="1"/>
      <c r="G196" s="1"/>
      <c r="H196" s="1"/>
      <c r="I196" s="1"/>
      <c r="J196" s="1"/>
      <c r="K196" s="1"/>
      <c r="L196" s="1"/>
      <c r="M196" s="1"/>
      <c r="N196" s="1"/>
    </row>
    <row r="197" spans="1:14" ht="15.75" customHeight="1" x14ac:dyDescent="0.25">
      <c r="A197" s="1"/>
      <c r="B197" s="1"/>
      <c r="C197" s="1"/>
      <c r="D197" s="1"/>
      <c r="E197" s="1"/>
      <c r="F197" s="1"/>
      <c r="G197" s="1"/>
      <c r="H197" s="1"/>
      <c r="I197" s="1"/>
      <c r="J197" s="1"/>
      <c r="K197" s="1"/>
      <c r="L197" s="1"/>
      <c r="M197" s="1"/>
      <c r="N197" s="1"/>
    </row>
    <row r="198" spans="1:14" ht="15.75" customHeight="1" x14ac:dyDescent="0.25">
      <c r="A198" s="1"/>
      <c r="B198" s="1"/>
      <c r="C198" s="1"/>
      <c r="D198" s="1"/>
      <c r="E198" s="1"/>
      <c r="F198" s="1"/>
      <c r="G198" s="1"/>
      <c r="H198" s="1"/>
      <c r="I198" s="1"/>
      <c r="J198" s="1"/>
      <c r="K198" s="1"/>
      <c r="L198" s="1"/>
      <c r="M198" s="1"/>
      <c r="N198" s="1"/>
    </row>
    <row r="199" spans="1:14" ht="15.75" customHeight="1" x14ac:dyDescent="0.25">
      <c r="A199" s="1"/>
      <c r="B199" s="1"/>
      <c r="C199" s="1"/>
      <c r="D199" s="1"/>
      <c r="E199" s="1"/>
      <c r="F199" s="1"/>
      <c r="G199" s="1"/>
      <c r="H199" s="1"/>
      <c r="I199" s="1"/>
      <c r="J199" s="1"/>
      <c r="K199" s="1"/>
      <c r="L199" s="1"/>
      <c r="M199" s="1"/>
      <c r="N199" s="1"/>
    </row>
    <row r="200" spans="1:14" ht="15.75" customHeight="1" x14ac:dyDescent="0.25">
      <c r="A200" s="1"/>
      <c r="B200" s="1"/>
      <c r="C200" s="1"/>
      <c r="D200" s="1"/>
      <c r="E200" s="1"/>
      <c r="F200" s="1"/>
      <c r="G200" s="1"/>
      <c r="H200" s="1"/>
      <c r="I200" s="1"/>
      <c r="J200" s="1"/>
      <c r="K200" s="1"/>
      <c r="L200" s="1"/>
      <c r="M200" s="1"/>
      <c r="N200" s="1"/>
    </row>
    <row r="201" spans="1:14" ht="15.75" customHeight="1" x14ac:dyDescent="0.25">
      <c r="A201" s="1"/>
      <c r="B201" s="1"/>
      <c r="C201" s="1"/>
      <c r="D201" s="1"/>
      <c r="E201" s="1"/>
      <c r="F201" s="1"/>
      <c r="G201" s="1"/>
      <c r="H201" s="1"/>
      <c r="I201" s="1"/>
      <c r="J201" s="1"/>
      <c r="K201" s="1"/>
      <c r="L201" s="1"/>
      <c r="M201" s="1"/>
      <c r="N201" s="1"/>
    </row>
    <row r="202" spans="1:14" ht="15.75" customHeight="1" x14ac:dyDescent="0.25">
      <c r="A202" s="1"/>
      <c r="B202" s="1"/>
      <c r="C202" s="1"/>
      <c r="D202" s="1"/>
      <c r="E202" s="1"/>
      <c r="F202" s="1"/>
      <c r="G202" s="1"/>
      <c r="H202" s="1"/>
      <c r="I202" s="1"/>
      <c r="J202" s="1"/>
      <c r="K202" s="1"/>
      <c r="L202" s="1"/>
      <c r="M202" s="1"/>
      <c r="N202" s="1"/>
    </row>
    <row r="203" spans="1:14" ht="15.75" customHeight="1" x14ac:dyDescent="0.25">
      <c r="A203" s="1"/>
      <c r="B203" s="1"/>
      <c r="C203" s="1"/>
      <c r="D203" s="1"/>
      <c r="E203" s="1"/>
      <c r="F203" s="1"/>
      <c r="G203" s="1"/>
      <c r="H203" s="1"/>
      <c r="I203" s="1"/>
      <c r="J203" s="1"/>
      <c r="K203" s="1"/>
      <c r="L203" s="1"/>
      <c r="M203" s="1"/>
      <c r="N203" s="1"/>
    </row>
    <row r="204" spans="1:14" ht="15.75" customHeight="1" x14ac:dyDescent="0.25">
      <c r="A204" s="1"/>
      <c r="B204" s="1"/>
      <c r="C204" s="1"/>
      <c r="D204" s="1"/>
      <c r="E204" s="1"/>
      <c r="F204" s="1"/>
      <c r="G204" s="1"/>
      <c r="H204" s="1"/>
      <c r="I204" s="1"/>
      <c r="J204" s="1"/>
      <c r="K204" s="1"/>
      <c r="L204" s="1"/>
      <c r="M204" s="1"/>
      <c r="N204" s="1"/>
    </row>
    <row r="205" spans="1:14" ht="15.75" customHeight="1" x14ac:dyDescent="0.25">
      <c r="A205" s="1"/>
      <c r="B205" s="1"/>
      <c r="C205" s="1"/>
      <c r="D205" s="1"/>
      <c r="E205" s="1"/>
      <c r="F205" s="1"/>
      <c r="G205" s="1"/>
      <c r="H205" s="1"/>
      <c r="I205" s="1"/>
      <c r="J205" s="1"/>
      <c r="K205" s="1"/>
      <c r="L205" s="1"/>
      <c r="M205" s="1"/>
      <c r="N205" s="1"/>
    </row>
    <row r="206" spans="1:14" ht="15.75" customHeight="1" x14ac:dyDescent="0.25">
      <c r="A206" s="1"/>
      <c r="B206" s="1"/>
      <c r="C206" s="1"/>
      <c r="D206" s="1"/>
      <c r="E206" s="1"/>
      <c r="F206" s="1"/>
      <c r="G206" s="1"/>
      <c r="H206" s="1"/>
      <c r="I206" s="1"/>
      <c r="J206" s="1"/>
      <c r="K206" s="1"/>
      <c r="L206" s="1"/>
      <c r="M206" s="1"/>
      <c r="N206" s="1"/>
    </row>
    <row r="207" spans="1:14" ht="15.75" customHeight="1" x14ac:dyDescent="0.25">
      <c r="A207" s="1"/>
      <c r="B207" s="1"/>
      <c r="C207" s="1"/>
      <c r="D207" s="1"/>
      <c r="E207" s="1"/>
      <c r="F207" s="1"/>
      <c r="G207" s="1"/>
      <c r="H207" s="1"/>
      <c r="I207" s="1"/>
      <c r="J207" s="1"/>
      <c r="K207" s="1"/>
      <c r="L207" s="1"/>
      <c r="M207" s="1"/>
      <c r="N207" s="1"/>
    </row>
    <row r="208" spans="1:14" ht="15.75" customHeight="1" x14ac:dyDescent="0.25">
      <c r="A208" s="1"/>
      <c r="B208" s="1"/>
      <c r="C208" s="1"/>
      <c r="D208" s="1"/>
      <c r="E208" s="1"/>
      <c r="F208" s="1"/>
      <c r="G208" s="1"/>
      <c r="H208" s="1"/>
      <c r="I208" s="1"/>
      <c r="J208" s="1"/>
      <c r="K208" s="1"/>
      <c r="L208" s="1"/>
      <c r="M208" s="1"/>
      <c r="N208" s="1"/>
    </row>
    <row r="209" spans="1:14" ht="15.75" customHeight="1" x14ac:dyDescent="0.25">
      <c r="A209" s="1"/>
      <c r="B209" s="1"/>
      <c r="C209" s="1"/>
      <c r="D209" s="1"/>
      <c r="E209" s="1"/>
      <c r="F209" s="1"/>
      <c r="G209" s="1"/>
      <c r="H209" s="1"/>
      <c r="I209" s="1"/>
      <c r="J209" s="1"/>
      <c r="K209" s="1"/>
      <c r="L209" s="1"/>
      <c r="M209" s="1"/>
      <c r="N209" s="1"/>
    </row>
    <row r="210" spans="1:14" ht="15.75" customHeight="1" x14ac:dyDescent="0.25">
      <c r="A210" s="1"/>
      <c r="B210" s="1"/>
      <c r="C210" s="1"/>
      <c r="D210" s="1"/>
      <c r="E210" s="1"/>
      <c r="F210" s="1"/>
      <c r="G210" s="1"/>
      <c r="H210" s="1"/>
      <c r="I210" s="1"/>
      <c r="J210" s="1"/>
      <c r="K210" s="1"/>
      <c r="L210" s="1"/>
      <c r="M210" s="1"/>
      <c r="N210" s="1"/>
    </row>
    <row r="211" spans="1:14" ht="15.75" customHeight="1" x14ac:dyDescent="0.25">
      <c r="A211" s="1"/>
      <c r="B211" s="1"/>
      <c r="C211" s="1"/>
      <c r="D211" s="1"/>
      <c r="E211" s="1"/>
      <c r="F211" s="1"/>
      <c r="G211" s="1"/>
      <c r="H211" s="1"/>
      <c r="I211" s="1"/>
      <c r="J211" s="1"/>
      <c r="K211" s="1"/>
      <c r="L211" s="1"/>
      <c r="M211" s="1"/>
      <c r="N211" s="1"/>
    </row>
    <row r="212" spans="1:14" ht="15.75" customHeight="1" x14ac:dyDescent="0.25">
      <c r="A212" s="1"/>
      <c r="B212" s="1"/>
      <c r="C212" s="1"/>
      <c r="D212" s="1"/>
      <c r="E212" s="1"/>
      <c r="F212" s="1"/>
      <c r="G212" s="1"/>
      <c r="H212" s="1"/>
      <c r="I212" s="1"/>
      <c r="J212" s="1"/>
      <c r="K212" s="1"/>
      <c r="L212" s="1"/>
      <c r="M212" s="1"/>
      <c r="N212" s="1"/>
    </row>
    <row r="213" spans="1:14" ht="15.75" customHeight="1" x14ac:dyDescent="0.25">
      <c r="A213" s="1"/>
      <c r="B213" s="1"/>
      <c r="C213" s="1"/>
      <c r="D213" s="1"/>
      <c r="E213" s="1"/>
      <c r="F213" s="1"/>
      <c r="G213" s="1"/>
      <c r="H213" s="1"/>
      <c r="I213" s="1"/>
      <c r="J213" s="1"/>
      <c r="K213" s="1"/>
      <c r="L213" s="1"/>
      <c r="M213" s="1"/>
      <c r="N213" s="1"/>
    </row>
    <row r="214" spans="1:14" ht="15.75" customHeight="1" x14ac:dyDescent="0.25">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xSplit="6" ySplit="2" topLeftCell="I6" activePane="bottomRight" state="frozen"/>
      <selection pane="topRight" activeCell="G1" sqref="G1"/>
      <selection pane="bottomLeft" activeCell="A3" sqref="A3"/>
      <selection pane="bottomRight" activeCell="J17" sqref="J17"/>
    </sheetView>
  </sheetViews>
  <sheetFormatPr baseColWidth="10" defaultColWidth="14.42578125" defaultRowHeight="15" customHeight="1"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x14ac:dyDescent="0.25">
      <c r="A1" s="1"/>
      <c r="B1" s="1"/>
      <c r="C1" s="1"/>
      <c r="D1" s="1"/>
      <c r="E1" s="1"/>
      <c r="F1" s="1"/>
      <c r="G1" s="1"/>
      <c r="H1" s="1"/>
      <c r="I1" s="1"/>
      <c r="J1" s="1"/>
      <c r="K1" s="1"/>
      <c r="L1" s="1"/>
      <c r="M1" s="1"/>
      <c r="N1" s="1"/>
      <c r="O1" s="1"/>
    </row>
    <row r="2" spans="1:15" ht="33.75" customHeight="1" x14ac:dyDescent="0.25">
      <c r="A2" s="1"/>
      <c r="B2" s="1"/>
      <c r="C2" s="1"/>
      <c r="D2" s="1"/>
      <c r="E2" s="1"/>
      <c r="F2" s="1"/>
      <c r="G2" s="1"/>
      <c r="H2" s="1"/>
      <c r="I2" s="1"/>
      <c r="J2" s="1"/>
      <c r="K2" s="1"/>
      <c r="L2" s="1"/>
      <c r="M2" s="1"/>
      <c r="N2" s="1"/>
      <c r="O2" s="1"/>
    </row>
    <row r="3" spans="1:15" x14ac:dyDescent="0.25">
      <c r="A3" s="1"/>
      <c r="B3" s="2"/>
      <c r="C3" s="3"/>
      <c r="D3" s="3"/>
      <c r="E3" s="3"/>
      <c r="F3" s="4"/>
      <c r="G3" s="1"/>
      <c r="H3" s="1"/>
      <c r="I3" s="1"/>
      <c r="J3" s="1"/>
      <c r="K3" s="1"/>
      <c r="L3" s="1"/>
      <c r="M3" s="1"/>
      <c r="N3" s="1"/>
      <c r="O3" s="1"/>
    </row>
    <row r="4" spans="1:15" ht="18.75" x14ac:dyDescent="0.3">
      <c r="A4" s="1"/>
      <c r="B4" s="5"/>
      <c r="C4" s="1"/>
      <c r="D4" s="1"/>
      <c r="E4" s="11" t="s">
        <v>2</v>
      </c>
      <c r="F4" s="6"/>
      <c r="G4" s="1"/>
      <c r="H4" s="1"/>
      <c r="I4" s="1"/>
      <c r="J4" s="1"/>
      <c r="K4" s="1"/>
      <c r="L4" s="1"/>
      <c r="M4" s="1"/>
      <c r="N4" s="1"/>
      <c r="O4" s="1"/>
    </row>
    <row r="5" spans="1:15" x14ac:dyDescent="0.25">
      <c r="A5" s="1"/>
      <c r="B5" s="5"/>
      <c r="C5" s="1"/>
      <c r="D5" s="1"/>
      <c r="E5" s="61" t="s">
        <v>195</v>
      </c>
      <c r="F5" s="6"/>
      <c r="G5" s="1"/>
      <c r="H5" s="1"/>
      <c r="I5" s="1"/>
      <c r="J5" s="1"/>
      <c r="K5" s="1"/>
      <c r="L5" s="1"/>
      <c r="M5" s="1"/>
      <c r="N5" s="1"/>
      <c r="O5" s="1"/>
    </row>
    <row r="6" spans="1:15" x14ac:dyDescent="0.25">
      <c r="A6" s="1"/>
      <c r="B6" s="5"/>
      <c r="C6" s="1"/>
      <c r="D6" s="1"/>
      <c r="E6" s="1"/>
      <c r="F6" s="6"/>
      <c r="G6" s="1"/>
      <c r="H6" s="1"/>
      <c r="I6" s="1"/>
      <c r="J6" s="1"/>
      <c r="K6" s="1"/>
      <c r="L6" s="1"/>
      <c r="M6" s="1"/>
      <c r="N6" s="1"/>
      <c r="O6" s="1"/>
    </row>
    <row r="7" spans="1:15" x14ac:dyDescent="0.25">
      <c r="A7" s="1"/>
      <c r="B7" s="5"/>
      <c r="C7" s="1"/>
      <c r="D7" s="1"/>
      <c r="E7" s="1"/>
      <c r="F7" s="6"/>
      <c r="G7" s="1"/>
      <c r="H7" s="1"/>
      <c r="I7" s="1"/>
      <c r="J7" s="1"/>
      <c r="K7" s="1"/>
      <c r="L7" s="1"/>
      <c r="M7" s="1"/>
      <c r="N7" s="1"/>
      <c r="O7" s="1"/>
    </row>
    <row r="8" spans="1:15" ht="23.25" x14ac:dyDescent="0.25">
      <c r="A8" s="1"/>
      <c r="B8" s="5"/>
      <c r="C8" s="205" t="s">
        <v>196</v>
      </c>
      <c r="D8" s="98"/>
      <c r="E8" s="99"/>
      <c r="F8" s="6"/>
      <c r="G8" s="1"/>
      <c r="H8" s="1"/>
      <c r="I8" s="1"/>
      <c r="J8" s="1"/>
      <c r="K8" s="1"/>
      <c r="L8" s="1"/>
      <c r="M8" s="1"/>
      <c r="N8" s="1"/>
      <c r="O8" s="1"/>
    </row>
    <row r="9" spans="1:15" x14ac:dyDescent="0.25">
      <c r="A9" s="1"/>
      <c r="B9" s="5"/>
      <c r="C9" s="1"/>
      <c r="D9" s="1"/>
      <c r="E9" s="1"/>
      <c r="F9" s="6"/>
      <c r="G9" s="1"/>
      <c r="H9" s="1"/>
      <c r="I9" s="1"/>
      <c r="J9" s="1"/>
      <c r="K9" s="1"/>
      <c r="L9" s="1"/>
      <c r="M9" s="1"/>
      <c r="N9" s="1"/>
      <c r="O9" s="1"/>
    </row>
    <row r="10" spans="1:15" ht="18.75" x14ac:dyDescent="0.25">
      <c r="A10" s="1"/>
      <c r="B10" s="5"/>
      <c r="C10" s="62" t="s">
        <v>197</v>
      </c>
      <c r="D10" s="63"/>
      <c r="E10" s="64" t="s">
        <v>198</v>
      </c>
      <c r="F10" s="6"/>
      <c r="G10" s="1"/>
      <c r="H10" s="1"/>
      <c r="I10" s="1"/>
      <c r="J10" s="1"/>
      <c r="K10" s="1"/>
      <c r="L10" s="1"/>
      <c r="M10" s="1"/>
      <c r="N10" s="1"/>
      <c r="O10" s="1"/>
    </row>
    <row r="11" spans="1:15" ht="41.25" customHeight="1" x14ac:dyDescent="0.4">
      <c r="A11" s="1"/>
      <c r="B11" s="5"/>
      <c r="C11" s="206">
        <f>AUTODIAGNÓSTICO!E6</f>
        <v>154109000431</v>
      </c>
      <c r="D11" s="198"/>
      <c r="E11" s="65">
        <f>AUTODIAGNÓSTICO!I6</f>
        <v>80</v>
      </c>
      <c r="F11" s="66"/>
      <c r="G11" s="1"/>
      <c r="H11" s="1"/>
      <c r="I11" s="1"/>
      <c r="J11" s="1"/>
      <c r="K11" s="1"/>
      <c r="L11" s="1"/>
      <c r="M11" s="1"/>
      <c r="N11" s="1"/>
      <c r="O11" s="1"/>
    </row>
    <row r="12" spans="1:15" ht="45" customHeight="1" x14ac:dyDescent="0.25">
      <c r="A12" s="1"/>
      <c r="B12" s="5"/>
      <c r="C12" s="142"/>
      <c r="D12" s="144"/>
      <c r="E12" s="67" t="str">
        <f>IF(E11="","",IF(E11&lt;=50,"NIVEL INICIAL",IF(E11&lt;=80,"NIVEL CONSOLIDACIÓN","NIVEL PERFECCIONAMIENTO")))</f>
        <v>NIVEL CONSOLIDACIÓN</v>
      </c>
      <c r="F12" s="6"/>
      <c r="G12" s="1"/>
      <c r="H12" s="1"/>
      <c r="I12" s="1"/>
      <c r="J12" s="1"/>
      <c r="K12" s="1"/>
      <c r="L12" s="1"/>
      <c r="M12" s="1"/>
      <c r="N12" s="1"/>
      <c r="O12" s="1"/>
    </row>
    <row r="13" spans="1:15" x14ac:dyDescent="0.25">
      <c r="A13" s="1"/>
      <c r="B13" s="5"/>
      <c r="C13" s="1"/>
      <c r="D13" s="1"/>
      <c r="E13" s="1"/>
      <c r="F13" s="6"/>
      <c r="G13" s="1"/>
      <c r="H13" s="1"/>
      <c r="I13" s="1"/>
      <c r="J13" s="1"/>
      <c r="K13" s="1"/>
      <c r="L13" s="1"/>
      <c r="M13" s="1"/>
      <c r="N13" s="1"/>
      <c r="O13" s="1"/>
    </row>
    <row r="14" spans="1:15" x14ac:dyDescent="0.25">
      <c r="A14" s="1"/>
      <c r="B14" s="5"/>
      <c r="C14" s="1"/>
      <c r="D14" s="1"/>
      <c r="E14" s="1"/>
      <c r="F14" s="6"/>
      <c r="G14" s="1"/>
      <c r="H14" s="1"/>
      <c r="I14" s="1"/>
      <c r="J14" s="1"/>
      <c r="K14" s="1"/>
      <c r="L14" s="1"/>
      <c r="M14" s="1"/>
      <c r="N14" s="1"/>
      <c r="O14" s="1"/>
    </row>
    <row r="15" spans="1:15" ht="18" x14ac:dyDescent="0.25">
      <c r="A15" s="1"/>
      <c r="B15" s="5"/>
      <c r="C15" s="68" t="s">
        <v>199</v>
      </c>
      <c r="D15" s="68"/>
      <c r="E15" s="1"/>
      <c r="F15" s="6"/>
      <c r="G15" s="1"/>
      <c r="H15" s="1"/>
      <c r="I15" s="1"/>
      <c r="J15" s="1"/>
      <c r="K15" s="1"/>
      <c r="L15" s="1"/>
      <c r="M15" s="1"/>
      <c r="N15" s="1"/>
      <c r="O15" s="1"/>
    </row>
    <row r="16" spans="1:15" ht="18" x14ac:dyDescent="0.25">
      <c r="A16" s="1"/>
      <c r="B16" s="5"/>
      <c r="C16" s="68"/>
      <c r="D16" s="68"/>
      <c r="E16" s="1"/>
      <c r="F16" s="6"/>
      <c r="G16" s="1"/>
      <c r="H16" s="1"/>
      <c r="I16" s="1"/>
      <c r="J16" s="1"/>
      <c r="K16" s="1"/>
      <c r="L16" s="1"/>
      <c r="M16" s="1"/>
      <c r="N16" s="1"/>
      <c r="O16" s="1"/>
    </row>
    <row r="17" spans="1:15" ht="15.75" x14ac:dyDescent="0.25">
      <c r="A17" s="1"/>
      <c r="B17" s="5"/>
      <c r="C17" s="69" t="s">
        <v>200</v>
      </c>
      <c r="D17" s="70"/>
      <c r="E17" s="1"/>
      <c r="F17" s="6"/>
      <c r="G17" s="1"/>
      <c r="H17" s="1"/>
      <c r="I17" s="1"/>
      <c r="J17" s="1"/>
      <c r="K17" s="1"/>
      <c r="L17" s="1"/>
      <c r="M17" s="1"/>
      <c r="N17" s="1"/>
      <c r="O17" s="1"/>
    </row>
    <row r="18" spans="1:15" ht="15.75" x14ac:dyDescent="0.25">
      <c r="A18" s="1"/>
      <c r="B18" s="5"/>
      <c r="C18" s="69" t="s">
        <v>201</v>
      </c>
      <c r="D18" s="71"/>
      <c r="E18" s="1"/>
      <c r="F18" s="6"/>
      <c r="G18" s="1"/>
      <c r="H18" s="1"/>
      <c r="I18" s="1"/>
      <c r="J18" s="1"/>
      <c r="K18" s="1"/>
      <c r="L18" s="1"/>
      <c r="M18" s="1"/>
      <c r="N18" s="1"/>
      <c r="O18" s="1"/>
    </row>
    <row r="19" spans="1:15" ht="15.75" x14ac:dyDescent="0.25">
      <c r="A19" s="1"/>
      <c r="B19" s="5"/>
      <c r="C19" s="69" t="s">
        <v>202</v>
      </c>
      <c r="D19" s="72"/>
      <c r="E19" s="1"/>
      <c r="F19" s="6"/>
      <c r="G19" s="1"/>
      <c r="H19" s="1"/>
      <c r="I19" s="1"/>
      <c r="J19" s="1"/>
      <c r="K19" s="1"/>
      <c r="L19" s="1"/>
      <c r="M19" s="1"/>
      <c r="N19" s="1"/>
      <c r="O19" s="1"/>
    </row>
    <row r="20" spans="1:15" x14ac:dyDescent="0.25">
      <c r="A20" s="1"/>
      <c r="B20" s="7"/>
      <c r="C20" s="8"/>
      <c r="D20" s="8"/>
      <c r="E20" s="8"/>
      <c r="F20" s="9"/>
      <c r="G20" s="1"/>
      <c r="H20" s="1"/>
      <c r="I20" s="1"/>
      <c r="J20" s="1"/>
      <c r="K20" s="1"/>
      <c r="L20" s="1"/>
      <c r="M20" s="1"/>
      <c r="N20" s="1"/>
      <c r="O20" s="1"/>
    </row>
    <row r="21" spans="1:15" ht="15.75" customHeight="1" x14ac:dyDescent="0.25">
      <c r="A21" s="1"/>
      <c r="B21" s="1"/>
      <c r="C21" s="1"/>
      <c r="D21" s="1"/>
      <c r="E21" s="1"/>
      <c r="F21" s="1"/>
      <c r="G21" s="1"/>
      <c r="H21" s="1"/>
      <c r="I21" s="1"/>
      <c r="J21" s="1"/>
      <c r="K21" s="1"/>
      <c r="L21" s="1"/>
      <c r="M21" s="1"/>
      <c r="N21" s="1"/>
      <c r="O21" s="1"/>
    </row>
    <row r="22" spans="1:15" ht="15.75" customHeight="1" x14ac:dyDescent="0.25">
      <c r="A22" s="1"/>
      <c r="B22" s="1"/>
      <c r="C22" s="1"/>
      <c r="D22" s="1"/>
      <c r="E22" s="1"/>
      <c r="F22" s="1"/>
      <c r="G22" s="1"/>
      <c r="H22" s="1"/>
      <c r="I22" s="1"/>
      <c r="J22" s="1"/>
      <c r="K22" s="1"/>
      <c r="L22" s="1"/>
      <c r="M22" s="1"/>
      <c r="N22" s="1"/>
      <c r="O22" s="1"/>
    </row>
    <row r="23" spans="1:15" ht="15.75" customHeight="1" x14ac:dyDescent="0.25">
      <c r="A23" s="1"/>
      <c r="B23" s="1"/>
      <c r="C23" s="1"/>
      <c r="D23" s="1"/>
      <c r="E23" s="1"/>
      <c r="F23" s="1"/>
      <c r="G23" s="1"/>
      <c r="H23" s="1"/>
      <c r="I23" s="1"/>
      <c r="J23" s="1"/>
      <c r="K23" s="1"/>
      <c r="L23" s="1"/>
      <c r="M23" s="1"/>
      <c r="N23" s="1"/>
      <c r="O23" s="1"/>
    </row>
    <row r="24" spans="1:15" ht="15.75" customHeight="1" x14ac:dyDescent="0.25">
      <c r="A24" s="1"/>
      <c r="B24" s="1"/>
      <c r="C24" s="1"/>
      <c r="D24" s="1"/>
      <c r="E24" s="1"/>
      <c r="F24" s="1"/>
      <c r="G24" s="1"/>
      <c r="H24" s="1"/>
      <c r="I24" s="1"/>
      <c r="J24" s="1"/>
      <c r="K24" s="1"/>
      <c r="L24" s="1"/>
      <c r="M24" s="1"/>
      <c r="N24" s="1"/>
      <c r="O24" s="1"/>
    </row>
    <row r="25" spans="1:15" ht="15.75" customHeight="1" x14ac:dyDescent="0.25">
      <c r="A25" s="1"/>
      <c r="B25" s="1"/>
      <c r="C25" s="1"/>
      <c r="D25" s="1"/>
      <c r="E25" s="1"/>
      <c r="F25" s="1"/>
      <c r="G25" s="1"/>
      <c r="H25" s="1"/>
      <c r="I25" s="1"/>
      <c r="J25" s="1"/>
      <c r="K25" s="1"/>
      <c r="L25" s="1"/>
      <c r="M25" s="1"/>
      <c r="N25" s="1"/>
      <c r="O25" s="1"/>
    </row>
    <row r="26" spans="1:15" ht="15.75" customHeight="1" x14ac:dyDescent="0.25">
      <c r="A26" s="1"/>
      <c r="B26" s="1"/>
      <c r="C26" s="1"/>
      <c r="D26" s="1"/>
      <c r="E26" s="1"/>
      <c r="F26" s="1"/>
      <c r="G26" s="1"/>
      <c r="H26" s="1"/>
      <c r="I26" s="1"/>
      <c r="J26" s="1"/>
      <c r="K26" s="1"/>
      <c r="L26" s="1"/>
      <c r="M26" s="1"/>
      <c r="N26" s="1"/>
      <c r="O26" s="1"/>
    </row>
    <row r="27" spans="1:15" ht="15.75" customHeight="1" x14ac:dyDescent="0.25">
      <c r="A27" s="1"/>
      <c r="B27" s="1"/>
      <c r="C27" s="1"/>
      <c r="D27" s="1"/>
      <c r="E27" s="1"/>
      <c r="F27" s="1"/>
      <c r="G27" s="1"/>
      <c r="H27" s="1"/>
      <c r="I27" s="1"/>
      <c r="J27" s="1"/>
      <c r="K27" s="1"/>
      <c r="L27" s="1"/>
      <c r="M27" s="1"/>
      <c r="N27" s="1"/>
      <c r="O27" s="1"/>
    </row>
    <row r="28" spans="1:15" ht="15.75" customHeight="1" x14ac:dyDescent="0.25">
      <c r="A28" s="1"/>
      <c r="B28" s="1"/>
      <c r="C28" s="1"/>
      <c r="D28" s="1"/>
      <c r="E28" s="1"/>
      <c r="F28" s="1"/>
      <c r="G28" s="1"/>
      <c r="H28" s="1"/>
      <c r="I28" s="1"/>
      <c r="J28" s="1"/>
      <c r="K28" s="1"/>
      <c r="L28" s="1"/>
      <c r="M28" s="1"/>
      <c r="N28" s="1"/>
      <c r="O28" s="1"/>
    </row>
    <row r="29" spans="1:15" ht="15.75" customHeight="1" x14ac:dyDescent="0.25">
      <c r="A29" s="1"/>
      <c r="B29" s="1"/>
      <c r="C29" s="1"/>
      <c r="D29" s="1"/>
      <c r="E29" s="1"/>
      <c r="F29" s="1"/>
      <c r="G29" s="1"/>
      <c r="H29" s="1"/>
      <c r="I29" s="1"/>
      <c r="J29" s="1"/>
      <c r="K29" s="1"/>
      <c r="L29" s="1"/>
      <c r="M29" s="1"/>
      <c r="N29" s="1"/>
      <c r="O29" s="1"/>
    </row>
    <row r="30" spans="1:15" ht="15.75" customHeight="1" x14ac:dyDescent="0.25">
      <c r="A30" s="1"/>
      <c r="B30" s="1"/>
      <c r="C30" s="1"/>
      <c r="D30" s="1"/>
      <c r="E30" s="1"/>
      <c r="F30" s="1"/>
      <c r="G30" s="1"/>
      <c r="H30" s="1"/>
      <c r="I30" s="1"/>
      <c r="J30" s="1"/>
      <c r="K30" s="1"/>
      <c r="L30" s="1"/>
      <c r="M30" s="1"/>
      <c r="N30" s="1"/>
      <c r="O30" s="1"/>
    </row>
    <row r="31" spans="1:15" ht="15.75" customHeight="1" x14ac:dyDescent="0.25">
      <c r="A31" s="1"/>
      <c r="B31" s="1"/>
      <c r="C31" s="1"/>
      <c r="D31" s="1"/>
      <c r="E31" s="1"/>
      <c r="F31" s="1"/>
      <c r="G31" s="1"/>
      <c r="H31" s="1"/>
      <c r="I31" s="1"/>
      <c r="J31" s="1"/>
      <c r="K31" s="1"/>
      <c r="L31" s="1"/>
      <c r="M31" s="1"/>
      <c r="N31" s="1"/>
      <c r="O31" s="1"/>
    </row>
    <row r="32" spans="1:15" ht="15.75" customHeight="1" x14ac:dyDescent="0.25">
      <c r="A32" s="1"/>
      <c r="B32" s="1"/>
      <c r="C32" s="1"/>
      <c r="D32" s="1"/>
      <c r="E32" s="1"/>
      <c r="F32" s="1"/>
      <c r="G32" s="1"/>
      <c r="H32" s="1"/>
      <c r="I32" s="1"/>
      <c r="J32" s="1"/>
      <c r="K32" s="1"/>
      <c r="L32" s="1"/>
      <c r="M32" s="1"/>
      <c r="N32" s="1"/>
      <c r="O32" s="1"/>
    </row>
    <row r="33" spans="1:15" ht="15.75" customHeight="1" x14ac:dyDescent="0.25">
      <c r="A33" s="1"/>
      <c r="B33" s="1"/>
      <c r="C33" s="1"/>
      <c r="D33" s="1"/>
      <c r="E33" s="1"/>
      <c r="F33" s="1"/>
      <c r="G33" s="1"/>
      <c r="H33" s="1"/>
      <c r="I33" s="1"/>
      <c r="J33" s="1"/>
      <c r="K33" s="1"/>
      <c r="L33" s="1"/>
      <c r="M33" s="1"/>
      <c r="N33" s="1"/>
      <c r="O33" s="1"/>
    </row>
    <row r="34" spans="1:15" ht="15.75" customHeight="1" x14ac:dyDescent="0.25">
      <c r="A34" s="1"/>
      <c r="B34" s="1"/>
      <c r="C34" s="1"/>
      <c r="D34" s="1"/>
      <c r="E34" s="1"/>
      <c r="F34" s="1"/>
      <c r="G34" s="1"/>
      <c r="H34" s="1"/>
      <c r="I34" s="1"/>
      <c r="J34" s="1"/>
      <c r="K34" s="1"/>
      <c r="L34" s="1"/>
      <c r="M34" s="1"/>
      <c r="N34" s="1"/>
      <c r="O34" s="1"/>
    </row>
    <row r="35" spans="1:15" ht="15.75" customHeight="1" x14ac:dyDescent="0.25">
      <c r="A35" s="1"/>
      <c r="B35" s="1"/>
      <c r="C35" s="1"/>
      <c r="D35" s="1"/>
      <c r="E35" s="1"/>
      <c r="F35" s="1"/>
      <c r="G35" s="1"/>
      <c r="H35" s="1"/>
      <c r="I35" s="1"/>
      <c r="J35" s="1"/>
      <c r="K35" s="1"/>
      <c r="L35" s="1"/>
      <c r="M35" s="1"/>
      <c r="N35" s="1"/>
      <c r="O35" s="1"/>
    </row>
    <row r="36" spans="1:15" ht="15.75" customHeight="1" x14ac:dyDescent="0.25">
      <c r="A36" s="1"/>
      <c r="B36" s="1"/>
      <c r="C36" s="1"/>
      <c r="D36" s="1"/>
      <c r="E36" s="1"/>
      <c r="F36" s="1"/>
      <c r="G36" s="1"/>
      <c r="H36" s="1"/>
      <c r="I36" s="1"/>
      <c r="J36" s="1"/>
      <c r="K36" s="1"/>
      <c r="L36" s="1"/>
      <c r="M36" s="1"/>
      <c r="N36" s="1"/>
      <c r="O36" s="1"/>
    </row>
    <row r="37" spans="1:15" ht="15.75" customHeight="1" x14ac:dyDescent="0.25">
      <c r="A37" s="1"/>
      <c r="B37" s="1"/>
      <c r="C37" s="1"/>
      <c r="D37" s="1"/>
      <c r="E37" s="1"/>
      <c r="F37" s="1"/>
      <c r="G37" s="1"/>
      <c r="H37" s="1"/>
      <c r="I37" s="1"/>
      <c r="J37" s="1"/>
      <c r="K37" s="1"/>
      <c r="L37" s="1"/>
      <c r="M37" s="1"/>
      <c r="N37" s="1"/>
      <c r="O37" s="1"/>
    </row>
    <row r="38" spans="1:15" ht="15.75" customHeight="1" x14ac:dyDescent="0.25">
      <c r="A38" s="1"/>
      <c r="B38" s="1"/>
      <c r="C38" s="1"/>
      <c r="D38" s="1"/>
      <c r="E38" s="1"/>
      <c r="F38" s="1"/>
      <c r="G38" s="1"/>
      <c r="H38" s="1"/>
      <c r="I38" s="1"/>
      <c r="J38" s="1"/>
      <c r="K38" s="1"/>
      <c r="L38" s="1"/>
      <c r="M38" s="1"/>
      <c r="N38" s="1"/>
      <c r="O38" s="1"/>
    </row>
    <row r="39" spans="1:15" ht="15.75" customHeight="1" x14ac:dyDescent="0.25">
      <c r="A39" s="1"/>
      <c r="B39" s="1"/>
      <c r="C39" s="1"/>
      <c r="D39" s="1"/>
      <c r="E39" s="1"/>
      <c r="F39" s="1"/>
      <c r="G39" s="1"/>
      <c r="H39" s="1"/>
      <c r="I39" s="1"/>
      <c r="J39" s="1"/>
      <c r="K39" s="1"/>
      <c r="L39" s="1"/>
      <c r="M39" s="1"/>
      <c r="N39" s="1"/>
      <c r="O39" s="1"/>
    </row>
    <row r="40" spans="1:15" ht="15.75" customHeight="1" x14ac:dyDescent="0.25">
      <c r="A40" s="1"/>
      <c r="B40" s="1"/>
      <c r="C40" s="1"/>
      <c r="D40" s="1"/>
      <c r="E40" s="1"/>
      <c r="F40" s="1"/>
      <c r="G40" s="1"/>
      <c r="H40" s="1"/>
      <c r="I40" s="1"/>
      <c r="J40" s="1"/>
      <c r="K40" s="1"/>
      <c r="L40" s="1"/>
      <c r="M40" s="1"/>
      <c r="N40" s="1"/>
      <c r="O40" s="1"/>
    </row>
    <row r="41" spans="1:15" ht="15.75" customHeight="1" x14ac:dyDescent="0.25">
      <c r="A41" s="1"/>
      <c r="B41" s="1"/>
      <c r="C41" s="1"/>
      <c r="D41" s="1"/>
      <c r="E41" s="1"/>
      <c r="F41" s="1"/>
      <c r="G41" s="1"/>
      <c r="H41" s="1"/>
      <c r="I41" s="1"/>
      <c r="J41" s="1"/>
      <c r="K41" s="1"/>
      <c r="L41" s="1"/>
      <c r="M41" s="1"/>
      <c r="N41" s="1"/>
      <c r="O41" s="1"/>
    </row>
    <row r="42" spans="1:15" ht="15.75" customHeight="1" x14ac:dyDescent="0.25">
      <c r="A42" s="1"/>
      <c r="B42" s="1"/>
      <c r="C42" s="1"/>
      <c r="D42" s="1"/>
      <c r="E42" s="1"/>
      <c r="F42" s="1"/>
      <c r="G42" s="1"/>
      <c r="H42" s="1"/>
      <c r="I42" s="1"/>
      <c r="J42" s="1"/>
      <c r="K42" s="1"/>
      <c r="L42" s="1"/>
      <c r="M42" s="1"/>
      <c r="N42" s="1"/>
      <c r="O42" s="1"/>
    </row>
    <row r="43" spans="1:15" ht="15.75" customHeight="1" x14ac:dyDescent="0.25">
      <c r="A43" s="1"/>
      <c r="B43" s="1"/>
      <c r="C43" s="1"/>
      <c r="D43" s="1"/>
      <c r="E43" s="1"/>
      <c r="F43" s="1"/>
      <c r="G43" s="1"/>
      <c r="H43" s="1"/>
      <c r="I43" s="1"/>
      <c r="J43" s="1"/>
      <c r="K43" s="1"/>
      <c r="L43" s="1"/>
      <c r="M43" s="1"/>
      <c r="N43" s="1"/>
      <c r="O43" s="1"/>
    </row>
    <row r="44" spans="1:15" ht="15.75" customHeight="1" x14ac:dyDescent="0.25">
      <c r="A44" s="1"/>
      <c r="B44" s="1"/>
      <c r="C44" s="1"/>
      <c r="D44" s="1"/>
      <c r="E44" s="1"/>
      <c r="F44" s="1"/>
      <c r="G44" s="1"/>
      <c r="H44" s="1"/>
      <c r="I44" s="1"/>
      <c r="J44" s="1"/>
      <c r="K44" s="1"/>
      <c r="L44" s="1"/>
      <c r="M44" s="1"/>
      <c r="N44" s="1"/>
      <c r="O44" s="1"/>
    </row>
    <row r="45" spans="1:15" ht="15.75" customHeight="1" x14ac:dyDescent="0.25">
      <c r="A45" s="1"/>
      <c r="B45" s="1"/>
      <c r="C45" s="1"/>
      <c r="D45" s="1"/>
      <c r="E45" s="1"/>
      <c r="F45" s="1"/>
      <c r="G45" s="1"/>
      <c r="H45" s="1"/>
      <c r="I45" s="1"/>
      <c r="J45" s="1"/>
      <c r="K45" s="1"/>
      <c r="L45" s="1"/>
      <c r="M45" s="1"/>
      <c r="N45" s="1"/>
      <c r="O45" s="1"/>
    </row>
    <row r="46" spans="1:15" ht="15.75" customHeight="1" x14ac:dyDescent="0.25">
      <c r="A46" s="1"/>
      <c r="B46" s="1"/>
      <c r="C46" s="1"/>
      <c r="D46" s="1"/>
      <c r="E46" s="1"/>
      <c r="F46" s="1"/>
      <c r="G46" s="1"/>
      <c r="H46" s="1"/>
      <c r="I46" s="1"/>
      <c r="J46" s="1"/>
      <c r="K46" s="1"/>
      <c r="L46" s="1"/>
      <c r="M46" s="1"/>
      <c r="N46" s="1"/>
      <c r="O46" s="1"/>
    </row>
    <row r="47" spans="1:15" ht="15.75" customHeight="1" x14ac:dyDescent="0.25">
      <c r="A47" s="1"/>
      <c r="B47" s="1"/>
      <c r="C47" s="1"/>
      <c r="D47" s="1"/>
      <c r="E47" s="1"/>
      <c r="F47" s="1"/>
      <c r="G47" s="1"/>
      <c r="H47" s="1"/>
      <c r="I47" s="1"/>
      <c r="J47" s="1"/>
      <c r="K47" s="1"/>
      <c r="L47" s="1"/>
      <c r="M47" s="1"/>
      <c r="N47" s="1"/>
      <c r="O47" s="1"/>
    </row>
    <row r="48" spans="1:15" ht="15.75" customHeight="1" x14ac:dyDescent="0.25">
      <c r="A48" s="1"/>
      <c r="B48" s="1"/>
      <c r="C48" s="1"/>
      <c r="D48" s="1"/>
      <c r="E48" s="1"/>
      <c r="F48" s="1"/>
      <c r="G48" s="1"/>
      <c r="H48" s="1"/>
      <c r="I48" s="1"/>
      <c r="J48" s="1"/>
      <c r="K48" s="1"/>
      <c r="L48" s="1"/>
      <c r="M48" s="1"/>
      <c r="N48" s="1"/>
      <c r="O48" s="1"/>
    </row>
    <row r="49" spans="1:15" ht="15.75" customHeight="1" x14ac:dyDescent="0.25">
      <c r="A49" s="1"/>
      <c r="B49" s="1"/>
      <c r="C49" s="1"/>
      <c r="D49" s="1"/>
      <c r="E49" s="1"/>
      <c r="F49" s="1"/>
      <c r="G49" s="1"/>
      <c r="H49" s="1"/>
      <c r="I49" s="1"/>
      <c r="J49" s="1"/>
      <c r="K49" s="1"/>
      <c r="L49" s="1"/>
      <c r="M49" s="1"/>
      <c r="N49" s="1"/>
      <c r="O49" s="1"/>
    </row>
    <row r="50" spans="1:15" ht="15.75" customHeight="1" x14ac:dyDescent="0.25">
      <c r="A50" s="1"/>
      <c r="B50" s="1"/>
      <c r="C50" s="1"/>
      <c r="D50" s="1"/>
      <c r="E50" s="1"/>
      <c r="F50" s="1"/>
      <c r="G50" s="1"/>
      <c r="H50" s="1"/>
      <c r="I50" s="1"/>
      <c r="J50" s="1"/>
      <c r="K50" s="1"/>
      <c r="L50" s="1"/>
      <c r="M50" s="1"/>
      <c r="N50" s="1"/>
      <c r="O50" s="1"/>
    </row>
    <row r="51" spans="1:15" ht="15.75" customHeight="1" x14ac:dyDescent="0.25">
      <c r="A51" s="1"/>
      <c r="B51" s="1"/>
      <c r="C51" s="1"/>
      <c r="D51" s="1"/>
      <c r="E51" s="1"/>
      <c r="F51" s="1"/>
      <c r="G51" s="1"/>
      <c r="H51" s="1"/>
      <c r="I51" s="1"/>
      <c r="J51" s="1"/>
      <c r="K51" s="1"/>
      <c r="L51" s="1"/>
      <c r="M51" s="1"/>
      <c r="N51" s="1"/>
      <c r="O51" s="1"/>
    </row>
    <row r="52" spans="1:15" ht="15.75" customHeight="1" x14ac:dyDescent="0.25">
      <c r="A52" s="1"/>
      <c r="B52" s="1"/>
      <c r="C52" s="1"/>
      <c r="D52" s="1"/>
      <c r="E52" s="1"/>
      <c r="F52" s="1"/>
      <c r="G52" s="1"/>
      <c r="H52" s="1"/>
      <c r="I52" s="1"/>
      <c r="J52" s="1"/>
      <c r="K52" s="1"/>
      <c r="L52" s="1"/>
      <c r="M52" s="1"/>
      <c r="N52" s="1"/>
      <c r="O52" s="1"/>
    </row>
    <row r="53" spans="1:15" ht="15.75" customHeight="1" x14ac:dyDescent="0.25">
      <c r="A53" s="1"/>
      <c r="B53" s="1"/>
      <c r="C53" s="1"/>
      <c r="D53" s="1"/>
      <c r="E53" s="1"/>
      <c r="F53" s="1"/>
      <c r="G53" s="1"/>
      <c r="H53" s="1"/>
      <c r="I53" s="1"/>
      <c r="J53" s="1"/>
      <c r="K53" s="1"/>
      <c r="L53" s="1"/>
      <c r="M53" s="1"/>
      <c r="N53" s="1"/>
      <c r="O53" s="1"/>
    </row>
    <row r="54" spans="1:15" ht="15.75" customHeight="1" x14ac:dyDescent="0.25">
      <c r="A54" s="1"/>
      <c r="B54" s="1"/>
      <c r="C54" s="1"/>
      <c r="D54" s="1"/>
      <c r="E54" s="1"/>
      <c r="F54" s="1"/>
      <c r="G54" s="1"/>
      <c r="H54" s="1"/>
      <c r="I54" s="1"/>
      <c r="J54" s="1"/>
      <c r="K54" s="1"/>
      <c r="L54" s="1"/>
      <c r="M54" s="1"/>
      <c r="N54" s="1"/>
      <c r="O54" s="1"/>
    </row>
    <row r="55" spans="1:15" ht="15.75" customHeight="1" x14ac:dyDescent="0.25">
      <c r="A55" s="1"/>
      <c r="B55" s="1"/>
      <c r="C55" s="1"/>
      <c r="D55" s="1"/>
      <c r="E55" s="1"/>
      <c r="F55" s="1"/>
      <c r="G55" s="1"/>
      <c r="H55" s="1"/>
      <c r="I55" s="1"/>
      <c r="J55" s="1"/>
      <c r="K55" s="1"/>
      <c r="L55" s="1"/>
      <c r="M55" s="1"/>
      <c r="N55" s="1"/>
      <c r="O55" s="1"/>
    </row>
    <row r="56" spans="1:15" ht="15.75" customHeight="1" x14ac:dyDescent="0.25">
      <c r="A56" s="1"/>
      <c r="B56" s="1"/>
      <c r="C56" s="1"/>
      <c r="D56" s="1"/>
      <c r="E56" s="1"/>
      <c r="F56" s="1"/>
      <c r="G56" s="1"/>
      <c r="H56" s="1"/>
      <c r="I56" s="1"/>
      <c r="J56" s="1"/>
      <c r="K56" s="1"/>
      <c r="L56" s="1"/>
      <c r="M56" s="1"/>
      <c r="N56" s="1"/>
      <c r="O56" s="1"/>
    </row>
    <row r="57" spans="1:15" ht="15.75" customHeight="1" x14ac:dyDescent="0.25">
      <c r="A57" s="1"/>
      <c r="B57" s="1"/>
      <c r="C57" s="1"/>
      <c r="D57" s="1"/>
      <c r="E57" s="1"/>
      <c r="F57" s="1"/>
      <c r="G57" s="1"/>
      <c r="H57" s="1"/>
      <c r="I57" s="1"/>
      <c r="J57" s="1"/>
      <c r="K57" s="1"/>
      <c r="L57" s="1"/>
      <c r="M57" s="1"/>
      <c r="N57" s="1"/>
      <c r="O57" s="1"/>
    </row>
    <row r="58" spans="1:15" ht="15.75" customHeight="1" x14ac:dyDescent="0.25">
      <c r="A58" s="1"/>
      <c r="B58" s="1"/>
      <c r="C58" s="1"/>
      <c r="D58" s="1"/>
      <c r="E58" s="1"/>
      <c r="F58" s="1"/>
      <c r="G58" s="1"/>
      <c r="H58" s="1"/>
      <c r="I58" s="1"/>
      <c r="J58" s="1"/>
      <c r="K58" s="1"/>
      <c r="L58" s="1"/>
      <c r="M58" s="1"/>
      <c r="N58" s="1"/>
      <c r="O58" s="1"/>
    </row>
    <row r="59" spans="1:15" ht="15.75" customHeight="1" x14ac:dyDescent="0.25">
      <c r="A59" s="1"/>
      <c r="B59" s="1"/>
      <c r="C59" s="1"/>
      <c r="D59" s="1"/>
      <c r="E59" s="1"/>
      <c r="F59" s="1"/>
      <c r="G59" s="1"/>
      <c r="H59" s="1"/>
      <c r="I59" s="1"/>
      <c r="J59" s="1"/>
      <c r="K59" s="1"/>
      <c r="L59" s="1"/>
      <c r="M59" s="1"/>
      <c r="N59" s="1"/>
      <c r="O59" s="1"/>
    </row>
    <row r="60" spans="1:15" ht="15.75" customHeight="1" x14ac:dyDescent="0.25">
      <c r="A60" s="1"/>
      <c r="B60" s="1"/>
      <c r="C60" s="1"/>
      <c r="D60" s="1"/>
      <c r="E60" s="1"/>
      <c r="F60" s="1"/>
      <c r="G60" s="1"/>
      <c r="H60" s="1"/>
      <c r="I60" s="1"/>
      <c r="J60" s="1"/>
      <c r="K60" s="1"/>
      <c r="L60" s="1"/>
      <c r="M60" s="1"/>
      <c r="N60" s="1"/>
      <c r="O60" s="1"/>
    </row>
    <row r="61" spans="1:15" ht="15.75" customHeight="1" x14ac:dyDescent="0.25">
      <c r="A61" s="1"/>
      <c r="B61" s="1"/>
      <c r="C61" s="1"/>
      <c r="D61" s="1"/>
      <c r="E61" s="1"/>
      <c r="F61" s="1"/>
      <c r="G61" s="1"/>
      <c r="H61" s="1"/>
      <c r="I61" s="1"/>
      <c r="J61" s="1"/>
      <c r="K61" s="1"/>
      <c r="L61" s="1"/>
      <c r="M61" s="1"/>
      <c r="N61" s="1"/>
      <c r="O61" s="1"/>
    </row>
    <row r="62" spans="1:15" ht="15.75" customHeight="1" x14ac:dyDescent="0.25">
      <c r="A62" s="1"/>
      <c r="B62" s="1"/>
      <c r="C62" s="1"/>
      <c r="D62" s="1"/>
      <c r="E62" s="1"/>
      <c r="F62" s="1"/>
      <c r="G62" s="1"/>
      <c r="H62" s="1"/>
      <c r="I62" s="1"/>
      <c r="J62" s="1"/>
      <c r="K62" s="1"/>
      <c r="L62" s="1"/>
      <c r="M62" s="1"/>
      <c r="N62" s="1"/>
      <c r="O62" s="1"/>
    </row>
    <row r="63" spans="1:15" ht="15.75" customHeight="1" x14ac:dyDescent="0.25">
      <c r="A63" s="1"/>
      <c r="B63" s="1"/>
      <c r="C63" s="1"/>
      <c r="D63" s="1"/>
      <c r="E63" s="1"/>
      <c r="F63" s="1"/>
      <c r="G63" s="1"/>
      <c r="H63" s="1"/>
      <c r="I63" s="1"/>
      <c r="J63" s="1"/>
      <c r="K63" s="1"/>
      <c r="L63" s="1"/>
      <c r="M63" s="1"/>
      <c r="N63" s="1"/>
      <c r="O63" s="1"/>
    </row>
    <row r="64" spans="1:15" ht="15.75" customHeight="1" x14ac:dyDescent="0.25">
      <c r="A64" s="1"/>
      <c r="B64" s="1"/>
      <c r="C64" s="1"/>
      <c r="D64" s="1"/>
      <c r="E64" s="1"/>
      <c r="F64" s="1"/>
      <c r="G64" s="1"/>
      <c r="H64" s="1"/>
      <c r="I64" s="1"/>
      <c r="J64" s="1"/>
      <c r="K64" s="1"/>
      <c r="L64" s="1"/>
      <c r="M64" s="1"/>
      <c r="N64" s="1"/>
      <c r="O64" s="1"/>
    </row>
    <row r="65" spans="1:15" ht="15.75" customHeight="1" x14ac:dyDescent="0.25">
      <c r="A65" s="1"/>
      <c r="B65" s="1"/>
      <c r="C65" s="1"/>
      <c r="D65" s="1"/>
      <c r="E65" s="1"/>
      <c r="F65" s="1"/>
      <c r="G65" s="1"/>
      <c r="H65" s="1"/>
      <c r="I65" s="1"/>
      <c r="J65" s="1"/>
      <c r="K65" s="1"/>
      <c r="L65" s="1"/>
      <c r="M65" s="1"/>
      <c r="N65" s="1"/>
      <c r="O65" s="1"/>
    </row>
    <row r="66" spans="1:15" ht="15.75" customHeight="1" x14ac:dyDescent="0.25">
      <c r="A66" s="1"/>
      <c r="B66" s="1"/>
      <c r="C66" s="1"/>
      <c r="D66" s="1"/>
      <c r="E66" s="1"/>
      <c r="F66" s="1"/>
      <c r="G66" s="1"/>
      <c r="H66" s="1"/>
      <c r="I66" s="1"/>
      <c r="J66" s="1"/>
      <c r="K66" s="1"/>
      <c r="L66" s="1"/>
      <c r="M66" s="1"/>
      <c r="N66" s="1"/>
      <c r="O66" s="1"/>
    </row>
    <row r="67" spans="1:15" ht="15.75" customHeight="1" x14ac:dyDescent="0.25">
      <c r="A67" s="1"/>
      <c r="B67" s="1"/>
      <c r="C67" s="1"/>
      <c r="D67" s="1"/>
      <c r="E67" s="1"/>
      <c r="F67" s="1"/>
      <c r="G67" s="1"/>
      <c r="H67" s="1"/>
      <c r="I67" s="1"/>
      <c r="J67" s="1"/>
      <c r="K67" s="1"/>
      <c r="L67" s="1"/>
      <c r="M67" s="1"/>
      <c r="N67" s="1"/>
      <c r="O67" s="1"/>
    </row>
    <row r="68" spans="1:15" ht="15.75" customHeight="1" x14ac:dyDescent="0.25">
      <c r="A68" s="1"/>
      <c r="B68" s="1"/>
      <c r="C68" s="1"/>
      <c r="D68" s="1"/>
      <c r="E68" s="1"/>
      <c r="F68" s="1"/>
      <c r="G68" s="1"/>
      <c r="H68" s="1"/>
      <c r="I68" s="1"/>
      <c r="J68" s="1"/>
      <c r="K68" s="1"/>
      <c r="L68" s="1"/>
      <c r="M68" s="1"/>
      <c r="N68" s="1"/>
      <c r="O68" s="1"/>
    </row>
    <row r="69" spans="1:15" ht="15.75" customHeight="1" x14ac:dyDescent="0.25">
      <c r="A69" s="1"/>
      <c r="B69" s="1"/>
      <c r="C69" s="1"/>
      <c r="D69" s="1"/>
      <c r="E69" s="1"/>
      <c r="F69" s="1"/>
      <c r="G69" s="1"/>
      <c r="H69" s="1"/>
      <c r="I69" s="1"/>
      <c r="J69" s="1"/>
      <c r="K69" s="1"/>
      <c r="L69" s="1"/>
      <c r="M69" s="1"/>
      <c r="N69" s="1"/>
      <c r="O69" s="1"/>
    </row>
    <row r="70" spans="1:15" ht="15.75" customHeight="1" x14ac:dyDescent="0.25">
      <c r="A70" s="1"/>
      <c r="B70" s="1"/>
      <c r="C70" s="1"/>
      <c r="D70" s="1"/>
      <c r="E70" s="1"/>
      <c r="F70" s="1"/>
      <c r="G70" s="1"/>
      <c r="H70" s="1"/>
      <c r="I70" s="1"/>
      <c r="J70" s="1"/>
      <c r="K70" s="1"/>
      <c r="L70" s="1"/>
      <c r="M70" s="1"/>
      <c r="N70" s="1"/>
      <c r="O70" s="1"/>
    </row>
    <row r="71" spans="1:15" ht="15.75" customHeight="1" x14ac:dyDescent="0.25">
      <c r="A71" s="1"/>
      <c r="B71" s="1"/>
      <c r="C71" s="1"/>
      <c r="D71" s="1"/>
      <c r="E71" s="1"/>
      <c r="F71" s="1"/>
      <c r="G71" s="1"/>
      <c r="H71" s="1"/>
      <c r="I71" s="1"/>
      <c r="J71" s="1"/>
      <c r="K71" s="1"/>
      <c r="L71" s="1"/>
      <c r="M71" s="1"/>
      <c r="N71" s="1"/>
      <c r="O71" s="1"/>
    </row>
    <row r="72" spans="1:15" ht="15.75" customHeight="1" x14ac:dyDescent="0.25">
      <c r="A72" s="1"/>
      <c r="B72" s="1"/>
      <c r="C72" s="1"/>
      <c r="D72" s="1"/>
      <c r="E72" s="1"/>
      <c r="F72" s="1"/>
      <c r="G72" s="1"/>
      <c r="H72" s="1"/>
      <c r="I72" s="1"/>
      <c r="J72" s="1"/>
      <c r="K72" s="1"/>
      <c r="L72" s="1"/>
      <c r="M72" s="1"/>
      <c r="N72" s="1"/>
      <c r="O72" s="1"/>
    </row>
    <row r="73" spans="1:15" ht="15.75" customHeight="1" x14ac:dyDescent="0.25">
      <c r="A73" s="1"/>
      <c r="B73" s="1"/>
      <c r="C73" s="1"/>
      <c r="D73" s="1"/>
      <c r="E73" s="1"/>
      <c r="F73" s="1"/>
      <c r="G73" s="1"/>
      <c r="H73" s="1"/>
      <c r="I73" s="1"/>
      <c r="J73" s="1"/>
      <c r="K73" s="1"/>
      <c r="L73" s="1"/>
      <c r="M73" s="1"/>
      <c r="N73" s="1"/>
      <c r="O73" s="1"/>
    </row>
    <row r="74" spans="1:15" ht="15.75" customHeight="1" x14ac:dyDescent="0.25">
      <c r="A74" s="1"/>
      <c r="B74" s="1"/>
      <c r="C74" s="1"/>
      <c r="D74" s="1"/>
      <c r="E74" s="1"/>
      <c r="F74" s="1"/>
      <c r="G74" s="1"/>
      <c r="H74" s="1"/>
      <c r="I74" s="1"/>
      <c r="J74" s="1"/>
      <c r="K74" s="1"/>
      <c r="L74" s="1"/>
      <c r="M74" s="1"/>
      <c r="N74" s="1"/>
      <c r="O74" s="1"/>
    </row>
    <row r="75" spans="1:15" ht="15.75" customHeight="1" x14ac:dyDescent="0.25">
      <c r="A75" s="1"/>
      <c r="B75" s="1"/>
      <c r="C75" s="1"/>
      <c r="D75" s="1"/>
      <c r="E75" s="1"/>
      <c r="F75" s="1"/>
      <c r="G75" s="1"/>
      <c r="H75" s="1"/>
      <c r="I75" s="1"/>
      <c r="J75" s="1"/>
      <c r="K75" s="1"/>
      <c r="L75" s="1"/>
      <c r="M75" s="1"/>
      <c r="N75" s="1"/>
      <c r="O75" s="1"/>
    </row>
    <row r="76" spans="1:15" ht="15.75" customHeight="1" x14ac:dyDescent="0.25">
      <c r="A76" s="1"/>
      <c r="B76" s="1"/>
      <c r="C76" s="1"/>
      <c r="D76" s="1"/>
      <c r="E76" s="1"/>
      <c r="F76" s="1"/>
      <c r="G76" s="1"/>
      <c r="H76" s="1"/>
      <c r="I76" s="1"/>
      <c r="J76" s="1"/>
      <c r="K76" s="1"/>
      <c r="L76" s="1"/>
      <c r="M76" s="1"/>
      <c r="N76" s="1"/>
      <c r="O76" s="1"/>
    </row>
    <row r="77" spans="1:15" ht="15.75" customHeight="1" x14ac:dyDescent="0.25">
      <c r="A77" s="1"/>
      <c r="B77" s="1"/>
      <c r="C77" s="1"/>
      <c r="D77" s="1"/>
      <c r="E77" s="1"/>
      <c r="F77" s="1"/>
      <c r="G77" s="1"/>
      <c r="H77" s="1"/>
      <c r="I77" s="1"/>
      <c r="J77" s="1"/>
      <c r="K77" s="1"/>
      <c r="L77" s="1"/>
      <c r="M77" s="1"/>
      <c r="N77" s="1"/>
      <c r="O77" s="1"/>
    </row>
    <row r="78" spans="1:15" ht="15.75" customHeight="1" x14ac:dyDescent="0.25">
      <c r="A78" s="1"/>
      <c r="B78" s="1"/>
      <c r="C78" s="1"/>
      <c r="D78" s="1"/>
      <c r="E78" s="1"/>
      <c r="F78" s="1"/>
      <c r="G78" s="1"/>
      <c r="H78" s="1"/>
      <c r="I78" s="1"/>
      <c r="J78" s="1"/>
      <c r="K78" s="1"/>
      <c r="L78" s="1"/>
      <c r="M78" s="1"/>
      <c r="N78" s="1"/>
      <c r="O78" s="1"/>
    </row>
    <row r="79" spans="1:15" ht="15.75" customHeight="1" x14ac:dyDescent="0.25">
      <c r="A79" s="1"/>
      <c r="B79" s="1"/>
      <c r="C79" s="1"/>
      <c r="D79" s="1"/>
      <c r="E79" s="1"/>
      <c r="F79" s="1"/>
      <c r="G79" s="1"/>
      <c r="H79" s="1"/>
      <c r="I79" s="1"/>
      <c r="J79" s="1"/>
      <c r="K79" s="1"/>
      <c r="L79" s="1"/>
      <c r="M79" s="1"/>
      <c r="N79" s="1"/>
      <c r="O79" s="1"/>
    </row>
    <row r="80" spans="1:15" ht="15.75" customHeight="1" x14ac:dyDescent="0.25">
      <c r="A80" s="1"/>
      <c r="B80" s="1"/>
      <c r="C80" s="1"/>
      <c r="D80" s="1"/>
      <c r="E80" s="1"/>
      <c r="F80" s="1"/>
      <c r="G80" s="1"/>
      <c r="H80" s="1"/>
      <c r="I80" s="1"/>
      <c r="J80" s="1"/>
      <c r="K80" s="1"/>
      <c r="L80" s="1"/>
      <c r="M80" s="1"/>
      <c r="N80" s="1"/>
      <c r="O80" s="1"/>
    </row>
    <row r="81" spans="1:15" ht="15.75" customHeight="1" x14ac:dyDescent="0.25">
      <c r="A81" s="1"/>
      <c r="B81" s="1"/>
      <c r="C81" s="1"/>
      <c r="D81" s="1"/>
      <c r="E81" s="1"/>
      <c r="F81" s="1"/>
      <c r="G81" s="1"/>
      <c r="H81" s="1"/>
      <c r="I81" s="1"/>
      <c r="J81" s="1"/>
      <c r="K81" s="1"/>
      <c r="L81" s="1"/>
      <c r="M81" s="1"/>
      <c r="N81" s="1"/>
      <c r="O81" s="1"/>
    </row>
    <row r="82" spans="1:15" ht="15.75" customHeight="1" x14ac:dyDescent="0.25">
      <c r="A82" s="1"/>
      <c r="B82" s="1"/>
      <c r="C82" s="1"/>
      <c r="D82" s="1"/>
      <c r="E82" s="1"/>
      <c r="F82" s="1"/>
      <c r="G82" s="1"/>
      <c r="H82" s="1"/>
      <c r="I82" s="1"/>
      <c r="J82" s="1"/>
      <c r="K82" s="1"/>
      <c r="L82" s="1"/>
      <c r="M82" s="1"/>
      <c r="N82" s="1"/>
      <c r="O82" s="1"/>
    </row>
    <row r="83" spans="1:15" ht="15.75" customHeight="1" x14ac:dyDescent="0.25">
      <c r="A83" s="1"/>
      <c r="B83" s="1"/>
      <c r="C83" s="1"/>
      <c r="D83" s="1"/>
      <c r="E83" s="1"/>
      <c r="F83" s="1"/>
      <c r="G83" s="1"/>
      <c r="H83" s="1"/>
      <c r="I83" s="1"/>
      <c r="J83" s="1"/>
      <c r="K83" s="1"/>
      <c r="L83" s="1"/>
      <c r="M83" s="1"/>
      <c r="N83" s="1"/>
      <c r="O83" s="1"/>
    </row>
    <row r="84" spans="1:15" ht="15.75" customHeight="1" x14ac:dyDescent="0.25">
      <c r="A84" s="1"/>
      <c r="B84" s="1"/>
      <c r="C84" s="1"/>
      <c r="D84" s="1"/>
      <c r="E84" s="1"/>
      <c r="F84" s="1"/>
      <c r="G84" s="1"/>
      <c r="H84" s="1"/>
      <c r="I84" s="1"/>
      <c r="J84" s="1"/>
      <c r="K84" s="1"/>
      <c r="L84" s="1"/>
      <c r="M84" s="1"/>
      <c r="N84" s="1"/>
      <c r="O84" s="1"/>
    </row>
    <row r="85" spans="1:15" ht="15.75" customHeight="1" x14ac:dyDescent="0.25">
      <c r="A85" s="1"/>
      <c r="B85" s="1"/>
      <c r="C85" s="1"/>
      <c r="D85" s="1"/>
      <c r="E85" s="1"/>
      <c r="F85" s="1"/>
      <c r="G85" s="1"/>
      <c r="H85" s="1"/>
      <c r="I85" s="1"/>
      <c r="J85" s="1"/>
      <c r="K85" s="1"/>
      <c r="L85" s="1"/>
      <c r="M85" s="1"/>
      <c r="N85" s="1"/>
      <c r="O85" s="1"/>
    </row>
    <row r="86" spans="1:15" ht="15.75" customHeight="1" x14ac:dyDescent="0.25">
      <c r="A86" s="1"/>
      <c r="B86" s="1"/>
      <c r="C86" s="1"/>
      <c r="D86" s="1"/>
      <c r="E86" s="1"/>
      <c r="F86" s="1"/>
      <c r="G86" s="1"/>
      <c r="H86" s="1"/>
      <c r="I86" s="1"/>
      <c r="J86" s="1"/>
      <c r="K86" s="1"/>
      <c r="L86" s="1"/>
      <c r="M86" s="1"/>
      <c r="N86" s="1"/>
      <c r="O86" s="1"/>
    </row>
    <row r="87" spans="1:15" ht="15.75" customHeight="1" x14ac:dyDescent="0.25">
      <c r="A87" s="1"/>
      <c r="B87" s="1"/>
      <c r="C87" s="1"/>
      <c r="D87" s="1"/>
      <c r="E87" s="1"/>
      <c r="F87" s="1"/>
      <c r="G87" s="1"/>
      <c r="H87" s="1"/>
      <c r="I87" s="1"/>
      <c r="J87" s="1"/>
      <c r="K87" s="1"/>
      <c r="L87" s="1"/>
      <c r="M87" s="1"/>
      <c r="N87" s="1"/>
      <c r="O87" s="1"/>
    </row>
    <row r="88" spans="1:15" ht="15.75" customHeight="1" x14ac:dyDescent="0.25">
      <c r="A88" s="1"/>
      <c r="B88" s="1"/>
      <c r="C88" s="1"/>
      <c r="D88" s="1"/>
      <c r="E88" s="1"/>
      <c r="F88" s="1"/>
      <c r="G88" s="1"/>
      <c r="H88" s="1"/>
      <c r="I88" s="1"/>
      <c r="J88" s="1"/>
      <c r="K88" s="1"/>
      <c r="L88" s="1"/>
      <c r="M88" s="1"/>
      <c r="N88" s="1"/>
      <c r="O88" s="1"/>
    </row>
    <row r="89" spans="1:15" ht="15.75" customHeight="1" x14ac:dyDescent="0.25">
      <c r="A89" s="1"/>
      <c r="B89" s="1"/>
      <c r="C89" s="1"/>
      <c r="D89" s="1"/>
      <c r="E89" s="1"/>
      <c r="F89" s="1"/>
      <c r="G89" s="1"/>
      <c r="H89" s="1"/>
      <c r="I89" s="1"/>
      <c r="J89" s="1"/>
      <c r="K89" s="1"/>
      <c r="L89" s="1"/>
      <c r="M89" s="1"/>
      <c r="N89" s="1"/>
      <c r="O89" s="1"/>
    </row>
    <row r="90" spans="1:15" ht="15.75" customHeight="1" x14ac:dyDescent="0.25">
      <c r="A90" s="1"/>
      <c r="B90" s="1"/>
      <c r="C90" s="1"/>
      <c r="D90" s="1"/>
      <c r="E90" s="1"/>
      <c r="F90" s="1"/>
      <c r="G90" s="1"/>
      <c r="H90" s="1"/>
      <c r="I90" s="1"/>
      <c r="J90" s="1"/>
      <c r="K90" s="1"/>
      <c r="L90" s="1"/>
      <c r="M90" s="1"/>
      <c r="N90" s="1"/>
      <c r="O90" s="1"/>
    </row>
    <row r="91" spans="1:15" ht="15.75" customHeight="1" x14ac:dyDescent="0.25">
      <c r="A91" s="1"/>
      <c r="B91" s="1"/>
      <c r="C91" s="1"/>
      <c r="D91" s="1"/>
      <c r="E91" s="1"/>
      <c r="F91" s="1"/>
      <c r="G91" s="1"/>
      <c r="H91" s="1"/>
      <c r="I91" s="1"/>
      <c r="J91" s="1"/>
      <c r="K91" s="1"/>
      <c r="L91" s="1"/>
      <c r="M91" s="1"/>
      <c r="N91" s="1"/>
      <c r="O91" s="1"/>
    </row>
    <row r="92" spans="1:15" ht="15.75" customHeight="1" x14ac:dyDescent="0.25">
      <c r="A92" s="1"/>
      <c r="B92" s="1"/>
      <c r="C92" s="1"/>
      <c r="D92" s="1"/>
      <c r="E92" s="1"/>
      <c r="F92" s="1"/>
      <c r="G92" s="1"/>
      <c r="H92" s="1"/>
      <c r="I92" s="1"/>
      <c r="J92" s="1"/>
      <c r="K92" s="1"/>
      <c r="L92" s="1"/>
      <c r="M92" s="1"/>
      <c r="N92" s="1"/>
      <c r="O92" s="1"/>
    </row>
    <row r="93" spans="1:15" ht="15.75" customHeight="1" x14ac:dyDescent="0.25">
      <c r="A93" s="1"/>
      <c r="B93" s="1"/>
      <c r="C93" s="1"/>
      <c r="D93" s="1"/>
      <c r="E93" s="1"/>
      <c r="F93" s="1"/>
      <c r="G93" s="1"/>
      <c r="H93" s="1"/>
      <c r="I93" s="1"/>
      <c r="J93" s="1"/>
      <c r="K93" s="1"/>
      <c r="L93" s="1"/>
      <c r="M93" s="1"/>
      <c r="N93" s="1"/>
      <c r="O93" s="1"/>
    </row>
    <row r="94" spans="1:15" ht="15.75" customHeight="1" x14ac:dyDescent="0.25">
      <c r="A94" s="1"/>
      <c r="B94" s="1"/>
      <c r="C94" s="1"/>
      <c r="D94" s="1"/>
      <c r="E94" s="1"/>
      <c r="F94" s="1"/>
      <c r="G94" s="1"/>
      <c r="H94" s="1"/>
      <c r="I94" s="1"/>
      <c r="J94" s="1"/>
      <c r="K94" s="1"/>
      <c r="L94" s="1"/>
      <c r="M94" s="1"/>
      <c r="N94" s="1"/>
      <c r="O94" s="1"/>
    </row>
    <row r="95" spans="1:15" ht="15.75" customHeight="1" x14ac:dyDescent="0.25">
      <c r="A95" s="1"/>
      <c r="B95" s="1"/>
      <c r="C95" s="1"/>
      <c r="D95" s="1"/>
      <c r="E95" s="1"/>
      <c r="F95" s="1"/>
      <c r="G95" s="1"/>
      <c r="H95" s="1"/>
      <c r="I95" s="1"/>
      <c r="J95" s="1"/>
      <c r="K95" s="1"/>
      <c r="L95" s="1"/>
      <c r="M95" s="1"/>
      <c r="N95" s="1"/>
      <c r="O95" s="1"/>
    </row>
    <row r="96" spans="1:15" ht="15.75" customHeight="1" x14ac:dyDescent="0.25">
      <c r="A96" s="1"/>
      <c r="B96" s="1"/>
      <c r="C96" s="1"/>
      <c r="D96" s="1"/>
      <c r="E96" s="1"/>
      <c r="F96" s="1"/>
      <c r="G96" s="1"/>
      <c r="H96" s="1"/>
      <c r="I96" s="1"/>
      <c r="J96" s="1"/>
      <c r="K96" s="1"/>
      <c r="L96" s="1"/>
      <c r="M96" s="1"/>
      <c r="N96" s="1"/>
      <c r="O96" s="1"/>
    </row>
    <row r="97" spans="1:15" ht="15.75" customHeight="1" x14ac:dyDescent="0.25">
      <c r="A97" s="1"/>
      <c r="B97" s="1"/>
      <c r="C97" s="1"/>
      <c r="D97" s="1"/>
      <c r="E97" s="1"/>
      <c r="F97" s="1"/>
      <c r="G97" s="1"/>
      <c r="H97" s="1"/>
      <c r="I97" s="1"/>
      <c r="J97" s="1"/>
      <c r="K97" s="1"/>
      <c r="L97" s="1"/>
      <c r="M97" s="1"/>
      <c r="N97" s="1"/>
      <c r="O97" s="1"/>
    </row>
    <row r="98" spans="1:15" ht="15.75" customHeight="1" x14ac:dyDescent="0.25">
      <c r="A98" s="1"/>
      <c r="B98" s="1"/>
      <c r="C98" s="1"/>
      <c r="D98" s="1"/>
      <c r="E98" s="1"/>
      <c r="F98" s="1"/>
      <c r="G98" s="1"/>
      <c r="H98" s="1"/>
      <c r="I98" s="1"/>
      <c r="J98" s="1"/>
      <c r="K98" s="1"/>
      <c r="L98" s="1"/>
      <c r="M98" s="1"/>
      <c r="N98" s="1"/>
      <c r="O98" s="1"/>
    </row>
    <row r="99" spans="1:15" ht="15.75" customHeight="1" x14ac:dyDescent="0.25">
      <c r="A99" s="1"/>
      <c r="B99" s="1"/>
      <c r="C99" s="1"/>
      <c r="D99" s="1"/>
      <c r="E99" s="1"/>
      <c r="F99" s="1"/>
      <c r="G99" s="1"/>
      <c r="H99" s="1"/>
      <c r="I99" s="1"/>
      <c r="J99" s="1"/>
      <c r="K99" s="1"/>
      <c r="L99" s="1"/>
      <c r="M99" s="1"/>
      <c r="N99" s="1"/>
      <c r="O99" s="1"/>
    </row>
    <row r="100" spans="1:15" ht="15.75" customHeight="1" x14ac:dyDescent="0.25">
      <c r="A100" s="1"/>
      <c r="B100" s="1"/>
      <c r="C100" s="1"/>
      <c r="D100" s="1"/>
      <c r="E100" s="1"/>
      <c r="F100" s="1"/>
      <c r="G100" s="1"/>
      <c r="H100" s="1"/>
      <c r="I100" s="1"/>
      <c r="J100" s="1"/>
      <c r="K100" s="1"/>
      <c r="L100" s="1"/>
      <c r="M100" s="1"/>
      <c r="N100" s="1"/>
      <c r="O100" s="1"/>
    </row>
    <row r="101" spans="1:15" ht="15.75" customHeight="1" x14ac:dyDescent="0.25">
      <c r="A101" s="1"/>
      <c r="B101" s="1"/>
      <c r="C101" s="1"/>
      <c r="D101" s="1"/>
      <c r="E101" s="1"/>
      <c r="F101" s="1"/>
      <c r="G101" s="1"/>
      <c r="H101" s="1"/>
      <c r="I101" s="1"/>
      <c r="J101" s="1"/>
      <c r="K101" s="1"/>
      <c r="L101" s="1"/>
      <c r="M101" s="1"/>
      <c r="N101" s="1"/>
      <c r="O101" s="1"/>
    </row>
    <row r="102" spans="1:15" ht="15.75" customHeight="1" x14ac:dyDescent="0.25">
      <c r="A102" s="1"/>
      <c r="B102" s="1"/>
      <c r="C102" s="1"/>
      <c r="D102" s="1"/>
      <c r="E102" s="1"/>
      <c r="F102" s="1"/>
      <c r="G102" s="1"/>
      <c r="H102" s="1"/>
      <c r="I102" s="1"/>
      <c r="J102" s="1"/>
      <c r="K102" s="1"/>
      <c r="L102" s="1"/>
      <c r="M102" s="1"/>
      <c r="N102" s="1"/>
      <c r="O102" s="1"/>
    </row>
    <row r="103" spans="1:15" ht="15.75" customHeight="1" x14ac:dyDescent="0.25">
      <c r="A103" s="1"/>
      <c r="B103" s="1"/>
      <c r="C103" s="1"/>
      <c r="D103" s="1"/>
      <c r="E103" s="1"/>
      <c r="F103" s="1"/>
      <c r="G103" s="1"/>
      <c r="H103" s="1"/>
      <c r="I103" s="1"/>
      <c r="J103" s="1"/>
      <c r="K103" s="1"/>
      <c r="L103" s="1"/>
      <c r="M103" s="1"/>
      <c r="N103" s="1"/>
      <c r="O103" s="1"/>
    </row>
    <row r="104" spans="1:15" ht="15.75" customHeight="1" x14ac:dyDescent="0.25">
      <c r="A104" s="1"/>
      <c r="B104" s="1"/>
      <c r="C104" s="1"/>
      <c r="D104" s="1"/>
      <c r="E104" s="1"/>
      <c r="F104" s="1"/>
      <c r="G104" s="1"/>
      <c r="H104" s="1"/>
      <c r="I104" s="1"/>
      <c r="J104" s="1"/>
      <c r="K104" s="1"/>
      <c r="L104" s="1"/>
      <c r="M104" s="1"/>
      <c r="N104" s="1"/>
      <c r="O104" s="1"/>
    </row>
    <row r="105" spans="1:15" ht="15.75" customHeight="1" x14ac:dyDescent="0.25">
      <c r="A105" s="1"/>
      <c r="B105" s="1"/>
      <c r="C105" s="1"/>
      <c r="D105" s="1"/>
      <c r="E105" s="1"/>
      <c r="F105" s="1"/>
      <c r="G105" s="1"/>
      <c r="H105" s="1"/>
      <c r="I105" s="1"/>
      <c r="J105" s="1"/>
      <c r="K105" s="1"/>
      <c r="L105" s="1"/>
      <c r="M105" s="1"/>
      <c r="N105" s="1"/>
      <c r="O105" s="1"/>
    </row>
    <row r="106" spans="1:15" ht="15.75" customHeight="1" x14ac:dyDescent="0.25">
      <c r="A106" s="1"/>
      <c r="B106" s="1"/>
      <c r="C106" s="1"/>
      <c r="D106" s="1"/>
      <c r="E106" s="1"/>
      <c r="F106" s="1"/>
      <c r="G106" s="1"/>
      <c r="H106" s="1"/>
      <c r="I106" s="1"/>
      <c r="J106" s="1"/>
      <c r="K106" s="1"/>
      <c r="L106" s="1"/>
      <c r="M106" s="1"/>
      <c r="N106" s="1"/>
      <c r="O106" s="1"/>
    </row>
    <row r="107" spans="1:15" ht="15.75" customHeight="1" x14ac:dyDescent="0.25">
      <c r="A107" s="1"/>
      <c r="B107" s="1"/>
      <c r="C107" s="1"/>
      <c r="D107" s="1"/>
      <c r="E107" s="1"/>
      <c r="F107" s="1"/>
      <c r="G107" s="1"/>
      <c r="H107" s="1"/>
      <c r="I107" s="1"/>
      <c r="J107" s="1"/>
      <c r="K107" s="1"/>
      <c r="L107" s="1"/>
      <c r="M107" s="1"/>
      <c r="N107" s="1"/>
      <c r="O107" s="1"/>
    </row>
    <row r="108" spans="1:15" ht="15.75" customHeight="1" x14ac:dyDescent="0.25">
      <c r="A108" s="1"/>
      <c r="B108" s="1"/>
      <c r="C108" s="1"/>
      <c r="D108" s="1"/>
      <c r="E108" s="1"/>
      <c r="F108" s="1"/>
      <c r="G108" s="1"/>
      <c r="H108" s="1"/>
      <c r="I108" s="1"/>
      <c r="J108" s="1"/>
      <c r="K108" s="1"/>
      <c r="L108" s="1"/>
      <c r="M108" s="1"/>
      <c r="N108" s="1"/>
      <c r="O108" s="1"/>
    </row>
    <row r="109" spans="1:15" ht="15.75" customHeight="1" x14ac:dyDescent="0.25">
      <c r="A109" s="1"/>
      <c r="B109" s="1"/>
      <c r="C109" s="1"/>
      <c r="D109" s="1"/>
      <c r="E109" s="1"/>
      <c r="F109" s="1"/>
      <c r="G109" s="1"/>
      <c r="H109" s="1"/>
      <c r="I109" s="1"/>
      <c r="J109" s="1"/>
      <c r="K109" s="1"/>
      <c r="L109" s="1"/>
      <c r="M109" s="1"/>
      <c r="N109" s="1"/>
      <c r="O109" s="1"/>
    </row>
    <row r="110" spans="1:15" ht="15.75" customHeight="1" x14ac:dyDescent="0.25">
      <c r="A110" s="1"/>
      <c r="B110" s="1"/>
      <c r="C110" s="1"/>
      <c r="D110" s="1"/>
      <c r="E110" s="1"/>
      <c r="F110" s="1"/>
      <c r="G110" s="1"/>
      <c r="H110" s="1"/>
      <c r="I110" s="1"/>
      <c r="J110" s="1"/>
      <c r="K110" s="1"/>
      <c r="L110" s="1"/>
      <c r="M110" s="1"/>
      <c r="N110" s="1"/>
      <c r="O110" s="1"/>
    </row>
    <row r="111" spans="1:15" ht="15.75" customHeight="1" x14ac:dyDescent="0.25">
      <c r="A111" s="1"/>
      <c r="B111" s="1"/>
      <c r="C111" s="1"/>
      <c r="D111" s="1"/>
      <c r="E111" s="1"/>
      <c r="F111" s="1"/>
      <c r="G111" s="1"/>
      <c r="H111" s="1"/>
      <c r="I111" s="1"/>
      <c r="J111" s="1"/>
      <c r="K111" s="1"/>
      <c r="L111" s="1"/>
      <c r="M111" s="1"/>
      <c r="N111" s="1"/>
      <c r="O111" s="1"/>
    </row>
    <row r="112" spans="1:15" ht="15.75" customHeight="1" x14ac:dyDescent="0.25">
      <c r="A112" s="1"/>
      <c r="B112" s="1"/>
      <c r="C112" s="1"/>
      <c r="D112" s="1"/>
      <c r="E112" s="1"/>
      <c r="F112" s="1"/>
      <c r="G112" s="1"/>
      <c r="H112" s="1"/>
      <c r="I112" s="1"/>
      <c r="J112" s="1"/>
      <c r="K112" s="1"/>
      <c r="L112" s="1"/>
      <c r="M112" s="1"/>
      <c r="N112" s="1"/>
      <c r="O112" s="1"/>
    </row>
    <row r="113" spans="1:15" ht="15.75" customHeight="1" x14ac:dyDescent="0.25">
      <c r="A113" s="1"/>
      <c r="B113" s="1"/>
      <c r="C113" s="1"/>
      <c r="D113" s="1"/>
      <c r="E113" s="1"/>
      <c r="F113" s="1"/>
      <c r="G113" s="1"/>
      <c r="H113" s="1"/>
      <c r="I113" s="1"/>
      <c r="J113" s="1"/>
      <c r="K113" s="1"/>
      <c r="L113" s="1"/>
      <c r="M113" s="1"/>
      <c r="N113" s="1"/>
      <c r="O113" s="1"/>
    </row>
    <row r="114" spans="1:15" ht="15.75" customHeight="1" x14ac:dyDescent="0.25">
      <c r="A114" s="1"/>
      <c r="B114" s="1"/>
      <c r="C114" s="1"/>
      <c r="D114" s="1"/>
      <c r="E114" s="1"/>
      <c r="F114" s="1"/>
      <c r="G114" s="1"/>
      <c r="H114" s="1"/>
      <c r="I114" s="1"/>
      <c r="J114" s="1"/>
      <c r="K114" s="1"/>
      <c r="L114" s="1"/>
      <c r="M114" s="1"/>
      <c r="N114" s="1"/>
      <c r="O114" s="1"/>
    </row>
    <row r="115" spans="1:15" ht="15.75" customHeight="1" x14ac:dyDescent="0.25">
      <c r="A115" s="1"/>
      <c r="B115" s="1"/>
      <c r="C115" s="1"/>
      <c r="D115" s="1"/>
      <c r="E115" s="1"/>
      <c r="F115" s="1"/>
      <c r="G115" s="1"/>
      <c r="H115" s="1"/>
      <c r="I115" s="1"/>
      <c r="J115" s="1"/>
      <c r="K115" s="1"/>
      <c r="L115" s="1"/>
      <c r="M115" s="1"/>
      <c r="N115" s="1"/>
      <c r="O115" s="1"/>
    </row>
    <row r="116" spans="1:15" ht="15.75" customHeight="1" x14ac:dyDescent="0.25">
      <c r="A116" s="1"/>
      <c r="B116" s="1"/>
      <c r="C116" s="1"/>
      <c r="D116" s="1"/>
      <c r="E116" s="1"/>
      <c r="F116" s="1"/>
      <c r="G116" s="1"/>
      <c r="H116" s="1"/>
      <c r="I116" s="1"/>
      <c r="J116" s="1"/>
      <c r="K116" s="1"/>
      <c r="L116" s="1"/>
      <c r="M116" s="1"/>
      <c r="N116" s="1"/>
      <c r="O116" s="1"/>
    </row>
    <row r="117" spans="1:15" ht="15.75" customHeight="1" x14ac:dyDescent="0.25">
      <c r="A117" s="1"/>
      <c r="B117" s="1"/>
      <c r="C117" s="1"/>
      <c r="D117" s="1"/>
      <c r="E117" s="1"/>
      <c r="F117" s="1"/>
      <c r="G117" s="1"/>
      <c r="H117" s="1"/>
      <c r="I117" s="1"/>
      <c r="J117" s="1"/>
      <c r="K117" s="1"/>
      <c r="L117" s="1"/>
      <c r="M117" s="1"/>
      <c r="N117" s="1"/>
      <c r="O117" s="1"/>
    </row>
    <row r="118" spans="1:15" ht="15.75" customHeight="1" x14ac:dyDescent="0.25">
      <c r="A118" s="1"/>
      <c r="B118" s="1"/>
      <c r="C118" s="1"/>
      <c r="D118" s="1"/>
      <c r="E118" s="1"/>
      <c r="F118" s="1"/>
      <c r="G118" s="1"/>
      <c r="H118" s="1"/>
      <c r="I118" s="1"/>
      <c r="J118" s="1"/>
      <c r="K118" s="1"/>
      <c r="L118" s="1"/>
      <c r="M118" s="1"/>
      <c r="N118" s="1"/>
      <c r="O118" s="1"/>
    </row>
    <row r="119" spans="1:15" ht="15.75" customHeight="1" x14ac:dyDescent="0.25">
      <c r="A119" s="1"/>
      <c r="B119" s="1"/>
      <c r="C119" s="1"/>
      <c r="D119" s="1"/>
      <c r="E119" s="1"/>
      <c r="F119" s="1"/>
      <c r="G119" s="1"/>
      <c r="H119" s="1"/>
      <c r="I119" s="1"/>
      <c r="J119" s="1"/>
      <c r="K119" s="1"/>
      <c r="L119" s="1"/>
      <c r="M119" s="1"/>
      <c r="N119" s="1"/>
      <c r="O119" s="1"/>
    </row>
    <row r="120" spans="1:15" ht="15.75" customHeight="1" x14ac:dyDescent="0.25">
      <c r="A120" s="1"/>
      <c r="B120" s="1"/>
      <c r="C120" s="1"/>
      <c r="D120" s="1"/>
      <c r="E120" s="1"/>
      <c r="F120" s="1"/>
      <c r="G120" s="1"/>
      <c r="H120" s="1"/>
      <c r="I120" s="1"/>
      <c r="J120" s="1"/>
      <c r="K120" s="1"/>
      <c r="L120" s="1"/>
      <c r="M120" s="1"/>
      <c r="N120" s="1"/>
      <c r="O120" s="1"/>
    </row>
    <row r="121" spans="1:15" ht="15.75" customHeight="1" x14ac:dyDescent="0.25">
      <c r="A121" s="1"/>
      <c r="B121" s="1"/>
      <c r="C121" s="1"/>
      <c r="D121" s="1"/>
      <c r="E121" s="1"/>
      <c r="F121" s="1"/>
      <c r="G121" s="1"/>
      <c r="H121" s="1"/>
      <c r="I121" s="1"/>
      <c r="J121" s="1"/>
      <c r="K121" s="1"/>
      <c r="L121" s="1"/>
      <c r="M121" s="1"/>
      <c r="N121" s="1"/>
      <c r="O121" s="1"/>
    </row>
    <row r="122" spans="1:15" ht="15.75" customHeight="1" x14ac:dyDescent="0.25">
      <c r="A122" s="1"/>
      <c r="B122" s="1"/>
      <c r="C122" s="1"/>
      <c r="D122" s="1"/>
      <c r="E122" s="1"/>
      <c r="F122" s="1"/>
      <c r="G122" s="1"/>
      <c r="H122" s="1"/>
      <c r="I122" s="1"/>
      <c r="J122" s="1"/>
      <c r="K122" s="1"/>
      <c r="L122" s="1"/>
      <c r="M122" s="1"/>
      <c r="N122" s="1"/>
      <c r="O122" s="1"/>
    </row>
    <row r="123" spans="1:15" ht="15.75" customHeight="1" x14ac:dyDescent="0.25">
      <c r="A123" s="1"/>
      <c r="B123" s="1"/>
      <c r="C123" s="1"/>
      <c r="D123" s="1"/>
      <c r="E123" s="1"/>
      <c r="F123" s="1"/>
      <c r="G123" s="1"/>
      <c r="H123" s="1"/>
      <c r="I123" s="1"/>
      <c r="J123" s="1"/>
      <c r="K123" s="1"/>
      <c r="L123" s="1"/>
      <c r="M123" s="1"/>
      <c r="N123" s="1"/>
      <c r="O123" s="1"/>
    </row>
    <row r="124" spans="1:15" ht="15.75" customHeight="1" x14ac:dyDescent="0.25">
      <c r="A124" s="1"/>
      <c r="B124" s="1"/>
      <c r="C124" s="1"/>
      <c r="D124" s="1"/>
      <c r="E124" s="1"/>
      <c r="F124" s="1"/>
      <c r="G124" s="1"/>
      <c r="H124" s="1"/>
      <c r="I124" s="1"/>
      <c r="J124" s="1"/>
      <c r="K124" s="1"/>
      <c r="L124" s="1"/>
      <c r="M124" s="1"/>
      <c r="N124" s="1"/>
      <c r="O124" s="1"/>
    </row>
    <row r="125" spans="1:15" ht="15.75" customHeight="1" x14ac:dyDescent="0.25">
      <c r="A125" s="1"/>
      <c r="B125" s="1"/>
      <c r="C125" s="1"/>
      <c r="D125" s="1"/>
      <c r="E125" s="1"/>
      <c r="F125" s="1"/>
      <c r="G125" s="1"/>
      <c r="H125" s="1"/>
      <c r="I125" s="1"/>
      <c r="J125" s="1"/>
      <c r="K125" s="1"/>
      <c r="L125" s="1"/>
      <c r="M125" s="1"/>
      <c r="N125" s="1"/>
      <c r="O125" s="1"/>
    </row>
    <row r="126" spans="1:15" ht="15.75" customHeight="1" x14ac:dyDescent="0.25">
      <c r="A126" s="1"/>
      <c r="B126" s="1"/>
      <c r="C126" s="1"/>
      <c r="D126" s="1"/>
      <c r="E126" s="1"/>
      <c r="F126" s="1"/>
      <c r="G126" s="1"/>
      <c r="H126" s="1"/>
      <c r="I126" s="1"/>
      <c r="J126" s="1"/>
      <c r="K126" s="1"/>
      <c r="L126" s="1"/>
      <c r="M126" s="1"/>
      <c r="N126" s="1"/>
      <c r="O126" s="1"/>
    </row>
    <row r="127" spans="1:15" ht="15.75" customHeight="1" x14ac:dyDescent="0.25">
      <c r="A127" s="1"/>
      <c r="B127" s="1"/>
      <c r="C127" s="1"/>
      <c r="D127" s="1"/>
      <c r="E127" s="1"/>
      <c r="F127" s="1"/>
      <c r="G127" s="1"/>
      <c r="H127" s="1"/>
      <c r="I127" s="1"/>
      <c r="J127" s="1"/>
      <c r="K127" s="1"/>
      <c r="L127" s="1"/>
      <c r="M127" s="1"/>
      <c r="N127" s="1"/>
      <c r="O127" s="1"/>
    </row>
    <row r="128" spans="1:15" ht="15.75" customHeight="1" x14ac:dyDescent="0.25">
      <c r="A128" s="1"/>
      <c r="B128" s="1"/>
      <c r="C128" s="1"/>
      <c r="D128" s="1"/>
      <c r="E128" s="1"/>
      <c r="F128" s="1"/>
      <c r="G128" s="1"/>
      <c r="H128" s="1"/>
      <c r="I128" s="1"/>
      <c r="J128" s="1"/>
      <c r="K128" s="1"/>
      <c r="L128" s="1"/>
      <c r="M128" s="1"/>
      <c r="N128" s="1"/>
      <c r="O128" s="1"/>
    </row>
    <row r="129" spans="1:15" ht="15.75" customHeight="1" x14ac:dyDescent="0.25">
      <c r="A129" s="1"/>
      <c r="B129" s="1"/>
      <c r="C129" s="1"/>
      <c r="D129" s="1"/>
      <c r="E129" s="1"/>
      <c r="F129" s="1"/>
      <c r="G129" s="1"/>
      <c r="H129" s="1"/>
      <c r="I129" s="1"/>
      <c r="J129" s="1"/>
      <c r="K129" s="1"/>
      <c r="L129" s="1"/>
      <c r="M129" s="1"/>
      <c r="N129" s="1"/>
      <c r="O129" s="1"/>
    </row>
    <row r="130" spans="1:15" ht="15.75" customHeight="1" x14ac:dyDescent="0.25">
      <c r="A130" s="1"/>
      <c r="B130" s="1"/>
      <c r="C130" s="1"/>
      <c r="D130" s="1"/>
      <c r="E130" s="1"/>
      <c r="F130" s="1"/>
      <c r="G130" s="1"/>
      <c r="H130" s="1"/>
      <c r="I130" s="1"/>
      <c r="J130" s="1"/>
      <c r="K130" s="1"/>
      <c r="L130" s="1"/>
      <c r="M130" s="1"/>
      <c r="N130" s="1"/>
      <c r="O130" s="1"/>
    </row>
    <row r="131" spans="1:15" ht="15.75" customHeight="1" x14ac:dyDescent="0.25">
      <c r="A131" s="1"/>
      <c r="B131" s="1"/>
      <c r="C131" s="1"/>
      <c r="D131" s="1"/>
      <c r="E131" s="1"/>
      <c r="F131" s="1"/>
      <c r="G131" s="1"/>
      <c r="H131" s="1"/>
      <c r="I131" s="1"/>
      <c r="J131" s="1"/>
      <c r="K131" s="1"/>
      <c r="L131" s="1"/>
      <c r="M131" s="1"/>
      <c r="N131" s="1"/>
      <c r="O131" s="1"/>
    </row>
    <row r="132" spans="1:15" ht="15.75" customHeight="1" x14ac:dyDescent="0.25">
      <c r="A132" s="1"/>
      <c r="B132" s="1"/>
      <c r="C132" s="1"/>
      <c r="D132" s="1"/>
      <c r="E132" s="1"/>
      <c r="F132" s="1"/>
      <c r="G132" s="1"/>
      <c r="H132" s="1"/>
      <c r="I132" s="1"/>
      <c r="J132" s="1"/>
      <c r="K132" s="1"/>
      <c r="L132" s="1"/>
      <c r="M132" s="1"/>
      <c r="N132" s="1"/>
      <c r="O132" s="1"/>
    </row>
    <row r="133" spans="1:15" ht="15.75" customHeight="1" x14ac:dyDescent="0.25">
      <c r="A133" s="1"/>
      <c r="B133" s="1"/>
      <c r="C133" s="1"/>
      <c r="D133" s="1"/>
      <c r="E133" s="1"/>
      <c r="F133" s="1"/>
      <c r="G133" s="1"/>
      <c r="H133" s="1"/>
      <c r="I133" s="1"/>
      <c r="J133" s="1"/>
      <c r="K133" s="1"/>
      <c r="L133" s="1"/>
      <c r="M133" s="1"/>
      <c r="N133" s="1"/>
      <c r="O133" s="1"/>
    </row>
    <row r="134" spans="1:15" ht="15.75" customHeight="1" x14ac:dyDescent="0.25">
      <c r="A134" s="1"/>
      <c r="B134" s="1"/>
      <c r="C134" s="1"/>
      <c r="D134" s="1"/>
      <c r="E134" s="1"/>
      <c r="F134" s="1"/>
      <c r="G134" s="1"/>
      <c r="H134" s="1"/>
      <c r="I134" s="1"/>
      <c r="J134" s="1"/>
      <c r="K134" s="1"/>
      <c r="L134" s="1"/>
      <c r="M134" s="1"/>
      <c r="N134" s="1"/>
      <c r="O134" s="1"/>
    </row>
    <row r="135" spans="1:15" ht="15.75" customHeight="1" x14ac:dyDescent="0.25">
      <c r="A135" s="1"/>
      <c r="B135" s="1"/>
      <c r="C135" s="1"/>
      <c r="D135" s="1"/>
      <c r="E135" s="1"/>
      <c r="F135" s="1"/>
      <c r="G135" s="1"/>
      <c r="H135" s="1"/>
      <c r="I135" s="1"/>
      <c r="J135" s="1"/>
      <c r="K135" s="1"/>
      <c r="L135" s="1"/>
      <c r="M135" s="1"/>
      <c r="N135" s="1"/>
      <c r="O135" s="1"/>
    </row>
    <row r="136" spans="1:15" ht="15.75" customHeight="1" x14ac:dyDescent="0.25">
      <c r="A136" s="1"/>
      <c r="B136" s="1"/>
      <c r="C136" s="1"/>
      <c r="D136" s="1"/>
      <c r="E136" s="1"/>
      <c r="F136" s="1"/>
      <c r="G136" s="1"/>
      <c r="H136" s="1"/>
      <c r="I136" s="1"/>
      <c r="J136" s="1"/>
      <c r="K136" s="1"/>
      <c r="L136" s="1"/>
      <c r="M136" s="1"/>
      <c r="N136" s="1"/>
      <c r="O136" s="1"/>
    </row>
    <row r="137" spans="1:15" ht="15.75" customHeight="1" x14ac:dyDescent="0.25">
      <c r="A137" s="1"/>
      <c r="B137" s="1"/>
      <c r="C137" s="1"/>
      <c r="D137" s="1"/>
      <c r="E137" s="1"/>
      <c r="F137" s="1"/>
      <c r="G137" s="1"/>
      <c r="H137" s="1"/>
      <c r="I137" s="1"/>
      <c r="J137" s="1"/>
      <c r="K137" s="1"/>
      <c r="L137" s="1"/>
      <c r="M137" s="1"/>
      <c r="N137" s="1"/>
      <c r="O137" s="1"/>
    </row>
    <row r="138" spans="1:15" ht="15.75" customHeight="1" x14ac:dyDescent="0.25">
      <c r="A138" s="1"/>
      <c r="B138" s="1"/>
      <c r="C138" s="1"/>
      <c r="D138" s="1"/>
      <c r="E138" s="1"/>
      <c r="F138" s="1"/>
      <c r="G138" s="1"/>
      <c r="H138" s="1"/>
      <c r="I138" s="1"/>
      <c r="J138" s="1"/>
      <c r="K138" s="1"/>
      <c r="L138" s="1"/>
      <c r="M138" s="1"/>
      <c r="N138" s="1"/>
      <c r="O138" s="1"/>
    </row>
    <row r="139" spans="1:15" ht="15.75" customHeight="1" x14ac:dyDescent="0.25">
      <c r="A139" s="1"/>
      <c r="B139" s="1"/>
      <c r="C139" s="1"/>
      <c r="D139" s="1"/>
      <c r="E139" s="1"/>
      <c r="F139" s="1"/>
      <c r="G139" s="1"/>
      <c r="H139" s="1"/>
      <c r="I139" s="1"/>
      <c r="J139" s="1"/>
      <c r="K139" s="1"/>
      <c r="L139" s="1"/>
      <c r="M139" s="1"/>
      <c r="N139" s="1"/>
      <c r="O139" s="1"/>
    </row>
    <row r="140" spans="1:15" ht="15.75" customHeight="1" x14ac:dyDescent="0.25">
      <c r="A140" s="1"/>
      <c r="B140" s="1"/>
      <c r="C140" s="1"/>
      <c r="D140" s="1"/>
      <c r="E140" s="1"/>
      <c r="F140" s="1"/>
      <c r="G140" s="1"/>
      <c r="H140" s="1"/>
      <c r="I140" s="1"/>
      <c r="J140" s="1"/>
      <c r="K140" s="1"/>
      <c r="L140" s="1"/>
      <c r="M140" s="1"/>
      <c r="N140" s="1"/>
      <c r="O140" s="1"/>
    </row>
    <row r="141" spans="1:15" ht="15.75" customHeight="1" x14ac:dyDescent="0.25">
      <c r="A141" s="1"/>
      <c r="B141" s="1"/>
      <c r="C141" s="1"/>
      <c r="D141" s="1"/>
      <c r="E141" s="1"/>
      <c r="F141" s="1"/>
      <c r="G141" s="1"/>
      <c r="H141" s="1"/>
      <c r="I141" s="1"/>
      <c r="J141" s="1"/>
      <c r="K141" s="1"/>
      <c r="L141" s="1"/>
      <c r="M141" s="1"/>
      <c r="N141" s="1"/>
      <c r="O141" s="1"/>
    </row>
    <row r="142" spans="1:15" ht="15.75" customHeight="1" x14ac:dyDescent="0.25">
      <c r="A142" s="1"/>
      <c r="B142" s="1"/>
      <c r="C142" s="1"/>
      <c r="D142" s="1"/>
      <c r="E142" s="1"/>
      <c r="F142" s="1"/>
      <c r="G142" s="1"/>
      <c r="H142" s="1"/>
      <c r="I142" s="1"/>
      <c r="J142" s="1"/>
      <c r="K142" s="1"/>
      <c r="L142" s="1"/>
      <c r="M142" s="1"/>
      <c r="N142" s="1"/>
      <c r="O142" s="1"/>
    </row>
    <row r="143" spans="1:15" ht="15.75" customHeight="1" x14ac:dyDescent="0.25">
      <c r="A143" s="1"/>
      <c r="B143" s="1"/>
      <c r="C143" s="1"/>
      <c r="D143" s="1"/>
      <c r="E143" s="1"/>
      <c r="F143" s="1"/>
      <c r="G143" s="1"/>
      <c r="H143" s="1"/>
      <c r="I143" s="1"/>
      <c r="J143" s="1"/>
      <c r="K143" s="1"/>
      <c r="L143" s="1"/>
      <c r="M143" s="1"/>
      <c r="N143" s="1"/>
      <c r="O143" s="1"/>
    </row>
    <row r="144" spans="1:15" ht="15.75" customHeight="1" x14ac:dyDescent="0.25">
      <c r="A144" s="1"/>
      <c r="B144" s="1"/>
      <c r="C144" s="1"/>
      <c r="D144" s="1"/>
      <c r="E144" s="1"/>
      <c r="F144" s="1"/>
      <c r="G144" s="1"/>
      <c r="H144" s="1"/>
      <c r="I144" s="1"/>
      <c r="J144" s="1"/>
      <c r="K144" s="1"/>
      <c r="L144" s="1"/>
      <c r="M144" s="1"/>
      <c r="N144" s="1"/>
      <c r="O144" s="1"/>
    </row>
    <row r="145" spans="1:15" ht="15.75" customHeight="1" x14ac:dyDescent="0.25">
      <c r="A145" s="1"/>
      <c r="B145" s="1"/>
      <c r="C145" s="1"/>
      <c r="D145" s="1"/>
      <c r="E145" s="1"/>
      <c r="F145" s="1"/>
      <c r="G145" s="1"/>
      <c r="H145" s="1"/>
      <c r="I145" s="1"/>
      <c r="J145" s="1"/>
      <c r="K145" s="1"/>
      <c r="L145" s="1"/>
      <c r="M145" s="1"/>
      <c r="N145" s="1"/>
      <c r="O145" s="1"/>
    </row>
    <row r="146" spans="1:15" ht="15.75" customHeight="1" x14ac:dyDescent="0.25">
      <c r="A146" s="1"/>
      <c r="B146" s="1"/>
      <c r="C146" s="1"/>
      <c r="D146" s="1"/>
      <c r="E146" s="1"/>
      <c r="F146" s="1"/>
      <c r="G146" s="1"/>
      <c r="H146" s="1"/>
      <c r="I146" s="1"/>
      <c r="J146" s="1"/>
      <c r="K146" s="1"/>
      <c r="L146" s="1"/>
      <c r="M146" s="1"/>
      <c r="N146" s="1"/>
      <c r="O146" s="1"/>
    </row>
    <row r="147" spans="1:15" ht="15.75" customHeight="1" x14ac:dyDescent="0.25">
      <c r="A147" s="1"/>
      <c r="B147" s="1"/>
      <c r="C147" s="1"/>
      <c r="D147" s="1"/>
      <c r="E147" s="1"/>
      <c r="F147" s="1"/>
      <c r="G147" s="1"/>
      <c r="H147" s="1"/>
      <c r="I147" s="1"/>
      <c r="J147" s="1"/>
      <c r="K147" s="1"/>
      <c r="L147" s="1"/>
      <c r="M147" s="1"/>
      <c r="N147" s="1"/>
      <c r="O147" s="1"/>
    </row>
    <row r="148" spans="1:15" ht="15.75" customHeight="1" x14ac:dyDescent="0.25">
      <c r="A148" s="1"/>
      <c r="B148" s="1"/>
      <c r="C148" s="1"/>
      <c r="D148" s="1"/>
      <c r="E148" s="1"/>
      <c r="F148" s="1"/>
      <c r="G148" s="1"/>
      <c r="H148" s="1"/>
      <c r="I148" s="1"/>
      <c r="J148" s="1"/>
      <c r="K148" s="1"/>
      <c r="L148" s="1"/>
      <c r="M148" s="1"/>
      <c r="N148" s="1"/>
      <c r="O148" s="1"/>
    </row>
    <row r="149" spans="1:15" ht="15.75" customHeight="1" x14ac:dyDescent="0.25">
      <c r="A149" s="1"/>
      <c r="B149" s="1"/>
      <c r="C149" s="1"/>
      <c r="D149" s="1"/>
      <c r="E149" s="1"/>
      <c r="F149" s="1"/>
      <c r="G149" s="1"/>
      <c r="H149" s="1"/>
      <c r="I149" s="1"/>
      <c r="J149" s="1"/>
      <c r="K149" s="1"/>
      <c r="L149" s="1"/>
      <c r="M149" s="1"/>
      <c r="N149" s="1"/>
      <c r="O149" s="1"/>
    </row>
    <row r="150" spans="1:15" ht="15.75" customHeight="1" x14ac:dyDescent="0.25">
      <c r="A150" s="1"/>
      <c r="B150" s="1"/>
      <c r="C150" s="1"/>
      <c r="D150" s="1"/>
      <c r="E150" s="1"/>
      <c r="F150" s="1"/>
      <c r="G150" s="1"/>
      <c r="H150" s="1"/>
      <c r="I150" s="1"/>
      <c r="J150" s="1"/>
      <c r="K150" s="1"/>
      <c r="L150" s="1"/>
      <c r="M150" s="1"/>
      <c r="N150" s="1"/>
      <c r="O150" s="1"/>
    </row>
    <row r="151" spans="1:15" ht="15.75" customHeight="1" x14ac:dyDescent="0.25">
      <c r="A151" s="1"/>
      <c r="B151" s="1"/>
      <c r="C151" s="1"/>
      <c r="D151" s="1"/>
      <c r="E151" s="1"/>
      <c r="F151" s="1"/>
      <c r="G151" s="1"/>
      <c r="H151" s="1"/>
      <c r="I151" s="1"/>
      <c r="J151" s="1"/>
      <c r="K151" s="1"/>
      <c r="L151" s="1"/>
      <c r="M151" s="1"/>
      <c r="N151" s="1"/>
      <c r="O151" s="1"/>
    </row>
    <row r="152" spans="1:15" ht="15.75" customHeight="1" x14ac:dyDescent="0.25">
      <c r="A152" s="1"/>
      <c r="B152" s="1"/>
      <c r="C152" s="1"/>
      <c r="D152" s="1"/>
      <c r="E152" s="1"/>
      <c r="F152" s="1"/>
      <c r="G152" s="1"/>
      <c r="H152" s="1"/>
      <c r="I152" s="1"/>
      <c r="J152" s="1"/>
      <c r="K152" s="1"/>
      <c r="L152" s="1"/>
      <c r="M152" s="1"/>
      <c r="N152" s="1"/>
      <c r="O152" s="1"/>
    </row>
    <row r="153" spans="1:15" ht="15.75" customHeight="1" x14ac:dyDescent="0.25">
      <c r="A153" s="1"/>
      <c r="B153" s="1"/>
      <c r="C153" s="1"/>
      <c r="D153" s="1"/>
      <c r="E153" s="1"/>
      <c r="F153" s="1"/>
      <c r="G153" s="1"/>
      <c r="H153" s="1"/>
      <c r="I153" s="1"/>
      <c r="J153" s="1"/>
      <c r="K153" s="1"/>
      <c r="L153" s="1"/>
      <c r="M153" s="1"/>
      <c r="N153" s="1"/>
      <c r="O153" s="1"/>
    </row>
    <row r="154" spans="1:15" ht="15.75" customHeight="1" x14ac:dyDescent="0.25">
      <c r="A154" s="1"/>
      <c r="B154" s="1"/>
      <c r="C154" s="1"/>
      <c r="D154" s="1"/>
      <c r="E154" s="1"/>
      <c r="F154" s="1"/>
      <c r="G154" s="1"/>
      <c r="H154" s="1"/>
      <c r="I154" s="1"/>
      <c r="J154" s="1"/>
      <c r="K154" s="1"/>
      <c r="L154" s="1"/>
      <c r="M154" s="1"/>
      <c r="N154" s="1"/>
      <c r="O154" s="1"/>
    </row>
    <row r="155" spans="1:15" ht="15.75" customHeight="1" x14ac:dyDescent="0.25">
      <c r="A155" s="1"/>
      <c r="B155" s="1"/>
      <c r="C155" s="1"/>
      <c r="D155" s="1"/>
      <c r="E155" s="1"/>
      <c r="F155" s="1"/>
      <c r="G155" s="1"/>
      <c r="H155" s="1"/>
      <c r="I155" s="1"/>
      <c r="J155" s="1"/>
      <c r="K155" s="1"/>
      <c r="L155" s="1"/>
      <c r="M155" s="1"/>
      <c r="N155" s="1"/>
      <c r="O155" s="1"/>
    </row>
    <row r="156" spans="1:15" ht="15.75" customHeight="1" x14ac:dyDescent="0.25">
      <c r="A156" s="1"/>
      <c r="B156" s="1"/>
      <c r="C156" s="1"/>
      <c r="D156" s="1"/>
      <c r="E156" s="1"/>
      <c r="F156" s="1"/>
      <c r="G156" s="1"/>
      <c r="H156" s="1"/>
      <c r="I156" s="1"/>
      <c r="J156" s="1"/>
      <c r="K156" s="1"/>
      <c r="L156" s="1"/>
      <c r="M156" s="1"/>
      <c r="N156" s="1"/>
      <c r="O156" s="1"/>
    </row>
    <row r="157" spans="1:15" ht="15.75" customHeight="1" x14ac:dyDescent="0.25">
      <c r="A157" s="1"/>
      <c r="B157" s="1"/>
      <c r="C157" s="1"/>
      <c r="D157" s="1"/>
      <c r="E157" s="1"/>
      <c r="F157" s="1"/>
      <c r="G157" s="1"/>
      <c r="H157" s="1"/>
      <c r="I157" s="1"/>
      <c r="J157" s="1"/>
      <c r="K157" s="1"/>
      <c r="L157" s="1"/>
      <c r="M157" s="1"/>
      <c r="N157" s="1"/>
      <c r="O157" s="1"/>
    </row>
    <row r="158" spans="1:15" ht="15.75" customHeight="1" x14ac:dyDescent="0.25">
      <c r="A158" s="1"/>
      <c r="B158" s="1"/>
      <c r="C158" s="1"/>
      <c r="D158" s="1"/>
      <c r="E158" s="1"/>
      <c r="F158" s="1"/>
      <c r="G158" s="1"/>
      <c r="H158" s="1"/>
      <c r="I158" s="1"/>
      <c r="J158" s="1"/>
      <c r="K158" s="1"/>
      <c r="L158" s="1"/>
      <c r="M158" s="1"/>
      <c r="N158" s="1"/>
      <c r="O158" s="1"/>
    </row>
    <row r="159" spans="1:15" ht="15.75" customHeight="1" x14ac:dyDescent="0.25">
      <c r="A159" s="1"/>
      <c r="B159" s="1"/>
      <c r="C159" s="1"/>
      <c r="D159" s="1"/>
      <c r="E159" s="1"/>
      <c r="F159" s="1"/>
      <c r="G159" s="1"/>
      <c r="H159" s="1"/>
      <c r="I159" s="1"/>
      <c r="J159" s="1"/>
      <c r="K159" s="1"/>
      <c r="L159" s="1"/>
      <c r="M159" s="1"/>
      <c r="N159" s="1"/>
      <c r="O159" s="1"/>
    </row>
    <row r="160" spans="1:15" ht="15.75" customHeight="1" x14ac:dyDescent="0.25">
      <c r="A160" s="1"/>
      <c r="B160" s="1"/>
      <c r="C160" s="1"/>
      <c r="D160" s="1"/>
      <c r="E160" s="1"/>
      <c r="F160" s="1"/>
      <c r="G160" s="1"/>
      <c r="H160" s="1"/>
      <c r="I160" s="1"/>
      <c r="J160" s="1"/>
      <c r="K160" s="1"/>
      <c r="L160" s="1"/>
      <c r="M160" s="1"/>
      <c r="N160" s="1"/>
      <c r="O160" s="1"/>
    </row>
    <row r="161" spans="1:15" ht="15.75" customHeight="1" x14ac:dyDescent="0.25">
      <c r="A161" s="1"/>
      <c r="B161" s="1"/>
      <c r="C161" s="1"/>
      <c r="D161" s="1"/>
      <c r="E161" s="1"/>
      <c r="F161" s="1"/>
      <c r="G161" s="1"/>
      <c r="H161" s="1"/>
      <c r="I161" s="1"/>
      <c r="J161" s="1"/>
      <c r="K161" s="1"/>
      <c r="L161" s="1"/>
      <c r="M161" s="1"/>
      <c r="N161" s="1"/>
      <c r="O161" s="1"/>
    </row>
    <row r="162" spans="1:15" ht="15.75" customHeight="1" x14ac:dyDescent="0.25">
      <c r="A162" s="1"/>
      <c r="B162" s="1"/>
      <c r="C162" s="1"/>
      <c r="D162" s="1"/>
      <c r="E162" s="1"/>
      <c r="F162" s="1"/>
      <c r="G162" s="1"/>
      <c r="H162" s="1"/>
      <c r="I162" s="1"/>
      <c r="J162" s="1"/>
      <c r="K162" s="1"/>
      <c r="L162" s="1"/>
      <c r="M162" s="1"/>
      <c r="N162" s="1"/>
      <c r="O162" s="1"/>
    </row>
    <row r="163" spans="1:15" ht="15.75" customHeight="1" x14ac:dyDescent="0.25">
      <c r="A163" s="1"/>
      <c r="B163" s="1"/>
      <c r="C163" s="1"/>
      <c r="D163" s="1"/>
      <c r="E163" s="1"/>
      <c r="F163" s="1"/>
      <c r="G163" s="1"/>
      <c r="H163" s="1"/>
      <c r="I163" s="1"/>
      <c r="J163" s="1"/>
      <c r="K163" s="1"/>
      <c r="L163" s="1"/>
      <c r="M163" s="1"/>
      <c r="N163" s="1"/>
      <c r="O163" s="1"/>
    </row>
    <row r="164" spans="1:15" ht="15.75" customHeight="1" x14ac:dyDescent="0.25">
      <c r="A164" s="1"/>
      <c r="B164" s="1"/>
      <c r="C164" s="1"/>
      <c r="D164" s="1"/>
      <c r="E164" s="1"/>
      <c r="F164" s="1"/>
      <c r="G164" s="1"/>
      <c r="H164" s="1"/>
      <c r="I164" s="1"/>
      <c r="J164" s="1"/>
      <c r="K164" s="1"/>
      <c r="L164" s="1"/>
      <c r="M164" s="1"/>
      <c r="N164" s="1"/>
      <c r="O164" s="1"/>
    </row>
    <row r="165" spans="1:15" ht="15.75" customHeight="1" x14ac:dyDescent="0.25">
      <c r="A165" s="1"/>
      <c r="B165" s="1"/>
      <c r="C165" s="1"/>
      <c r="D165" s="1"/>
      <c r="E165" s="1"/>
      <c r="F165" s="1"/>
      <c r="G165" s="1"/>
      <c r="H165" s="1"/>
      <c r="I165" s="1"/>
      <c r="J165" s="1"/>
      <c r="K165" s="1"/>
      <c r="L165" s="1"/>
      <c r="M165" s="1"/>
      <c r="N165" s="1"/>
      <c r="O165" s="1"/>
    </row>
    <row r="166" spans="1:15" ht="15.75" customHeight="1" x14ac:dyDescent="0.25">
      <c r="A166" s="1"/>
      <c r="B166" s="1"/>
      <c r="C166" s="1"/>
      <c r="D166" s="1"/>
      <c r="E166" s="1"/>
      <c r="F166" s="1"/>
      <c r="G166" s="1"/>
      <c r="H166" s="1"/>
      <c r="I166" s="1"/>
      <c r="J166" s="1"/>
      <c r="K166" s="1"/>
      <c r="L166" s="1"/>
      <c r="M166" s="1"/>
      <c r="N166" s="1"/>
      <c r="O166" s="1"/>
    </row>
    <row r="167" spans="1:15" ht="15.75" customHeight="1" x14ac:dyDescent="0.25">
      <c r="A167" s="1"/>
      <c r="B167" s="1"/>
      <c r="C167" s="1"/>
      <c r="D167" s="1"/>
      <c r="E167" s="1"/>
      <c r="F167" s="1"/>
      <c r="G167" s="1"/>
      <c r="H167" s="1"/>
      <c r="I167" s="1"/>
      <c r="J167" s="1"/>
      <c r="K167" s="1"/>
      <c r="L167" s="1"/>
      <c r="M167" s="1"/>
      <c r="N167" s="1"/>
      <c r="O167" s="1"/>
    </row>
    <row r="168" spans="1:15" ht="15.75" customHeight="1" x14ac:dyDescent="0.25">
      <c r="A168" s="1"/>
      <c r="B168" s="1"/>
      <c r="C168" s="1"/>
      <c r="D168" s="1"/>
      <c r="E168" s="1"/>
      <c r="F168" s="1"/>
      <c r="G168" s="1"/>
      <c r="H168" s="1"/>
      <c r="I168" s="1"/>
      <c r="J168" s="1"/>
      <c r="K168" s="1"/>
      <c r="L168" s="1"/>
      <c r="M168" s="1"/>
      <c r="N168" s="1"/>
      <c r="O168" s="1"/>
    </row>
    <row r="169" spans="1:15" ht="15.75" customHeight="1" x14ac:dyDescent="0.25">
      <c r="A169" s="1"/>
      <c r="B169" s="1"/>
      <c r="C169" s="1"/>
      <c r="D169" s="1"/>
      <c r="E169" s="1"/>
      <c r="F169" s="1"/>
      <c r="G169" s="1"/>
      <c r="H169" s="1"/>
      <c r="I169" s="1"/>
      <c r="J169" s="1"/>
      <c r="K169" s="1"/>
      <c r="L169" s="1"/>
      <c r="M169" s="1"/>
      <c r="N169" s="1"/>
      <c r="O169" s="1"/>
    </row>
    <row r="170" spans="1:15" ht="15.75" customHeight="1" x14ac:dyDescent="0.25">
      <c r="A170" s="1"/>
      <c r="B170" s="1"/>
      <c r="C170" s="1"/>
      <c r="D170" s="1"/>
      <c r="E170" s="1"/>
      <c r="F170" s="1"/>
      <c r="G170" s="1"/>
      <c r="H170" s="1"/>
      <c r="I170" s="1"/>
      <c r="J170" s="1"/>
      <c r="K170" s="1"/>
      <c r="L170" s="1"/>
      <c r="M170" s="1"/>
      <c r="N170" s="1"/>
      <c r="O170" s="1"/>
    </row>
    <row r="171" spans="1:15" ht="15.75" customHeight="1" x14ac:dyDescent="0.25">
      <c r="A171" s="1"/>
      <c r="B171" s="1"/>
      <c r="C171" s="1"/>
      <c r="D171" s="1"/>
      <c r="E171" s="1"/>
      <c r="F171" s="1"/>
      <c r="G171" s="1"/>
      <c r="H171" s="1"/>
      <c r="I171" s="1"/>
      <c r="J171" s="1"/>
      <c r="K171" s="1"/>
      <c r="L171" s="1"/>
      <c r="M171" s="1"/>
      <c r="N171" s="1"/>
      <c r="O171" s="1"/>
    </row>
    <row r="172" spans="1:15" ht="15.75" customHeight="1" x14ac:dyDescent="0.25">
      <c r="A172" s="1"/>
      <c r="B172" s="1"/>
      <c r="C172" s="1"/>
      <c r="D172" s="1"/>
      <c r="E172" s="1"/>
      <c r="F172" s="1"/>
      <c r="G172" s="1"/>
      <c r="H172" s="1"/>
      <c r="I172" s="1"/>
      <c r="J172" s="1"/>
      <c r="K172" s="1"/>
      <c r="L172" s="1"/>
      <c r="M172" s="1"/>
      <c r="N172" s="1"/>
      <c r="O172" s="1"/>
    </row>
    <row r="173" spans="1:15" ht="15.75" customHeight="1" x14ac:dyDescent="0.25">
      <c r="A173" s="1"/>
      <c r="B173" s="1"/>
      <c r="C173" s="1"/>
      <c r="D173" s="1"/>
      <c r="E173" s="1"/>
      <c r="F173" s="1"/>
      <c r="G173" s="1"/>
      <c r="H173" s="1"/>
      <c r="I173" s="1"/>
      <c r="J173" s="1"/>
      <c r="K173" s="1"/>
      <c r="L173" s="1"/>
      <c r="M173" s="1"/>
      <c r="N173" s="1"/>
      <c r="O173" s="1"/>
    </row>
    <row r="174" spans="1:15" ht="15.75" customHeight="1" x14ac:dyDescent="0.25">
      <c r="A174" s="1"/>
      <c r="B174" s="1"/>
      <c r="C174" s="1"/>
      <c r="D174" s="1"/>
      <c r="E174" s="1"/>
      <c r="F174" s="1"/>
      <c r="G174" s="1"/>
      <c r="H174" s="1"/>
      <c r="I174" s="1"/>
      <c r="J174" s="1"/>
      <c r="K174" s="1"/>
      <c r="L174" s="1"/>
      <c r="M174" s="1"/>
      <c r="N174" s="1"/>
      <c r="O174" s="1"/>
    </row>
    <row r="175" spans="1:15" ht="15.75" customHeight="1" x14ac:dyDescent="0.25">
      <c r="A175" s="1"/>
      <c r="B175" s="1"/>
      <c r="C175" s="1"/>
      <c r="D175" s="1"/>
      <c r="E175" s="1"/>
      <c r="F175" s="1"/>
      <c r="G175" s="1"/>
      <c r="H175" s="1"/>
      <c r="I175" s="1"/>
      <c r="J175" s="1"/>
      <c r="K175" s="1"/>
      <c r="L175" s="1"/>
      <c r="M175" s="1"/>
      <c r="N175" s="1"/>
      <c r="O175" s="1"/>
    </row>
    <row r="176" spans="1:15" ht="15.75" customHeight="1" x14ac:dyDescent="0.25">
      <c r="A176" s="1"/>
      <c r="B176" s="1"/>
      <c r="C176" s="1"/>
      <c r="D176" s="1"/>
      <c r="E176" s="1"/>
      <c r="F176" s="1"/>
      <c r="G176" s="1"/>
      <c r="H176" s="1"/>
      <c r="I176" s="1"/>
      <c r="J176" s="1"/>
      <c r="K176" s="1"/>
      <c r="L176" s="1"/>
      <c r="M176" s="1"/>
      <c r="N176" s="1"/>
      <c r="O176" s="1"/>
    </row>
    <row r="177" spans="1:15" ht="15.75" customHeight="1" x14ac:dyDescent="0.25">
      <c r="A177" s="1"/>
      <c r="B177" s="1"/>
      <c r="C177" s="1"/>
      <c r="D177" s="1"/>
      <c r="E177" s="1"/>
      <c r="F177" s="1"/>
      <c r="G177" s="1"/>
      <c r="H177" s="1"/>
      <c r="I177" s="1"/>
      <c r="J177" s="1"/>
      <c r="K177" s="1"/>
      <c r="L177" s="1"/>
      <c r="M177" s="1"/>
      <c r="N177" s="1"/>
      <c r="O177" s="1"/>
    </row>
    <row r="178" spans="1:15" ht="15.75" customHeight="1" x14ac:dyDescent="0.25">
      <c r="A178" s="1"/>
      <c r="B178" s="1"/>
      <c r="C178" s="1"/>
      <c r="D178" s="1"/>
      <c r="E178" s="1"/>
      <c r="F178" s="1"/>
      <c r="G178" s="1"/>
      <c r="H178" s="1"/>
      <c r="I178" s="1"/>
      <c r="J178" s="1"/>
      <c r="K178" s="1"/>
      <c r="L178" s="1"/>
      <c r="M178" s="1"/>
      <c r="N178" s="1"/>
      <c r="O178" s="1"/>
    </row>
    <row r="179" spans="1:15" ht="15.75" customHeight="1" x14ac:dyDescent="0.25">
      <c r="A179" s="1"/>
      <c r="B179" s="1"/>
      <c r="C179" s="1"/>
      <c r="D179" s="1"/>
      <c r="E179" s="1"/>
      <c r="F179" s="1"/>
      <c r="G179" s="1"/>
      <c r="H179" s="1"/>
      <c r="I179" s="1"/>
      <c r="J179" s="1"/>
      <c r="K179" s="1"/>
      <c r="L179" s="1"/>
      <c r="M179" s="1"/>
      <c r="N179" s="1"/>
      <c r="O179" s="1"/>
    </row>
    <row r="180" spans="1:15" ht="15.75" customHeight="1" x14ac:dyDescent="0.25">
      <c r="A180" s="1"/>
      <c r="B180" s="1"/>
      <c r="C180" s="1"/>
      <c r="D180" s="1"/>
      <c r="E180" s="1"/>
      <c r="F180" s="1"/>
      <c r="G180" s="1"/>
      <c r="H180" s="1"/>
      <c r="I180" s="1"/>
      <c r="J180" s="1"/>
      <c r="K180" s="1"/>
      <c r="L180" s="1"/>
      <c r="M180" s="1"/>
      <c r="N180" s="1"/>
      <c r="O180" s="1"/>
    </row>
    <row r="181" spans="1:15" ht="15.75" customHeight="1" x14ac:dyDescent="0.25">
      <c r="A181" s="1"/>
      <c r="B181" s="1"/>
      <c r="C181" s="1"/>
      <c r="D181" s="1"/>
      <c r="E181" s="1"/>
      <c r="F181" s="1"/>
      <c r="G181" s="1"/>
      <c r="H181" s="1"/>
      <c r="I181" s="1"/>
      <c r="J181" s="1"/>
      <c r="K181" s="1"/>
      <c r="L181" s="1"/>
      <c r="M181" s="1"/>
      <c r="N181" s="1"/>
      <c r="O181" s="1"/>
    </row>
    <row r="182" spans="1:15" ht="15.75" customHeight="1" x14ac:dyDescent="0.25">
      <c r="A182" s="1"/>
      <c r="B182" s="1"/>
      <c r="C182" s="1"/>
      <c r="D182" s="1"/>
      <c r="E182" s="1"/>
      <c r="F182" s="1"/>
      <c r="G182" s="1"/>
      <c r="H182" s="1"/>
      <c r="I182" s="1"/>
      <c r="J182" s="1"/>
      <c r="K182" s="1"/>
      <c r="L182" s="1"/>
      <c r="M182" s="1"/>
      <c r="N182" s="1"/>
      <c r="O182" s="1"/>
    </row>
    <row r="183" spans="1:15" ht="15.75" customHeight="1" x14ac:dyDescent="0.25">
      <c r="A183" s="1"/>
      <c r="B183" s="1"/>
      <c r="C183" s="1"/>
      <c r="D183" s="1"/>
      <c r="E183" s="1"/>
      <c r="F183" s="1"/>
      <c r="G183" s="1"/>
      <c r="H183" s="1"/>
      <c r="I183" s="1"/>
      <c r="J183" s="1"/>
      <c r="K183" s="1"/>
      <c r="L183" s="1"/>
      <c r="M183" s="1"/>
      <c r="N183" s="1"/>
      <c r="O183" s="1"/>
    </row>
    <row r="184" spans="1:15" ht="15.75" customHeight="1" x14ac:dyDescent="0.25">
      <c r="A184" s="1"/>
      <c r="B184" s="1"/>
      <c r="C184" s="1"/>
      <c r="D184" s="1"/>
      <c r="E184" s="1"/>
      <c r="F184" s="1"/>
      <c r="G184" s="1"/>
      <c r="H184" s="1"/>
      <c r="I184" s="1"/>
      <c r="J184" s="1"/>
      <c r="K184" s="1"/>
      <c r="L184" s="1"/>
      <c r="M184" s="1"/>
      <c r="N184" s="1"/>
      <c r="O184" s="1"/>
    </row>
    <row r="185" spans="1:15" ht="15.75" customHeight="1" x14ac:dyDescent="0.25">
      <c r="A185" s="1"/>
      <c r="B185" s="1"/>
      <c r="C185" s="1"/>
      <c r="D185" s="1"/>
      <c r="E185" s="1"/>
      <c r="F185" s="1"/>
      <c r="G185" s="1"/>
      <c r="H185" s="1"/>
      <c r="I185" s="1"/>
      <c r="J185" s="1"/>
      <c r="K185" s="1"/>
      <c r="L185" s="1"/>
      <c r="M185" s="1"/>
      <c r="N185" s="1"/>
      <c r="O185" s="1"/>
    </row>
    <row r="186" spans="1:15" ht="15.75" customHeight="1" x14ac:dyDescent="0.25">
      <c r="A186" s="1"/>
      <c r="B186" s="1"/>
      <c r="C186" s="1"/>
      <c r="D186" s="1"/>
      <c r="E186" s="1"/>
      <c r="F186" s="1"/>
      <c r="G186" s="1"/>
      <c r="H186" s="1"/>
      <c r="I186" s="1"/>
      <c r="J186" s="1"/>
      <c r="K186" s="1"/>
      <c r="L186" s="1"/>
      <c r="M186" s="1"/>
      <c r="N186" s="1"/>
      <c r="O186" s="1"/>
    </row>
    <row r="187" spans="1:15" ht="15.75" customHeight="1" x14ac:dyDescent="0.25">
      <c r="A187" s="1"/>
      <c r="B187" s="1"/>
      <c r="C187" s="1"/>
      <c r="D187" s="1"/>
      <c r="E187" s="1"/>
      <c r="F187" s="1"/>
      <c r="G187" s="1"/>
      <c r="H187" s="1"/>
      <c r="I187" s="1"/>
      <c r="J187" s="1"/>
      <c r="K187" s="1"/>
      <c r="L187" s="1"/>
      <c r="M187" s="1"/>
      <c r="N187" s="1"/>
      <c r="O187" s="1"/>
    </row>
    <row r="188" spans="1:15" ht="15.75" customHeight="1" x14ac:dyDescent="0.25">
      <c r="A188" s="1"/>
      <c r="B188" s="1"/>
      <c r="C188" s="1"/>
      <c r="D188" s="1"/>
      <c r="E188" s="1"/>
      <c r="F188" s="1"/>
      <c r="G188" s="1"/>
      <c r="H188" s="1"/>
      <c r="I188" s="1"/>
      <c r="J188" s="1"/>
      <c r="K188" s="1"/>
      <c r="L188" s="1"/>
      <c r="M188" s="1"/>
      <c r="N188" s="1"/>
      <c r="O188" s="1"/>
    </row>
    <row r="189" spans="1:15" ht="15.75" customHeight="1" x14ac:dyDescent="0.25">
      <c r="A189" s="1"/>
      <c r="B189" s="1"/>
      <c r="C189" s="1"/>
      <c r="D189" s="1"/>
      <c r="E189" s="1"/>
      <c r="F189" s="1"/>
      <c r="G189" s="1"/>
      <c r="H189" s="1"/>
      <c r="I189" s="1"/>
      <c r="J189" s="1"/>
      <c r="K189" s="1"/>
      <c r="L189" s="1"/>
      <c r="M189" s="1"/>
      <c r="N189" s="1"/>
      <c r="O189" s="1"/>
    </row>
    <row r="190" spans="1:15" ht="15.75" customHeight="1" x14ac:dyDescent="0.25">
      <c r="A190" s="1"/>
      <c r="B190" s="1"/>
      <c r="C190" s="1"/>
      <c r="D190" s="1"/>
      <c r="E190" s="1"/>
      <c r="F190" s="1"/>
      <c r="G190" s="1"/>
      <c r="H190" s="1"/>
      <c r="I190" s="1"/>
      <c r="J190" s="1"/>
      <c r="K190" s="1"/>
      <c r="L190" s="1"/>
      <c r="M190" s="1"/>
      <c r="N190" s="1"/>
      <c r="O190" s="1"/>
    </row>
    <row r="191" spans="1:15" ht="15.75" customHeight="1" x14ac:dyDescent="0.25">
      <c r="A191" s="1"/>
      <c r="B191" s="1"/>
      <c r="C191" s="1"/>
      <c r="D191" s="1"/>
      <c r="E191" s="1"/>
      <c r="F191" s="1"/>
      <c r="G191" s="1"/>
      <c r="H191" s="1"/>
      <c r="I191" s="1"/>
      <c r="J191" s="1"/>
      <c r="K191" s="1"/>
      <c r="L191" s="1"/>
      <c r="M191" s="1"/>
      <c r="N191" s="1"/>
      <c r="O191" s="1"/>
    </row>
    <row r="192" spans="1:15" ht="15.75" customHeight="1" x14ac:dyDescent="0.25">
      <c r="A192" s="1"/>
      <c r="B192" s="1"/>
      <c r="C192" s="1"/>
      <c r="D192" s="1"/>
      <c r="E192" s="1"/>
      <c r="F192" s="1"/>
      <c r="G192" s="1"/>
      <c r="H192" s="1"/>
      <c r="I192" s="1"/>
      <c r="J192" s="1"/>
      <c r="K192" s="1"/>
      <c r="L192" s="1"/>
      <c r="M192" s="1"/>
      <c r="N192" s="1"/>
      <c r="O192" s="1"/>
    </row>
    <row r="193" spans="1:15" ht="15.75" customHeight="1" x14ac:dyDescent="0.25">
      <c r="A193" s="1"/>
      <c r="B193" s="1"/>
      <c r="C193" s="1"/>
      <c r="D193" s="1"/>
      <c r="E193" s="1"/>
      <c r="F193" s="1"/>
      <c r="G193" s="1"/>
      <c r="H193" s="1"/>
      <c r="I193" s="1"/>
      <c r="J193" s="1"/>
      <c r="K193" s="1"/>
      <c r="L193" s="1"/>
      <c r="M193" s="1"/>
      <c r="N193" s="1"/>
      <c r="O193" s="1"/>
    </row>
    <row r="194" spans="1:15" ht="15.75" customHeight="1" x14ac:dyDescent="0.25">
      <c r="A194" s="1"/>
      <c r="B194" s="1"/>
      <c r="C194" s="1"/>
      <c r="D194" s="1"/>
      <c r="E194" s="1"/>
      <c r="F194" s="1"/>
      <c r="G194" s="1"/>
      <c r="H194" s="1"/>
      <c r="I194" s="1"/>
      <c r="J194" s="1"/>
      <c r="K194" s="1"/>
      <c r="L194" s="1"/>
      <c r="M194" s="1"/>
      <c r="N194" s="1"/>
      <c r="O194" s="1"/>
    </row>
    <row r="195" spans="1:15" ht="15.75" customHeight="1" x14ac:dyDescent="0.25">
      <c r="A195" s="1"/>
      <c r="B195" s="1"/>
      <c r="C195" s="1"/>
      <c r="D195" s="1"/>
      <c r="E195" s="1"/>
      <c r="F195" s="1"/>
      <c r="G195" s="1"/>
      <c r="H195" s="1"/>
      <c r="I195" s="1"/>
      <c r="J195" s="1"/>
      <c r="K195" s="1"/>
      <c r="L195" s="1"/>
      <c r="M195" s="1"/>
      <c r="N195" s="1"/>
      <c r="O195" s="1"/>
    </row>
    <row r="196" spans="1:15" ht="15.75" customHeight="1" x14ac:dyDescent="0.25">
      <c r="A196" s="1"/>
      <c r="B196" s="1"/>
      <c r="C196" s="1"/>
      <c r="D196" s="1"/>
      <c r="E196" s="1"/>
      <c r="F196" s="1"/>
      <c r="G196" s="1"/>
      <c r="H196" s="1"/>
      <c r="I196" s="1"/>
      <c r="J196" s="1"/>
      <c r="K196" s="1"/>
      <c r="L196" s="1"/>
      <c r="M196" s="1"/>
      <c r="N196" s="1"/>
      <c r="O196" s="1"/>
    </row>
    <row r="197" spans="1:15" ht="15.75" customHeight="1" x14ac:dyDescent="0.25">
      <c r="A197" s="1"/>
      <c r="B197" s="1"/>
      <c r="C197" s="1"/>
      <c r="D197" s="1"/>
      <c r="E197" s="1"/>
      <c r="F197" s="1"/>
      <c r="G197" s="1"/>
      <c r="H197" s="1"/>
      <c r="I197" s="1"/>
      <c r="J197" s="1"/>
      <c r="K197" s="1"/>
      <c r="L197" s="1"/>
      <c r="M197" s="1"/>
      <c r="N197" s="1"/>
      <c r="O197" s="1"/>
    </row>
    <row r="198" spans="1:15" ht="15.75" customHeight="1" x14ac:dyDescent="0.25">
      <c r="A198" s="1"/>
      <c r="B198" s="1"/>
      <c r="C198" s="1"/>
      <c r="D198" s="1"/>
      <c r="E198" s="1"/>
      <c r="F198" s="1"/>
      <c r="G198" s="1"/>
      <c r="H198" s="1"/>
      <c r="I198" s="1"/>
      <c r="J198" s="1"/>
      <c r="K198" s="1"/>
      <c r="L198" s="1"/>
      <c r="M198" s="1"/>
      <c r="N198" s="1"/>
      <c r="O198" s="1"/>
    </row>
    <row r="199" spans="1:15" ht="15.75" customHeight="1" x14ac:dyDescent="0.25">
      <c r="A199" s="1"/>
      <c r="B199" s="1"/>
      <c r="C199" s="1"/>
      <c r="D199" s="1"/>
      <c r="E199" s="1"/>
      <c r="F199" s="1"/>
      <c r="G199" s="1"/>
      <c r="H199" s="1"/>
      <c r="I199" s="1"/>
      <c r="J199" s="1"/>
      <c r="K199" s="1"/>
      <c r="L199" s="1"/>
      <c r="M199" s="1"/>
      <c r="N199" s="1"/>
      <c r="O199" s="1"/>
    </row>
    <row r="200" spans="1:15" ht="15.75" customHeight="1" x14ac:dyDescent="0.25">
      <c r="A200" s="1"/>
      <c r="B200" s="1"/>
      <c r="C200" s="1"/>
      <c r="D200" s="1"/>
      <c r="E200" s="1"/>
      <c r="F200" s="1"/>
      <c r="G200" s="1"/>
      <c r="H200" s="1"/>
      <c r="I200" s="1"/>
      <c r="J200" s="1"/>
      <c r="K200" s="1"/>
      <c r="L200" s="1"/>
      <c r="M200" s="1"/>
      <c r="N200" s="1"/>
      <c r="O200" s="1"/>
    </row>
    <row r="201" spans="1:15" ht="15.75" customHeight="1" x14ac:dyDescent="0.25">
      <c r="A201" s="1"/>
      <c r="B201" s="1"/>
      <c r="C201" s="1"/>
      <c r="D201" s="1"/>
      <c r="E201" s="1"/>
      <c r="F201" s="1"/>
      <c r="G201" s="1"/>
      <c r="H201" s="1"/>
      <c r="I201" s="1"/>
      <c r="J201" s="1"/>
      <c r="K201" s="1"/>
      <c r="L201" s="1"/>
      <c r="M201" s="1"/>
      <c r="N201" s="1"/>
      <c r="O201" s="1"/>
    </row>
    <row r="202" spans="1:15" ht="15.75" customHeight="1" x14ac:dyDescent="0.25">
      <c r="A202" s="1"/>
      <c r="B202" s="1"/>
      <c r="C202" s="1"/>
      <c r="D202" s="1"/>
      <c r="E202" s="1"/>
      <c r="F202" s="1"/>
      <c r="G202" s="1"/>
      <c r="H202" s="1"/>
      <c r="I202" s="1"/>
      <c r="J202" s="1"/>
      <c r="K202" s="1"/>
      <c r="L202" s="1"/>
      <c r="M202" s="1"/>
      <c r="N202" s="1"/>
      <c r="O202" s="1"/>
    </row>
    <row r="203" spans="1:15" ht="15.75" customHeight="1" x14ac:dyDescent="0.25">
      <c r="A203" s="1"/>
      <c r="B203" s="1"/>
      <c r="C203" s="1"/>
      <c r="D203" s="1"/>
      <c r="E203" s="1"/>
      <c r="F203" s="1"/>
      <c r="G203" s="1"/>
      <c r="H203" s="1"/>
      <c r="I203" s="1"/>
      <c r="J203" s="1"/>
      <c r="K203" s="1"/>
      <c r="L203" s="1"/>
      <c r="M203" s="1"/>
      <c r="N203" s="1"/>
      <c r="O203" s="1"/>
    </row>
    <row r="204" spans="1:15" ht="15.75" customHeight="1" x14ac:dyDescent="0.25">
      <c r="A204" s="1"/>
      <c r="B204" s="1"/>
      <c r="C204" s="1"/>
      <c r="D204" s="1"/>
      <c r="E204" s="1"/>
      <c r="F204" s="1"/>
      <c r="G204" s="1"/>
      <c r="H204" s="1"/>
      <c r="I204" s="1"/>
      <c r="J204" s="1"/>
      <c r="K204" s="1"/>
      <c r="L204" s="1"/>
      <c r="M204" s="1"/>
      <c r="N204" s="1"/>
      <c r="O204" s="1"/>
    </row>
    <row r="205" spans="1:15" ht="15.75" customHeight="1" x14ac:dyDescent="0.25">
      <c r="A205" s="1"/>
      <c r="B205" s="1"/>
      <c r="C205" s="1"/>
      <c r="D205" s="1"/>
      <c r="E205" s="1"/>
      <c r="F205" s="1"/>
      <c r="G205" s="1"/>
      <c r="H205" s="1"/>
      <c r="I205" s="1"/>
      <c r="J205" s="1"/>
      <c r="K205" s="1"/>
      <c r="L205" s="1"/>
      <c r="M205" s="1"/>
      <c r="N205" s="1"/>
      <c r="O205" s="1"/>
    </row>
    <row r="206" spans="1:15" ht="15.75" customHeight="1" x14ac:dyDescent="0.25">
      <c r="A206" s="1"/>
      <c r="B206" s="1"/>
      <c r="C206" s="1"/>
      <c r="D206" s="1"/>
      <c r="E206" s="1"/>
      <c r="F206" s="1"/>
      <c r="G206" s="1"/>
      <c r="H206" s="1"/>
      <c r="I206" s="1"/>
      <c r="J206" s="1"/>
      <c r="K206" s="1"/>
      <c r="L206" s="1"/>
      <c r="M206" s="1"/>
      <c r="N206" s="1"/>
      <c r="O206" s="1"/>
    </row>
    <row r="207" spans="1:15" ht="15.75" customHeight="1" x14ac:dyDescent="0.25">
      <c r="A207" s="1"/>
      <c r="B207" s="1"/>
      <c r="C207" s="1"/>
      <c r="D207" s="1"/>
      <c r="E207" s="1"/>
      <c r="F207" s="1"/>
      <c r="G207" s="1"/>
      <c r="H207" s="1"/>
      <c r="I207" s="1"/>
      <c r="J207" s="1"/>
      <c r="K207" s="1"/>
      <c r="L207" s="1"/>
      <c r="M207" s="1"/>
      <c r="N207" s="1"/>
      <c r="O207" s="1"/>
    </row>
    <row r="208" spans="1:15" ht="15.75" customHeight="1" x14ac:dyDescent="0.25">
      <c r="A208" s="1"/>
      <c r="B208" s="1"/>
      <c r="C208" s="1"/>
      <c r="D208" s="1"/>
      <c r="E208" s="1"/>
      <c r="F208" s="1"/>
      <c r="G208" s="1"/>
      <c r="H208" s="1"/>
      <c r="I208" s="1"/>
      <c r="J208" s="1"/>
      <c r="K208" s="1"/>
      <c r="L208" s="1"/>
      <c r="M208" s="1"/>
      <c r="N208" s="1"/>
      <c r="O208" s="1"/>
    </row>
    <row r="209" spans="1:15" ht="15.75" customHeight="1" x14ac:dyDescent="0.25">
      <c r="A209" s="1"/>
      <c r="B209" s="1"/>
      <c r="C209" s="1"/>
      <c r="D209" s="1"/>
      <c r="E209" s="1"/>
      <c r="F209" s="1"/>
      <c r="G209" s="1"/>
      <c r="H209" s="1"/>
      <c r="I209" s="1"/>
      <c r="J209" s="1"/>
      <c r="K209" s="1"/>
      <c r="L209" s="1"/>
      <c r="M209" s="1"/>
      <c r="N209" s="1"/>
      <c r="O209" s="1"/>
    </row>
    <row r="210" spans="1:15" ht="15.75" customHeight="1" x14ac:dyDescent="0.25">
      <c r="A210" s="1"/>
      <c r="B210" s="1"/>
      <c r="C210" s="1"/>
      <c r="D210" s="1"/>
      <c r="E210" s="1"/>
      <c r="F210" s="1"/>
      <c r="G210" s="1"/>
      <c r="H210" s="1"/>
      <c r="I210" s="1"/>
      <c r="J210" s="1"/>
      <c r="K210" s="1"/>
      <c r="L210" s="1"/>
      <c r="M210" s="1"/>
      <c r="N210" s="1"/>
      <c r="O210" s="1"/>
    </row>
    <row r="211" spans="1:15" ht="15.75" customHeight="1" x14ac:dyDescent="0.25">
      <c r="A211" s="1"/>
      <c r="B211" s="1"/>
      <c r="C211" s="1"/>
      <c r="D211" s="1"/>
      <c r="E211" s="1"/>
      <c r="F211" s="1"/>
      <c r="G211" s="1"/>
      <c r="H211" s="1"/>
      <c r="I211" s="1"/>
      <c r="J211" s="1"/>
      <c r="K211" s="1"/>
      <c r="L211" s="1"/>
      <c r="M211" s="1"/>
      <c r="N211" s="1"/>
      <c r="O211" s="1"/>
    </row>
    <row r="212" spans="1:15" ht="15.75" customHeight="1" x14ac:dyDescent="0.25">
      <c r="A212" s="1"/>
      <c r="B212" s="1"/>
      <c r="C212" s="1"/>
      <c r="D212" s="1"/>
      <c r="E212" s="1"/>
      <c r="F212" s="1"/>
      <c r="G212" s="1"/>
      <c r="H212" s="1"/>
      <c r="I212" s="1"/>
      <c r="J212" s="1"/>
      <c r="K212" s="1"/>
      <c r="L212" s="1"/>
      <c r="M212" s="1"/>
      <c r="N212" s="1"/>
      <c r="O212" s="1"/>
    </row>
    <row r="213" spans="1:15" ht="15.75" customHeight="1" x14ac:dyDescent="0.25">
      <c r="A213" s="1"/>
      <c r="B213" s="1"/>
      <c r="C213" s="1"/>
      <c r="D213" s="1"/>
      <c r="E213" s="1"/>
      <c r="F213" s="1"/>
      <c r="G213" s="1"/>
      <c r="H213" s="1"/>
      <c r="I213" s="1"/>
      <c r="J213" s="1"/>
      <c r="K213" s="1"/>
      <c r="L213" s="1"/>
      <c r="M213" s="1"/>
      <c r="N213" s="1"/>
      <c r="O213" s="1"/>
    </row>
    <row r="214" spans="1:15" ht="15.75" customHeight="1" x14ac:dyDescent="0.25">
      <c r="A214" s="1"/>
      <c r="B214" s="1"/>
      <c r="C214" s="1"/>
      <c r="D214" s="1"/>
      <c r="E214" s="1"/>
      <c r="F214" s="1"/>
      <c r="G214" s="1"/>
      <c r="H214" s="1"/>
      <c r="I214" s="1"/>
      <c r="J214" s="1"/>
      <c r="K214" s="1"/>
      <c r="L214" s="1"/>
      <c r="M214" s="1"/>
      <c r="N214" s="1"/>
      <c r="O214" s="1"/>
    </row>
    <row r="215" spans="1:15" ht="15.75" customHeight="1" x14ac:dyDescent="0.25">
      <c r="A215" s="1"/>
      <c r="B215" s="1"/>
      <c r="C215" s="1"/>
      <c r="D215" s="1"/>
      <c r="E215" s="1"/>
      <c r="F215" s="1"/>
      <c r="G215" s="1"/>
      <c r="H215" s="1"/>
      <c r="I215" s="1"/>
      <c r="J215" s="1"/>
      <c r="K215" s="1"/>
      <c r="L215" s="1"/>
      <c r="M215" s="1"/>
      <c r="N215" s="1"/>
      <c r="O215" s="1"/>
    </row>
    <row r="216" spans="1:15" ht="15.75" customHeight="1" x14ac:dyDescent="0.25">
      <c r="A216" s="1"/>
      <c r="B216" s="1"/>
      <c r="C216" s="1"/>
      <c r="D216" s="1"/>
      <c r="E216" s="1"/>
      <c r="F216" s="1"/>
      <c r="G216" s="1"/>
      <c r="H216" s="1"/>
      <c r="I216" s="1"/>
      <c r="J216" s="1"/>
      <c r="K216" s="1"/>
      <c r="L216" s="1"/>
      <c r="M216" s="1"/>
      <c r="N216" s="1"/>
      <c r="O216" s="1"/>
    </row>
    <row r="217" spans="1:15" ht="15.75" customHeight="1" x14ac:dyDescent="0.25">
      <c r="A217" s="1"/>
      <c r="B217" s="1"/>
      <c r="C217" s="1"/>
      <c r="D217" s="1"/>
      <c r="E217" s="1"/>
      <c r="F217" s="1"/>
      <c r="G217" s="1"/>
      <c r="H217" s="1"/>
      <c r="I217" s="1"/>
      <c r="J217" s="1"/>
      <c r="K217" s="1"/>
      <c r="L217" s="1"/>
      <c r="M217" s="1"/>
      <c r="N217" s="1"/>
      <c r="O217" s="1"/>
    </row>
    <row r="218" spans="1:15" ht="15.75" customHeight="1" x14ac:dyDescent="0.25">
      <c r="A218" s="1"/>
      <c r="B218" s="1"/>
      <c r="C218" s="1"/>
      <c r="D218" s="1"/>
      <c r="E218" s="1"/>
      <c r="F218" s="1"/>
      <c r="G218" s="1"/>
      <c r="H218" s="1"/>
      <c r="I218" s="1"/>
      <c r="J218" s="1"/>
      <c r="K218" s="1"/>
      <c r="L218" s="1"/>
      <c r="M218" s="1"/>
      <c r="N218" s="1"/>
      <c r="O218" s="1"/>
    </row>
    <row r="219" spans="1:15" ht="15.75" customHeight="1" x14ac:dyDescent="0.25">
      <c r="A219" s="1"/>
      <c r="B219" s="1"/>
      <c r="C219" s="1"/>
      <c r="D219" s="1"/>
      <c r="E219" s="1"/>
      <c r="F219" s="1"/>
      <c r="G219" s="1"/>
      <c r="H219" s="1"/>
      <c r="I219" s="1"/>
      <c r="J219" s="1"/>
      <c r="K219" s="1"/>
      <c r="L219" s="1"/>
      <c r="M219" s="1"/>
      <c r="N219" s="1"/>
      <c r="O219" s="1"/>
    </row>
    <row r="220" spans="1:15" ht="15.75" customHeight="1" x14ac:dyDescent="0.25">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
  <sheetViews>
    <sheetView tabSelected="1" zoomScale="60" zoomScaleNormal="60" workbookViewId="0">
      <selection activeCell="H21" sqref="H21"/>
    </sheetView>
  </sheetViews>
  <sheetFormatPr baseColWidth="10" defaultColWidth="14.42578125" defaultRowHeight="15" customHeight="1" x14ac:dyDescent="0.25"/>
  <cols>
    <col min="1" max="1" width="6.7109375" customWidth="1"/>
    <col min="2" max="2" width="11.5703125" customWidth="1"/>
    <col min="3" max="3" width="16.28515625" customWidth="1"/>
    <col min="4" max="4" width="32.7109375" customWidth="1"/>
    <col min="5" max="5" width="19.1406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x14ac:dyDescent="0.25">
      <c r="A1" s="73"/>
      <c r="B1" s="74"/>
      <c r="C1" s="74"/>
      <c r="D1" s="74"/>
      <c r="E1" s="74"/>
    </row>
    <row r="2" spans="1:15" x14ac:dyDescent="0.25">
      <c r="A2" s="73"/>
      <c r="B2" s="74"/>
      <c r="C2" s="74"/>
      <c r="D2" s="74"/>
      <c r="E2" s="74"/>
      <c r="N2" t="s">
        <v>203</v>
      </c>
      <c r="O2" t="s">
        <v>204</v>
      </c>
    </row>
    <row r="3" spans="1:15" x14ac:dyDescent="0.25">
      <c r="A3" s="73"/>
      <c r="B3" s="74"/>
      <c r="C3" s="74"/>
      <c r="D3" s="74"/>
      <c r="E3" s="74"/>
      <c r="N3">
        <v>2022</v>
      </c>
      <c r="O3">
        <v>2022</v>
      </c>
    </row>
    <row r="4" spans="1:15" x14ac:dyDescent="0.25">
      <c r="A4" s="73"/>
      <c r="B4" s="74"/>
      <c r="C4" s="74"/>
      <c r="D4" s="74"/>
      <c r="E4" s="74"/>
      <c r="N4">
        <v>2023</v>
      </c>
      <c r="O4">
        <v>2023</v>
      </c>
    </row>
    <row r="5" spans="1:15" x14ac:dyDescent="0.25">
      <c r="A5" s="73"/>
      <c r="B5" s="74"/>
      <c r="C5" s="74"/>
      <c r="D5" s="74"/>
      <c r="E5" s="74"/>
      <c r="N5">
        <v>2024</v>
      </c>
      <c r="O5">
        <v>2024</v>
      </c>
    </row>
    <row r="6" spans="1:15" x14ac:dyDescent="0.25">
      <c r="A6" s="73"/>
      <c r="B6" s="74"/>
      <c r="C6" s="74"/>
      <c r="D6" s="74"/>
      <c r="E6" s="74"/>
      <c r="N6">
        <v>2025</v>
      </c>
      <c r="O6">
        <v>2025</v>
      </c>
    </row>
    <row r="7" spans="1:15" ht="50.25" customHeight="1" x14ac:dyDescent="0.25">
      <c r="A7" s="75"/>
      <c r="B7" s="75"/>
      <c r="C7" s="75"/>
      <c r="D7" s="76"/>
      <c r="E7" s="75"/>
      <c r="F7" s="75"/>
      <c r="G7" s="75"/>
      <c r="H7" s="75"/>
      <c r="I7" s="75"/>
      <c r="K7" s="209" t="s">
        <v>205</v>
      </c>
      <c r="L7" s="210"/>
      <c r="N7">
        <v>2026</v>
      </c>
      <c r="O7">
        <v>2026</v>
      </c>
    </row>
    <row r="8" spans="1:15" ht="28.5" customHeight="1" x14ac:dyDescent="0.25">
      <c r="A8" s="207" t="s">
        <v>206</v>
      </c>
      <c r="B8" s="98"/>
      <c r="C8" s="208"/>
      <c r="D8" s="207" t="s">
        <v>207</v>
      </c>
      <c r="E8" s="99"/>
      <c r="F8" s="223" t="s">
        <v>208</v>
      </c>
      <c r="G8" s="156"/>
      <c r="H8" s="77" t="s">
        <v>209</v>
      </c>
      <c r="I8" s="207" t="s">
        <v>210</v>
      </c>
      <c r="J8" s="208"/>
      <c r="K8" s="78" t="s">
        <v>203</v>
      </c>
      <c r="L8" s="78" t="s">
        <v>204</v>
      </c>
      <c r="N8">
        <v>2027</v>
      </c>
      <c r="O8">
        <v>2027</v>
      </c>
    </row>
    <row r="9" spans="1:15" x14ac:dyDescent="0.25">
      <c r="A9" s="211" t="s">
        <v>223</v>
      </c>
      <c r="B9" s="137"/>
      <c r="C9" s="212"/>
      <c r="D9" s="225" t="s">
        <v>226</v>
      </c>
      <c r="E9" s="137"/>
      <c r="F9" s="224" t="s">
        <v>224</v>
      </c>
      <c r="G9" s="212"/>
      <c r="H9" s="215" t="s">
        <v>225</v>
      </c>
      <c r="I9" s="218" t="s">
        <v>227</v>
      </c>
      <c r="J9" s="219"/>
      <c r="K9" s="228">
        <v>2025</v>
      </c>
      <c r="L9" s="226">
        <v>2026</v>
      </c>
      <c r="M9" s="79"/>
      <c r="N9">
        <v>2028</v>
      </c>
      <c r="O9">
        <v>2028</v>
      </c>
    </row>
    <row r="10" spans="1:15" x14ac:dyDescent="0.25">
      <c r="A10" s="139"/>
      <c r="B10" s="140"/>
      <c r="C10" s="213"/>
      <c r="D10" s="140"/>
      <c r="E10" s="140"/>
      <c r="F10" s="139"/>
      <c r="G10" s="213"/>
      <c r="H10" s="216"/>
      <c r="I10" s="220" t="s">
        <v>228</v>
      </c>
      <c r="J10" s="221"/>
      <c r="K10" s="178"/>
      <c r="L10" s="178"/>
      <c r="M10" s="79"/>
      <c r="N10">
        <v>2029</v>
      </c>
      <c r="O10">
        <v>2029</v>
      </c>
    </row>
    <row r="11" spans="1:15" x14ac:dyDescent="0.25">
      <c r="A11" s="139"/>
      <c r="B11" s="140"/>
      <c r="C11" s="213"/>
      <c r="D11" s="140"/>
      <c r="E11" s="140"/>
      <c r="F11" s="139"/>
      <c r="G11" s="213"/>
      <c r="H11" s="216"/>
      <c r="I11" s="220" t="s">
        <v>229</v>
      </c>
      <c r="J11" s="221"/>
      <c r="K11" s="178"/>
      <c r="L11" s="178"/>
      <c r="M11" s="79"/>
      <c r="N11">
        <v>2030</v>
      </c>
      <c r="O11">
        <v>2030</v>
      </c>
    </row>
    <row r="12" spans="1:15" x14ac:dyDescent="0.25">
      <c r="A12" s="139"/>
      <c r="B12" s="140"/>
      <c r="C12" s="213"/>
      <c r="D12" s="140"/>
      <c r="E12" s="140"/>
      <c r="F12" s="139"/>
      <c r="G12" s="213"/>
      <c r="H12" s="216"/>
      <c r="I12" s="220" t="s">
        <v>230</v>
      </c>
      <c r="J12" s="221"/>
      <c r="K12" s="178"/>
      <c r="L12" s="178"/>
      <c r="M12" s="79"/>
      <c r="N12">
        <v>2031</v>
      </c>
      <c r="O12">
        <v>2031</v>
      </c>
    </row>
    <row r="13" spans="1:15" x14ac:dyDescent="0.25">
      <c r="A13" s="142"/>
      <c r="B13" s="143"/>
      <c r="C13" s="214"/>
      <c r="D13" s="143"/>
      <c r="E13" s="143"/>
      <c r="F13" s="142"/>
      <c r="G13" s="214"/>
      <c r="H13" s="217"/>
      <c r="I13" s="222" t="s">
        <v>258</v>
      </c>
      <c r="J13" s="214"/>
      <c r="K13" s="229"/>
      <c r="L13" s="227"/>
      <c r="M13" s="79"/>
      <c r="N13">
        <v>2032</v>
      </c>
      <c r="O13">
        <v>2032</v>
      </c>
    </row>
    <row r="14" spans="1:15" x14ac:dyDescent="0.25">
      <c r="A14" s="73"/>
      <c r="B14" s="74"/>
      <c r="C14" s="74"/>
      <c r="D14" s="74"/>
      <c r="E14" s="74"/>
      <c r="H14" s="92"/>
      <c r="M14" s="80"/>
      <c r="N14">
        <v>2033</v>
      </c>
      <c r="O14">
        <v>2033</v>
      </c>
    </row>
    <row r="15" spans="1:15" ht="30" x14ac:dyDescent="0.25">
      <c r="A15" s="81" t="s">
        <v>80</v>
      </c>
      <c r="B15" s="82" t="s">
        <v>43</v>
      </c>
      <c r="C15" s="83" t="s">
        <v>105</v>
      </c>
      <c r="D15" s="83" t="s">
        <v>106</v>
      </c>
      <c r="E15" s="83" t="s">
        <v>211</v>
      </c>
      <c r="F15" s="84" t="s">
        <v>212</v>
      </c>
      <c r="G15" s="85" t="s">
        <v>213</v>
      </c>
      <c r="H15" s="81" t="s">
        <v>92</v>
      </c>
      <c r="I15" s="81" t="s">
        <v>94</v>
      </c>
      <c r="J15" s="81" t="s">
        <v>214</v>
      </c>
      <c r="K15" s="81" t="s">
        <v>215</v>
      </c>
      <c r="L15" s="81" t="s">
        <v>216</v>
      </c>
      <c r="M15" s="86"/>
      <c r="N15">
        <v>2034</v>
      </c>
      <c r="O15">
        <v>2034</v>
      </c>
    </row>
    <row r="16" spans="1:15" ht="75" x14ac:dyDescent="0.25">
      <c r="A16" s="87">
        <v>1</v>
      </c>
      <c r="B16" s="88" t="str">
        <f>VLOOKUP(A16,AUTODIAGNÓSTICO!$A$9:$J$69,3,0)</f>
        <v>EJECUTAR</v>
      </c>
      <c r="C16" s="88" t="str">
        <f>VLOOKUP(A16,AUTODIAGNÓSTICO!A9:J69,6,0)</f>
        <v>Realizar espacios de diálogo  de rendición de cuentas</v>
      </c>
      <c r="D16" s="88" t="str">
        <f>VLOOKUP(A16,AUTODIAGNÓSTICO!A9:J69,8,0)</f>
        <v>Recibir y analizar las propuestas para abrir el espacio de participación por parte de la comunidad, los ciudadanos y grupos de interés</v>
      </c>
      <c r="E16" s="89">
        <f>VLOOKUP(A16,AUTODIAGNÓSTICO!$A$9:$J$69,9,0)</f>
        <v>60</v>
      </c>
      <c r="F16" s="93" t="s">
        <v>252</v>
      </c>
      <c r="G16" s="93" t="s">
        <v>244</v>
      </c>
      <c r="H16" s="93" t="s">
        <v>253</v>
      </c>
      <c r="I16" s="93" t="s">
        <v>254</v>
      </c>
      <c r="J16" s="93" t="s">
        <v>231</v>
      </c>
      <c r="K16" s="94">
        <v>45723</v>
      </c>
      <c r="L16" s="94">
        <v>45947</v>
      </c>
    </row>
    <row r="17" spans="1:12" x14ac:dyDescent="0.25">
      <c r="A17" s="87">
        <v>2</v>
      </c>
      <c r="B17" s="88" t="e">
        <f>VLOOKUP(A17,AUTODIAGNÓSTICO!$A$9:$J$69,3,0)</f>
        <v>#N/A</v>
      </c>
      <c r="C17" s="88" t="e">
        <f>VLOOKUP(A17,AUTODIAGNÓSTICO!A10:J70,6,0)</f>
        <v>#N/A</v>
      </c>
      <c r="D17" s="88" t="e">
        <f>VLOOKUP(A17,AUTODIAGNÓSTICO!A10:J70,8,0)</f>
        <v>#N/A</v>
      </c>
      <c r="E17" s="89" t="e">
        <f>VLOOKUP(A17,AUTODIAGNÓSTICO!$A$9:$J$69,9,0)</f>
        <v>#N/A</v>
      </c>
      <c r="F17" s="93"/>
      <c r="G17" s="93"/>
      <c r="H17" s="93"/>
      <c r="I17" s="93"/>
      <c r="J17" s="93"/>
      <c r="K17" s="94"/>
      <c r="L17" s="95"/>
    </row>
    <row r="18" spans="1:12" x14ac:dyDescent="0.25">
      <c r="A18" s="87">
        <v>3</v>
      </c>
      <c r="B18" s="88" t="e">
        <f>VLOOKUP(A18,AUTODIAGNÓSTICO!$A$9:$J$69,3,0)</f>
        <v>#N/A</v>
      </c>
      <c r="C18" s="88" t="e">
        <f>VLOOKUP(A18,AUTODIAGNÓSTICO!A11:J71,6,0)</f>
        <v>#N/A</v>
      </c>
      <c r="D18" s="88" t="e">
        <f>VLOOKUP(A18,AUTODIAGNÓSTICO!A11:J71,8,0)</f>
        <v>#N/A</v>
      </c>
      <c r="E18" s="89" t="e">
        <f>VLOOKUP(A18,AUTODIAGNÓSTICO!$A$9:$J$69,9,0)</f>
        <v>#N/A</v>
      </c>
      <c r="F18" s="93"/>
      <c r="G18" s="93"/>
      <c r="H18" s="93"/>
      <c r="I18" s="93"/>
      <c r="J18" s="93"/>
      <c r="K18" s="94"/>
      <c r="L18" s="95"/>
    </row>
    <row r="19" spans="1:12" x14ac:dyDescent="0.25">
      <c r="A19" s="87">
        <v>4</v>
      </c>
      <c r="B19" s="88" t="e">
        <f>VLOOKUP(A19,AUTODIAGNÓSTICO!$A$9:$J$69,3,0)</f>
        <v>#N/A</v>
      </c>
      <c r="C19" s="88" t="e">
        <f>VLOOKUP(A19,AUTODIAGNÓSTICO!A12:J72,6,0)</f>
        <v>#N/A</v>
      </c>
      <c r="D19" s="88" t="e">
        <f>VLOOKUP(A19,AUTODIAGNÓSTICO!A12:J72,8,0)</f>
        <v>#N/A</v>
      </c>
      <c r="E19" s="89" t="e">
        <f>VLOOKUP(A19,AUTODIAGNÓSTICO!$A$9:$J$69,9,0)</f>
        <v>#N/A</v>
      </c>
      <c r="F19" s="93"/>
      <c r="G19" s="93"/>
      <c r="H19" s="93"/>
      <c r="I19" s="93"/>
      <c r="J19" s="93"/>
      <c r="K19" s="94"/>
      <c r="L19" s="95"/>
    </row>
    <row r="20" spans="1:12" x14ac:dyDescent="0.25">
      <c r="A20" s="87">
        <v>5</v>
      </c>
      <c r="B20" s="88" t="e">
        <f>VLOOKUP(A20,AUTODIAGNÓSTICO!$A$9:$J$69,3,0)</f>
        <v>#N/A</v>
      </c>
      <c r="C20" s="88" t="e">
        <f>VLOOKUP(A20,AUTODIAGNÓSTICO!A13:J73,6,0)</f>
        <v>#N/A</v>
      </c>
      <c r="D20" s="88" t="e">
        <f>VLOOKUP(A20,AUTODIAGNÓSTICO!A13:J73,8,0)</f>
        <v>#N/A</v>
      </c>
      <c r="E20" s="89" t="e">
        <f>VLOOKUP(A20,AUTODIAGNÓSTICO!$A$9:$J$69,9,0)</f>
        <v>#N/A</v>
      </c>
      <c r="F20" s="93"/>
      <c r="G20" s="93"/>
      <c r="H20" s="93"/>
      <c r="I20" s="93"/>
      <c r="J20" s="93"/>
      <c r="K20" s="94"/>
      <c r="L20" s="95"/>
    </row>
    <row r="21" spans="1:12" ht="66.75" customHeight="1" x14ac:dyDescent="0.25">
      <c r="A21" s="87">
        <v>6</v>
      </c>
      <c r="B21" s="88" t="e">
        <f>VLOOKUP(A21,AUTODIAGNÓSTICO!$A$9:$J$69,3,0)</f>
        <v>#N/A</v>
      </c>
      <c r="C21" s="88" t="e">
        <f>VLOOKUP(A21,AUTODIAGNÓSTICO!A14:J74,6,0)</f>
        <v>#N/A</v>
      </c>
      <c r="D21" s="88" t="e">
        <f>VLOOKUP(A21,AUTODIAGNÓSTICO!A14:J74,8,0)</f>
        <v>#N/A</v>
      </c>
      <c r="E21" s="89" t="e">
        <f>VLOOKUP(A21,AUTODIAGNÓSTICO!$A$9:$J$69,9,0)</f>
        <v>#N/A</v>
      </c>
      <c r="F21" s="93"/>
      <c r="G21" s="93"/>
      <c r="H21" s="93"/>
      <c r="I21" s="93"/>
      <c r="J21" s="93"/>
      <c r="K21" s="95"/>
      <c r="L21" s="95"/>
    </row>
    <row r="22" spans="1:12" ht="74.25" customHeight="1" x14ac:dyDescent="0.25">
      <c r="A22" s="87">
        <v>7</v>
      </c>
      <c r="B22" s="88" t="e">
        <f>VLOOKUP(A22,AUTODIAGNÓSTICO!$A$9:$J$69,3,0)</f>
        <v>#N/A</v>
      </c>
      <c r="C22" s="88" t="e">
        <f>VLOOKUP(A22,AUTODIAGNÓSTICO!A15:J75,6,0)</f>
        <v>#N/A</v>
      </c>
      <c r="D22" s="88" t="e">
        <f>VLOOKUP(A22,AUTODIAGNÓSTICO!A15:J75,8,0)</f>
        <v>#N/A</v>
      </c>
      <c r="E22" s="89" t="e">
        <f>VLOOKUP(A22,AUTODIAGNÓSTICO!$A$9:$J$69,9,0)</f>
        <v>#N/A</v>
      </c>
      <c r="F22" s="93"/>
      <c r="G22" s="93"/>
      <c r="H22" s="93"/>
      <c r="I22" s="93"/>
      <c r="J22" s="93"/>
      <c r="K22" s="95"/>
      <c r="L22" s="95"/>
    </row>
    <row r="23" spans="1:12" ht="69.75" customHeight="1" x14ac:dyDescent="0.25">
      <c r="A23" s="87">
        <v>8</v>
      </c>
      <c r="B23" s="88" t="e">
        <f>VLOOKUP(A23,AUTODIAGNÓSTICO!$A$9:$J$69,3,0)</f>
        <v>#N/A</v>
      </c>
      <c r="C23" s="88" t="e">
        <f>VLOOKUP(A23,AUTODIAGNÓSTICO!A16:J76,6,0)</f>
        <v>#N/A</v>
      </c>
      <c r="D23" s="88" t="e">
        <f>VLOOKUP(A23,AUTODIAGNÓSTICO!A16:J76,8,0)</f>
        <v>#N/A</v>
      </c>
      <c r="E23" s="89" t="e">
        <f>VLOOKUP(A23,AUTODIAGNÓSTICO!$A$9:$J$69,9,0)</f>
        <v>#N/A</v>
      </c>
      <c r="F23" s="93"/>
      <c r="G23" s="93"/>
      <c r="H23" s="93"/>
      <c r="I23" s="93"/>
      <c r="J23" s="93"/>
      <c r="K23" s="95"/>
      <c r="L23" s="95"/>
    </row>
    <row r="24" spans="1:12" ht="92.25" customHeight="1" x14ac:dyDescent="0.25">
      <c r="A24" s="87">
        <v>9</v>
      </c>
      <c r="B24" s="88" t="e">
        <f>VLOOKUP(A24,AUTODIAGNÓSTICO!$A$9:$J$69,3,0)</f>
        <v>#N/A</v>
      </c>
      <c r="C24" s="88" t="e">
        <f>VLOOKUP(A24,AUTODIAGNÓSTICO!A17:J77,6,0)</f>
        <v>#N/A</v>
      </c>
      <c r="D24" s="88" t="e">
        <f>VLOOKUP(A24,AUTODIAGNÓSTICO!A17:J77,8,0)</f>
        <v>#N/A</v>
      </c>
      <c r="E24" s="89" t="e">
        <f>VLOOKUP(A24,AUTODIAGNÓSTICO!$A$9:$J$69,9,0)</f>
        <v>#N/A</v>
      </c>
      <c r="F24" s="93"/>
      <c r="G24" s="93"/>
      <c r="H24" s="93"/>
      <c r="I24" s="93"/>
      <c r="J24" s="93"/>
      <c r="K24" s="95"/>
      <c r="L24" s="95"/>
    </row>
    <row r="25" spans="1:12" ht="79.5" customHeight="1" x14ac:dyDescent="0.25">
      <c r="A25" s="87">
        <v>10</v>
      </c>
      <c r="B25" s="88" t="e">
        <f>VLOOKUP(A25,AUTODIAGNÓSTICO!$A$9:$J$69,3,0)</f>
        <v>#N/A</v>
      </c>
      <c r="C25" s="88" t="e">
        <f>VLOOKUP(A25,AUTODIAGNÓSTICO!A18:J78,6,0)</f>
        <v>#N/A</v>
      </c>
      <c r="D25" s="88" t="e">
        <f>VLOOKUP(A25,AUTODIAGNÓSTICO!A18:J78,8,0)</f>
        <v>#N/A</v>
      </c>
      <c r="E25" s="89" t="e">
        <f>VLOOKUP(A25,AUTODIAGNÓSTICO!$A$9:$J$69,9,0)</f>
        <v>#N/A</v>
      </c>
      <c r="F25" s="93"/>
      <c r="G25" s="93"/>
      <c r="H25" s="93"/>
      <c r="I25" s="93"/>
      <c r="J25" s="93"/>
      <c r="K25" s="95"/>
      <c r="L25" s="95"/>
    </row>
    <row r="26" spans="1:12" ht="94.5" customHeight="1" x14ac:dyDescent="0.25">
      <c r="A26" s="87">
        <v>11</v>
      </c>
      <c r="B26" s="88" t="e">
        <f>VLOOKUP(A26,AUTODIAGNÓSTICO!$A$9:$J$69,3,0)</f>
        <v>#N/A</v>
      </c>
      <c r="C26" s="88" t="e">
        <f>VLOOKUP(A26,AUTODIAGNÓSTICO!A19:J79,6,0)</f>
        <v>#N/A</v>
      </c>
      <c r="D26" s="88" t="e">
        <f>VLOOKUP(A26,AUTODIAGNÓSTICO!A19:J79,8,0)</f>
        <v>#N/A</v>
      </c>
      <c r="E26" s="89" t="e">
        <f>VLOOKUP(A26,AUTODIAGNÓSTICO!$A$9:$J$69,9,0)</f>
        <v>#N/A</v>
      </c>
      <c r="F26" s="93"/>
      <c r="G26" s="93"/>
      <c r="H26" s="93"/>
      <c r="I26" s="93"/>
      <c r="J26" s="93"/>
      <c r="K26" s="95"/>
      <c r="L26" s="95"/>
    </row>
    <row r="27" spans="1:12" ht="75" customHeight="1" x14ac:dyDescent="0.25">
      <c r="A27" s="87">
        <v>12</v>
      </c>
      <c r="B27" s="88" t="e">
        <f>VLOOKUP(A27,AUTODIAGNÓSTICO!$A$9:$J$69,3,0)</f>
        <v>#N/A</v>
      </c>
      <c r="C27" s="88" t="e">
        <f>VLOOKUP(A27,AUTODIAGNÓSTICO!A20:J80,6,0)</f>
        <v>#N/A</v>
      </c>
      <c r="D27" s="88" t="e">
        <f>VLOOKUP(A27,AUTODIAGNÓSTICO!A20:J80,8,0)</f>
        <v>#N/A</v>
      </c>
      <c r="E27" s="89" t="e">
        <f>VLOOKUP(A27,AUTODIAGNÓSTICO!$A$9:$J$69,9,0)</f>
        <v>#N/A</v>
      </c>
      <c r="F27" s="93"/>
      <c r="G27" s="93"/>
      <c r="H27" s="93"/>
      <c r="I27" s="93"/>
      <c r="J27" s="93"/>
      <c r="K27" s="95"/>
      <c r="L27" s="95"/>
    </row>
    <row r="28" spans="1:12" ht="49.5" customHeight="1" x14ac:dyDescent="0.25">
      <c r="A28" s="87">
        <v>13</v>
      </c>
      <c r="B28" s="88" t="e">
        <f>VLOOKUP(A28,AUTODIAGNÓSTICO!$A$9:$J$69,3,0)</f>
        <v>#N/A</v>
      </c>
      <c r="C28" s="88" t="e">
        <f>VLOOKUP(A28,AUTODIAGNÓSTICO!A21:J81,6,0)</f>
        <v>#N/A</v>
      </c>
      <c r="D28" s="88" t="e">
        <f>VLOOKUP(A28,AUTODIAGNÓSTICO!A21:J81,8,0)</f>
        <v>#N/A</v>
      </c>
      <c r="E28" s="89" t="e">
        <f>VLOOKUP(A28,AUTODIAGNÓSTICO!$A$9:$J$69,9,0)</f>
        <v>#N/A</v>
      </c>
      <c r="F28" s="93"/>
      <c r="G28" s="93"/>
      <c r="H28" s="93"/>
      <c r="I28" s="93"/>
      <c r="J28" s="93"/>
      <c r="K28" s="95"/>
      <c r="L28" s="95"/>
    </row>
    <row r="29" spans="1:12" ht="53.25" customHeight="1" x14ac:dyDescent="0.25">
      <c r="A29" s="87">
        <v>14</v>
      </c>
      <c r="B29" s="88" t="e">
        <f>VLOOKUP(A29,AUTODIAGNÓSTICO!$A$9:$J$69,3,0)</f>
        <v>#N/A</v>
      </c>
      <c r="C29" s="88" t="e">
        <f>VLOOKUP(A29,AUTODIAGNÓSTICO!A22:J82,6,0)</f>
        <v>#N/A</v>
      </c>
      <c r="D29" s="88" t="e">
        <f>VLOOKUP(A29,AUTODIAGNÓSTICO!A22:J82,8,0)</f>
        <v>#N/A</v>
      </c>
      <c r="E29" s="89" t="e">
        <f>VLOOKUP(A29,AUTODIAGNÓSTICO!$A$9:$J$69,9,0)</f>
        <v>#N/A</v>
      </c>
      <c r="F29" s="93"/>
      <c r="G29" s="93"/>
      <c r="H29" s="93"/>
      <c r="I29" s="93"/>
      <c r="J29" s="93"/>
      <c r="K29" s="95"/>
      <c r="L29" s="95"/>
    </row>
    <row r="30" spans="1:12" ht="50.25" customHeight="1" x14ac:dyDescent="0.25">
      <c r="A30" s="87">
        <v>15</v>
      </c>
      <c r="B30" s="88" t="e">
        <f>VLOOKUP(A30,AUTODIAGNÓSTICO!$A$9:$J$69,3,0)</f>
        <v>#N/A</v>
      </c>
      <c r="C30" s="88" t="e">
        <f>VLOOKUP(A30,AUTODIAGNÓSTICO!A23:J83,6,0)</f>
        <v>#N/A</v>
      </c>
      <c r="D30" s="88" t="e">
        <f>VLOOKUP(A30,AUTODIAGNÓSTICO!A23:J83,8,0)</f>
        <v>#N/A</v>
      </c>
      <c r="E30" s="89" t="e">
        <f>VLOOKUP(A30,AUTODIAGNÓSTICO!$A$9:$J$69,9,0)</f>
        <v>#N/A</v>
      </c>
      <c r="F30" s="93"/>
      <c r="G30" s="93"/>
      <c r="H30" s="93"/>
      <c r="I30" s="93"/>
      <c r="J30" s="93"/>
      <c r="K30" s="95"/>
      <c r="L30" s="95"/>
    </row>
    <row r="31" spans="1:12" ht="50.25" customHeight="1" x14ac:dyDescent="0.25">
      <c r="A31" s="87">
        <v>16</v>
      </c>
      <c r="B31" s="88" t="e">
        <f>VLOOKUP(A31,AUTODIAGNÓSTICO!$A$9:$J$69,3,0)</f>
        <v>#N/A</v>
      </c>
      <c r="C31" s="88" t="e">
        <f>VLOOKUP(A31,AUTODIAGNÓSTICO!A24:J84,6,0)</f>
        <v>#N/A</v>
      </c>
      <c r="D31" s="88" t="e">
        <f>VLOOKUP(A31,AUTODIAGNÓSTICO!A24:J84,8,0)</f>
        <v>#N/A</v>
      </c>
      <c r="E31" s="89" t="e">
        <f>VLOOKUP(A31,AUTODIAGNÓSTICO!$A$9:$J$69,9,0)</f>
        <v>#N/A</v>
      </c>
      <c r="F31" s="93"/>
      <c r="G31" s="93"/>
      <c r="H31" s="93"/>
      <c r="I31" s="93"/>
      <c r="J31" s="93"/>
      <c r="K31" s="95"/>
      <c r="L31" s="95"/>
    </row>
    <row r="32" spans="1:12" ht="73.5" customHeight="1" x14ac:dyDescent="0.25">
      <c r="A32" s="87">
        <v>17</v>
      </c>
      <c r="B32" s="88" t="e">
        <f>VLOOKUP(A32,AUTODIAGNÓSTICO!$A$9:$J$69,3,0)</f>
        <v>#N/A</v>
      </c>
      <c r="C32" s="88" t="e">
        <f>VLOOKUP(A32,AUTODIAGNÓSTICO!A25:J85,6,0)</f>
        <v>#N/A</v>
      </c>
      <c r="D32" s="88" t="e">
        <f>VLOOKUP(A32,AUTODIAGNÓSTICO!A25:J85,8,0)</f>
        <v>#N/A</v>
      </c>
      <c r="E32" s="89" t="e">
        <f>VLOOKUP(A32,AUTODIAGNÓSTICO!$A$9:$J$69,9,0)</f>
        <v>#N/A</v>
      </c>
      <c r="F32" s="93"/>
      <c r="G32" s="93"/>
      <c r="H32" s="93"/>
      <c r="I32" s="93"/>
      <c r="J32" s="93"/>
      <c r="K32" s="95"/>
      <c r="L32" s="95"/>
    </row>
    <row r="33" spans="1:12" ht="89.25" customHeight="1" x14ac:dyDescent="0.25">
      <c r="A33" s="87">
        <v>18</v>
      </c>
      <c r="B33" s="88" t="e">
        <f>VLOOKUP(A33,AUTODIAGNÓSTICO!$A$9:$J$69,3,0)</f>
        <v>#N/A</v>
      </c>
      <c r="C33" s="88" t="e">
        <f>VLOOKUP(A33,AUTODIAGNÓSTICO!A26:J86,6,0)</f>
        <v>#N/A</v>
      </c>
      <c r="D33" s="88" t="e">
        <f>VLOOKUP(A33,AUTODIAGNÓSTICO!A26:J86,8,0)</f>
        <v>#N/A</v>
      </c>
      <c r="E33" s="89" t="e">
        <f>VLOOKUP(A33,AUTODIAGNÓSTICO!$A$9:$J$69,9,0)</f>
        <v>#N/A</v>
      </c>
      <c r="F33" s="93"/>
      <c r="G33" s="93"/>
      <c r="H33" s="93"/>
      <c r="I33" s="93"/>
      <c r="J33" s="93"/>
      <c r="K33" s="95"/>
      <c r="L33" s="95"/>
    </row>
    <row r="34" spans="1:12" ht="85.5" customHeight="1" x14ac:dyDescent="0.25">
      <c r="A34" s="87">
        <v>19</v>
      </c>
      <c r="B34" s="88" t="e">
        <f>VLOOKUP(A34,AUTODIAGNÓSTICO!$A$9:$J$69,3,0)</f>
        <v>#N/A</v>
      </c>
      <c r="C34" s="88" t="e">
        <f>VLOOKUP(A34,AUTODIAGNÓSTICO!A27:J87,6,0)</f>
        <v>#N/A</v>
      </c>
      <c r="D34" s="88" t="e">
        <f>VLOOKUP(A34,AUTODIAGNÓSTICO!A27:J87,8,0)</f>
        <v>#N/A</v>
      </c>
      <c r="E34" s="89" t="e">
        <f>VLOOKUP(A34,AUTODIAGNÓSTICO!$A$9:$J$69,9,0)</f>
        <v>#N/A</v>
      </c>
      <c r="F34" s="93"/>
      <c r="G34" s="93"/>
      <c r="H34" s="93"/>
      <c r="I34" s="93"/>
      <c r="J34" s="93"/>
      <c r="K34" s="95"/>
      <c r="L34" s="95"/>
    </row>
    <row r="35" spans="1:12" ht="105" customHeight="1" x14ac:dyDescent="0.25">
      <c r="A35" s="87">
        <v>20</v>
      </c>
      <c r="B35" s="88" t="e">
        <f>VLOOKUP(A35,AUTODIAGNÓSTICO!$A$9:$J$69,3,0)</f>
        <v>#N/A</v>
      </c>
      <c r="C35" s="88" t="e">
        <f>VLOOKUP(A35,AUTODIAGNÓSTICO!A28:J88,6,0)</f>
        <v>#N/A</v>
      </c>
      <c r="D35" s="88" t="e">
        <f>VLOOKUP(A35,AUTODIAGNÓSTICO!A28:J88,8,0)</f>
        <v>#N/A</v>
      </c>
      <c r="E35" s="89" t="e">
        <f>VLOOKUP(A35,AUTODIAGNÓSTICO!$A$9:$J$69,9,0)</f>
        <v>#N/A</v>
      </c>
      <c r="F35" s="93"/>
      <c r="G35" s="93"/>
      <c r="H35" s="93"/>
      <c r="I35" s="93"/>
      <c r="J35" s="93"/>
      <c r="K35" s="95"/>
      <c r="L35" s="95"/>
    </row>
    <row r="36" spans="1:12" ht="76.5" customHeight="1" x14ac:dyDescent="0.25">
      <c r="A36" s="87">
        <v>21</v>
      </c>
      <c r="B36" s="88" t="e">
        <f>VLOOKUP(A36,AUTODIAGNÓSTICO!$A$9:$J$69,3,0)</f>
        <v>#N/A</v>
      </c>
      <c r="C36" s="88" t="e">
        <f>VLOOKUP(A36,AUTODIAGNÓSTICO!A29:J89,6,0)</f>
        <v>#N/A</v>
      </c>
      <c r="D36" s="88" t="e">
        <f>VLOOKUP(A36,AUTODIAGNÓSTICO!A29:J89,8,0)</f>
        <v>#N/A</v>
      </c>
      <c r="E36" s="89" t="e">
        <f>VLOOKUP(A36,AUTODIAGNÓSTICO!$A$9:$J$69,9,0)</f>
        <v>#N/A</v>
      </c>
      <c r="F36" s="93"/>
      <c r="G36" s="93"/>
      <c r="H36" s="93"/>
      <c r="I36" s="93"/>
      <c r="J36" s="93"/>
      <c r="K36" s="95"/>
      <c r="L36" s="95"/>
    </row>
    <row r="37" spans="1:12" ht="66.75" customHeight="1" x14ac:dyDescent="0.25">
      <c r="A37" s="87">
        <v>22</v>
      </c>
      <c r="B37" s="88" t="e">
        <f>VLOOKUP(A37,AUTODIAGNÓSTICO!$A$9:$J$69,3,0)</f>
        <v>#N/A</v>
      </c>
      <c r="C37" s="88" t="e">
        <f>VLOOKUP(A37,AUTODIAGNÓSTICO!A30:J90,6,0)</f>
        <v>#N/A</v>
      </c>
      <c r="D37" s="88" t="e">
        <f>VLOOKUP(A37,AUTODIAGNÓSTICO!A30:J90,8,0)</f>
        <v>#N/A</v>
      </c>
      <c r="E37" s="89" t="e">
        <f>VLOOKUP(A37,AUTODIAGNÓSTICO!$A$9:$J$69,9,0)</f>
        <v>#N/A</v>
      </c>
      <c r="F37" s="93"/>
      <c r="G37" s="93"/>
      <c r="H37" s="93"/>
      <c r="I37" s="93"/>
      <c r="J37" s="93"/>
      <c r="K37" s="95"/>
      <c r="L37" s="95"/>
    </row>
    <row r="38" spans="1:12" ht="69" customHeight="1" x14ac:dyDescent="0.25">
      <c r="A38" s="87">
        <v>23</v>
      </c>
      <c r="B38" s="88" t="e">
        <f>VLOOKUP(A38,AUTODIAGNÓSTICO!$A$9:$J$69,3,0)</f>
        <v>#N/A</v>
      </c>
      <c r="C38" s="88" t="e">
        <f>VLOOKUP(A38,AUTODIAGNÓSTICO!A31:J91,6,0)</f>
        <v>#N/A</v>
      </c>
      <c r="D38" s="88" t="e">
        <f>VLOOKUP(A38,AUTODIAGNÓSTICO!A31:J91,8,0)</f>
        <v>#N/A</v>
      </c>
      <c r="E38" s="89" t="e">
        <f>VLOOKUP(A38,AUTODIAGNÓSTICO!$A$9:$J$69,9,0)</f>
        <v>#N/A</v>
      </c>
      <c r="F38" s="93"/>
      <c r="G38" s="93"/>
      <c r="H38" s="93"/>
      <c r="I38" s="93"/>
      <c r="J38" s="93"/>
      <c r="K38" s="95"/>
      <c r="L38" s="95"/>
    </row>
    <row r="39" spans="1:12" ht="88.5" customHeight="1" x14ac:dyDescent="0.25">
      <c r="A39" s="87">
        <v>24</v>
      </c>
      <c r="B39" s="88" t="e">
        <f>VLOOKUP(A39,AUTODIAGNÓSTICO!$A$9:$J$69,3,0)</f>
        <v>#N/A</v>
      </c>
      <c r="C39" s="88" t="e">
        <f>VLOOKUP(A39,AUTODIAGNÓSTICO!A32:J92,6,0)</f>
        <v>#N/A</v>
      </c>
      <c r="D39" s="88" t="e">
        <f>VLOOKUP(A39,AUTODIAGNÓSTICO!A32:J92,8,0)</f>
        <v>#N/A</v>
      </c>
      <c r="E39" s="89" t="e">
        <f>VLOOKUP(A39,AUTODIAGNÓSTICO!$A$9:$J$69,9,0)</f>
        <v>#N/A</v>
      </c>
      <c r="F39" s="93"/>
      <c r="G39" s="93"/>
      <c r="H39" s="93"/>
      <c r="I39" s="93"/>
      <c r="J39" s="93"/>
      <c r="K39" s="95"/>
      <c r="L39" s="95"/>
    </row>
    <row r="40" spans="1:12" ht="75.75" customHeight="1" x14ac:dyDescent="0.25">
      <c r="A40" s="87">
        <v>25</v>
      </c>
      <c r="B40" s="88" t="e">
        <f>VLOOKUP(A40,AUTODIAGNÓSTICO!$A$9:$J$69,3,0)</f>
        <v>#N/A</v>
      </c>
      <c r="C40" s="88" t="e">
        <f>VLOOKUP(A40,AUTODIAGNÓSTICO!A33:J93,6,0)</f>
        <v>#N/A</v>
      </c>
      <c r="D40" s="88" t="e">
        <f>VLOOKUP(A40,AUTODIAGNÓSTICO!A33:J93,8,0)</f>
        <v>#N/A</v>
      </c>
      <c r="E40" s="89" t="e">
        <f>VLOOKUP(A40,AUTODIAGNÓSTICO!$A$9:$J$69,9,0)</f>
        <v>#N/A</v>
      </c>
      <c r="F40" s="93"/>
      <c r="G40" s="93"/>
      <c r="H40" s="93"/>
      <c r="I40" s="93"/>
      <c r="J40" s="93"/>
      <c r="K40" s="95"/>
      <c r="L40" s="95"/>
    </row>
    <row r="41" spans="1:12" ht="72.75" customHeight="1" x14ac:dyDescent="0.25">
      <c r="A41" s="87">
        <v>26</v>
      </c>
      <c r="B41" s="88" t="e">
        <f>VLOOKUP(A41,AUTODIAGNÓSTICO!$A$9:$J$69,3,0)</f>
        <v>#N/A</v>
      </c>
      <c r="C41" s="88" t="e">
        <f>VLOOKUP(A41,AUTODIAGNÓSTICO!A34:J94,6,0)</f>
        <v>#N/A</v>
      </c>
      <c r="D41" s="88" t="e">
        <f>VLOOKUP(A41,AUTODIAGNÓSTICO!A34:J94,8,0)</f>
        <v>#N/A</v>
      </c>
      <c r="E41" s="89" t="e">
        <f>VLOOKUP(A41,AUTODIAGNÓSTICO!$A$9:$J$69,9,0)</f>
        <v>#N/A</v>
      </c>
      <c r="F41" s="93"/>
      <c r="G41" s="93"/>
      <c r="H41" s="93"/>
      <c r="I41" s="93"/>
      <c r="J41" s="93"/>
      <c r="K41" s="95"/>
      <c r="L41" s="95"/>
    </row>
    <row r="42" spans="1:12" ht="63" customHeight="1" x14ac:dyDescent="0.25">
      <c r="A42" s="87">
        <v>27</v>
      </c>
      <c r="B42" s="88" t="e">
        <f>VLOOKUP(A42,AUTODIAGNÓSTICO!$A$9:$J$69,3,0)</f>
        <v>#N/A</v>
      </c>
      <c r="C42" s="88" t="e">
        <f>VLOOKUP(A42,AUTODIAGNÓSTICO!A35:J95,6,0)</f>
        <v>#N/A</v>
      </c>
      <c r="D42" s="88" t="e">
        <f>VLOOKUP(A42,AUTODIAGNÓSTICO!A35:J95,8,0)</f>
        <v>#N/A</v>
      </c>
      <c r="E42" s="89" t="e">
        <f>VLOOKUP(A42,AUTODIAGNÓSTICO!$A$9:$J$69,9,0)</f>
        <v>#N/A</v>
      </c>
      <c r="F42" s="93"/>
      <c r="G42" s="93"/>
      <c r="H42" s="93"/>
      <c r="I42" s="93"/>
      <c r="J42" s="93"/>
      <c r="K42" s="95"/>
      <c r="L42" s="95"/>
    </row>
    <row r="43" spans="1:12" ht="86.25" customHeight="1" x14ac:dyDescent="0.25">
      <c r="A43" s="87">
        <v>28</v>
      </c>
      <c r="B43" s="88" t="e">
        <f>VLOOKUP(A43,AUTODIAGNÓSTICO!$A$9:$J$69,3,0)</f>
        <v>#N/A</v>
      </c>
      <c r="C43" s="88" t="e">
        <f>VLOOKUP(A43,AUTODIAGNÓSTICO!A36:J96,6,0)</f>
        <v>#N/A</v>
      </c>
      <c r="D43" s="88" t="e">
        <f>VLOOKUP(A43,AUTODIAGNÓSTICO!A36:J96,8,0)</f>
        <v>#N/A</v>
      </c>
      <c r="E43" s="89" t="e">
        <f>VLOOKUP(A43,AUTODIAGNÓSTICO!$A$9:$J$69,9,0)</f>
        <v>#N/A</v>
      </c>
      <c r="F43" s="93"/>
      <c r="G43" s="93"/>
      <c r="H43" s="93"/>
      <c r="I43" s="93"/>
      <c r="J43" s="93"/>
      <c r="K43" s="95"/>
      <c r="L43" s="95"/>
    </row>
    <row r="44" spans="1:12" ht="59.25" customHeight="1" x14ac:dyDescent="0.25">
      <c r="A44" s="87">
        <v>29</v>
      </c>
      <c r="B44" s="88" t="e">
        <f>VLOOKUP(A44,AUTODIAGNÓSTICO!$A$9:$J$69,3,0)</f>
        <v>#N/A</v>
      </c>
      <c r="C44" s="88" t="e">
        <f>VLOOKUP(A44,AUTODIAGNÓSTICO!A37:J97,6,0)</f>
        <v>#N/A</v>
      </c>
      <c r="D44" s="88" t="e">
        <f>VLOOKUP(A44,AUTODIAGNÓSTICO!A37:J97,8,0)</f>
        <v>#N/A</v>
      </c>
      <c r="E44" s="89" t="e">
        <f>VLOOKUP(A44,AUTODIAGNÓSTICO!$A$9:$J$69,9,0)</f>
        <v>#N/A</v>
      </c>
      <c r="F44" s="93"/>
      <c r="G44" s="93"/>
      <c r="H44" s="93"/>
      <c r="I44" s="93"/>
      <c r="J44" s="93"/>
      <c r="K44" s="95"/>
      <c r="L44" s="95"/>
    </row>
    <row r="45" spans="1:12" ht="70.5" customHeight="1" x14ac:dyDescent="0.25">
      <c r="A45" s="87">
        <v>30</v>
      </c>
      <c r="B45" s="88" t="e">
        <f>VLOOKUP(A45,AUTODIAGNÓSTICO!$A$9:$J$69,3,0)</f>
        <v>#N/A</v>
      </c>
      <c r="C45" s="88" t="e">
        <f>VLOOKUP(A45,AUTODIAGNÓSTICO!A38:J98,6,0)</f>
        <v>#N/A</v>
      </c>
      <c r="D45" s="88" t="e">
        <f>VLOOKUP(A45,AUTODIAGNÓSTICO!A38:J98,8,0)</f>
        <v>#N/A</v>
      </c>
      <c r="E45" s="89" t="e">
        <f>VLOOKUP(A45,AUTODIAGNÓSTICO!$A$9:$J$69,9,0)</f>
        <v>#N/A</v>
      </c>
      <c r="F45" s="93"/>
      <c r="G45" s="93"/>
      <c r="H45" s="93"/>
      <c r="I45" s="93"/>
      <c r="J45" s="93"/>
      <c r="K45" s="95"/>
      <c r="L45" s="95"/>
    </row>
    <row r="46" spans="1:12" ht="83.25" customHeight="1" x14ac:dyDescent="0.25">
      <c r="A46" s="87">
        <v>31</v>
      </c>
      <c r="B46" s="88" t="e">
        <f>VLOOKUP(A46,AUTODIAGNÓSTICO!$A$9:$J$69,3,0)</f>
        <v>#N/A</v>
      </c>
      <c r="C46" s="88" t="e">
        <f>VLOOKUP(A46,AUTODIAGNÓSTICO!A39:J99,6,0)</f>
        <v>#N/A</v>
      </c>
      <c r="D46" s="88" t="e">
        <f>VLOOKUP(A46,AUTODIAGNÓSTICO!A39:J99,8,0)</f>
        <v>#N/A</v>
      </c>
      <c r="E46" s="89" t="e">
        <f>VLOOKUP(A46,AUTODIAGNÓSTICO!$A$9:$J$69,9,0)</f>
        <v>#N/A</v>
      </c>
      <c r="F46" s="93"/>
      <c r="G46" s="93"/>
      <c r="H46" s="93"/>
      <c r="I46" s="93"/>
      <c r="J46" s="93"/>
      <c r="K46" s="95"/>
      <c r="L46" s="95"/>
    </row>
    <row r="47" spans="1:12" ht="80.25" customHeight="1" x14ac:dyDescent="0.25">
      <c r="A47" s="87">
        <v>32</v>
      </c>
      <c r="B47" s="88" t="e">
        <f>VLOOKUP(A47,AUTODIAGNÓSTICO!$A$9:$J$69,3,0)</f>
        <v>#N/A</v>
      </c>
      <c r="C47" s="88" t="e">
        <f>VLOOKUP(A47,AUTODIAGNÓSTICO!A40:J100,6,0)</f>
        <v>#N/A</v>
      </c>
      <c r="D47" s="88" t="e">
        <f>VLOOKUP(A47,AUTODIAGNÓSTICO!A40:J100,8,0)</f>
        <v>#N/A</v>
      </c>
      <c r="E47" s="89" t="e">
        <f>VLOOKUP(A47,AUTODIAGNÓSTICO!$A$9:$J$69,9,0)</f>
        <v>#N/A</v>
      </c>
      <c r="F47" s="93"/>
      <c r="G47" s="93"/>
      <c r="H47" s="93"/>
      <c r="I47" s="93"/>
      <c r="J47" s="93"/>
      <c r="K47" s="95"/>
      <c r="L47" s="95"/>
    </row>
    <row r="48" spans="1:12" ht="67.5" customHeight="1" x14ac:dyDescent="0.25">
      <c r="A48" s="87">
        <v>33</v>
      </c>
      <c r="B48" s="88" t="e">
        <f>VLOOKUP(A48,AUTODIAGNÓSTICO!$A$9:$J$69,3,0)</f>
        <v>#N/A</v>
      </c>
      <c r="C48" s="88" t="e">
        <f>VLOOKUP(A48,AUTODIAGNÓSTICO!A41:J101,6,0)</f>
        <v>#N/A</v>
      </c>
      <c r="D48" s="88" t="e">
        <f>VLOOKUP(A48,AUTODIAGNÓSTICO!A41:J101,8,0)</f>
        <v>#N/A</v>
      </c>
      <c r="E48" s="89" t="e">
        <f>VLOOKUP(A48,AUTODIAGNÓSTICO!$A$9:$J$69,9,0)</f>
        <v>#N/A</v>
      </c>
      <c r="F48" s="93"/>
      <c r="G48" s="93"/>
      <c r="H48" s="93"/>
      <c r="I48" s="93"/>
      <c r="J48" s="93"/>
      <c r="K48" s="95"/>
      <c r="L48" s="95"/>
    </row>
    <row r="49" spans="1:12" ht="57" customHeight="1" x14ac:dyDescent="0.25">
      <c r="A49" s="87">
        <v>34</v>
      </c>
      <c r="B49" s="88" t="e">
        <f>VLOOKUP(A49,AUTODIAGNÓSTICO!$A$9:$J$69,3,0)</f>
        <v>#N/A</v>
      </c>
      <c r="C49" s="88" t="e">
        <f>VLOOKUP(A49,AUTODIAGNÓSTICO!A42:J102,6,0)</f>
        <v>#N/A</v>
      </c>
      <c r="D49" s="88" t="e">
        <f>VLOOKUP(A49,AUTODIAGNÓSTICO!A42:J102,8,0)</f>
        <v>#N/A</v>
      </c>
      <c r="E49" s="89" t="e">
        <f>VLOOKUP(A49,AUTODIAGNÓSTICO!$A$9:$J$69,9,0)</f>
        <v>#N/A</v>
      </c>
      <c r="F49" s="93"/>
      <c r="G49" s="93"/>
      <c r="H49" s="93"/>
      <c r="I49" s="93"/>
      <c r="J49" s="93"/>
      <c r="K49" s="95"/>
      <c r="L49" s="95"/>
    </row>
    <row r="50" spans="1:12" ht="71.25" customHeight="1" x14ac:dyDescent="0.25">
      <c r="A50" s="87">
        <v>35</v>
      </c>
      <c r="B50" s="88" t="e">
        <f>VLOOKUP(A50,AUTODIAGNÓSTICO!$A$9:$J$69,3,0)</f>
        <v>#N/A</v>
      </c>
      <c r="C50" s="88" t="e">
        <f>VLOOKUP(A50,AUTODIAGNÓSTICO!A43:J103,6,0)</f>
        <v>#N/A</v>
      </c>
      <c r="D50" s="88" t="e">
        <f>VLOOKUP(A50,AUTODIAGNÓSTICO!A43:J103,8,0)</f>
        <v>#N/A</v>
      </c>
      <c r="E50" s="89" t="e">
        <f>VLOOKUP(A50,AUTODIAGNÓSTICO!$A$9:$J$69,9,0)</f>
        <v>#N/A</v>
      </c>
      <c r="F50" s="93"/>
      <c r="G50" s="93"/>
      <c r="H50" s="93"/>
      <c r="I50" s="93"/>
      <c r="J50" s="93"/>
      <c r="K50" s="95"/>
      <c r="L50" s="95"/>
    </row>
    <row r="51" spans="1:12" ht="117.75" customHeight="1" x14ac:dyDescent="0.25">
      <c r="A51" s="87">
        <v>36</v>
      </c>
      <c r="B51" s="88" t="e">
        <f>VLOOKUP(A51,AUTODIAGNÓSTICO!$A$9:$J$69,3,0)</f>
        <v>#N/A</v>
      </c>
      <c r="C51" s="88" t="e">
        <f>VLOOKUP(A51,AUTODIAGNÓSTICO!A44:J104,6,0)</f>
        <v>#N/A</v>
      </c>
      <c r="D51" s="88" t="e">
        <f>VLOOKUP(A51,AUTODIAGNÓSTICO!A44:J104,8,0)</f>
        <v>#N/A</v>
      </c>
      <c r="E51" s="89" t="e">
        <f>VLOOKUP(A51,AUTODIAGNÓSTICO!$A$9:$J$69,9,0)</f>
        <v>#N/A</v>
      </c>
      <c r="F51" s="93"/>
      <c r="G51" s="93"/>
      <c r="H51" s="93"/>
      <c r="I51" s="93"/>
      <c r="J51" s="93"/>
      <c r="K51" s="95"/>
      <c r="L51" s="95"/>
    </row>
    <row r="52" spans="1:12" ht="15.75" customHeight="1" x14ac:dyDescent="0.25">
      <c r="A52" s="87">
        <v>37</v>
      </c>
      <c r="B52" s="88" t="e">
        <f>VLOOKUP(A52,AUTODIAGNÓSTICO!$A$9:$J$69,3,0)</f>
        <v>#N/A</v>
      </c>
      <c r="C52" s="88" t="e">
        <f>VLOOKUP(A52,AUTODIAGNÓSTICO!A45:J105,6,0)</f>
        <v>#N/A</v>
      </c>
      <c r="D52" s="88" t="e">
        <f>VLOOKUP(A52,AUTODIAGNÓSTICO!A45:J105,8,0)</f>
        <v>#N/A</v>
      </c>
      <c r="E52" s="89" t="e">
        <f>VLOOKUP(A52,AUTODIAGNÓSTICO!$A$9:$J$69,9,0)</f>
        <v>#N/A</v>
      </c>
      <c r="F52" s="90"/>
      <c r="G52" s="90"/>
      <c r="H52" s="90"/>
      <c r="I52" s="90"/>
      <c r="J52" s="90"/>
      <c r="K52" s="91"/>
      <c r="L52" s="91"/>
    </row>
    <row r="53" spans="1:12" ht="15.75" customHeight="1" x14ac:dyDescent="0.25">
      <c r="A53" s="87">
        <v>38</v>
      </c>
      <c r="B53" s="88" t="e">
        <f>VLOOKUP(A53,AUTODIAGNÓSTICO!$A$9:$J$69,3,0)</f>
        <v>#N/A</v>
      </c>
      <c r="C53" s="88" t="e">
        <f>VLOOKUP(A53,AUTODIAGNÓSTICO!A46:J106,6,0)</f>
        <v>#N/A</v>
      </c>
      <c r="D53" s="88" t="e">
        <f>VLOOKUP(A53,AUTODIAGNÓSTICO!A46:J106,8,0)</f>
        <v>#N/A</v>
      </c>
      <c r="E53" s="89" t="e">
        <f>VLOOKUP(A53,AUTODIAGNÓSTICO!$A$9:$J$69,9,0)</f>
        <v>#N/A</v>
      </c>
      <c r="F53" s="90"/>
      <c r="G53" s="90"/>
      <c r="H53" s="90"/>
      <c r="I53" s="90"/>
      <c r="J53" s="90"/>
      <c r="K53" s="91"/>
      <c r="L53" s="91"/>
    </row>
    <row r="54" spans="1:12" ht="15.75" customHeight="1" x14ac:dyDescent="0.25">
      <c r="A54" s="87">
        <v>39</v>
      </c>
      <c r="B54" s="88" t="e">
        <f>VLOOKUP(A54,AUTODIAGNÓSTICO!$A$9:$J$69,3,0)</f>
        <v>#N/A</v>
      </c>
      <c r="C54" s="88" t="e">
        <f>VLOOKUP(A54,AUTODIAGNÓSTICO!A47:J107,6,0)</f>
        <v>#N/A</v>
      </c>
      <c r="D54" s="88" t="e">
        <f>VLOOKUP(A54,AUTODIAGNÓSTICO!A47:J107,8,0)</f>
        <v>#N/A</v>
      </c>
      <c r="E54" s="89" t="e">
        <f>VLOOKUP(A54,AUTODIAGNÓSTICO!$A$9:$J$69,9,0)</f>
        <v>#N/A</v>
      </c>
      <c r="F54" s="90"/>
      <c r="G54" s="90"/>
      <c r="H54" s="90"/>
      <c r="I54" s="90"/>
      <c r="J54" s="90"/>
      <c r="K54" s="91"/>
      <c r="L54" s="91"/>
    </row>
    <row r="55" spans="1:12" ht="15.75" customHeight="1" x14ac:dyDescent="0.25">
      <c r="A55" s="87">
        <v>40</v>
      </c>
      <c r="B55" s="88" t="e">
        <f>VLOOKUP(A55,AUTODIAGNÓSTICO!$A$9:$J$69,3,0)</f>
        <v>#N/A</v>
      </c>
      <c r="C55" s="88" t="e">
        <f>VLOOKUP(A55,AUTODIAGNÓSTICO!A48:J108,6,0)</f>
        <v>#N/A</v>
      </c>
      <c r="D55" s="88" t="e">
        <f>VLOOKUP(A55,AUTODIAGNÓSTICO!A48:J108,8,0)</f>
        <v>#N/A</v>
      </c>
      <c r="E55" s="89" t="e">
        <f>VLOOKUP(A55,AUTODIAGNÓSTICO!$A$9:$J$69,9,0)</f>
        <v>#N/A</v>
      </c>
      <c r="F55" s="90"/>
      <c r="G55" s="90"/>
      <c r="H55" s="90"/>
      <c r="I55" s="90"/>
      <c r="J55" s="90"/>
      <c r="K55" s="91"/>
      <c r="L55" s="91"/>
    </row>
    <row r="56" spans="1:12" ht="15.75" customHeight="1" x14ac:dyDescent="0.25">
      <c r="A56" s="87">
        <v>41</v>
      </c>
      <c r="B56" s="88" t="e">
        <f>VLOOKUP(A56,AUTODIAGNÓSTICO!$A$9:$J$69,3,0)</f>
        <v>#N/A</v>
      </c>
      <c r="C56" s="88" t="e">
        <f>VLOOKUP(A56,AUTODIAGNÓSTICO!A49:J109,6,0)</f>
        <v>#N/A</v>
      </c>
      <c r="D56" s="88" t="e">
        <f>VLOOKUP(A56,AUTODIAGNÓSTICO!A49:J109,8,0)</f>
        <v>#N/A</v>
      </c>
      <c r="E56" s="89" t="e">
        <f>VLOOKUP(A56,AUTODIAGNÓSTICO!$A$9:$J$69,9,0)</f>
        <v>#N/A</v>
      </c>
      <c r="F56" s="90"/>
      <c r="G56" s="90"/>
      <c r="H56" s="90"/>
      <c r="I56" s="90"/>
      <c r="J56" s="90"/>
      <c r="K56" s="91"/>
      <c r="L56" s="91"/>
    </row>
    <row r="57" spans="1:12" ht="15.75" customHeight="1" x14ac:dyDescent="0.25">
      <c r="A57" s="87">
        <v>42</v>
      </c>
      <c r="B57" s="88" t="e">
        <f>VLOOKUP(A57,AUTODIAGNÓSTICO!$A$9:$J$69,3,0)</f>
        <v>#N/A</v>
      </c>
      <c r="C57" s="88" t="e">
        <f>VLOOKUP(A57,AUTODIAGNÓSTICO!A50:J110,6,0)</f>
        <v>#N/A</v>
      </c>
      <c r="D57" s="88" t="e">
        <f>VLOOKUP(A57,AUTODIAGNÓSTICO!A50:J110,8,0)</f>
        <v>#N/A</v>
      </c>
      <c r="E57" s="89" t="e">
        <f>VLOOKUP(A57,AUTODIAGNÓSTICO!$A$9:$J$69,9,0)</f>
        <v>#N/A</v>
      </c>
      <c r="F57" s="90"/>
      <c r="G57" s="90"/>
      <c r="H57" s="90"/>
      <c r="I57" s="90"/>
      <c r="J57" s="90"/>
      <c r="K57" s="91"/>
      <c r="L57" s="91"/>
    </row>
    <row r="58" spans="1:12" ht="15.75" customHeight="1" x14ac:dyDescent="0.25">
      <c r="A58" s="87">
        <v>43</v>
      </c>
      <c r="B58" s="88" t="e">
        <f>VLOOKUP(A58,AUTODIAGNÓSTICO!$A$9:$J$69,3,0)</f>
        <v>#N/A</v>
      </c>
      <c r="C58" s="88" t="e">
        <f>VLOOKUP(A58,AUTODIAGNÓSTICO!A51:J111,6,0)</f>
        <v>#N/A</v>
      </c>
      <c r="D58" s="88" t="e">
        <f>VLOOKUP(A58,AUTODIAGNÓSTICO!A51:J111,8,0)</f>
        <v>#N/A</v>
      </c>
      <c r="E58" s="89" t="e">
        <f>VLOOKUP(A58,AUTODIAGNÓSTICO!$A$9:$J$69,9,0)</f>
        <v>#N/A</v>
      </c>
      <c r="F58" s="90"/>
      <c r="G58" s="90"/>
      <c r="H58" s="90"/>
      <c r="I58" s="90"/>
      <c r="J58" s="90"/>
      <c r="K58" s="91"/>
      <c r="L58" s="91"/>
    </row>
    <row r="59" spans="1:12" ht="15.75" customHeight="1" x14ac:dyDescent="0.25">
      <c r="A59" s="87">
        <v>44</v>
      </c>
      <c r="B59" s="88" t="e">
        <f>VLOOKUP(A59,AUTODIAGNÓSTICO!$A$9:$J$69,3,0)</f>
        <v>#N/A</v>
      </c>
      <c r="C59" s="88" t="e">
        <f>VLOOKUP(A59,AUTODIAGNÓSTICO!A52:J112,6,0)</f>
        <v>#N/A</v>
      </c>
      <c r="D59" s="88" t="e">
        <f>VLOOKUP(A59,AUTODIAGNÓSTICO!A52:J112,8,0)</f>
        <v>#N/A</v>
      </c>
      <c r="E59" s="89" t="e">
        <f>VLOOKUP(A59,AUTODIAGNÓSTICO!$A$9:$J$69,9,0)</f>
        <v>#N/A</v>
      </c>
      <c r="F59" s="90"/>
      <c r="G59" s="90"/>
      <c r="H59" s="90"/>
      <c r="I59" s="90"/>
      <c r="J59" s="90"/>
      <c r="K59" s="91"/>
      <c r="L59" s="91"/>
    </row>
    <row r="60" spans="1:12" ht="15.75" customHeight="1" x14ac:dyDescent="0.25">
      <c r="A60" s="87">
        <v>45</v>
      </c>
      <c r="B60" s="88" t="e">
        <f>VLOOKUP(A60,AUTODIAGNÓSTICO!$A$9:$J$69,3,0)</f>
        <v>#N/A</v>
      </c>
      <c r="C60" s="88" t="e">
        <f>VLOOKUP(A60,AUTODIAGNÓSTICO!A53:J113,6,0)</f>
        <v>#N/A</v>
      </c>
      <c r="D60" s="88" t="e">
        <f>VLOOKUP(A60,AUTODIAGNÓSTICO!A53:J113,8,0)</f>
        <v>#N/A</v>
      </c>
      <c r="E60" s="89" t="e">
        <f>VLOOKUP(A60,AUTODIAGNÓSTICO!$A$9:$J$69,9,0)</f>
        <v>#N/A</v>
      </c>
      <c r="F60" s="90"/>
      <c r="G60" s="90"/>
      <c r="H60" s="90"/>
      <c r="I60" s="90"/>
      <c r="J60" s="90"/>
      <c r="K60" s="91"/>
      <c r="L60" s="91"/>
    </row>
    <row r="61" spans="1:12" ht="15.75" customHeight="1" x14ac:dyDescent="0.25">
      <c r="A61" s="87">
        <v>46</v>
      </c>
      <c r="B61" s="88" t="e">
        <f>VLOOKUP(A61,AUTODIAGNÓSTICO!$A$9:$J$69,3,0)</f>
        <v>#N/A</v>
      </c>
      <c r="C61" s="88" t="e">
        <f>VLOOKUP(A61,AUTODIAGNÓSTICO!A54:J114,6,0)</f>
        <v>#N/A</v>
      </c>
      <c r="D61" s="88" t="e">
        <f>VLOOKUP(A61,AUTODIAGNÓSTICO!A54:J114,8,0)</f>
        <v>#N/A</v>
      </c>
      <c r="E61" s="89" t="e">
        <f>VLOOKUP(A61,AUTODIAGNÓSTICO!$A$9:$J$69,9,0)</f>
        <v>#N/A</v>
      </c>
      <c r="F61" s="90"/>
      <c r="G61" s="90"/>
      <c r="H61" s="90"/>
      <c r="I61" s="90"/>
      <c r="J61" s="90"/>
      <c r="K61" s="91"/>
      <c r="L61" s="91"/>
    </row>
    <row r="62" spans="1:12" ht="15.75" customHeight="1" x14ac:dyDescent="0.25">
      <c r="A62" s="87">
        <v>47</v>
      </c>
      <c r="B62" s="88" t="e">
        <f>VLOOKUP(A62,AUTODIAGNÓSTICO!$A$9:$J$69,3,0)</f>
        <v>#N/A</v>
      </c>
      <c r="C62" s="88" t="e">
        <f>VLOOKUP(A62,AUTODIAGNÓSTICO!A55:J115,6,0)</f>
        <v>#N/A</v>
      </c>
      <c r="D62" s="88" t="e">
        <f>VLOOKUP(A62,AUTODIAGNÓSTICO!A55:J115,8,0)</f>
        <v>#N/A</v>
      </c>
      <c r="E62" s="89" t="e">
        <f>VLOOKUP(A62,AUTODIAGNÓSTICO!$A$9:$J$69,9,0)</f>
        <v>#N/A</v>
      </c>
      <c r="F62" s="90"/>
      <c r="G62" s="90"/>
      <c r="H62" s="90"/>
      <c r="I62" s="90"/>
      <c r="J62" s="90"/>
      <c r="K62" s="91"/>
      <c r="L62" s="91"/>
    </row>
    <row r="63" spans="1:12" ht="15.75" customHeight="1" x14ac:dyDescent="0.25">
      <c r="A63" s="87">
        <v>48</v>
      </c>
      <c r="B63" s="88" t="e">
        <f>VLOOKUP(A63,AUTODIAGNÓSTICO!$A$9:$J$69,3,0)</f>
        <v>#N/A</v>
      </c>
      <c r="C63" s="88" t="e">
        <f>VLOOKUP(A63,AUTODIAGNÓSTICO!A56:J116,6,0)</f>
        <v>#N/A</v>
      </c>
      <c r="D63" s="88" t="e">
        <f>VLOOKUP(A63,AUTODIAGNÓSTICO!A56:J116,8,0)</f>
        <v>#N/A</v>
      </c>
      <c r="E63" s="89" t="e">
        <f>VLOOKUP(A63,AUTODIAGNÓSTICO!$A$9:$J$69,9,0)</f>
        <v>#N/A</v>
      </c>
      <c r="F63" s="90"/>
      <c r="G63" s="90"/>
      <c r="H63" s="90"/>
      <c r="I63" s="90"/>
      <c r="J63" s="90"/>
      <c r="K63" s="91"/>
      <c r="L63" s="91"/>
    </row>
    <row r="64" spans="1:12" ht="15.75" customHeight="1" x14ac:dyDescent="0.25">
      <c r="A64" s="87">
        <v>49</v>
      </c>
      <c r="B64" s="88" t="e">
        <f>VLOOKUP(A64,AUTODIAGNÓSTICO!$A$9:$J$69,3,0)</f>
        <v>#N/A</v>
      </c>
      <c r="C64" s="88" t="e">
        <f>VLOOKUP(A64,AUTODIAGNÓSTICO!A57:J117,6,0)</f>
        <v>#N/A</v>
      </c>
      <c r="D64" s="88" t="e">
        <f>VLOOKUP(A64,AUTODIAGNÓSTICO!A57:J117,8,0)</f>
        <v>#N/A</v>
      </c>
      <c r="E64" s="89" t="e">
        <f>VLOOKUP(A64,AUTODIAGNÓSTICO!$A$9:$J$69,9,0)</f>
        <v>#N/A</v>
      </c>
      <c r="F64" s="90"/>
      <c r="G64" s="90"/>
      <c r="H64" s="90"/>
      <c r="I64" s="90"/>
      <c r="J64" s="90"/>
      <c r="K64" s="91"/>
      <c r="L64" s="91"/>
    </row>
    <row r="65" spans="1:12" ht="15.75" customHeight="1" x14ac:dyDescent="0.25">
      <c r="A65" s="87">
        <v>50</v>
      </c>
      <c r="B65" s="88" t="e">
        <f>VLOOKUP(A65,AUTODIAGNÓSTICO!$A$9:$J$69,3,0)</f>
        <v>#N/A</v>
      </c>
      <c r="C65" s="88" t="e">
        <f>VLOOKUP(A65,AUTODIAGNÓSTICO!A58:J118,6,0)</f>
        <v>#N/A</v>
      </c>
      <c r="D65" s="88" t="e">
        <f>VLOOKUP(A65,AUTODIAGNÓSTICO!A58:J118,8,0)</f>
        <v>#N/A</v>
      </c>
      <c r="E65" s="89" t="e">
        <f>VLOOKUP(A65,AUTODIAGNÓSTICO!$A$9:$J$69,9,0)</f>
        <v>#N/A</v>
      </c>
      <c r="F65" s="90"/>
      <c r="G65" s="90"/>
      <c r="H65" s="90"/>
      <c r="I65" s="90"/>
      <c r="J65" s="90"/>
      <c r="K65" s="91"/>
      <c r="L65" s="91"/>
    </row>
    <row r="66" spans="1:12" ht="15.75" customHeight="1" x14ac:dyDescent="0.25">
      <c r="A66" s="87">
        <v>51</v>
      </c>
      <c r="B66" s="88" t="e">
        <f>VLOOKUP(A66,AUTODIAGNÓSTICO!$A$9:$J$69,3,0)</f>
        <v>#N/A</v>
      </c>
      <c r="C66" s="88" t="e">
        <f>VLOOKUP(A66,AUTODIAGNÓSTICO!A59:J119,6,0)</f>
        <v>#N/A</v>
      </c>
      <c r="D66" s="88" t="e">
        <f>VLOOKUP(A66,AUTODIAGNÓSTICO!A59:J119,8,0)</f>
        <v>#N/A</v>
      </c>
      <c r="E66" s="89" t="e">
        <f>VLOOKUP(A66,AUTODIAGNÓSTICO!$A$9:$J$69,9,0)</f>
        <v>#N/A</v>
      </c>
      <c r="F66" s="90"/>
      <c r="G66" s="90"/>
      <c r="H66" s="90"/>
      <c r="I66" s="90"/>
      <c r="J66" s="90"/>
      <c r="K66" s="91"/>
      <c r="L66" s="91"/>
    </row>
    <row r="67" spans="1:12" ht="15.75" customHeight="1" x14ac:dyDescent="0.25">
      <c r="A67" s="87">
        <v>52</v>
      </c>
      <c r="B67" s="88" t="e">
        <f>VLOOKUP(A67,AUTODIAGNÓSTICO!$A$9:$J$69,3,0)</f>
        <v>#N/A</v>
      </c>
      <c r="C67" s="88" t="e">
        <f>VLOOKUP(A67,AUTODIAGNÓSTICO!A60:J120,6,0)</f>
        <v>#N/A</v>
      </c>
      <c r="D67" s="88" t="e">
        <f>VLOOKUP(A67,AUTODIAGNÓSTICO!A60:J120,8,0)</f>
        <v>#N/A</v>
      </c>
      <c r="E67" s="89" t="e">
        <f>VLOOKUP(A67,AUTODIAGNÓSTICO!$A$9:$J$69,9,0)</f>
        <v>#N/A</v>
      </c>
      <c r="F67" s="90"/>
      <c r="G67" s="90"/>
      <c r="H67" s="90"/>
      <c r="I67" s="90"/>
      <c r="J67" s="90"/>
      <c r="K67" s="91"/>
      <c r="L67" s="91"/>
    </row>
    <row r="68" spans="1:12" ht="15.75" customHeight="1" x14ac:dyDescent="0.25">
      <c r="A68" s="87">
        <v>53</v>
      </c>
      <c r="B68" s="88" t="e">
        <f>VLOOKUP(A68,AUTODIAGNÓSTICO!$A$9:$J$69,3,0)</f>
        <v>#N/A</v>
      </c>
      <c r="C68" s="88" t="e">
        <f>VLOOKUP(A68,AUTODIAGNÓSTICO!A61:J121,6,0)</f>
        <v>#N/A</v>
      </c>
      <c r="D68" s="88" t="e">
        <f>VLOOKUP(A68,AUTODIAGNÓSTICO!A61:J121,8,0)</f>
        <v>#N/A</v>
      </c>
      <c r="E68" s="89" t="e">
        <f>VLOOKUP(A68,AUTODIAGNÓSTICO!$A$9:$J$69,9,0)</f>
        <v>#N/A</v>
      </c>
      <c r="F68" s="90"/>
      <c r="G68" s="90"/>
      <c r="H68" s="90"/>
      <c r="I68" s="90"/>
      <c r="J68" s="90"/>
      <c r="K68" s="91"/>
      <c r="L68" s="91"/>
    </row>
    <row r="69" spans="1:12" ht="15.75" customHeight="1" x14ac:dyDescent="0.25">
      <c r="A69" s="87">
        <v>54</v>
      </c>
      <c r="B69" s="88" t="e">
        <f>VLOOKUP(A69,AUTODIAGNÓSTICO!$A$9:$J$69,3,0)</f>
        <v>#N/A</v>
      </c>
      <c r="C69" s="88" t="e">
        <f>VLOOKUP(A69,AUTODIAGNÓSTICO!A62:J122,6,0)</f>
        <v>#N/A</v>
      </c>
      <c r="D69" s="88" t="e">
        <f>VLOOKUP(A69,AUTODIAGNÓSTICO!A62:J122,8,0)</f>
        <v>#N/A</v>
      </c>
      <c r="E69" s="89" t="e">
        <f>VLOOKUP(A69,AUTODIAGNÓSTICO!$A$9:$J$69,9,0)</f>
        <v>#N/A</v>
      </c>
      <c r="F69" s="90"/>
      <c r="G69" s="90"/>
      <c r="H69" s="90"/>
      <c r="I69" s="90"/>
      <c r="J69" s="90"/>
      <c r="K69" s="91"/>
      <c r="L69" s="91"/>
    </row>
    <row r="70" spans="1:12" ht="15.75" customHeight="1" x14ac:dyDescent="0.25">
      <c r="A70" s="87">
        <v>55</v>
      </c>
      <c r="B70" s="88" t="e">
        <f>VLOOKUP(A70,AUTODIAGNÓSTICO!$A$9:$J$69,3,0)</f>
        <v>#N/A</v>
      </c>
      <c r="C70" s="88" t="e">
        <f>VLOOKUP(A70,AUTODIAGNÓSTICO!A63:J123,6,0)</f>
        <v>#N/A</v>
      </c>
      <c r="D70" s="88" t="e">
        <f>VLOOKUP(A70,AUTODIAGNÓSTICO!A63:J123,8,0)</f>
        <v>#N/A</v>
      </c>
      <c r="E70" s="89" t="e">
        <f>VLOOKUP(A70,AUTODIAGNÓSTICO!$A$9:$J$69,9,0)</f>
        <v>#N/A</v>
      </c>
      <c r="F70" s="90"/>
      <c r="G70" s="90"/>
      <c r="H70" s="90"/>
      <c r="I70" s="90"/>
      <c r="J70" s="90"/>
      <c r="K70" s="91"/>
      <c r="L70" s="91"/>
    </row>
    <row r="71" spans="1:12" ht="15.75" customHeight="1" x14ac:dyDescent="0.25">
      <c r="A71" s="87">
        <v>56</v>
      </c>
      <c r="B71" s="88" t="e">
        <f>VLOOKUP(A71,AUTODIAGNÓSTICO!$A$9:$J$69,3,0)</f>
        <v>#N/A</v>
      </c>
      <c r="C71" s="88" t="e">
        <f>VLOOKUP(A71,AUTODIAGNÓSTICO!A64:J124,6,0)</f>
        <v>#N/A</v>
      </c>
      <c r="D71" s="88" t="e">
        <f>VLOOKUP(A71,AUTODIAGNÓSTICO!A64:J124,8,0)</f>
        <v>#N/A</v>
      </c>
      <c r="E71" s="89" t="e">
        <f>VLOOKUP(A71,AUTODIAGNÓSTICO!$A$9:$J$69,9,0)</f>
        <v>#N/A</v>
      </c>
      <c r="F71" s="90"/>
      <c r="G71" s="90"/>
      <c r="H71" s="90"/>
      <c r="I71" s="90"/>
      <c r="J71" s="90"/>
      <c r="K71" s="91"/>
      <c r="L71" s="91"/>
    </row>
    <row r="72" spans="1:12" ht="15.75" customHeight="1" x14ac:dyDescent="0.25">
      <c r="A72" s="87">
        <v>57</v>
      </c>
      <c r="B72" s="88" t="e">
        <f>VLOOKUP(A72,AUTODIAGNÓSTICO!$A$9:$J$69,3,0)</f>
        <v>#N/A</v>
      </c>
      <c r="C72" s="88" t="e">
        <f>VLOOKUP(A72,AUTODIAGNÓSTICO!A65:J125,6,0)</f>
        <v>#N/A</v>
      </c>
      <c r="D72" s="88" t="e">
        <f>VLOOKUP(A72,AUTODIAGNÓSTICO!A65:J125,8,0)</f>
        <v>#N/A</v>
      </c>
      <c r="E72" s="89" t="e">
        <f>VLOOKUP(A72,AUTODIAGNÓSTICO!$A$9:$J$69,9,0)</f>
        <v>#N/A</v>
      </c>
      <c r="F72" s="90"/>
      <c r="G72" s="90"/>
      <c r="H72" s="90"/>
      <c r="I72" s="90"/>
      <c r="J72" s="90"/>
      <c r="K72" s="91"/>
      <c r="L72" s="91"/>
    </row>
    <row r="73" spans="1:12" ht="15.75" customHeight="1" x14ac:dyDescent="0.25">
      <c r="A73" s="87">
        <v>58</v>
      </c>
      <c r="B73" s="88" t="e">
        <f>VLOOKUP(A73,AUTODIAGNÓSTICO!$A$9:$J$69,3,0)</f>
        <v>#N/A</v>
      </c>
      <c r="C73" s="88" t="e">
        <f>VLOOKUP(A73,AUTODIAGNÓSTICO!A66:J126,6,0)</f>
        <v>#N/A</v>
      </c>
      <c r="D73" s="88" t="e">
        <f>VLOOKUP(A73,AUTODIAGNÓSTICO!A66:J126,8,0)</f>
        <v>#N/A</v>
      </c>
      <c r="E73" s="89" t="e">
        <f>VLOOKUP(A73,AUTODIAGNÓSTICO!$A$9:$J$69,9,0)</f>
        <v>#N/A</v>
      </c>
      <c r="F73" s="90"/>
      <c r="G73" s="90"/>
      <c r="H73" s="90"/>
      <c r="I73" s="90"/>
      <c r="J73" s="90"/>
      <c r="K73" s="91"/>
      <c r="L73" s="91"/>
    </row>
    <row r="74" spans="1:12" ht="15.75" customHeight="1" x14ac:dyDescent="0.25">
      <c r="A74" s="87">
        <v>59</v>
      </c>
      <c r="B74" s="88" t="e">
        <f>VLOOKUP(A74,AUTODIAGNÓSTICO!$A$9:$J$69,3,0)</f>
        <v>#N/A</v>
      </c>
      <c r="C74" s="88" t="e">
        <f>VLOOKUP(A74,AUTODIAGNÓSTICO!A67:J127,6,0)</f>
        <v>#N/A</v>
      </c>
      <c r="D74" s="88" t="e">
        <f>VLOOKUP(A74,AUTODIAGNÓSTICO!A67:J127,8,0)</f>
        <v>#N/A</v>
      </c>
      <c r="E74" s="89" t="e">
        <f>VLOOKUP(A74,AUTODIAGNÓSTICO!$A$9:$J$69,9,0)</f>
        <v>#N/A</v>
      </c>
      <c r="F74" s="90"/>
      <c r="G74" s="90"/>
      <c r="H74" s="90"/>
      <c r="I74" s="90"/>
      <c r="J74" s="90"/>
      <c r="K74" s="91"/>
      <c r="L74" s="91"/>
    </row>
    <row r="75" spans="1:12" ht="15.75" customHeight="1" x14ac:dyDescent="0.25">
      <c r="A75" s="87">
        <v>60</v>
      </c>
      <c r="B75" s="88" t="e">
        <f>VLOOKUP(A75,AUTODIAGNÓSTICO!$A$9:$J$69,3,0)</f>
        <v>#N/A</v>
      </c>
      <c r="C75" s="88" t="e">
        <f>VLOOKUP(A75,AUTODIAGNÓSTICO!A68:J128,6,0)</f>
        <v>#N/A</v>
      </c>
      <c r="D75" s="88" t="e">
        <f>VLOOKUP(A75,AUTODIAGNÓSTICO!A68:J128,8,0)</f>
        <v>#N/A</v>
      </c>
      <c r="E75" s="89" t="e">
        <f>VLOOKUP(A75,AUTODIAGNÓSTICO!$A$9:$J$69,9,0)</f>
        <v>#N/A</v>
      </c>
      <c r="F75" s="90"/>
      <c r="G75" s="90"/>
      <c r="H75" s="90"/>
      <c r="I75" s="90"/>
      <c r="J75" s="90"/>
      <c r="K75" s="91"/>
      <c r="L75" s="91"/>
    </row>
    <row r="76" spans="1:12" ht="15.75" customHeight="1" x14ac:dyDescent="0.25">
      <c r="A76" s="87">
        <v>61</v>
      </c>
      <c r="B76" s="88" t="e">
        <f>VLOOKUP(A76,AUTODIAGNÓSTICO!$A$9:$J$69,3,0)</f>
        <v>#N/A</v>
      </c>
      <c r="C76" s="88" t="e">
        <f>VLOOKUP(A76,AUTODIAGNÓSTICO!A69:J129,6,0)</f>
        <v>#N/A</v>
      </c>
      <c r="D76" s="88" t="e">
        <f>VLOOKUP(A76,AUTODIAGNÓSTICO!A69:J129,8,0)</f>
        <v>#N/A</v>
      </c>
      <c r="E76" s="89" t="e">
        <f>VLOOKUP(A76,AUTODIAGNÓSTICO!$A$9:$J$69,9,0)</f>
        <v>#N/A</v>
      </c>
      <c r="F76" s="90"/>
      <c r="G76" s="90"/>
      <c r="H76" s="90"/>
      <c r="I76" s="90"/>
      <c r="J76" s="90"/>
      <c r="K76" s="91"/>
      <c r="L76" s="91"/>
    </row>
    <row r="77" spans="1:12" ht="15.75" customHeight="1" x14ac:dyDescent="0.25">
      <c r="A77" s="73"/>
      <c r="B77" s="74"/>
      <c r="C77" s="74"/>
      <c r="D77" s="74"/>
      <c r="E77" s="74"/>
    </row>
    <row r="78" spans="1:12" ht="15.75" customHeight="1" x14ac:dyDescent="0.25">
      <c r="A78" s="73"/>
      <c r="B78" s="74"/>
      <c r="C78" s="74"/>
      <c r="D78" s="74"/>
      <c r="E78" s="74"/>
    </row>
    <row r="79" spans="1:12" ht="15.75" customHeight="1" x14ac:dyDescent="0.25">
      <c r="A79" s="73"/>
      <c r="B79" s="74"/>
      <c r="C79" s="74"/>
      <c r="D79" s="74"/>
      <c r="E79" s="74"/>
    </row>
    <row r="80" spans="1:12" ht="15.75" customHeight="1" x14ac:dyDescent="0.25">
      <c r="A80" s="73"/>
      <c r="B80" s="74"/>
      <c r="C80" s="74"/>
      <c r="D80" s="74"/>
      <c r="E80" s="74"/>
    </row>
    <row r="81" spans="1:5" ht="15.75" customHeight="1" x14ac:dyDescent="0.25">
      <c r="A81" s="73"/>
      <c r="B81" s="74"/>
      <c r="C81" s="74"/>
      <c r="D81" s="74"/>
      <c r="E81" s="74"/>
    </row>
    <row r="82" spans="1:5" ht="15.75" customHeight="1" x14ac:dyDescent="0.25">
      <c r="A82" s="73"/>
      <c r="B82" s="74"/>
      <c r="C82" s="74"/>
      <c r="D82" s="74"/>
      <c r="E82" s="74"/>
    </row>
    <row r="83" spans="1:5" ht="15.75" customHeight="1" x14ac:dyDescent="0.25">
      <c r="A83" s="73"/>
      <c r="B83" s="74"/>
      <c r="C83" s="74"/>
      <c r="D83" s="74"/>
      <c r="E83" s="74"/>
    </row>
    <row r="84" spans="1:5" ht="15.75" customHeight="1" x14ac:dyDescent="0.25">
      <c r="A84" s="73"/>
      <c r="B84" s="74"/>
      <c r="C84" s="74"/>
      <c r="D84" s="74"/>
      <c r="E84" s="74"/>
    </row>
    <row r="85" spans="1:5" ht="15.75" customHeight="1" x14ac:dyDescent="0.25">
      <c r="A85" s="73"/>
      <c r="B85" s="74"/>
      <c r="C85" s="74"/>
      <c r="D85" s="74"/>
      <c r="E85" s="74"/>
    </row>
    <row r="86" spans="1:5" ht="15.75" customHeight="1" x14ac:dyDescent="0.25">
      <c r="A86" s="73"/>
      <c r="B86" s="74"/>
      <c r="C86" s="74"/>
      <c r="D86" s="74"/>
      <c r="E86" s="74"/>
    </row>
    <row r="87" spans="1:5" ht="15.75" customHeight="1" x14ac:dyDescent="0.25">
      <c r="A87" s="73"/>
      <c r="B87" s="74"/>
      <c r="C87" s="74"/>
      <c r="D87" s="74"/>
      <c r="E87" s="74"/>
    </row>
    <row r="88" spans="1:5" ht="15.75" customHeight="1" x14ac:dyDescent="0.25">
      <c r="A88" s="73"/>
      <c r="B88" s="74"/>
      <c r="C88" s="74"/>
      <c r="D88" s="74"/>
      <c r="E88" s="74"/>
    </row>
    <row r="89" spans="1:5" ht="15.75" customHeight="1" x14ac:dyDescent="0.25">
      <c r="A89" s="73"/>
      <c r="B89" s="74"/>
      <c r="C89" s="74"/>
      <c r="D89" s="74"/>
      <c r="E89" s="74"/>
    </row>
    <row r="90" spans="1:5" ht="15.75" customHeight="1" x14ac:dyDescent="0.25">
      <c r="A90" s="73"/>
      <c r="B90" s="74"/>
      <c r="C90" s="74"/>
      <c r="D90" s="74"/>
      <c r="E90" s="74"/>
    </row>
    <row r="91" spans="1:5" ht="15.75" customHeight="1" x14ac:dyDescent="0.25">
      <c r="A91" s="73"/>
      <c r="B91" s="74"/>
      <c r="C91" s="74"/>
      <c r="D91" s="74"/>
      <c r="E91" s="74"/>
    </row>
    <row r="92" spans="1:5" ht="15.75" customHeight="1" x14ac:dyDescent="0.25">
      <c r="A92" s="73"/>
      <c r="B92" s="74"/>
      <c r="C92" s="74"/>
      <c r="D92" s="74"/>
      <c r="E92" s="74"/>
    </row>
    <row r="93" spans="1:5" ht="15.75" customHeight="1" x14ac:dyDescent="0.25">
      <c r="A93" s="73"/>
      <c r="B93" s="74"/>
      <c r="C93" s="74"/>
      <c r="D93" s="74"/>
      <c r="E93" s="74"/>
    </row>
    <row r="94" spans="1:5" ht="15.75" customHeight="1" x14ac:dyDescent="0.25">
      <c r="A94" s="73"/>
      <c r="B94" s="74"/>
      <c r="C94" s="74"/>
      <c r="D94" s="74"/>
      <c r="E94" s="74"/>
    </row>
    <row r="95" spans="1:5" ht="15.75" customHeight="1" x14ac:dyDescent="0.25">
      <c r="A95" s="73"/>
      <c r="B95" s="74"/>
      <c r="C95" s="74"/>
      <c r="D95" s="74"/>
      <c r="E95" s="74"/>
    </row>
    <row r="96" spans="1:5" ht="15.75" customHeight="1" x14ac:dyDescent="0.25">
      <c r="A96" s="73"/>
      <c r="B96" s="74"/>
      <c r="C96" s="74"/>
      <c r="D96" s="74"/>
      <c r="E96" s="74"/>
    </row>
    <row r="97" spans="1:5" ht="15.75" customHeight="1" x14ac:dyDescent="0.25">
      <c r="A97" s="73"/>
      <c r="B97" s="74"/>
      <c r="C97" s="74"/>
      <c r="D97" s="74"/>
      <c r="E97" s="74"/>
    </row>
    <row r="98" spans="1:5" ht="15.75" customHeight="1" x14ac:dyDescent="0.25">
      <c r="A98" s="73"/>
      <c r="B98" s="74"/>
      <c r="C98" s="74"/>
      <c r="D98" s="74"/>
      <c r="E98" s="74"/>
    </row>
    <row r="99" spans="1:5" ht="15.75" customHeight="1" x14ac:dyDescent="0.25">
      <c r="A99" s="73"/>
      <c r="B99" s="74"/>
      <c r="C99" s="74"/>
      <c r="D99" s="74"/>
      <c r="E99" s="74"/>
    </row>
    <row r="100" spans="1:5" ht="15.75" customHeight="1" x14ac:dyDescent="0.25">
      <c r="A100" s="73"/>
      <c r="B100" s="74"/>
      <c r="C100" s="74"/>
      <c r="D100" s="74"/>
      <c r="E100" s="74"/>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6">
    <cfRule type="cellIs" dxfId="4" priority="1" operator="between">
      <formula>81</formula>
      <formula>100</formula>
    </cfRule>
  </conditionalFormatting>
  <conditionalFormatting sqref="E16:E76">
    <cfRule type="cellIs" dxfId="3" priority="2" operator="between">
      <formula>61</formula>
      <formula>80</formula>
    </cfRule>
  </conditionalFormatting>
  <conditionalFormatting sqref="E16:E76">
    <cfRule type="cellIs" dxfId="2" priority="3" operator="between">
      <formula>41</formula>
      <formula>60</formula>
    </cfRule>
  </conditionalFormatting>
  <conditionalFormatting sqref="E16:E76">
    <cfRule type="cellIs" dxfId="1" priority="4" operator="between">
      <formula>21</formula>
      <formula>40</formula>
    </cfRule>
  </conditionalFormatting>
  <conditionalFormatting sqref="E16:E76">
    <cfRule type="cellIs" dxfId="0" priority="5" operator="between">
      <formula>1</formula>
      <formula>20</formula>
    </cfRule>
  </conditionalFormatting>
  <dataValidations count="3">
    <dataValidation type="list" allowBlank="1" showErrorMessage="1" sqref="K9">
      <formula1>$N$3:$N$15</formula1>
    </dataValidation>
    <dataValidation type="list" allowBlank="1" showErrorMessage="1" sqref="L9">
      <formula1>$O$3:$O$15</formula1>
    </dataValidation>
    <dataValidation type="date" operator="greaterThanOrEqual" allowBlank="1" showErrorMessage="1" sqref="K16:L76">
      <formula1>44562</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2025-05-23T00:08:42Z</dcterms:modified>
</cp:coreProperties>
</file>