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RCHIVOS TRES BOCAS 2022\DOCUMENTOS C.E.R TRES BOCAS\PLAN DE MEJORAMIENTO\PLAN DE MEJORAMIENTO 2024\"/>
    </mc:Choice>
  </mc:AlternateContent>
  <xr:revisionPtr revIDLastSave="0" documentId="13_ncr:1_{352C1F66-0889-4A96-8188-250C46CFBC8D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ACADÉMICA" sheetId="15" r:id="rId2"/>
    <sheet name="ADM. Y FINAN" sheetId="16" r:id="rId3"/>
    <sheet name="DIRECTIVA" sheetId="17" r:id="rId4"/>
    <sheet name="COMUNITARIA" sheetId="21" r:id="rId5"/>
  </sheets>
  <definedNames>
    <definedName name="_xlnm.Print_Area" localSheetId="1">ACADÉMICA!$A$1:$M$20</definedName>
  </definedNames>
  <calcPr calcId="191029"/>
</workbook>
</file>

<file path=xl/calcChain.xml><?xml version="1.0" encoding="utf-8"?>
<calcChain xmlns="http://schemas.openxmlformats.org/spreadsheetml/2006/main">
  <c r="D13" i="16" l="1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8" i="21"/>
  <c r="D9" i="21"/>
  <c r="D10" i="21"/>
  <c r="D11" i="21"/>
  <c r="D12" i="21"/>
  <c r="D13" i="21"/>
  <c r="D14" i="21"/>
  <c r="D15" i="21"/>
  <c r="D16" i="21"/>
  <c r="D17" i="21"/>
</calcChain>
</file>

<file path=xl/sharedStrings.xml><?xml version="1.0" encoding="utf-8"?>
<sst xmlns="http://schemas.openxmlformats.org/spreadsheetml/2006/main" count="329" uniqueCount="164">
  <si>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</si>
  <si>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</si>
  <si>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</si>
  <si>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</si>
  <si>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</si>
  <si>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</si>
  <si>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</si>
  <si>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</si>
  <si>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</si>
  <si>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</si>
  <si>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</si>
  <si>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</si>
  <si>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</si>
  <si>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</si>
  <si>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</si>
  <si>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</si>
  <si>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</si>
  <si>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</si>
  <si>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</si>
  <si>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</si>
  <si>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</si>
  <si>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</si>
  <si>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</si>
  <si>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</si>
  <si>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</si>
  <si>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</si>
  <si>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</si>
  <si>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</si>
  <si>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</si>
  <si>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</si>
  <si>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</si>
  <si>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</si>
  <si>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Tercera Fecha Seguimiento</t>
  </si>
  <si>
    <t>EN EJECUCION</t>
  </si>
  <si>
    <t>SEGUIMIENTO PLAN DE MEJORAMIENTO INSTITUCIONAL</t>
  </si>
  <si>
    <t>D02.03.F03</t>
  </si>
  <si>
    <t>TRES BOCAS</t>
  </si>
  <si>
    <t>TIBU</t>
  </si>
  <si>
    <t>CORREGIMIENTO DE TRE BOCAS</t>
  </si>
  <si>
    <t>c.ertbocas@hotmail.com</t>
  </si>
  <si>
    <t>YASITH LEONARDO IBAÑEZ SANGUINO</t>
  </si>
  <si>
    <t>titara74@hotmail.com</t>
  </si>
  <si>
    <t>DOCENTE</t>
  </si>
  <si>
    <t>RAFAEL ANTONIO FRANCO PERALTA</t>
  </si>
  <si>
    <t>20//01/2022</t>
  </si>
  <si>
    <t>El 100% de elaboración y adopcion del protocolo de inducción al personal docentes nuevo</t>
  </si>
  <si>
    <t>33</t>
  </si>
  <si>
    <t>34</t>
  </si>
  <si>
    <t>Adopción del protocolo de inducción a los docentes por parte del consejo directivo.</t>
  </si>
  <si>
    <t>Mejorar los indices de estudiantes con dificultades de interaccion, mediante el uso de estrategias pedagógicas pertinentes.</t>
  </si>
  <si>
    <t xml:space="preserve">Armonia academica </t>
  </si>
  <si>
    <t>Capacitación</t>
  </si>
  <si>
    <t xml:space="preserve">Fomentar la integración docente para incentivarlos y crear un ambiente saludable, acogedor y unión entre los compañeros. </t>
  </si>
  <si>
    <t>Seguimiento a cada uno de los casos presentados y organizar las activdades que se desarrollaran con los estudiantes que presenten dificultades..</t>
  </si>
  <si>
    <t xml:space="preserve">Diseñar un plan o estrategia de trabajo pedagogico que involucre a toda la comunidad Educativa  con problemas de vulnerabilidad </t>
  </si>
  <si>
    <t>Programa de servicio social</t>
  </si>
  <si>
    <t>EN EJECUCIÓN</t>
  </si>
  <si>
    <t>Crear una base de datos con informacion general de nuestros egresados</t>
  </si>
  <si>
    <t>Segumineto al total de los egresados</t>
  </si>
  <si>
    <t>4. Vincular a nuestros egresados a las actividades de nuestra institución</t>
  </si>
  <si>
    <t>Crear y ejecutar un plan de aula coherente con diseño curricular y el enfoque metodológico</t>
  </si>
  <si>
    <t>A marzo del 2023 el 100% de las sedes de I.E. realicen y apliquen el plan de áula</t>
  </si>
  <si>
    <t>Elaboración y ejecución de planes de aula por todos los docentes</t>
  </si>
  <si>
    <t>1. Elaboración</t>
  </si>
  <si>
    <t>2. Socialización y aprobación</t>
  </si>
  <si>
    <t>3.Ejecución</t>
  </si>
  <si>
    <t>4. Seguimiento</t>
  </si>
  <si>
    <t>RECTOR</t>
  </si>
  <si>
    <t>JORGE VASQUEZ DELGADO</t>
  </si>
  <si>
    <t>jorgeasquez0311@gmail.com</t>
  </si>
  <si>
    <t>PEDRO RAMIREZ</t>
  </si>
  <si>
    <t>CARLOS ALFONSO TORRES CASDIEGO</t>
  </si>
  <si>
    <t>DIRECTIVA</t>
  </si>
  <si>
    <t>COMUNITARIA</t>
  </si>
  <si>
    <t>ADMINISTRATIVA Y FINANCIERA</t>
  </si>
  <si>
    <t>ACADEMICA</t>
  </si>
  <si>
    <t>carlonsotorres@gmail.com</t>
  </si>
  <si>
    <t>pemara1313@hotmail.com</t>
  </si>
  <si>
    <t>3. Compartir información de interés mediante redes sociales</t>
  </si>
  <si>
    <t>Aplicar las actividades con los estudiantes</t>
  </si>
  <si>
    <t>Realizar el cronograma de formacion</t>
  </si>
  <si>
    <t>Desarrollar  las actividades programadas y concertadas en los diferentes temas de los  talleres  de escuela de padres con el fin de mejorar la comunicación y la formacion integral de la Comunidad Educativa de la Institucion.</t>
  </si>
  <si>
    <t xml:space="preserve">Elaborar actividades   para el servicio social estudiantil  de los grados 10° y 11°. </t>
  </si>
  <si>
    <t>Socializar el programa</t>
  </si>
  <si>
    <t>Atención a la población Vulnerable.</t>
  </si>
  <si>
    <t>xxxxx</t>
  </si>
  <si>
    <t>xxxx</t>
  </si>
  <si>
    <t xml:space="preserve">Encuesta  a padres de familia para la eleccion de la tematica </t>
  </si>
  <si>
    <t>Elaboracion  de cronograma de las actividdes de escuela de padrres</t>
  </si>
  <si>
    <t xml:space="preserve">Recoleccion de evidencias de las    actividades desarrolladas  por cada estudiante </t>
  </si>
  <si>
    <t>Auto evaluacion de procesos</t>
  </si>
  <si>
    <t xml:space="preserve">A  Marzo de 2023 se actualizara el 100% programa de escuela de padres </t>
  </si>
  <si>
    <t>Alfinalizar el mes de octubre 2023 se habra dado cumplimiento  100% de las actividades programadas de escuescuela de padres</t>
  </si>
  <si>
    <t>Al finalizar el año 2023 serán atendidos al 80% toda la comunidad educativo con problemas de vulnerabilidad.</t>
  </si>
  <si>
    <t>Dar a conocer  finalizando el mes de marzo de 2023 en un 100% las actividades que se realizaran en los talleres de escuela de padres en toda la institucioneducativa tres Tres Bocas</t>
  </si>
  <si>
    <t>Programa escuela de padres</t>
  </si>
  <si>
    <t xml:space="preserve">  Talleres escuela de padres </t>
  </si>
  <si>
    <t xml:space="preserve">Realizar diagnostico de estudiantes en condición  de vulnerabilidad.  </t>
  </si>
  <si>
    <t>Fortalecer el apoyo familiar para evitar la deserción escolar de los estudiantes en condicipon de vulnerabilidad.</t>
  </si>
  <si>
    <t>Establecer alianzas con entidades pública o privadas para la atención de estudiantes en condición especial de vulnerabilidad.</t>
  </si>
  <si>
    <t>Desarrollo de las actividades de acuerdo al cronogrma establecido.</t>
  </si>
  <si>
    <t>Informar a padres de familia y estudiantes de las actividades del programa escuela de padres.</t>
  </si>
  <si>
    <t xml:space="preserve">Al inicio del segundo semestre del 2023 , los estudiantes de los grados 10  y 11 deben presentar el 40 % las actividades programadas del trabajo social   </t>
  </si>
  <si>
    <t>Desarrollo de las actividades establecidas en el Proyecto de servicio social obligatorio para los estudiantes de los grados 10 y 11.</t>
  </si>
  <si>
    <t>A partir del 2024 se hará seguimiento al total de los egresados de la I.E.R.Tres Bocas.</t>
  </si>
  <si>
    <t>/01//2023</t>
  </si>
  <si>
    <t>Mejorar los índices de estudiantes con dificultades académicas, en las distintas áreas del currículo.</t>
  </si>
  <si>
    <t>80% de estudiantes superando dificultades académicas durante la vigencia 2024</t>
  </si>
  <si>
    <t xml:space="preserve">Porcentaje de estudiantes superando dificultades académicas </t>
  </si>
  <si>
    <t>1. Diseño de Instrumento que permita describir las debilidades y fortalezas de los estudiantes, en el  primer mes de clases y plan de acción de las distintas áreas del conocimiento, para mitigar las mismas.</t>
  </si>
  <si>
    <t xml:space="preserve">2.Diligenciamiento del Instrumento por parte de los docentes, por el momento sede principal.  </t>
  </si>
  <si>
    <t>3. Reflexión del equipo de la Gestión académica en torno a lo escrito por los maestros y maestras
 en el instrumento diagnóstico</t>
  </si>
  <si>
    <t>4.Sensibilización a los padres de familia, de los estudiantes que los maestros y maestras sugieren una  consulta de  un especialista. Seguidamente, adaptación curricular a través del PIAR Y DUA.</t>
  </si>
  <si>
    <t xml:space="preserve">5. Seguimiento al plan de acción propuesto por los docentes, para mitigar las falencias en sus asignaturas, evidencias, evaluaciones bimestrales, pruebas externas. </t>
  </si>
  <si>
    <t xml:space="preserve">1. Diseño de Instrumento que permita registrar los datos básicos de los egresados, del año anterior inmediatamente.  </t>
  </si>
  <si>
    <t xml:space="preserve">2.   Diligenciamiento del Instrumento por parte del docente de la promoción del 2023. </t>
  </si>
  <si>
    <t>Plantear al consejo académico la necesidad de incluir 1 hora de Biología en la sección media 10° y 11°</t>
  </si>
  <si>
    <t xml:space="preserve">De aprobarse la propuesta en el Consejo Académico, aplicar la misma a partir del 2025. </t>
  </si>
  <si>
    <t>Porcentaje de avance en las pruebas saber 11° y avanzar en el área de Ciencias Naturales.</t>
  </si>
  <si>
    <t xml:space="preserve">1. Diligenciar el Formato de propuesta al consejo académico.      </t>
  </si>
  <si>
    <t xml:space="preserve">2.Exponer la Propuesta en torno a la necesidad de incluir 1 hora de Biología en la sección media 10° y 11° 
</t>
  </si>
  <si>
    <t xml:space="preserve">3.De aprobarse aplicarse a partir del 2025. </t>
  </si>
  <si>
    <t xml:space="preserve">Proponer al consejo académico la  reestructuración de los porcentajes del los componentes (Ser, Saber y Hacer) e implementación de las evaluaciones bimestrales, como plan piloto y porcentaje de la nivelación. </t>
  </si>
  <si>
    <t>De aprobarse la propuesta en el Consejo Académico, aplicar la misma a partir del 2025.</t>
  </si>
  <si>
    <t>Porcentaje de avance en las pruebas saber 11° en los áreas evaluadas en las pruebas externas.</t>
  </si>
  <si>
    <t>1.Diligenciar el Formato de propuesta al consejo académico.</t>
  </si>
  <si>
    <t>2.Exponer la Propuesta al consejo académico, de la modificación del SIES</t>
  </si>
  <si>
    <t xml:space="preserve">3.De aprobarse, aplicarse desde el próximo año. </t>
  </si>
  <si>
    <t>Implementar
políticas para identificar y divulgar las buenas prácticas  de la Comunidad Educativa.</t>
  </si>
  <si>
    <t xml:space="preserve">Vinculacion del 100% de los docentes, estudiantes y padres de familia en el desarrollo de actividades  que involucren las buenas prácticas en la IER Tres Bocas 
</t>
  </si>
  <si>
    <t xml:space="preserve">Identificacion y divulgacion de buenas practicas </t>
  </si>
  <si>
    <t>Realizar reuniones  frecuentes con el fin de estudiar los posibles casos que requieren seguimiento de evaluacion y promocion de los estudiantes de la IER TRES BOCAS.</t>
  </si>
  <si>
    <t>Realizar reuniones  frecuentes en la IER Tres Bocas, con el fin de estudiar los posibles casos que requieren seguimiento de evaluacion y promocion de los estudiantes en un 100%.</t>
  </si>
  <si>
    <t>Comisión de Evalaución y promoción mas eficiente</t>
  </si>
  <si>
    <t>Socializacion sobre el desarrollo de las diferentes actividades propuestas.</t>
  </si>
  <si>
    <t>Veeduria y acompañamiento a las actividades propuestas</t>
  </si>
  <si>
    <t>Evaluacion de las actividades realizadas al finalizar el año</t>
  </si>
  <si>
    <t xml:space="preserve">Elección Comision de Evaluacion y promoción. </t>
  </si>
  <si>
    <t>Revision de los posibles casos que requieran analisis en su evaluacion y promocion de los estudiantes.</t>
  </si>
  <si>
    <t>Elaborar un protocolo para la inducción y acogida del nuevo personal docente sobre el modelo educativo escuela nueva y los documentos institucionales.</t>
  </si>
  <si>
    <t>Capacitación docente</t>
  </si>
  <si>
    <t>Elaboracion del protocolo</t>
  </si>
  <si>
    <t>Socialización del protocolo de inducción a los docentes.</t>
  </si>
  <si>
    <t>A noviembre de 2024 el 80% de los estudiantes superan las  dificultades de intraccion social.</t>
  </si>
  <si>
    <t>diseñar y aplicar una encuesta que permita identificar a los estudiantes de secundaria que posean dificultades de interacción social.</t>
  </si>
  <si>
    <t>Tabular la encuesta.</t>
  </si>
  <si>
    <t>Recopilar informacion de actividades para estudiantes con problemas de interaccion por parte de los docentes.</t>
  </si>
  <si>
    <t>Fortalecer los conocimientos de los docentes en el uso de herramientas office y uso de plataforma institucional.</t>
  </si>
  <si>
    <t>100% de los docentes seran formados en el uso de herramientas office y plataforma institucional al finalizar el año 2024</t>
  </si>
  <si>
    <t>Identificar las debilidades de los docentes en el uso de herramientas office , plataforma  y  encuestas en linea.</t>
  </si>
  <si>
    <t>Desarrollo de las actividades de formacion</t>
  </si>
  <si>
    <t>Vincular el 100% de los docentes de la Institución Educativa en las actividades de integración durante la viengia 2024.</t>
  </si>
  <si>
    <t>Bienestar del talento humano</t>
  </si>
  <si>
    <t>Crear el comité de bienesar social del talento humano</t>
  </si>
  <si>
    <t>Seleccionar las actividades a realizar en el encuentro docente, ciclismo, bolo,tejo juego de mesa, cenas, caminata o baile.</t>
  </si>
  <si>
    <t>Realizar un cronograma de actividades y fechas especiales para compartir entre docentes.</t>
  </si>
  <si>
    <t>Desarrollo de las actividades con los docentes</t>
  </si>
  <si>
    <t>Definir el sistema de estimulos y reconocimiento a los logros de los estudiantes,  docentes y padres de familia de la Institucion Educativa</t>
  </si>
  <si>
    <t>Durante el año lectivo 2024 los mejores estudiantes, docentes y padres de familia de  la Institucion Educativa Rural Tres Bocas seran estimulados  en un 100%.</t>
  </si>
  <si>
    <t>Sistema de estímulos y reconocimiento a los logros.</t>
  </si>
  <si>
    <t>Elaborar el documento de reconocimiento a los logros.</t>
  </si>
  <si>
    <t xml:space="preserve">Aprobación de la propuesta por el Consejo Directivo. </t>
  </si>
  <si>
    <t>Socializacion  a la comunidad educativa.</t>
  </si>
  <si>
    <t>Ejecución de la propuesta.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</si>
</sst>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_(&quot;$&quot;\ * #,##0.00_);_(&quot;$&quot;\ * \(#,##0.00\);_(&quot;$&quot;\ * &quot;-&quot;??_);_(@_)"/>
  </numFmts>
  <fonts count="29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2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</cellStyleXfs>
  <cellXfs count="200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5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2" fillId="0" borderId="2" xfId="0" applyNumberFormat="1" applyFont="1" applyBorder="1" applyAlignment="1">
      <alignment vertical="center"/>
    </xf>
    <xf numFmtId="0" fontId="0" fillId="5" borderId="0" xfId="0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14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center" wrapText="1"/>
    </xf>
    <xf numFmtId="49" fontId="22" fillId="5" borderId="20" xfId="0" applyNumberFormat="1" applyFont="1" applyFill="1" applyBorder="1" applyAlignment="1" applyProtection="1">
      <alignment horizontal="center" vertical="center" wrapText="1"/>
      <protection hidden="1"/>
    </xf>
    <xf numFmtId="14" fontId="2" fillId="0" borderId="20" xfId="0" applyNumberFormat="1" applyFont="1" applyBorder="1" applyAlignment="1">
      <alignment horizontal="center"/>
    </xf>
    <xf numFmtId="0" fontId="2" fillId="0" borderId="0" xfId="0" applyFont="1"/>
    <xf numFmtId="0" fontId="2" fillId="0" borderId="20" xfId="0" applyFont="1" applyBorder="1" applyAlignment="1">
      <alignment horizontal="center" vertical="center" wrapText="1"/>
    </xf>
    <xf numFmtId="1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14" fontId="22" fillId="0" borderId="7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 applyProtection="1">
      <alignment horizontal="center" vertical="center" wrapText="1"/>
      <protection locked="0"/>
    </xf>
    <xf numFmtId="14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0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14" fontId="22" fillId="9" borderId="20" xfId="0" applyNumberFormat="1" applyFont="1" applyFill="1" applyBorder="1" applyAlignment="1">
      <alignment horizontal="center" vertical="center" wrapText="1"/>
    </xf>
    <xf numFmtId="14" fontId="22" fillId="9" borderId="7" xfId="0" applyNumberFormat="1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14" fontId="3" fillId="5" borderId="2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vertical="center" wrapText="1"/>
    </xf>
    <xf numFmtId="0" fontId="2" fillId="5" borderId="25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5" xfId="3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23" fillId="0" borderId="2" xfId="2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9" fillId="7" borderId="2" xfId="0" applyFont="1" applyFill="1" applyBorder="1" applyAlignment="1">
      <alignment horizontal="center" vertical="center" wrapText="1"/>
    </xf>
    <xf numFmtId="164" fontId="6" fillId="0" borderId="13" xfId="3" applyBorder="1" applyAlignment="1">
      <alignment horizontal="center" vertical="center" wrapText="1"/>
    </xf>
    <xf numFmtId="164" fontId="6" fillId="0" borderId="19" xfId="3" applyBorder="1" applyAlignment="1">
      <alignment horizontal="center" vertical="center" wrapText="1"/>
    </xf>
    <xf numFmtId="164" fontId="6" fillId="0" borderId="14" xfId="3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left" vertical="center" wrapText="1"/>
    </xf>
    <xf numFmtId="0" fontId="13" fillId="8" borderId="11" xfId="0" applyFont="1" applyFill="1" applyBorder="1" applyAlignment="1">
      <alignment horizontal="left" vertical="center" wrapText="1"/>
    </xf>
    <xf numFmtId="0" fontId="19" fillId="7" borderId="18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6" fillId="0" borderId="10" xfId="3" applyBorder="1" applyAlignment="1">
      <alignment horizontal="center" vertical="center" wrapText="1"/>
    </xf>
    <xf numFmtId="164" fontId="6" fillId="0" borderId="17" xfId="3" applyBorder="1" applyAlignment="1">
      <alignment horizontal="center" vertical="center" wrapText="1"/>
    </xf>
    <xf numFmtId="164" fontId="6" fillId="0" borderId="11" xfId="3" applyBorder="1" applyAlignment="1">
      <alignment horizontal="center" vertical="center" wrapText="1"/>
    </xf>
    <xf numFmtId="164" fontId="6" fillId="0" borderId="8" xfId="3" applyBorder="1" applyAlignment="1">
      <alignment horizontal="center" vertical="center" wrapText="1"/>
    </xf>
    <xf numFmtId="164" fontId="6" fillId="0" borderId="0" xfId="3" applyAlignment="1">
      <alignment horizontal="center" vertical="center" wrapText="1"/>
    </xf>
    <xf numFmtId="164" fontId="6" fillId="0" borderId="12" xfId="3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" fillId="5" borderId="7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49" fontId="8" fillId="5" borderId="23" xfId="0" applyNumberFormat="1" applyFont="1" applyFill="1" applyBorder="1" applyAlignment="1">
      <alignment horizontal="center" vertical="center" wrapText="1"/>
    </xf>
    <xf numFmtId="49" fontId="8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9" fontId="11" fillId="0" borderId="22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4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49" fontId="22" fillId="5" borderId="23" xfId="0" applyNumberFormat="1" applyFont="1" applyFill="1" applyBorder="1" applyAlignment="1" applyProtection="1">
      <alignment horizontal="center" vertical="center" wrapText="1"/>
      <protection hidden="1"/>
    </xf>
    <xf numFmtId="49" fontId="22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49" fontId="2" fillId="5" borderId="2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49" fontId="2" fillId="5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22" xfId="0" applyNumberFormat="1" applyFont="1" applyFill="1" applyBorder="1" applyAlignment="1" applyProtection="1">
      <alignment horizontal="center" vertical="center" wrapText="1"/>
      <protection hidden="1"/>
    </xf>
    <xf numFmtId="14" fontId="2" fillId="0" borderId="0" xfId="0" applyNumberFormat="1" applyFont="1" applyAlignment="1">
      <alignment horizontal="center"/>
    </xf>
    <xf numFmtId="14" fontId="2" fillId="0" borderId="22" xfId="0" applyNumberFormat="1" applyFont="1" applyBorder="1" applyAlignment="1" applyProtection="1">
      <alignment horizontal="center" vertical="center" wrapText="1"/>
      <protection locked="0"/>
    </xf>
  </cellXfs>
  <cellStyles count="9">
    <cellStyle name="Estilo 1" xfId="1" xr:uid="{00000000-0005-0000-0000-000000000000}"/>
    <cellStyle name="Hipervínculo" xfId="2" builtinId="8"/>
    <cellStyle name="Moneda 2" xfId="6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4 2" xfId="8" xr:uid="{00000000-0005-0000-0000-000008000000}"/>
  </cellStyles>
  <dxfs count="45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84" name="1 Imagen" descr="Secretaría de Educación">
          <a:extLst>
            <a:ext uri="{FF2B5EF4-FFF2-40B4-BE49-F238E27FC236}">
              <a16:creationId xmlns:a16="http://schemas.microsoft.com/office/drawing/2014/main" id="{021B0276-DF72-4D07-BFE1-0BAFDE69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1420283</xdr:colOff>
      <xdr:row>2</xdr:row>
      <xdr:rowOff>190500</xdr:rowOff>
    </xdr:to>
    <xdr:pic>
      <xdr:nvPicPr>
        <xdr:cNvPr id="3139792" name="2 Imagen" descr="Secretaría de Educación">
          <a:extLst>
            <a:ext uri="{FF2B5EF4-FFF2-40B4-BE49-F238E27FC236}">
              <a16:creationId xmlns:a16="http://schemas.microsoft.com/office/drawing/2014/main" id="{DD59DF86-2A86-47B4-914A-F8287F40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2</xdr:row>
      <xdr:rowOff>323850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AD462CC8-EE91-42C5-B81D-40309422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1524000</xdr:colOff>
      <xdr:row>2</xdr:row>
      <xdr:rowOff>333375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9AA0C7AF-C8AA-4CCB-BCE3-3291A686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447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1524000</xdr:colOff>
      <xdr:row>2</xdr:row>
      <xdr:rowOff>333375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BBFCA78E-E19C-4C0D-BFD8-5C91E0D9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447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nsotorres@gmail.com" TargetMode="External"/><Relationship Id="rId3" Type="http://schemas.openxmlformats.org/officeDocument/2006/relationships/hyperlink" Target="mailto:carlonsotorres@hotmail.com" TargetMode="External"/><Relationship Id="rId7" Type="http://schemas.openxmlformats.org/officeDocument/2006/relationships/hyperlink" Target="mailto:titara74@hotmail.com" TargetMode="External"/><Relationship Id="rId2" Type="http://schemas.openxmlformats.org/officeDocument/2006/relationships/hyperlink" Target="mailto:ibanez082011@hotmail.com" TargetMode="External"/><Relationship Id="rId1" Type="http://schemas.openxmlformats.org/officeDocument/2006/relationships/hyperlink" Target="mailto:c.ertbocas@hotmail.com" TargetMode="External"/><Relationship Id="rId6" Type="http://schemas.openxmlformats.org/officeDocument/2006/relationships/hyperlink" Target="mailto:c.ertbocas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jorgeasquez031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titara74@hotmail.com" TargetMode="External"/><Relationship Id="rId9" Type="http://schemas.openxmlformats.org/officeDocument/2006/relationships/hyperlink" Target="mailto:jorgeasquez031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8" workbookViewId="0">
      <selection activeCell="G16" sqref="G16:I16"/>
    </sheetView>
  </sheetViews>
  <sheetFormatPr baseColWidth="10" defaultRowHeight="14.25" x14ac:dyDescent="0.2"/>
  <cols>
    <col min="1" max="2" width="12" style="2"/>
    <col min="3" max="3" width="23.664062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61"/>
      <c r="B1" s="62"/>
      <c r="C1" s="67" t="s">
        <v>4</v>
      </c>
      <c r="D1" s="68"/>
      <c r="E1" s="68"/>
      <c r="F1" s="68"/>
      <c r="G1" s="68"/>
      <c r="H1" s="69" t="s">
        <v>35</v>
      </c>
      <c r="I1" s="70"/>
    </row>
    <row r="2" spans="1:9" ht="27.75" customHeight="1" x14ac:dyDescent="0.2">
      <c r="A2" s="63"/>
      <c r="B2" s="64"/>
      <c r="C2" s="67" t="s">
        <v>21</v>
      </c>
      <c r="D2" s="68"/>
      <c r="E2" s="68"/>
      <c r="F2" s="68"/>
      <c r="G2" s="68"/>
      <c r="H2" s="8">
        <v>43371</v>
      </c>
      <c r="I2" s="3" t="s">
        <v>28</v>
      </c>
    </row>
    <row r="3" spans="1:9" ht="21" customHeight="1" x14ac:dyDescent="0.2">
      <c r="A3" s="65"/>
      <c r="B3" s="66"/>
      <c r="C3" s="67" t="s">
        <v>22</v>
      </c>
      <c r="D3" s="68"/>
      <c r="E3" s="68"/>
      <c r="F3" s="68"/>
      <c r="G3" s="68"/>
      <c r="H3" s="69" t="s">
        <v>20</v>
      </c>
      <c r="I3" s="70"/>
    </row>
    <row r="4" spans="1:9" ht="5.25" customHeight="1" x14ac:dyDescent="0.2"/>
    <row r="5" spans="1:9" ht="22.5" customHeight="1" x14ac:dyDescent="0.2">
      <c r="A5" s="71" t="s">
        <v>5</v>
      </c>
      <c r="B5" s="71"/>
      <c r="C5" s="71"/>
      <c r="D5" s="71"/>
      <c r="E5" s="71"/>
      <c r="F5" s="71"/>
      <c r="G5" s="71"/>
      <c r="H5" s="71"/>
      <c r="I5" s="71"/>
    </row>
    <row r="6" spans="1:9" ht="23.25" customHeight="1" x14ac:dyDescent="0.2">
      <c r="A6" s="72" t="s">
        <v>6</v>
      </c>
      <c r="B6" s="73"/>
      <c r="C6" s="73"/>
      <c r="D6" s="73"/>
      <c r="E6" s="73"/>
      <c r="F6" s="74" t="s">
        <v>7</v>
      </c>
      <c r="G6" s="75"/>
      <c r="H6" s="75"/>
      <c r="I6" s="75"/>
    </row>
    <row r="7" spans="1:9" ht="15" customHeight="1" x14ac:dyDescent="0.2">
      <c r="A7" s="76" t="s">
        <v>36</v>
      </c>
      <c r="B7" s="77"/>
      <c r="C7" s="77"/>
      <c r="D7" s="77"/>
      <c r="E7" s="77"/>
      <c r="F7" s="78"/>
      <c r="G7" s="78"/>
      <c r="H7" s="78"/>
      <c r="I7" s="78"/>
    </row>
    <row r="8" spans="1:9" ht="15" customHeight="1" x14ac:dyDescent="0.2">
      <c r="A8" s="76"/>
      <c r="B8" s="77"/>
      <c r="C8" s="77"/>
      <c r="D8" s="77"/>
      <c r="E8" s="77"/>
      <c r="F8" s="79" t="s">
        <v>8</v>
      </c>
      <c r="G8" s="80"/>
      <c r="H8" s="81">
        <v>254810000122</v>
      </c>
      <c r="I8" s="82"/>
    </row>
    <row r="9" spans="1:9" ht="20.100000000000001" customHeight="1" x14ac:dyDescent="0.2">
      <c r="A9" s="4" t="s">
        <v>9</v>
      </c>
      <c r="B9" s="5"/>
      <c r="C9" s="83" t="s">
        <v>38</v>
      </c>
      <c r="D9" s="83"/>
      <c r="E9" s="84"/>
      <c r="F9" s="85" t="s">
        <v>10</v>
      </c>
      <c r="G9" s="86"/>
      <c r="H9" s="87" t="s">
        <v>37</v>
      </c>
      <c r="I9" s="88"/>
    </row>
    <row r="10" spans="1:9" ht="20.100000000000001" customHeight="1" x14ac:dyDescent="0.2">
      <c r="A10" s="89" t="s">
        <v>11</v>
      </c>
      <c r="B10" s="90"/>
      <c r="C10" s="91" t="s">
        <v>39</v>
      </c>
      <c r="D10" s="83"/>
      <c r="E10" s="83"/>
      <c r="F10" s="84"/>
      <c r="G10" s="6" t="s">
        <v>12</v>
      </c>
      <c r="H10" s="92">
        <v>3112785926</v>
      </c>
      <c r="I10" s="93"/>
    </row>
    <row r="11" spans="1:9" ht="20.100000000000001" customHeight="1" x14ac:dyDescent="0.2">
      <c r="A11" s="89" t="s">
        <v>13</v>
      </c>
      <c r="B11" s="90"/>
      <c r="C11" s="83" t="s">
        <v>40</v>
      </c>
      <c r="D11" s="83"/>
      <c r="E11" s="83"/>
      <c r="F11" s="84"/>
      <c r="G11" s="6" t="s">
        <v>14</v>
      </c>
      <c r="H11" s="94">
        <v>2023</v>
      </c>
      <c r="I11" s="95"/>
    </row>
    <row r="12" spans="1:9" ht="19.5" customHeight="1" x14ac:dyDescent="0.2">
      <c r="A12" s="96" t="s">
        <v>19</v>
      </c>
      <c r="B12" s="97"/>
      <c r="C12" s="97"/>
      <c r="D12" s="97"/>
      <c r="E12" s="97"/>
      <c r="F12" s="97"/>
      <c r="G12" s="97"/>
      <c r="H12" s="97"/>
      <c r="I12" s="98"/>
    </row>
    <row r="13" spans="1:9" ht="20.100000000000001" customHeight="1" x14ac:dyDescent="0.2">
      <c r="A13" s="99" t="s">
        <v>2</v>
      </c>
      <c r="B13" s="99"/>
      <c r="C13" s="99"/>
      <c r="D13" s="99" t="s">
        <v>15</v>
      </c>
      <c r="E13" s="99"/>
      <c r="F13" s="99"/>
      <c r="G13" s="99" t="s">
        <v>16</v>
      </c>
      <c r="H13" s="99"/>
      <c r="I13" s="99"/>
    </row>
    <row r="14" spans="1:9" ht="20.100000000000001" customHeight="1" x14ac:dyDescent="0.2">
      <c r="A14" s="100" t="s">
        <v>40</v>
      </c>
      <c r="B14" s="100"/>
      <c r="C14" s="100"/>
      <c r="D14" s="100" t="s">
        <v>67</v>
      </c>
      <c r="E14" s="100"/>
      <c r="F14" s="100"/>
      <c r="G14" s="101" t="s">
        <v>39</v>
      </c>
      <c r="H14" s="100"/>
      <c r="I14" s="100"/>
    </row>
    <row r="15" spans="1:9" ht="20.100000000000001" customHeight="1" x14ac:dyDescent="0.2">
      <c r="A15" s="100" t="s">
        <v>70</v>
      </c>
      <c r="B15" s="100"/>
      <c r="C15" s="100"/>
      <c r="D15" s="100" t="s">
        <v>42</v>
      </c>
      <c r="E15" s="100"/>
      <c r="F15" s="100"/>
      <c r="G15" s="101" t="s">
        <v>77</v>
      </c>
      <c r="H15" s="100"/>
      <c r="I15" s="100"/>
    </row>
    <row r="16" spans="1:9" ht="20.100000000000001" customHeight="1" x14ac:dyDescent="0.2">
      <c r="A16" s="100" t="s">
        <v>68</v>
      </c>
      <c r="B16" s="100"/>
      <c r="C16" s="100"/>
      <c r="D16" s="100" t="s">
        <v>42</v>
      </c>
      <c r="E16" s="100"/>
      <c r="F16" s="100"/>
      <c r="G16" s="101" t="s">
        <v>69</v>
      </c>
      <c r="H16" s="102"/>
      <c r="I16" s="102"/>
    </row>
    <row r="17" spans="1:9" ht="20.100000000000001" customHeight="1" x14ac:dyDescent="0.2">
      <c r="A17" s="102" t="s">
        <v>71</v>
      </c>
      <c r="B17" s="102"/>
      <c r="C17" s="102"/>
      <c r="D17" s="100" t="s">
        <v>42</v>
      </c>
      <c r="E17" s="100"/>
      <c r="F17" s="100"/>
      <c r="G17" s="101" t="s">
        <v>76</v>
      </c>
      <c r="H17" s="102"/>
      <c r="I17" s="102"/>
    </row>
    <row r="18" spans="1:9" ht="20.100000000000001" customHeight="1" x14ac:dyDescent="0.2">
      <c r="A18" s="102" t="s">
        <v>43</v>
      </c>
      <c r="B18" s="102"/>
      <c r="C18" s="102"/>
      <c r="D18" s="102" t="s">
        <v>42</v>
      </c>
      <c r="E18" s="102"/>
      <c r="F18" s="102"/>
      <c r="G18" s="101" t="s">
        <v>41</v>
      </c>
      <c r="H18" s="100"/>
      <c r="I18" s="100"/>
    </row>
    <row r="19" spans="1:9" ht="20.100000000000001" customHeight="1" x14ac:dyDescent="0.2">
      <c r="A19" s="102"/>
      <c r="B19" s="102"/>
      <c r="C19" s="102"/>
      <c r="D19" s="102"/>
      <c r="E19" s="102"/>
      <c r="F19" s="102"/>
      <c r="G19" s="101"/>
      <c r="H19" s="102"/>
      <c r="I19" s="102"/>
    </row>
    <row r="20" spans="1:9" ht="20.100000000000001" customHeight="1" x14ac:dyDescent="0.2">
      <c r="A20" s="102"/>
      <c r="B20" s="102"/>
      <c r="C20" s="102"/>
      <c r="D20" s="102"/>
      <c r="E20" s="102"/>
      <c r="F20" s="102"/>
      <c r="G20" s="101"/>
      <c r="H20" s="102"/>
      <c r="I20" s="102"/>
    </row>
    <row r="21" spans="1:9" ht="20.100000000000001" customHeight="1" x14ac:dyDescent="0.2">
      <c r="A21" s="102"/>
      <c r="B21" s="102"/>
      <c r="C21" s="102"/>
      <c r="D21" s="102"/>
      <c r="E21" s="102"/>
      <c r="F21" s="102"/>
      <c r="G21" s="101"/>
      <c r="H21" s="102"/>
      <c r="I21" s="102"/>
    </row>
    <row r="22" spans="1:9" ht="20.100000000000001" customHeight="1" x14ac:dyDescent="0.2">
      <c r="A22" s="102"/>
      <c r="B22" s="102"/>
      <c r="C22" s="102"/>
      <c r="D22" s="102"/>
      <c r="E22" s="102"/>
      <c r="F22" s="102"/>
      <c r="G22" s="101"/>
      <c r="H22" s="102"/>
      <c r="I22" s="102"/>
    </row>
    <row r="23" spans="1:9" s="7" customFormat="1" ht="20.25" x14ac:dyDescent="0.3">
      <c r="A23" s="100"/>
      <c r="B23" s="100"/>
      <c r="C23" s="100"/>
      <c r="D23" s="100"/>
      <c r="E23" s="100"/>
      <c r="F23" s="100"/>
      <c r="G23" s="101"/>
      <c r="H23" s="100"/>
      <c r="I23" s="100"/>
    </row>
    <row r="24" spans="1:9" ht="30" customHeight="1" x14ac:dyDescent="0.2">
      <c r="A24" s="103" t="s">
        <v>18</v>
      </c>
      <c r="B24" s="103"/>
      <c r="C24" s="103"/>
      <c r="D24" s="103"/>
      <c r="E24" s="103"/>
      <c r="F24" s="103"/>
      <c r="G24" s="103"/>
      <c r="H24" s="103"/>
      <c r="I24" s="103"/>
    </row>
    <row r="25" spans="1:9" ht="33.75" customHeight="1" x14ac:dyDescent="0.2">
      <c r="A25" s="99" t="s">
        <v>2</v>
      </c>
      <c r="B25" s="99"/>
      <c r="C25" s="99"/>
      <c r="D25" s="99" t="s">
        <v>15</v>
      </c>
      <c r="E25" s="99"/>
      <c r="F25" s="99"/>
      <c r="G25" s="99" t="s">
        <v>17</v>
      </c>
      <c r="H25" s="99"/>
      <c r="I25" s="99"/>
    </row>
    <row r="26" spans="1:9" ht="20.100000000000001" customHeight="1" x14ac:dyDescent="0.2">
      <c r="A26" s="100" t="s">
        <v>40</v>
      </c>
      <c r="B26" s="100"/>
      <c r="C26" s="100"/>
      <c r="D26" s="100" t="s">
        <v>67</v>
      </c>
      <c r="E26" s="100"/>
      <c r="F26" s="100"/>
      <c r="G26" s="104" t="s">
        <v>72</v>
      </c>
      <c r="H26" s="105"/>
      <c r="I26" s="105"/>
    </row>
    <row r="27" spans="1:9" ht="20.100000000000001" customHeight="1" x14ac:dyDescent="0.2">
      <c r="A27" s="100" t="s">
        <v>68</v>
      </c>
      <c r="B27" s="100"/>
      <c r="C27" s="100"/>
      <c r="D27" s="100" t="s">
        <v>42</v>
      </c>
      <c r="E27" s="100"/>
      <c r="F27" s="100"/>
      <c r="G27" s="104" t="s">
        <v>73</v>
      </c>
      <c r="H27" s="105"/>
      <c r="I27" s="105"/>
    </row>
    <row r="28" spans="1:9" ht="20.100000000000001" customHeight="1" x14ac:dyDescent="0.2">
      <c r="A28" s="100" t="s">
        <v>70</v>
      </c>
      <c r="B28" s="100"/>
      <c r="C28" s="100"/>
      <c r="D28" s="100" t="s">
        <v>42</v>
      </c>
      <c r="E28" s="100"/>
      <c r="F28" s="100"/>
      <c r="G28" s="104" t="s">
        <v>72</v>
      </c>
      <c r="H28" s="105"/>
      <c r="I28" s="105"/>
    </row>
    <row r="29" spans="1:9" ht="20.100000000000001" customHeight="1" x14ac:dyDescent="0.2">
      <c r="A29" s="102" t="s">
        <v>71</v>
      </c>
      <c r="B29" s="102"/>
      <c r="C29" s="102"/>
      <c r="D29" s="100" t="s">
        <v>42</v>
      </c>
      <c r="E29" s="100"/>
      <c r="F29" s="100"/>
      <c r="G29" s="104" t="s">
        <v>74</v>
      </c>
      <c r="H29" s="105"/>
      <c r="I29" s="105"/>
    </row>
    <row r="30" spans="1:9" ht="20.100000000000001" customHeight="1" x14ac:dyDescent="0.2">
      <c r="A30" s="102" t="s">
        <v>43</v>
      </c>
      <c r="B30" s="102"/>
      <c r="C30" s="102"/>
      <c r="D30" s="102" t="s">
        <v>42</v>
      </c>
      <c r="E30" s="102"/>
      <c r="F30" s="102"/>
      <c r="G30" s="104" t="s">
        <v>75</v>
      </c>
      <c r="H30" s="105"/>
      <c r="I30" s="105"/>
    </row>
    <row r="31" spans="1:9" ht="20.100000000000001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</row>
    <row r="32" spans="1:9" ht="20.100000000000001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</row>
  </sheetData>
  <mergeCells count="81">
    <mergeCell ref="A32:C32"/>
    <mergeCell ref="D32:F32"/>
    <mergeCell ref="G32:I32"/>
    <mergeCell ref="A31:C31"/>
    <mergeCell ref="D31:F31"/>
    <mergeCell ref="G31:I31"/>
    <mergeCell ref="A30:C30"/>
    <mergeCell ref="D30:F30"/>
    <mergeCell ref="G30:I30"/>
    <mergeCell ref="G28:I28"/>
    <mergeCell ref="A29:C29"/>
    <mergeCell ref="D29:F29"/>
    <mergeCell ref="G29:I29"/>
    <mergeCell ref="A28:C28"/>
    <mergeCell ref="D28:F28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26" r:id="rId2" display="ibanez082011@hotmail.com" xr:uid="{00000000-0004-0000-0000-000001000000}"/>
    <hyperlink ref="G29" r:id="rId3" display="carlonsotorres@hotmail.com" xr:uid="{00000000-0004-0000-0000-000002000000}"/>
    <hyperlink ref="G30" r:id="rId4" display="titara74@hotmail.com" xr:uid="{00000000-0004-0000-0000-000003000000}"/>
    <hyperlink ref="G27" r:id="rId5" display="jorgeasquez0311@gmail.com" xr:uid="{00000000-0004-0000-0000-000004000000}"/>
    <hyperlink ref="G14" r:id="rId6" xr:uid="{00000000-0004-0000-0000-000005000000}"/>
    <hyperlink ref="G18" r:id="rId7" xr:uid="{00000000-0004-0000-0000-000006000000}"/>
    <hyperlink ref="G17" r:id="rId8" xr:uid="{00000000-0004-0000-0000-000007000000}"/>
    <hyperlink ref="G16" r:id="rId9" xr:uid="{00000000-0004-0000-0000-000008000000}"/>
  </hyperlinks>
  <pageMargins left="0.7" right="0.7" top="0.75" bottom="0.75" header="0.3" footer="0.3"/>
  <pageSetup scale="78" orientation="portrait" verticalDpi="360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M107"/>
  <sheetViews>
    <sheetView tabSelected="1" topLeftCell="B15" zoomScaleNormal="100" zoomScaleSheetLayoutView="100" workbookViewId="0">
      <selection activeCell="K12" sqref="K12:L12"/>
    </sheetView>
  </sheetViews>
  <sheetFormatPr baseColWidth="10" defaultColWidth="9.33203125" defaultRowHeight="11.25" x14ac:dyDescent="0.2"/>
  <cols>
    <col min="1" max="1" width="25.1640625" customWidth="1"/>
    <col min="2" max="2" width="37.33203125" style="9" customWidth="1"/>
    <col min="3" max="3" width="26.5" style="9" customWidth="1"/>
    <col min="4" max="4" width="12.33203125" style="14" customWidth="1"/>
    <col min="5" max="5" width="17" style="9" customWidth="1"/>
    <col min="6" max="6" width="10.83203125" style="9" customWidth="1"/>
    <col min="7" max="7" width="15.33203125" style="9" customWidth="1"/>
    <col min="8" max="8" width="14" style="9" customWidth="1"/>
    <col min="9" max="9" width="16.1640625" style="9" customWidth="1"/>
    <col min="10" max="10" width="11.83203125" style="9" customWidth="1"/>
    <col min="11" max="11" width="22.5" style="9" customWidth="1"/>
    <col min="12" max="12" width="15.5" customWidth="1"/>
    <col min="13" max="13" width="19.6640625" customWidth="1"/>
  </cols>
  <sheetData>
    <row r="1" spans="1:13" ht="31.5" customHeight="1" x14ac:dyDescent="0.2">
      <c r="A1" s="129"/>
      <c r="B1" s="130" t="s">
        <v>4</v>
      </c>
      <c r="C1" s="131"/>
      <c r="D1" s="131"/>
      <c r="E1" s="131"/>
      <c r="F1" s="131"/>
      <c r="G1" s="131"/>
      <c r="H1" s="131"/>
      <c r="I1" s="131"/>
      <c r="J1" s="131"/>
      <c r="K1" s="132"/>
      <c r="L1" s="128" t="s">
        <v>35</v>
      </c>
      <c r="M1" s="128"/>
    </row>
    <row r="2" spans="1:13" ht="25.5" customHeight="1" x14ac:dyDescent="0.2">
      <c r="A2" s="129"/>
      <c r="B2" s="133" t="s">
        <v>21</v>
      </c>
      <c r="C2" s="134"/>
      <c r="D2" s="134"/>
      <c r="E2" s="134"/>
      <c r="F2" s="134"/>
      <c r="G2" s="134"/>
      <c r="H2" s="134"/>
      <c r="I2" s="134"/>
      <c r="J2" s="134"/>
      <c r="K2" s="135"/>
      <c r="L2" s="10">
        <v>43371</v>
      </c>
      <c r="M2" s="3" t="s">
        <v>28</v>
      </c>
    </row>
    <row r="3" spans="1:13" ht="25.5" customHeight="1" x14ac:dyDescent="0.2">
      <c r="A3" s="129"/>
      <c r="B3" s="119" t="s">
        <v>22</v>
      </c>
      <c r="C3" s="120"/>
      <c r="D3" s="120"/>
      <c r="E3" s="120"/>
      <c r="F3" s="120"/>
      <c r="G3" s="120"/>
      <c r="H3" s="120"/>
      <c r="I3" s="120"/>
      <c r="J3" s="120"/>
      <c r="K3" s="121"/>
      <c r="L3" s="128" t="s">
        <v>20</v>
      </c>
      <c r="M3" s="128"/>
    </row>
    <row r="4" spans="1:13" ht="35.25" customHeight="1" x14ac:dyDescent="0.2">
      <c r="A4" s="124" t="s">
        <v>34</v>
      </c>
      <c r="B4" s="125"/>
      <c r="C4" s="126"/>
      <c r="D4" s="13"/>
      <c r="E4" s="11"/>
      <c r="F4" s="11"/>
      <c r="G4" s="11"/>
      <c r="H4" s="11"/>
      <c r="I4" s="11"/>
      <c r="J4" s="11"/>
      <c r="K4" s="12"/>
      <c r="L4" s="12"/>
      <c r="M4" s="12"/>
    </row>
    <row r="5" spans="1:13" ht="12" thickBot="1" x14ac:dyDescent="0.25"/>
    <row r="6" spans="1:13" s="1" customFormat="1" ht="26.25" customHeight="1" x14ac:dyDescent="0.25">
      <c r="A6" s="127" t="s">
        <v>0</v>
      </c>
      <c r="B6" s="122" t="s">
        <v>3</v>
      </c>
      <c r="C6" s="122" t="s">
        <v>1</v>
      </c>
      <c r="D6" s="122" t="s">
        <v>24</v>
      </c>
      <c r="E6" s="122" t="s">
        <v>29</v>
      </c>
      <c r="F6" s="122" t="s">
        <v>30</v>
      </c>
      <c r="G6" s="122" t="s">
        <v>31</v>
      </c>
      <c r="H6" s="122" t="s">
        <v>30</v>
      </c>
      <c r="I6" s="122" t="s">
        <v>32</v>
      </c>
      <c r="J6" s="122" t="s">
        <v>30</v>
      </c>
      <c r="K6" s="118" t="s">
        <v>23</v>
      </c>
      <c r="L6" s="118"/>
      <c r="M6" s="118" t="s">
        <v>25</v>
      </c>
    </row>
    <row r="7" spans="1:13" ht="17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18"/>
      <c r="L7" s="118"/>
      <c r="M7" s="118"/>
    </row>
    <row r="8" spans="1:13" ht="44.25" customHeight="1" x14ac:dyDescent="0.2">
      <c r="A8" s="171" t="s">
        <v>122</v>
      </c>
      <c r="B8" s="172" t="s">
        <v>123</v>
      </c>
      <c r="C8" s="173" t="s">
        <v>124</v>
      </c>
      <c r="D8" s="174">
        <v>1</v>
      </c>
      <c r="E8" s="55">
        <v>45420</v>
      </c>
      <c r="F8" s="174">
        <v>1</v>
      </c>
      <c r="G8" s="55">
        <v>45424</v>
      </c>
      <c r="H8" s="174">
        <v>1</v>
      </c>
      <c r="I8" s="55">
        <v>45422</v>
      </c>
      <c r="J8" s="175">
        <v>100</v>
      </c>
      <c r="K8" s="107" t="s">
        <v>125</v>
      </c>
      <c r="L8" s="108"/>
      <c r="M8" s="176" t="s">
        <v>27</v>
      </c>
    </row>
    <row r="9" spans="1:13" ht="44.25" customHeight="1" x14ac:dyDescent="0.2">
      <c r="A9" s="106"/>
      <c r="B9" s="110"/>
      <c r="C9" s="112"/>
      <c r="D9" s="174">
        <v>1</v>
      </c>
      <c r="E9" s="55">
        <v>45426</v>
      </c>
      <c r="F9" s="174">
        <v>1</v>
      </c>
      <c r="G9" s="55">
        <v>45432</v>
      </c>
      <c r="H9" s="174">
        <v>1</v>
      </c>
      <c r="I9" s="55">
        <v>45439</v>
      </c>
      <c r="J9" s="175">
        <v>100</v>
      </c>
      <c r="K9" s="107" t="s">
        <v>126</v>
      </c>
      <c r="L9" s="108"/>
      <c r="M9" s="176" t="s">
        <v>27</v>
      </c>
    </row>
    <row r="10" spans="1:13" ht="44.25" customHeight="1" x14ac:dyDescent="0.2">
      <c r="A10" s="109"/>
      <c r="B10" s="111"/>
      <c r="C10" s="113"/>
      <c r="D10" s="174">
        <v>1</v>
      </c>
      <c r="E10" s="55">
        <v>45691</v>
      </c>
      <c r="F10" s="174">
        <v>1</v>
      </c>
      <c r="G10" s="55">
        <v>45845</v>
      </c>
      <c r="H10" s="174">
        <v>1</v>
      </c>
      <c r="I10" s="55">
        <v>45981</v>
      </c>
      <c r="J10" s="175">
        <v>100</v>
      </c>
      <c r="K10" s="107" t="s">
        <v>127</v>
      </c>
      <c r="L10" s="108"/>
      <c r="M10" s="176" t="s">
        <v>27</v>
      </c>
    </row>
    <row r="11" spans="1:13" ht="36" customHeight="1" x14ac:dyDescent="0.2">
      <c r="A11" s="171" t="s">
        <v>116</v>
      </c>
      <c r="B11" s="172" t="s">
        <v>117</v>
      </c>
      <c r="C11" s="173" t="s">
        <v>118</v>
      </c>
      <c r="D11" s="174">
        <v>0.5</v>
      </c>
      <c r="E11" s="55">
        <v>45420</v>
      </c>
      <c r="F11" s="174">
        <v>0.5</v>
      </c>
      <c r="G11" s="55">
        <v>45424</v>
      </c>
      <c r="H11" s="174">
        <v>0.5</v>
      </c>
      <c r="I11" s="55">
        <v>45422</v>
      </c>
      <c r="J11" s="175">
        <v>0.5</v>
      </c>
      <c r="K11" s="107" t="s">
        <v>119</v>
      </c>
      <c r="L11" s="108"/>
      <c r="M11" s="176" t="s">
        <v>33</v>
      </c>
    </row>
    <row r="12" spans="1:13" ht="37.5" customHeight="1" x14ac:dyDescent="0.2">
      <c r="A12" s="106"/>
      <c r="B12" s="110"/>
      <c r="C12" s="112"/>
      <c r="D12" s="174">
        <v>0</v>
      </c>
      <c r="E12" s="55">
        <v>45426</v>
      </c>
      <c r="F12" s="174">
        <v>0</v>
      </c>
      <c r="G12" s="55">
        <v>45432</v>
      </c>
      <c r="H12" s="174">
        <v>0</v>
      </c>
      <c r="I12" s="55">
        <v>45439</v>
      </c>
      <c r="J12" s="175">
        <v>0</v>
      </c>
      <c r="K12" s="107" t="s">
        <v>120</v>
      </c>
      <c r="L12" s="108"/>
      <c r="M12" s="176" t="s">
        <v>26</v>
      </c>
    </row>
    <row r="13" spans="1:13" ht="44.25" customHeight="1" x14ac:dyDescent="0.2">
      <c r="A13" s="106"/>
      <c r="B13" s="110"/>
      <c r="C13" s="112"/>
      <c r="D13" s="174">
        <v>0</v>
      </c>
      <c r="E13" s="55">
        <v>45691</v>
      </c>
      <c r="F13" s="174">
        <v>0</v>
      </c>
      <c r="G13" s="55">
        <v>45845</v>
      </c>
      <c r="H13" s="174">
        <v>0</v>
      </c>
      <c r="I13" s="55">
        <v>45981</v>
      </c>
      <c r="J13" s="175">
        <v>0</v>
      </c>
      <c r="K13" s="107" t="s">
        <v>121</v>
      </c>
      <c r="L13" s="108"/>
      <c r="M13" s="176" t="s">
        <v>26</v>
      </c>
    </row>
    <row r="14" spans="1:13" ht="80.25" customHeight="1" x14ac:dyDescent="0.2">
      <c r="A14" s="171" t="s">
        <v>106</v>
      </c>
      <c r="B14" s="172" t="s">
        <v>107</v>
      </c>
      <c r="C14" s="173" t="s">
        <v>108</v>
      </c>
      <c r="D14" s="174">
        <f>SUM(F14+H14+J14)</f>
        <v>102</v>
      </c>
      <c r="E14" s="55">
        <v>45348</v>
      </c>
      <c r="F14" s="174">
        <v>1</v>
      </c>
      <c r="G14" s="55">
        <v>45362</v>
      </c>
      <c r="H14" s="174">
        <v>1</v>
      </c>
      <c r="I14" s="55">
        <v>45369</v>
      </c>
      <c r="J14" s="54">
        <v>100</v>
      </c>
      <c r="K14" s="107" t="s">
        <v>109</v>
      </c>
      <c r="L14" s="108"/>
      <c r="M14" s="176" t="s">
        <v>27</v>
      </c>
    </row>
    <row r="15" spans="1:13" ht="42.75" customHeight="1" x14ac:dyDescent="0.2">
      <c r="A15" s="106"/>
      <c r="B15" s="110"/>
      <c r="C15" s="112"/>
      <c r="D15" s="174" t="b">
        <f>E16=D14=SUM(F15+H15+J15)</f>
        <v>0</v>
      </c>
      <c r="E15" s="55">
        <v>45348</v>
      </c>
      <c r="F15" s="174">
        <v>1</v>
      </c>
      <c r="G15" s="177">
        <v>45362</v>
      </c>
      <c r="H15" s="174">
        <v>1</v>
      </c>
      <c r="I15" s="177">
        <v>45369</v>
      </c>
      <c r="J15" s="174">
        <v>100</v>
      </c>
      <c r="K15" s="107" t="s">
        <v>110</v>
      </c>
      <c r="L15" s="108"/>
      <c r="M15" s="176" t="s">
        <v>27</v>
      </c>
    </row>
    <row r="16" spans="1:13" ht="69" customHeight="1" x14ac:dyDescent="0.2">
      <c r="A16" s="106"/>
      <c r="B16" s="110"/>
      <c r="C16" s="112"/>
      <c r="D16" s="174">
        <f>SUM(F16+FH16+J16)</f>
        <v>101</v>
      </c>
      <c r="E16" s="55">
        <v>45392</v>
      </c>
      <c r="F16" s="174">
        <v>1</v>
      </c>
      <c r="G16" s="177">
        <v>45447</v>
      </c>
      <c r="H16" s="174">
        <v>1</v>
      </c>
      <c r="I16" s="177">
        <v>45481</v>
      </c>
      <c r="J16" s="54">
        <v>100</v>
      </c>
      <c r="K16" s="116" t="s">
        <v>111</v>
      </c>
      <c r="L16" s="117"/>
      <c r="M16" s="176" t="s">
        <v>27</v>
      </c>
    </row>
    <row r="17" spans="1:13" ht="75" customHeight="1" x14ac:dyDescent="0.2">
      <c r="A17" s="106"/>
      <c r="B17" s="110"/>
      <c r="C17" s="112"/>
      <c r="D17" s="174">
        <f>SUM(J21+H17+J17)</f>
        <v>0</v>
      </c>
      <c r="E17" s="55">
        <v>45392</v>
      </c>
      <c r="F17" s="54"/>
      <c r="G17" s="177">
        <v>45477</v>
      </c>
      <c r="H17" s="54"/>
      <c r="I17" s="177">
        <v>45614</v>
      </c>
      <c r="J17" s="54"/>
      <c r="K17" s="107" t="s">
        <v>112</v>
      </c>
      <c r="L17" s="108"/>
      <c r="M17" s="176" t="s">
        <v>27</v>
      </c>
    </row>
    <row r="18" spans="1:13" ht="79.5" customHeight="1" x14ac:dyDescent="0.2">
      <c r="A18" s="109"/>
      <c r="B18" s="111"/>
      <c r="C18" s="113"/>
      <c r="D18" s="174">
        <f t="shared" ref="D18:D26" si="0">SUM(F18+H18+J18)</f>
        <v>0</v>
      </c>
      <c r="E18" s="55">
        <v>45399</v>
      </c>
      <c r="F18" s="54"/>
      <c r="G18" s="177">
        <v>45541</v>
      </c>
      <c r="H18" s="54"/>
      <c r="I18" s="177">
        <v>45614</v>
      </c>
      <c r="J18" s="54"/>
      <c r="K18" s="114" t="s">
        <v>113</v>
      </c>
      <c r="L18" s="115"/>
      <c r="M18" s="176" t="s">
        <v>27</v>
      </c>
    </row>
    <row r="19" spans="1:13" ht="52.5" customHeight="1" x14ac:dyDescent="0.2">
      <c r="A19" s="173" t="s">
        <v>57</v>
      </c>
      <c r="B19" s="173" t="s">
        <v>104</v>
      </c>
      <c r="C19" s="173" t="s">
        <v>58</v>
      </c>
      <c r="D19" s="174">
        <f t="shared" si="0"/>
        <v>0</v>
      </c>
      <c r="E19" s="177">
        <v>45348</v>
      </c>
      <c r="F19" s="54"/>
      <c r="G19" s="177">
        <v>45362</v>
      </c>
      <c r="H19" s="54"/>
      <c r="I19" s="177">
        <v>45369</v>
      </c>
      <c r="J19" s="54"/>
      <c r="K19" s="114" t="s">
        <v>114</v>
      </c>
      <c r="L19" s="115"/>
      <c r="M19" s="176" t="s">
        <v>27</v>
      </c>
    </row>
    <row r="20" spans="1:13" ht="45.75" customHeight="1" x14ac:dyDescent="0.2">
      <c r="A20" s="112"/>
      <c r="B20" s="112"/>
      <c r="C20" s="112"/>
      <c r="D20" s="174">
        <f t="shared" si="0"/>
        <v>0</v>
      </c>
      <c r="E20" s="177">
        <v>45327</v>
      </c>
      <c r="F20" s="54"/>
      <c r="G20" s="177">
        <v>45327</v>
      </c>
      <c r="H20" s="54"/>
      <c r="I20" s="177">
        <v>45369</v>
      </c>
      <c r="J20" s="54"/>
      <c r="K20" s="114" t="s">
        <v>115</v>
      </c>
      <c r="L20" s="115"/>
      <c r="M20" s="176" t="s">
        <v>27</v>
      </c>
    </row>
    <row r="21" spans="1:13" ht="25.5" customHeight="1" x14ac:dyDescent="0.2">
      <c r="A21" s="112"/>
      <c r="B21" s="112"/>
      <c r="C21" s="112"/>
      <c r="D21" s="174">
        <f t="shared" si="0"/>
        <v>0</v>
      </c>
      <c r="E21" s="177">
        <v>45422</v>
      </c>
      <c r="F21" s="54"/>
      <c r="G21" s="177">
        <v>45422</v>
      </c>
      <c r="H21" s="54"/>
      <c r="I21" s="177">
        <v>45616</v>
      </c>
      <c r="J21" s="54"/>
      <c r="K21" s="114" t="s">
        <v>78</v>
      </c>
      <c r="L21" s="115"/>
      <c r="M21" s="176" t="s">
        <v>26</v>
      </c>
    </row>
    <row r="22" spans="1:13" ht="35.25" customHeight="1" x14ac:dyDescent="0.2">
      <c r="A22" s="113"/>
      <c r="B22" s="113"/>
      <c r="C22" s="113"/>
      <c r="D22" s="174">
        <f t="shared" si="0"/>
        <v>0</v>
      </c>
      <c r="E22" s="177">
        <v>45422</v>
      </c>
      <c r="F22" s="54"/>
      <c r="G22" s="177">
        <v>45422</v>
      </c>
      <c r="H22" s="54"/>
      <c r="I22" s="177">
        <v>45616</v>
      </c>
      <c r="J22" s="54"/>
      <c r="K22" s="114" t="s">
        <v>59</v>
      </c>
      <c r="L22" s="115"/>
      <c r="M22" s="176" t="s">
        <v>26</v>
      </c>
    </row>
    <row r="23" spans="1:13" ht="21.75" customHeight="1" x14ac:dyDescent="0.2">
      <c r="A23" s="173" t="s">
        <v>60</v>
      </c>
      <c r="B23" s="173" t="s">
        <v>61</v>
      </c>
      <c r="C23" s="173" t="s">
        <v>62</v>
      </c>
      <c r="D23" s="174">
        <f t="shared" si="0"/>
        <v>0</v>
      </c>
      <c r="E23" s="55">
        <v>45355</v>
      </c>
      <c r="F23" s="54"/>
      <c r="G23" s="177">
        <v>45010</v>
      </c>
      <c r="H23" s="54"/>
      <c r="I23" s="177">
        <v>45026</v>
      </c>
      <c r="J23" s="54"/>
      <c r="K23" s="114" t="s">
        <v>63</v>
      </c>
      <c r="L23" s="115"/>
      <c r="M23" s="176" t="s">
        <v>26</v>
      </c>
    </row>
    <row r="24" spans="1:13" ht="21" customHeight="1" x14ac:dyDescent="0.2">
      <c r="A24" s="112"/>
      <c r="B24" s="112"/>
      <c r="C24" s="112"/>
      <c r="D24" s="174">
        <f t="shared" si="0"/>
        <v>0</v>
      </c>
      <c r="E24" s="55">
        <v>45310</v>
      </c>
      <c r="F24" s="54"/>
      <c r="G24" s="177">
        <v>45418</v>
      </c>
      <c r="H24" s="54"/>
      <c r="I24" s="177">
        <v>45423</v>
      </c>
      <c r="J24" s="54"/>
      <c r="K24" s="114" t="s">
        <v>64</v>
      </c>
      <c r="L24" s="115"/>
      <c r="M24" s="176" t="s">
        <v>26</v>
      </c>
    </row>
    <row r="25" spans="1:13" ht="18.75" customHeight="1" x14ac:dyDescent="0.2">
      <c r="A25" s="112"/>
      <c r="B25" s="112"/>
      <c r="C25" s="112"/>
      <c r="D25" s="174">
        <f t="shared" si="0"/>
        <v>0</v>
      </c>
      <c r="E25" s="55" t="s">
        <v>105</v>
      </c>
      <c r="F25" s="54"/>
      <c r="G25" s="177">
        <v>45086</v>
      </c>
      <c r="H25" s="54"/>
      <c r="I25" s="177">
        <v>45247</v>
      </c>
      <c r="J25" s="54"/>
      <c r="K25" s="114" t="s">
        <v>65</v>
      </c>
      <c r="L25" s="115"/>
      <c r="M25" s="176" t="s">
        <v>26</v>
      </c>
    </row>
    <row r="26" spans="1:13" ht="20.25" customHeight="1" x14ac:dyDescent="0.2">
      <c r="A26" s="113"/>
      <c r="B26" s="113"/>
      <c r="C26" s="113"/>
      <c r="D26" s="174">
        <f t="shared" si="0"/>
        <v>0</v>
      </c>
      <c r="E26" s="55">
        <v>45033</v>
      </c>
      <c r="F26" s="54"/>
      <c r="G26" s="177">
        <v>45175</v>
      </c>
      <c r="H26" s="54"/>
      <c r="I26" s="177">
        <v>45250</v>
      </c>
      <c r="J26" s="54"/>
      <c r="K26" s="114" t="s">
        <v>66</v>
      </c>
      <c r="L26" s="115"/>
      <c r="M26" s="176" t="s">
        <v>26</v>
      </c>
    </row>
    <row r="105" spans="13:13" ht="11.25" customHeight="1" x14ac:dyDescent="0.2">
      <c r="M105" t="s">
        <v>33</v>
      </c>
    </row>
    <row r="106" spans="13:13" ht="11.25" customHeight="1" x14ac:dyDescent="0.2">
      <c r="M106" t="s">
        <v>26</v>
      </c>
    </row>
    <row r="107" spans="13:13" ht="11.25" customHeight="1" x14ac:dyDescent="0.2">
      <c r="M107" t="s">
        <v>27</v>
      </c>
    </row>
  </sheetData>
  <sheetProtection selectLockedCells="1"/>
  <mergeCells count="53">
    <mergeCell ref="A23:A26"/>
    <mergeCell ref="B23:B26"/>
    <mergeCell ref="C23:C26"/>
    <mergeCell ref="K21:L21"/>
    <mergeCell ref="K22:L22"/>
    <mergeCell ref="K23:L23"/>
    <mergeCell ref="K26:L26"/>
    <mergeCell ref="K25:L25"/>
    <mergeCell ref="K24:L24"/>
    <mergeCell ref="A19:A22"/>
    <mergeCell ref="B19:B22"/>
    <mergeCell ref="C19:C22"/>
    <mergeCell ref="K19:L19"/>
    <mergeCell ref="K20:L20"/>
    <mergeCell ref="L1:M1"/>
    <mergeCell ref="L3:M3"/>
    <mergeCell ref="A1:A3"/>
    <mergeCell ref="B1:K1"/>
    <mergeCell ref="B2:K2"/>
    <mergeCell ref="M6:M7"/>
    <mergeCell ref="B3:K3"/>
    <mergeCell ref="I6:I7"/>
    <mergeCell ref="F6:F7"/>
    <mergeCell ref="E6:E7"/>
    <mergeCell ref="H6:H7"/>
    <mergeCell ref="K6:L7"/>
    <mergeCell ref="A4:C4"/>
    <mergeCell ref="J6:J7"/>
    <mergeCell ref="D6:D7"/>
    <mergeCell ref="A6:A7"/>
    <mergeCell ref="B6:B7"/>
    <mergeCell ref="C6:C7"/>
    <mergeCell ref="G6:G7"/>
    <mergeCell ref="A14:A18"/>
    <mergeCell ref="K14:L14"/>
    <mergeCell ref="K18:L18"/>
    <mergeCell ref="B14:B18"/>
    <mergeCell ref="C14:C18"/>
    <mergeCell ref="K16:L16"/>
    <mergeCell ref="K15:L15"/>
    <mergeCell ref="K17:L17"/>
    <mergeCell ref="A11:A13"/>
    <mergeCell ref="K11:L11"/>
    <mergeCell ref="K12:L12"/>
    <mergeCell ref="K13:L13"/>
    <mergeCell ref="A8:A10"/>
    <mergeCell ref="B8:B10"/>
    <mergeCell ref="C8:C10"/>
    <mergeCell ref="K8:L8"/>
    <mergeCell ref="K9:L9"/>
    <mergeCell ref="K10:L10"/>
    <mergeCell ref="B11:B13"/>
    <mergeCell ref="C11:C13"/>
  </mergeCells>
  <phoneticPr fontId="15" type="noConversion"/>
  <conditionalFormatting sqref="M8:M20">
    <cfRule type="containsText" dxfId="14" priority="7" stopIfTrue="1" operator="containsText" text="NO INICIADA">
      <formula>NOT(ISERROR(SEARCH("NO INICIADA",M8)))</formula>
    </cfRule>
    <cfRule type="containsText" dxfId="13" priority="8" stopIfTrue="1" operator="containsText" text="EN EJECUCION">
      <formula>NOT(ISERROR(SEARCH("EN EJECUCION",M8)))</formula>
    </cfRule>
    <cfRule type="containsText" dxfId="12" priority="9" stopIfTrue="1" operator="containsText" text="TERMINADA">
      <formula>NOT(ISERROR(SEARCH("TERMINADA",M8)))</formula>
    </cfRule>
  </conditionalFormatting>
  <conditionalFormatting sqref="M21:M25">
    <cfRule type="containsText" dxfId="11" priority="4" stopIfTrue="1" operator="containsText" text="NO INICIADA">
      <formula>NOT(ISERROR(SEARCH("NO INICIADA",M21)))</formula>
    </cfRule>
    <cfRule type="containsText" dxfId="10" priority="5" stopIfTrue="1" operator="containsText" text="EN EJECUCION">
      <formula>NOT(ISERROR(SEARCH("EN EJECUCION",M21)))</formula>
    </cfRule>
    <cfRule type="containsText" dxfId="9" priority="6" stopIfTrue="1" operator="containsText" text="TERMINADA">
      <formula>NOT(ISERROR(SEARCH("TERMINADA",M21)))</formula>
    </cfRule>
  </conditionalFormatting>
  <conditionalFormatting sqref="M26">
    <cfRule type="containsText" dxfId="8" priority="1" stopIfTrue="1" operator="containsText" text="NO INICIADA">
      <formula>NOT(ISERROR(SEARCH("NO INICIADA",M26)))</formula>
    </cfRule>
    <cfRule type="containsText" dxfId="7" priority="2" stopIfTrue="1" operator="containsText" text="EN EJECUCION">
      <formula>NOT(ISERROR(SEARCH("EN EJECUCION",M26)))</formula>
    </cfRule>
    <cfRule type="containsText" dxfId="6" priority="3" stopIfTrue="1" operator="containsText" text="TERMINADA">
      <formula>NOT(ISERROR(SEARCH("TERMINADA",M26)))</formula>
    </cfRule>
  </conditionalFormatting>
  <dataValidations count="1">
    <dataValidation type="list" allowBlank="1" showInputMessage="1" showErrorMessage="1" sqref="M8:M26" xr:uid="{0B9FFBCF-889B-4D63-B1D7-6FBE7D0B74AF}">
      <formula1>$M$104:$M$107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M41"/>
  <sheetViews>
    <sheetView topLeftCell="A14" workbookViewId="0">
      <selection activeCell="K25" sqref="K25:L25"/>
    </sheetView>
  </sheetViews>
  <sheetFormatPr baseColWidth="10" defaultRowHeight="11.25" x14ac:dyDescent="0.2"/>
  <cols>
    <col min="1" max="1" width="29.1640625" customWidth="1"/>
    <col min="2" max="2" width="31.83203125" customWidth="1"/>
    <col min="3" max="3" width="38" customWidth="1"/>
    <col min="4" max="4" width="13.83203125" customWidth="1"/>
    <col min="5" max="5" width="17.33203125" customWidth="1"/>
    <col min="6" max="6" width="13.83203125" customWidth="1"/>
    <col min="7" max="7" width="18.83203125" customWidth="1"/>
    <col min="8" max="8" width="13.83203125" customWidth="1"/>
    <col min="9" max="9" width="18.6640625" customWidth="1"/>
    <col min="10" max="10" width="13.83203125" customWidth="1"/>
    <col min="12" max="12" width="31.1640625" customWidth="1"/>
    <col min="13" max="13" width="21.5" customWidth="1"/>
  </cols>
  <sheetData>
    <row r="1" spans="1:13" ht="27" customHeight="1" x14ac:dyDescent="0.2">
      <c r="A1" s="129"/>
      <c r="B1" s="130" t="s">
        <v>4</v>
      </c>
      <c r="C1" s="131"/>
      <c r="D1" s="131"/>
      <c r="E1" s="131"/>
      <c r="F1" s="131"/>
      <c r="G1" s="131"/>
      <c r="H1" s="131"/>
      <c r="I1" s="131"/>
      <c r="J1" s="131"/>
      <c r="K1" s="132"/>
      <c r="L1" s="69" t="s">
        <v>35</v>
      </c>
      <c r="M1" s="70"/>
    </row>
    <row r="2" spans="1:13" ht="32.25" customHeight="1" x14ac:dyDescent="0.2">
      <c r="A2" s="129"/>
      <c r="B2" s="133" t="s">
        <v>21</v>
      </c>
      <c r="C2" s="134"/>
      <c r="D2" s="134"/>
      <c r="E2" s="134"/>
      <c r="F2" s="134"/>
      <c r="G2" s="134"/>
      <c r="H2" s="134"/>
      <c r="I2" s="134"/>
      <c r="J2" s="134"/>
      <c r="K2" s="135"/>
      <c r="L2" s="10" t="s">
        <v>44</v>
      </c>
      <c r="M2" s="3" t="s">
        <v>28</v>
      </c>
    </row>
    <row r="3" spans="1:13" ht="30" customHeight="1" x14ac:dyDescent="0.2">
      <c r="A3" s="129"/>
      <c r="B3" s="119" t="s">
        <v>22</v>
      </c>
      <c r="C3" s="120"/>
      <c r="D3" s="120"/>
      <c r="E3" s="120"/>
      <c r="F3" s="120"/>
      <c r="G3" s="120"/>
      <c r="H3" s="120"/>
      <c r="I3" s="120"/>
      <c r="J3" s="120"/>
      <c r="K3" s="121"/>
      <c r="L3" s="69" t="s">
        <v>20</v>
      </c>
      <c r="M3" s="70"/>
    </row>
    <row r="4" spans="1:13" ht="20.25" x14ac:dyDescent="0.2">
      <c r="A4" s="124" t="s">
        <v>34</v>
      </c>
      <c r="B4" s="125"/>
      <c r="C4" s="126"/>
      <c r="D4" s="13"/>
      <c r="E4" s="11"/>
      <c r="F4" s="11"/>
      <c r="G4" s="11"/>
      <c r="H4" s="11"/>
      <c r="I4" s="11"/>
      <c r="J4" s="11"/>
      <c r="K4" s="12"/>
      <c r="L4" s="12"/>
      <c r="M4" s="12"/>
    </row>
    <row r="5" spans="1:13" ht="12" thickBot="1" x14ac:dyDescent="0.25">
      <c r="B5" s="9"/>
      <c r="C5" s="9"/>
      <c r="D5" s="14"/>
      <c r="E5" s="9"/>
      <c r="F5" s="9"/>
      <c r="G5" s="9"/>
      <c r="H5" s="9"/>
      <c r="I5" s="9"/>
      <c r="J5" s="9"/>
      <c r="K5" s="9"/>
    </row>
    <row r="6" spans="1:13" x14ac:dyDescent="0.2">
      <c r="A6" s="138" t="s">
        <v>0</v>
      </c>
      <c r="B6" s="136" t="s">
        <v>3</v>
      </c>
      <c r="C6" s="136" t="s">
        <v>1</v>
      </c>
      <c r="D6" s="136" t="s">
        <v>24</v>
      </c>
      <c r="E6" s="136" t="s">
        <v>29</v>
      </c>
      <c r="F6" s="136" t="s">
        <v>30</v>
      </c>
      <c r="G6" s="136" t="s">
        <v>31</v>
      </c>
      <c r="H6" s="136" t="s">
        <v>30</v>
      </c>
      <c r="I6" s="136" t="s">
        <v>32</v>
      </c>
      <c r="J6" s="136" t="s">
        <v>30</v>
      </c>
      <c r="K6" s="139" t="s">
        <v>23</v>
      </c>
      <c r="L6" s="139"/>
      <c r="M6" s="139" t="s">
        <v>25</v>
      </c>
    </row>
    <row r="7" spans="1:13" ht="33.7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9"/>
      <c r="L7" s="139"/>
      <c r="M7" s="139"/>
    </row>
    <row r="8" spans="1:13" ht="24.95" customHeight="1" x14ac:dyDescent="0.2">
      <c r="A8" s="184" t="s">
        <v>139</v>
      </c>
      <c r="B8" s="184" t="s">
        <v>45</v>
      </c>
      <c r="C8" s="185" t="s">
        <v>140</v>
      </c>
      <c r="D8" s="16">
        <v>100</v>
      </c>
      <c r="E8" s="17">
        <v>45300</v>
      </c>
      <c r="F8" s="16">
        <v>33</v>
      </c>
      <c r="G8" s="18">
        <v>45300</v>
      </c>
      <c r="H8" s="19">
        <v>33</v>
      </c>
      <c r="I8" s="18">
        <v>45300</v>
      </c>
      <c r="J8" s="19">
        <v>34</v>
      </c>
      <c r="K8" s="140" t="s">
        <v>141</v>
      </c>
      <c r="L8" s="141"/>
      <c r="M8" s="186" t="s">
        <v>27</v>
      </c>
    </row>
    <row r="9" spans="1:13" ht="24.95" customHeight="1" x14ac:dyDescent="0.2">
      <c r="A9" s="142"/>
      <c r="B9" s="142"/>
      <c r="C9" s="143"/>
      <c r="D9" s="54">
        <v>100</v>
      </c>
      <c r="E9" s="17">
        <v>45305</v>
      </c>
      <c r="F9" s="54">
        <v>33</v>
      </c>
      <c r="G9" s="187">
        <v>45305</v>
      </c>
      <c r="H9" s="188" t="s">
        <v>46</v>
      </c>
      <c r="I9" s="20">
        <v>45305</v>
      </c>
      <c r="J9" s="188" t="s">
        <v>47</v>
      </c>
      <c r="K9" s="107" t="s">
        <v>142</v>
      </c>
      <c r="L9" s="108"/>
      <c r="M9" s="186" t="s">
        <v>27</v>
      </c>
    </row>
    <row r="10" spans="1:13" ht="24.95" customHeight="1" x14ac:dyDescent="0.2">
      <c r="A10" s="142"/>
      <c r="B10" s="142"/>
      <c r="C10" s="143"/>
      <c r="D10" s="54">
        <v>100</v>
      </c>
      <c r="E10" s="17">
        <v>45334</v>
      </c>
      <c r="F10" s="54">
        <v>33</v>
      </c>
      <c r="G10" s="187">
        <v>45338</v>
      </c>
      <c r="H10" s="188" t="s">
        <v>46</v>
      </c>
      <c r="I10" s="20">
        <v>45338</v>
      </c>
      <c r="J10" s="188" t="s">
        <v>47</v>
      </c>
      <c r="K10" s="107" t="s">
        <v>48</v>
      </c>
      <c r="L10" s="108"/>
      <c r="M10" s="186" t="s">
        <v>27</v>
      </c>
    </row>
    <row r="11" spans="1:13" ht="24.95" customHeight="1" x14ac:dyDescent="0.2">
      <c r="A11" s="189" t="s">
        <v>49</v>
      </c>
      <c r="B11" s="189" t="s">
        <v>143</v>
      </c>
      <c r="C11" s="190" t="s">
        <v>50</v>
      </c>
      <c r="D11" s="54">
        <v>100</v>
      </c>
      <c r="E11" s="17">
        <v>45414</v>
      </c>
      <c r="F11" s="54">
        <v>33</v>
      </c>
      <c r="G11" s="187">
        <v>45051</v>
      </c>
      <c r="H11" s="188" t="s">
        <v>46</v>
      </c>
      <c r="I11" s="20">
        <v>45056</v>
      </c>
      <c r="J11" s="188" t="s">
        <v>47</v>
      </c>
      <c r="K11" s="107" t="s">
        <v>144</v>
      </c>
      <c r="L11" s="108"/>
      <c r="M11" s="186" t="s">
        <v>27</v>
      </c>
    </row>
    <row r="12" spans="1:13" ht="24.95" customHeight="1" x14ac:dyDescent="0.2">
      <c r="A12" s="144"/>
      <c r="B12" s="144"/>
      <c r="C12" s="145"/>
      <c r="D12" s="54">
        <v>100</v>
      </c>
      <c r="E12" s="21">
        <v>45425</v>
      </c>
      <c r="F12" s="54">
        <v>33</v>
      </c>
      <c r="G12" s="177">
        <v>45426</v>
      </c>
      <c r="H12" s="191">
        <v>33</v>
      </c>
      <c r="I12" s="21">
        <v>45427</v>
      </c>
      <c r="J12" s="191">
        <v>34</v>
      </c>
      <c r="K12" s="107" t="s">
        <v>145</v>
      </c>
      <c r="L12" s="108"/>
      <c r="M12" s="186" t="s">
        <v>56</v>
      </c>
    </row>
    <row r="13" spans="1:13" ht="41.25" customHeight="1" x14ac:dyDescent="0.2">
      <c r="A13" s="144"/>
      <c r="B13" s="144"/>
      <c r="C13" s="145"/>
      <c r="D13" s="54">
        <f>SUM(F13,H13,J13)</f>
        <v>100</v>
      </c>
      <c r="E13" s="21">
        <v>45432</v>
      </c>
      <c r="F13" s="54">
        <v>33</v>
      </c>
      <c r="G13" s="177">
        <v>45434</v>
      </c>
      <c r="H13" s="191">
        <v>33</v>
      </c>
      <c r="I13" s="21">
        <v>45436</v>
      </c>
      <c r="J13" s="191">
        <v>34</v>
      </c>
      <c r="K13" s="107" t="s">
        <v>146</v>
      </c>
      <c r="L13" s="108"/>
      <c r="M13" s="186" t="s">
        <v>27</v>
      </c>
    </row>
    <row r="14" spans="1:13" ht="40.5" customHeight="1" x14ac:dyDescent="0.2">
      <c r="A14" s="144"/>
      <c r="B14" s="144"/>
      <c r="C14" s="145"/>
      <c r="D14" s="54">
        <v>100</v>
      </c>
      <c r="E14" s="55">
        <v>45483</v>
      </c>
      <c r="F14" s="54">
        <v>33</v>
      </c>
      <c r="G14" s="55">
        <v>45545</v>
      </c>
      <c r="H14" s="54">
        <v>33</v>
      </c>
      <c r="I14" s="55">
        <v>45611</v>
      </c>
      <c r="J14" s="54">
        <v>34</v>
      </c>
      <c r="K14" s="107" t="s">
        <v>79</v>
      </c>
      <c r="L14" s="108"/>
      <c r="M14" s="186" t="s">
        <v>26</v>
      </c>
    </row>
    <row r="15" spans="1:13" ht="24.95" customHeight="1" x14ac:dyDescent="0.2">
      <c r="A15" s="192" t="s">
        <v>147</v>
      </c>
      <c r="B15" s="193" t="s">
        <v>148</v>
      </c>
      <c r="C15" s="194" t="s">
        <v>51</v>
      </c>
      <c r="D15" s="22">
        <v>100</v>
      </c>
      <c r="E15" s="23">
        <v>45386</v>
      </c>
      <c r="F15" s="24">
        <v>33</v>
      </c>
      <c r="G15" s="23">
        <v>45387</v>
      </c>
      <c r="H15" s="24">
        <v>33</v>
      </c>
      <c r="I15" s="23">
        <v>45390</v>
      </c>
      <c r="J15" s="24">
        <v>34</v>
      </c>
      <c r="K15" s="147" t="s">
        <v>149</v>
      </c>
      <c r="L15" s="148"/>
      <c r="M15" s="186" t="s">
        <v>27</v>
      </c>
    </row>
    <row r="16" spans="1:13" ht="24.95" customHeight="1" x14ac:dyDescent="0.2">
      <c r="A16" s="192"/>
      <c r="B16" s="193"/>
      <c r="C16" s="146"/>
      <c r="D16" s="54">
        <v>100</v>
      </c>
      <c r="E16" s="23">
        <v>45397</v>
      </c>
      <c r="F16" s="191">
        <v>33</v>
      </c>
      <c r="G16" s="23">
        <v>45405</v>
      </c>
      <c r="H16" s="191">
        <v>33</v>
      </c>
      <c r="I16" s="23">
        <v>45408</v>
      </c>
      <c r="J16" s="191">
        <v>34</v>
      </c>
      <c r="K16" s="149" t="s">
        <v>80</v>
      </c>
      <c r="L16" s="150"/>
      <c r="M16" s="186" t="s">
        <v>56</v>
      </c>
    </row>
    <row r="17" spans="1:13" ht="24.95" customHeight="1" x14ac:dyDescent="0.2">
      <c r="A17" s="192"/>
      <c r="B17" s="193"/>
      <c r="C17" s="146"/>
      <c r="D17" s="54">
        <v>100</v>
      </c>
      <c r="E17" s="23">
        <v>45476</v>
      </c>
      <c r="F17" s="191">
        <v>33</v>
      </c>
      <c r="G17" s="195">
        <v>45543</v>
      </c>
      <c r="H17" s="191">
        <v>33</v>
      </c>
      <c r="I17" s="23">
        <v>45572</v>
      </c>
      <c r="J17" s="191">
        <v>34</v>
      </c>
      <c r="K17" s="149" t="s">
        <v>150</v>
      </c>
      <c r="L17" s="150"/>
      <c r="M17" s="186" t="s">
        <v>56</v>
      </c>
    </row>
    <row r="18" spans="1:13" ht="24.95" customHeight="1" x14ac:dyDescent="0.2">
      <c r="A18" s="189" t="s">
        <v>52</v>
      </c>
      <c r="B18" s="196" t="s">
        <v>151</v>
      </c>
      <c r="C18" s="197" t="s">
        <v>152</v>
      </c>
      <c r="D18" s="54">
        <v>100</v>
      </c>
      <c r="E18" s="23">
        <v>45367</v>
      </c>
      <c r="F18" s="25">
        <v>33</v>
      </c>
      <c r="G18" s="23">
        <v>45367</v>
      </c>
      <c r="H18" s="25">
        <v>33</v>
      </c>
      <c r="I18" s="23">
        <v>45367</v>
      </c>
      <c r="J18" s="191">
        <v>34</v>
      </c>
      <c r="K18" s="154" t="s">
        <v>153</v>
      </c>
      <c r="L18" s="155"/>
      <c r="M18" s="186" t="s">
        <v>27</v>
      </c>
    </row>
    <row r="19" spans="1:13" ht="24.95" customHeight="1" x14ac:dyDescent="0.2">
      <c r="A19" s="144"/>
      <c r="B19" s="152"/>
      <c r="C19" s="197"/>
      <c r="D19" s="54">
        <v>100</v>
      </c>
      <c r="E19" s="23">
        <v>45024</v>
      </c>
      <c r="F19" s="25">
        <v>33</v>
      </c>
      <c r="G19" s="23">
        <v>45026</v>
      </c>
      <c r="H19" s="25">
        <v>33</v>
      </c>
      <c r="I19" s="23">
        <v>45031</v>
      </c>
      <c r="J19" s="191">
        <v>34</v>
      </c>
      <c r="K19" s="154" t="s">
        <v>154</v>
      </c>
      <c r="L19" s="155"/>
      <c r="M19" s="186" t="s">
        <v>27</v>
      </c>
    </row>
    <row r="20" spans="1:13" ht="24.95" customHeight="1" x14ac:dyDescent="0.2">
      <c r="A20" s="144"/>
      <c r="B20" s="152"/>
      <c r="C20" s="197"/>
      <c r="D20" s="54">
        <v>100</v>
      </c>
      <c r="E20" s="23">
        <v>45024</v>
      </c>
      <c r="F20" s="25">
        <v>33</v>
      </c>
      <c r="G20" s="23">
        <v>45026</v>
      </c>
      <c r="H20" s="25">
        <v>33</v>
      </c>
      <c r="I20" s="23">
        <v>45031</v>
      </c>
      <c r="J20" s="191">
        <v>34</v>
      </c>
      <c r="K20" s="154" t="s">
        <v>155</v>
      </c>
      <c r="L20" s="155"/>
      <c r="M20" s="186" t="s">
        <v>56</v>
      </c>
    </row>
    <row r="21" spans="1:13" ht="24.95" customHeight="1" x14ac:dyDescent="0.2">
      <c r="A21" s="151"/>
      <c r="B21" s="153"/>
      <c r="C21" s="197"/>
      <c r="D21" s="54">
        <v>100</v>
      </c>
      <c r="E21" s="23">
        <v>45386</v>
      </c>
      <c r="F21" s="191">
        <v>33</v>
      </c>
      <c r="G21" s="23">
        <v>45457</v>
      </c>
      <c r="H21" s="191">
        <v>33</v>
      </c>
      <c r="I21" s="23">
        <v>45236</v>
      </c>
      <c r="J21" s="191">
        <v>34</v>
      </c>
      <c r="K21" s="154" t="s">
        <v>156</v>
      </c>
      <c r="L21" s="155"/>
      <c r="M21" s="186" t="s">
        <v>56</v>
      </c>
    </row>
    <row r="22" spans="1:13" ht="24.95" customHeight="1" x14ac:dyDescent="0.2">
      <c r="A22" s="189" t="s">
        <v>157</v>
      </c>
      <c r="B22" s="196" t="s">
        <v>158</v>
      </c>
      <c r="C22" s="197" t="s">
        <v>159</v>
      </c>
      <c r="D22" s="54">
        <v>100</v>
      </c>
      <c r="E22" s="23">
        <v>45404</v>
      </c>
      <c r="F22" s="25">
        <v>33</v>
      </c>
      <c r="G22" s="23">
        <v>45407</v>
      </c>
      <c r="H22" s="25">
        <v>33</v>
      </c>
      <c r="I22" s="23">
        <v>45408</v>
      </c>
      <c r="J22" s="191">
        <v>34</v>
      </c>
      <c r="K22" s="154" t="s">
        <v>160</v>
      </c>
      <c r="L22" s="155"/>
      <c r="M22" s="186" t="s">
        <v>27</v>
      </c>
    </row>
    <row r="23" spans="1:13" ht="23.25" customHeight="1" x14ac:dyDescent="0.2">
      <c r="A23" s="144"/>
      <c r="B23" s="152"/>
      <c r="C23" s="197"/>
      <c r="D23" s="54">
        <v>100</v>
      </c>
      <c r="E23" s="23">
        <v>45411</v>
      </c>
      <c r="F23" s="25">
        <v>33</v>
      </c>
      <c r="G23" s="23">
        <v>45412</v>
      </c>
      <c r="H23" s="25">
        <v>33</v>
      </c>
      <c r="I23" s="23">
        <v>45415</v>
      </c>
      <c r="J23" s="191">
        <v>34</v>
      </c>
      <c r="K23" s="154" t="s">
        <v>161</v>
      </c>
      <c r="L23" s="155"/>
      <c r="M23" s="186" t="s">
        <v>26</v>
      </c>
    </row>
    <row r="24" spans="1:13" ht="15" x14ac:dyDescent="0.2">
      <c r="A24" s="144"/>
      <c r="B24" s="152"/>
      <c r="C24" s="197"/>
      <c r="D24" s="54">
        <v>100</v>
      </c>
      <c r="E24" s="23">
        <v>45418</v>
      </c>
      <c r="F24" s="25">
        <v>33</v>
      </c>
      <c r="G24" s="198">
        <v>45419</v>
      </c>
      <c r="H24" s="25">
        <v>33</v>
      </c>
      <c r="I24" s="23">
        <v>45422</v>
      </c>
      <c r="J24" s="191">
        <v>34</v>
      </c>
      <c r="K24" s="154" t="s">
        <v>162</v>
      </c>
      <c r="L24" s="155"/>
      <c r="M24" s="186" t="s">
        <v>26</v>
      </c>
    </row>
    <row r="25" spans="1:13" ht="15" x14ac:dyDescent="0.2">
      <c r="A25" s="151"/>
      <c r="B25" s="153"/>
      <c r="C25" s="197"/>
      <c r="D25" s="54">
        <v>100</v>
      </c>
      <c r="E25" s="23">
        <v>45426</v>
      </c>
      <c r="F25" s="191">
        <v>33</v>
      </c>
      <c r="G25" s="199">
        <v>45518</v>
      </c>
      <c r="H25" s="191">
        <v>33</v>
      </c>
      <c r="I25" s="23">
        <v>45618</v>
      </c>
      <c r="J25" s="191">
        <v>34</v>
      </c>
      <c r="K25" s="154" t="s">
        <v>163</v>
      </c>
      <c r="L25" s="155"/>
      <c r="M25" s="186" t="s">
        <v>26</v>
      </c>
    </row>
    <row r="29" spans="1:13" hidden="1" x14ac:dyDescent="0.2">
      <c r="G29" t="s">
        <v>56</v>
      </c>
    </row>
    <row r="30" spans="1:13" hidden="1" x14ac:dyDescent="0.2">
      <c r="G30" t="s">
        <v>26</v>
      </c>
    </row>
    <row r="31" spans="1:13" hidden="1" x14ac:dyDescent="0.2">
      <c r="G31" t="s">
        <v>27</v>
      </c>
    </row>
    <row r="33" spans="12:13" hidden="1" x14ac:dyDescent="0.2">
      <c r="M33" t="s">
        <v>26</v>
      </c>
    </row>
    <row r="34" spans="12:13" hidden="1" x14ac:dyDescent="0.2">
      <c r="M34" t="s">
        <v>56</v>
      </c>
    </row>
    <row r="35" spans="12:13" hidden="1" x14ac:dyDescent="0.2">
      <c r="M35" t="s">
        <v>27</v>
      </c>
    </row>
    <row r="41" spans="12:13" ht="12.75" x14ac:dyDescent="0.2">
      <c r="L41" s="33"/>
    </row>
  </sheetData>
  <mergeCells count="52">
    <mergeCell ref="K19:L19"/>
    <mergeCell ref="K20:L20"/>
    <mergeCell ref="K21:L21"/>
    <mergeCell ref="K22:L22"/>
    <mergeCell ref="A18:A21"/>
    <mergeCell ref="B18:B21"/>
    <mergeCell ref="C18:C21"/>
    <mergeCell ref="A22:A25"/>
    <mergeCell ref="B22:B25"/>
    <mergeCell ref="C22:C25"/>
    <mergeCell ref="K23:L23"/>
    <mergeCell ref="K24:L24"/>
    <mergeCell ref="K25:L25"/>
    <mergeCell ref="K14:L14"/>
    <mergeCell ref="K15:L15"/>
    <mergeCell ref="K16:L16"/>
    <mergeCell ref="K17:L17"/>
    <mergeCell ref="K18:L18"/>
    <mergeCell ref="A11:A14"/>
    <mergeCell ref="B11:B14"/>
    <mergeCell ref="C11:C14"/>
    <mergeCell ref="A15:A17"/>
    <mergeCell ref="B15:B17"/>
    <mergeCell ref="C15:C17"/>
    <mergeCell ref="K11:L11"/>
    <mergeCell ref="K12:L12"/>
    <mergeCell ref="K13:L13"/>
    <mergeCell ref="A8:A10"/>
    <mergeCell ref="B8:B10"/>
    <mergeCell ref="C8:C10"/>
    <mergeCell ref="M6:M7"/>
    <mergeCell ref="K8:L8"/>
    <mergeCell ref="K9:L9"/>
    <mergeCell ref="K10:L10"/>
    <mergeCell ref="F6:F7"/>
    <mergeCell ref="G6:G7"/>
    <mergeCell ref="H6:H7"/>
    <mergeCell ref="I6:I7"/>
    <mergeCell ref="J6:J7"/>
    <mergeCell ref="K6:L7"/>
    <mergeCell ref="E6:E7"/>
    <mergeCell ref="A4:C4"/>
    <mergeCell ref="A6:A7"/>
    <mergeCell ref="B6:B7"/>
    <mergeCell ref="C6:C7"/>
    <mergeCell ref="D6:D7"/>
    <mergeCell ref="A1:A3"/>
    <mergeCell ref="B1:K1"/>
    <mergeCell ref="L1:M1"/>
    <mergeCell ref="B2:K2"/>
    <mergeCell ref="B3:K3"/>
    <mergeCell ref="L3:M3"/>
  </mergeCells>
  <conditionalFormatting sqref="M8:M21">
    <cfRule type="containsText" dxfId="5" priority="4" operator="containsText" text="TERMINADA">
      <formula>NOT(ISERROR(SEARCH("TERMINADA",M8)))</formula>
    </cfRule>
    <cfRule type="containsText" dxfId="4" priority="5" operator="containsText" text="EN EJECUCIÓN">
      <formula>NOT(ISERROR(SEARCH("EN EJECUCIÓN",M8)))</formula>
    </cfRule>
    <cfRule type="containsText" dxfId="3" priority="6" operator="containsText" text="NO INICIADA">
      <formula>NOT(ISERROR(SEARCH("NO INICIADA",M8)))</formula>
    </cfRule>
  </conditionalFormatting>
  <conditionalFormatting sqref="M22:M25">
    <cfRule type="containsText" dxfId="2" priority="1" operator="containsText" text="TERMINADA">
      <formula>NOT(ISERROR(SEARCH("TERMINADA",M22)))</formula>
    </cfRule>
    <cfRule type="containsText" dxfId="1" priority="2" operator="containsText" text="EN EJECUCIÓN">
      <formula>NOT(ISERROR(SEARCH("EN EJECUCIÓN",M22)))</formula>
    </cfRule>
    <cfRule type="containsText" dxfId="0" priority="3" operator="containsText" text="NO INICIADA">
      <formula>NOT(ISERROR(SEARCH("NO INICIADA",M22)))</formula>
    </cfRule>
  </conditionalFormatting>
  <dataValidations count="1">
    <dataValidation type="list" allowBlank="1" showInputMessage="1" showErrorMessage="1" sqref="M8:M25" xr:uid="{4CFD96DB-063D-4E80-9E1E-99192C1369ED}">
      <formula1>$M$32:$M$34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L22"/>
  <sheetViews>
    <sheetView topLeftCell="A8" workbookViewId="0">
      <selection activeCell="C8" sqref="C8:C10"/>
    </sheetView>
  </sheetViews>
  <sheetFormatPr baseColWidth="10" defaultRowHeight="11.25" x14ac:dyDescent="0.2"/>
  <cols>
    <col min="1" max="2" width="29.1640625" customWidth="1"/>
    <col min="3" max="3" width="33.1640625" customWidth="1"/>
    <col min="5" max="5" width="21" customWidth="1"/>
    <col min="7" max="7" width="19" customWidth="1"/>
    <col min="9" max="9" width="17.33203125" customWidth="1"/>
    <col min="11" max="11" width="52.1640625" customWidth="1"/>
    <col min="12" max="12" width="21.83203125" customWidth="1"/>
  </cols>
  <sheetData>
    <row r="1" spans="1:12" ht="20.25" customHeight="1" x14ac:dyDescent="0.2">
      <c r="A1" s="129"/>
      <c r="B1" s="130" t="s">
        <v>4</v>
      </c>
      <c r="C1" s="131"/>
      <c r="D1" s="131"/>
      <c r="E1" s="131"/>
      <c r="F1" s="131"/>
      <c r="G1" s="131"/>
      <c r="H1" s="131"/>
      <c r="I1" s="131"/>
      <c r="J1" s="131"/>
      <c r="K1" s="132"/>
      <c r="L1" s="3"/>
    </row>
    <row r="2" spans="1:12" ht="27" customHeight="1" x14ac:dyDescent="0.2">
      <c r="A2" s="129"/>
      <c r="B2" s="133" t="s">
        <v>21</v>
      </c>
      <c r="C2" s="134"/>
      <c r="D2" s="134"/>
      <c r="E2" s="134"/>
      <c r="F2" s="134"/>
      <c r="G2" s="134"/>
      <c r="H2" s="134"/>
      <c r="I2" s="134"/>
      <c r="J2" s="134"/>
      <c r="K2" s="135"/>
      <c r="L2" s="3" t="s">
        <v>28</v>
      </c>
    </row>
    <row r="3" spans="1:12" ht="29.25" customHeight="1" x14ac:dyDescent="0.2">
      <c r="A3" s="129"/>
      <c r="B3" s="119" t="s">
        <v>22</v>
      </c>
      <c r="C3" s="120"/>
      <c r="D3" s="120"/>
      <c r="E3" s="120"/>
      <c r="F3" s="120"/>
      <c r="G3" s="120"/>
      <c r="H3" s="120"/>
      <c r="I3" s="120"/>
      <c r="J3" s="120"/>
      <c r="K3" s="121"/>
      <c r="L3" s="3"/>
    </row>
    <row r="4" spans="1:12" ht="20.25" x14ac:dyDescent="0.2">
      <c r="A4" s="124" t="s">
        <v>34</v>
      </c>
      <c r="B4" s="125"/>
      <c r="C4" s="126"/>
      <c r="D4" s="13"/>
      <c r="E4" s="160"/>
      <c r="F4" s="160"/>
      <c r="G4" s="160"/>
      <c r="H4" s="160"/>
      <c r="I4" s="160"/>
      <c r="J4" s="160"/>
      <c r="K4" s="160"/>
      <c r="L4" s="12"/>
    </row>
    <row r="5" spans="1:12" ht="12" thickBot="1" x14ac:dyDescent="0.25">
      <c r="B5" s="9"/>
      <c r="C5" s="9"/>
      <c r="D5" s="14"/>
      <c r="E5" s="9"/>
      <c r="F5" s="9"/>
      <c r="G5" s="9"/>
      <c r="H5" s="9"/>
      <c r="I5" s="9"/>
      <c r="J5" s="9"/>
      <c r="K5" s="9"/>
    </row>
    <row r="6" spans="1:12" x14ac:dyDescent="0.2">
      <c r="A6" s="127" t="s">
        <v>0</v>
      </c>
      <c r="B6" s="122" t="s">
        <v>3</v>
      </c>
      <c r="C6" s="122" t="s">
        <v>1</v>
      </c>
      <c r="D6" s="122" t="s">
        <v>24</v>
      </c>
      <c r="E6" s="122" t="s">
        <v>29</v>
      </c>
      <c r="F6" s="122" t="s">
        <v>30</v>
      </c>
      <c r="G6" s="122" t="s">
        <v>31</v>
      </c>
      <c r="H6" s="122" t="s">
        <v>30</v>
      </c>
      <c r="I6" s="122" t="s">
        <v>32</v>
      </c>
      <c r="J6" s="122" t="s">
        <v>30</v>
      </c>
      <c r="K6" s="118" t="s">
        <v>23</v>
      </c>
      <c r="L6" s="118" t="s">
        <v>25</v>
      </c>
    </row>
    <row r="7" spans="1:12" ht="36.7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18"/>
      <c r="L7" s="118"/>
    </row>
    <row r="8" spans="1:12" ht="30" customHeight="1" x14ac:dyDescent="0.2">
      <c r="A8" s="161" t="s">
        <v>128</v>
      </c>
      <c r="B8" s="163" t="s">
        <v>129</v>
      </c>
      <c r="C8" s="161" t="s">
        <v>130</v>
      </c>
      <c r="D8" s="54">
        <v>50</v>
      </c>
      <c r="E8" s="55">
        <v>45401</v>
      </c>
      <c r="F8" s="54">
        <v>20</v>
      </c>
      <c r="G8" s="55">
        <v>45430</v>
      </c>
      <c r="H8" s="54">
        <v>30</v>
      </c>
      <c r="I8" s="55"/>
      <c r="J8" s="54"/>
      <c r="K8" s="57" t="s">
        <v>134</v>
      </c>
      <c r="L8" s="15" t="s">
        <v>56</v>
      </c>
    </row>
    <row r="9" spans="1:12" ht="32.25" customHeight="1" x14ac:dyDescent="0.2">
      <c r="A9" s="162"/>
      <c r="B9" s="164"/>
      <c r="C9" s="162"/>
      <c r="D9" s="54">
        <v>10</v>
      </c>
      <c r="E9" s="55">
        <v>45401</v>
      </c>
      <c r="F9" s="54">
        <v>5</v>
      </c>
      <c r="G9" s="55">
        <v>45486</v>
      </c>
      <c r="H9" s="54">
        <v>5</v>
      </c>
      <c r="I9" s="55">
        <v>45590</v>
      </c>
      <c r="J9" s="54"/>
      <c r="K9" s="57" t="s">
        <v>135</v>
      </c>
      <c r="L9" s="15" t="s">
        <v>56</v>
      </c>
    </row>
    <row r="10" spans="1:12" ht="48.75" customHeight="1" x14ac:dyDescent="0.2">
      <c r="A10" s="162"/>
      <c r="B10" s="164"/>
      <c r="C10" s="162"/>
      <c r="D10" s="54">
        <v>0</v>
      </c>
      <c r="E10" s="55">
        <v>45401</v>
      </c>
      <c r="F10" s="54"/>
      <c r="G10" s="55">
        <v>45486</v>
      </c>
      <c r="H10" s="54"/>
      <c r="I10" s="55">
        <v>45618</v>
      </c>
      <c r="J10" s="54"/>
      <c r="K10" s="28" t="s">
        <v>136</v>
      </c>
      <c r="L10" s="15" t="s">
        <v>26</v>
      </c>
    </row>
    <row r="11" spans="1:12" ht="27.75" customHeight="1" x14ac:dyDescent="0.2">
      <c r="A11" s="159" t="s">
        <v>131</v>
      </c>
      <c r="B11" s="159" t="s">
        <v>132</v>
      </c>
      <c r="C11" s="156" t="s">
        <v>133</v>
      </c>
      <c r="D11" s="54">
        <v>100</v>
      </c>
      <c r="E11" s="56">
        <v>45335</v>
      </c>
      <c r="F11" s="54">
        <v>100</v>
      </c>
      <c r="G11" s="55"/>
      <c r="H11" s="54"/>
      <c r="I11" s="55"/>
      <c r="J11" s="54">
        <v>100</v>
      </c>
      <c r="K11" s="29" t="s">
        <v>137</v>
      </c>
      <c r="L11" s="15" t="s">
        <v>27</v>
      </c>
    </row>
    <row r="12" spans="1:12" ht="54" customHeight="1" x14ac:dyDescent="0.2">
      <c r="A12" s="159"/>
      <c r="B12" s="159"/>
      <c r="C12" s="157"/>
      <c r="D12" s="54">
        <v>100</v>
      </c>
      <c r="E12" s="56">
        <v>45339</v>
      </c>
      <c r="F12" s="54">
        <v>100</v>
      </c>
      <c r="G12" s="55"/>
      <c r="H12" s="54"/>
      <c r="I12" s="55"/>
      <c r="J12" s="54">
        <v>100</v>
      </c>
      <c r="K12" s="28" t="s">
        <v>135</v>
      </c>
      <c r="L12" s="15" t="s">
        <v>27</v>
      </c>
    </row>
    <row r="13" spans="1:12" ht="40.5" customHeight="1" x14ac:dyDescent="0.2">
      <c r="A13" s="159"/>
      <c r="B13" s="159"/>
      <c r="C13" s="157"/>
      <c r="D13" s="54">
        <v>80</v>
      </c>
      <c r="E13" s="56">
        <v>45394</v>
      </c>
      <c r="F13" s="54">
        <v>40</v>
      </c>
      <c r="G13" s="55">
        <v>45492</v>
      </c>
      <c r="H13" s="54">
        <v>40</v>
      </c>
      <c r="I13" s="55">
        <v>45618</v>
      </c>
      <c r="J13" s="54"/>
      <c r="K13" s="58" t="s">
        <v>138</v>
      </c>
      <c r="L13" s="59" t="s">
        <v>56</v>
      </c>
    </row>
    <row r="14" spans="1:12" ht="38.25" x14ac:dyDescent="0.2">
      <c r="A14" s="159"/>
      <c r="B14" s="159"/>
      <c r="C14" s="158"/>
      <c r="D14" s="54">
        <v>40</v>
      </c>
      <c r="E14" s="56">
        <v>45394</v>
      </c>
      <c r="F14" s="54">
        <v>20</v>
      </c>
      <c r="G14" s="55">
        <v>45492</v>
      </c>
      <c r="H14" s="54">
        <v>20</v>
      </c>
      <c r="I14" s="55">
        <v>45618</v>
      </c>
      <c r="J14" s="54"/>
      <c r="K14" s="58" t="s">
        <v>53</v>
      </c>
      <c r="L14" s="60" t="s">
        <v>56</v>
      </c>
    </row>
    <row r="17" spans="5:12" hidden="1" x14ac:dyDescent="0.2">
      <c r="E17" t="s">
        <v>56</v>
      </c>
    </row>
    <row r="18" spans="5:12" hidden="1" x14ac:dyDescent="0.2">
      <c r="E18" t="s">
        <v>26</v>
      </c>
    </row>
    <row r="19" spans="5:12" hidden="1" x14ac:dyDescent="0.2">
      <c r="E19" t="s">
        <v>27</v>
      </c>
    </row>
    <row r="20" spans="5:12" hidden="1" x14ac:dyDescent="0.2">
      <c r="L20" t="s">
        <v>26</v>
      </c>
    </row>
    <row r="21" spans="5:12" hidden="1" x14ac:dyDescent="0.2">
      <c r="L21" t="s">
        <v>56</v>
      </c>
    </row>
    <row r="22" spans="5:12" hidden="1" x14ac:dyDescent="0.2">
      <c r="L22" t="s">
        <v>27</v>
      </c>
    </row>
  </sheetData>
  <mergeCells count="24">
    <mergeCell ref="L6:L7"/>
    <mergeCell ref="A8:A10"/>
    <mergeCell ref="B8:B10"/>
    <mergeCell ref="C8:C10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C11:C14"/>
    <mergeCell ref="B11:B14"/>
    <mergeCell ref="A11:A14"/>
    <mergeCell ref="E6:E7"/>
    <mergeCell ref="A1:A3"/>
    <mergeCell ref="B1:K1"/>
    <mergeCell ref="B2:K2"/>
    <mergeCell ref="B3:K3"/>
    <mergeCell ref="A4:C4"/>
    <mergeCell ref="E4:K4"/>
    <mergeCell ref="K6:K7"/>
  </mergeCells>
  <conditionalFormatting sqref="L8:L14">
    <cfRule type="containsText" dxfId="32" priority="1" stopIfTrue="1" operator="containsText" text="NO INICIADA">
      <formula>NOT(ISERROR(SEARCH("NO INICIADA",L8)))</formula>
    </cfRule>
    <cfRule type="containsText" dxfId="31" priority="2" stopIfTrue="1" operator="containsText" text="EN EJECUCIÓN">
      <formula>NOT(ISERROR(SEARCH("EN EJECUCIÓN",L8)))</formula>
    </cfRule>
    <cfRule type="containsText" dxfId="30" priority="3" stopIfTrue="1" operator="containsText" text="TERMINADA">
      <formula>NOT(ISERROR(SEARCH("TERMINADA",L8)))</formula>
    </cfRule>
  </conditionalFormatting>
  <dataValidations count="1">
    <dataValidation type="list" allowBlank="1" showInputMessage="1" showErrorMessage="1" sqref="L8:L14" xr:uid="{00000000-0002-0000-0300-000000000000}">
      <formula1>$L$20:$L$22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O28"/>
  <sheetViews>
    <sheetView topLeftCell="A8" workbookViewId="0">
      <selection activeCell="C11" sqref="C11"/>
    </sheetView>
  </sheetViews>
  <sheetFormatPr baseColWidth="10" defaultRowHeight="11.25" x14ac:dyDescent="0.2"/>
  <cols>
    <col min="1" max="1" width="29.1640625" customWidth="1"/>
    <col min="2" max="2" width="40" customWidth="1"/>
    <col min="3" max="3" width="33.1640625" customWidth="1"/>
    <col min="5" max="5" width="21" customWidth="1"/>
    <col min="7" max="7" width="19" customWidth="1"/>
    <col min="9" max="9" width="17.33203125" customWidth="1"/>
    <col min="11" max="11" width="52.1640625" customWidth="1"/>
    <col min="12" max="12" width="21.83203125" customWidth="1"/>
  </cols>
  <sheetData>
    <row r="1" spans="1:15" ht="20.25" customHeight="1" x14ac:dyDescent="0.2">
      <c r="A1" s="129"/>
      <c r="B1" s="130" t="s">
        <v>4</v>
      </c>
      <c r="C1" s="131"/>
      <c r="D1" s="131"/>
      <c r="E1" s="131"/>
      <c r="F1" s="131"/>
      <c r="G1" s="131"/>
      <c r="H1" s="131"/>
      <c r="I1" s="131"/>
      <c r="J1" s="131"/>
      <c r="K1" s="132"/>
      <c r="L1" s="3"/>
    </row>
    <row r="2" spans="1:15" ht="27" customHeight="1" x14ac:dyDescent="0.2">
      <c r="A2" s="129"/>
      <c r="B2" s="133" t="s">
        <v>21</v>
      </c>
      <c r="C2" s="134"/>
      <c r="D2" s="134"/>
      <c r="E2" s="134"/>
      <c r="F2" s="134"/>
      <c r="G2" s="134"/>
      <c r="H2" s="134"/>
      <c r="I2" s="134"/>
      <c r="J2" s="134"/>
      <c r="K2" s="135"/>
      <c r="L2" s="3" t="s">
        <v>28</v>
      </c>
    </row>
    <row r="3" spans="1:15" ht="29.25" customHeight="1" x14ac:dyDescent="0.2">
      <c r="A3" s="129"/>
      <c r="B3" s="119" t="s">
        <v>22</v>
      </c>
      <c r="C3" s="120"/>
      <c r="D3" s="120"/>
      <c r="E3" s="120"/>
      <c r="F3" s="120"/>
      <c r="G3" s="120"/>
      <c r="H3" s="120"/>
      <c r="I3" s="120"/>
      <c r="J3" s="120"/>
      <c r="K3" s="121"/>
      <c r="L3" s="3"/>
    </row>
    <row r="4" spans="1:15" ht="20.25" x14ac:dyDescent="0.2">
      <c r="A4" s="124" t="s">
        <v>34</v>
      </c>
      <c r="B4" s="125"/>
      <c r="C4" s="126"/>
      <c r="D4" s="13"/>
      <c r="E4" s="160"/>
      <c r="F4" s="160"/>
      <c r="G4" s="160"/>
      <c r="H4" s="160"/>
      <c r="I4" s="160"/>
      <c r="J4" s="160"/>
      <c r="K4" s="160"/>
      <c r="L4" s="12"/>
    </row>
    <row r="5" spans="1:15" ht="12" thickBot="1" x14ac:dyDescent="0.25">
      <c r="B5" s="9"/>
      <c r="C5" s="9"/>
      <c r="D5" s="14"/>
      <c r="E5" s="9"/>
      <c r="F5" s="9"/>
      <c r="G5" s="9"/>
      <c r="H5" s="9"/>
      <c r="I5" s="9"/>
      <c r="J5" s="9"/>
      <c r="K5" s="9"/>
    </row>
    <row r="6" spans="1:15" ht="12.75" x14ac:dyDescent="0.2">
      <c r="A6" s="170" t="s">
        <v>0</v>
      </c>
      <c r="B6" s="167" t="s">
        <v>3</v>
      </c>
      <c r="C6" s="167" t="s">
        <v>1</v>
      </c>
      <c r="D6" s="167" t="s">
        <v>24</v>
      </c>
      <c r="E6" s="167" t="s">
        <v>29</v>
      </c>
      <c r="F6" s="167" t="s">
        <v>30</v>
      </c>
      <c r="G6" s="167" t="s">
        <v>31</v>
      </c>
      <c r="H6" s="167" t="s">
        <v>30</v>
      </c>
      <c r="I6" s="167" t="s">
        <v>32</v>
      </c>
      <c r="J6" s="167" t="s">
        <v>30</v>
      </c>
      <c r="K6" s="169" t="s">
        <v>23</v>
      </c>
      <c r="L6" s="169" t="s">
        <v>25</v>
      </c>
      <c r="M6" s="33"/>
      <c r="N6" s="33"/>
    </row>
    <row r="7" spans="1:15" ht="36.75" customHeight="1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9"/>
      <c r="L7" s="169"/>
      <c r="M7" s="33"/>
      <c r="N7" s="33"/>
    </row>
    <row r="8" spans="1:15" ht="25.5" customHeight="1" x14ac:dyDescent="0.2">
      <c r="A8" s="173" t="s">
        <v>81</v>
      </c>
      <c r="B8" s="173" t="s">
        <v>91</v>
      </c>
      <c r="C8" s="182" t="s">
        <v>95</v>
      </c>
      <c r="D8" s="51">
        <f>SUM(F8,H8,J8)</f>
        <v>0</v>
      </c>
      <c r="E8" s="35">
        <v>44958</v>
      </c>
      <c r="F8" s="36"/>
      <c r="G8" s="35">
        <v>44967</v>
      </c>
      <c r="H8" s="37"/>
      <c r="I8" s="35" t="s">
        <v>85</v>
      </c>
      <c r="J8" s="35"/>
      <c r="K8" s="50" t="s">
        <v>87</v>
      </c>
      <c r="L8" s="15" t="s">
        <v>27</v>
      </c>
      <c r="O8" s="13"/>
    </row>
    <row r="9" spans="1:15" ht="25.5" x14ac:dyDescent="0.2">
      <c r="A9" s="112"/>
      <c r="B9" s="113"/>
      <c r="C9" s="183"/>
      <c r="D9" s="51">
        <f t="shared" ref="D9:D17" si="0">SUM(F9,H9,J9)</f>
        <v>0</v>
      </c>
      <c r="E9" s="35">
        <v>44971</v>
      </c>
      <c r="F9" s="36"/>
      <c r="G9" s="39">
        <v>44974</v>
      </c>
      <c r="H9" s="37"/>
      <c r="I9" s="35" t="s">
        <v>85</v>
      </c>
      <c r="J9" s="35"/>
      <c r="K9" s="50" t="s">
        <v>88</v>
      </c>
      <c r="L9" s="15" t="s">
        <v>27</v>
      </c>
      <c r="O9" s="13"/>
    </row>
    <row r="10" spans="1:15" ht="63.75" x14ac:dyDescent="0.2">
      <c r="A10" s="112"/>
      <c r="B10" s="34" t="s">
        <v>94</v>
      </c>
      <c r="C10" s="31" t="s">
        <v>83</v>
      </c>
      <c r="D10" s="51">
        <f t="shared" si="0"/>
        <v>0</v>
      </c>
      <c r="E10" s="32">
        <v>44993</v>
      </c>
      <c r="F10" s="53"/>
      <c r="G10" s="32">
        <v>45002</v>
      </c>
      <c r="H10" s="37"/>
      <c r="I10" s="40" t="s">
        <v>85</v>
      </c>
      <c r="J10" s="40"/>
      <c r="K10" s="50" t="s">
        <v>101</v>
      </c>
      <c r="L10" s="15" t="s">
        <v>27</v>
      </c>
      <c r="O10" s="13"/>
    </row>
    <row r="11" spans="1:15" ht="38.25" customHeight="1" x14ac:dyDescent="0.2">
      <c r="A11" s="113"/>
      <c r="B11" s="52" t="s">
        <v>92</v>
      </c>
      <c r="C11" s="30" t="s">
        <v>96</v>
      </c>
      <c r="D11" s="51">
        <f t="shared" si="0"/>
        <v>0</v>
      </c>
      <c r="E11" s="42">
        <v>45007</v>
      </c>
      <c r="F11" s="26"/>
      <c r="G11" s="42">
        <v>45069</v>
      </c>
      <c r="H11" s="43"/>
      <c r="I11" s="35">
        <v>45120</v>
      </c>
      <c r="J11" s="35"/>
      <c r="K11" s="50" t="s">
        <v>100</v>
      </c>
      <c r="L11" s="15" t="s">
        <v>27</v>
      </c>
      <c r="O11" s="13"/>
    </row>
    <row r="12" spans="1:15" ht="25.5" customHeight="1" x14ac:dyDescent="0.2">
      <c r="A12" s="178" t="s">
        <v>54</v>
      </c>
      <c r="B12" s="179" t="s">
        <v>93</v>
      </c>
      <c r="C12" s="178" t="s">
        <v>84</v>
      </c>
      <c r="D12" s="51">
        <f t="shared" si="0"/>
        <v>0</v>
      </c>
      <c r="E12" s="41">
        <v>44991</v>
      </c>
      <c r="F12" s="44"/>
      <c r="G12" s="41">
        <v>45002</v>
      </c>
      <c r="H12" s="44"/>
      <c r="I12" s="40" t="s">
        <v>85</v>
      </c>
      <c r="J12" s="41"/>
      <c r="K12" s="44" t="s">
        <v>97</v>
      </c>
      <c r="L12" s="15" t="s">
        <v>26</v>
      </c>
      <c r="O12" s="13"/>
    </row>
    <row r="13" spans="1:15" ht="12.75" customHeight="1" x14ac:dyDescent="0.2">
      <c r="A13" s="165"/>
      <c r="B13" s="180"/>
      <c r="C13" s="165"/>
      <c r="D13" s="51">
        <f t="shared" si="0"/>
        <v>0</v>
      </c>
      <c r="E13" s="38">
        <v>45028</v>
      </c>
      <c r="F13" s="44"/>
      <c r="G13" s="38" t="s">
        <v>86</v>
      </c>
      <c r="H13" s="27"/>
      <c r="I13" s="38" t="s">
        <v>85</v>
      </c>
      <c r="J13" s="38"/>
      <c r="K13" s="44" t="s">
        <v>98</v>
      </c>
      <c r="L13" s="15" t="s">
        <v>26</v>
      </c>
      <c r="O13" s="13"/>
    </row>
    <row r="14" spans="1:15" ht="12.75" customHeight="1" x14ac:dyDescent="0.2">
      <c r="A14" s="166"/>
      <c r="B14" s="181"/>
      <c r="C14" s="166"/>
      <c r="D14" s="51">
        <f t="shared" si="0"/>
        <v>0</v>
      </c>
      <c r="E14" s="45">
        <v>45040</v>
      </c>
      <c r="F14" s="44"/>
      <c r="G14" s="38" t="s">
        <v>86</v>
      </c>
      <c r="H14" s="27"/>
      <c r="I14" s="38" t="s">
        <v>85</v>
      </c>
      <c r="J14" s="38"/>
      <c r="K14" s="44" t="s">
        <v>99</v>
      </c>
      <c r="L14" s="15" t="s">
        <v>26</v>
      </c>
      <c r="O14" s="13"/>
    </row>
    <row r="15" spans="1:15" ht="12.75" customHeight="1" x14ac:dyDescent="0.2">
      <c r="A15" s="178" t="s">
        <v>82</v>
      </c>
      <c r="B15" s="178" t="s">
        <v>102</v>
      </c>
      <c r="C15" s="178" t="s">
        <v>55</v>
      </c>
      <c r="D15" s="51">
        <f t="shared" si="0"/>
        <v>0</v>
      </c>
      <c r="E15" s="46">
        <v>45128</v>
      </c>
      <c r="F15" s="44"/>
      <c r="G15" s="47" t="s">
        <v>86</v>
      </c>
      <c r="H15" s="48"/>
      <c r="I15" s="47" t="s">
        <v>85</v>
      </c>
      <c r="J15" s="47"/>
      <c r="K15" s="44" t="s">
        <v>103</v>
      </c>
      <c r="L15" s="15" t="s">
        <v>27</v>
      </c>
      <c r="O15" s="13"/>
    </row>
    <row r="16" spans="1:15" ht="12.75" customHeight="1" x14ac:dyDescent="0.2">
      <c r="A16" s="165"/>
      <c r="B16" s="165"/>
      <c r="C16" s="165"/>
      <c r="D16" s="51">
        <f t="shared" si="0"/>
        <v>0</v>
      </c>
      <c r="E16" s="40">
        <v>45149</v>
      </c>
      <c r="F16" s="44"/>
      <c r="G16" s="38"/>
      <c r="H16" s="48"/>
      <c r="I16" s="38"/>
      <c r="J16" s="47"/>
      <c r="K16" s="44" t="s">
        <v>89</v>
      </c>
      <c r="L16" s="15" t="s">
        <v>27</v>
      </c>
      <c r="O16" s="13"/>
    </row>
    <row r="17" spans="1:15" ht="25.5" customHeight="1" x14ac:dyDescent="0.2">
      <c r="A17" s="166"/>
      <c r="B17" s="166"/>
      <c r="C17" s="166"/>
      <c r="D17" s="51">
        <f t="shared" si="0"/>
        <v>0</v>
      </c>
      <c r="E17" s="38">
        <v>45247</v>
      </c>
      <c r="F17" s="44"/>
      <c r="G17" s="38" t="s">
        <v>86</v>
      </c>
      <c r="H17" s="48"/>
      <c r="I17" s="38" t="s">
        <v>85</v>
      </c>
      <c r="J17" s="49"/>
      <c r="K17" s="44" t="s">
        <v>90</v>
      </c>
      <c r="L17" s="15" t="s">
        <v>27</v>
      </c>
      <c r="O17" s="13"/>
    </row>
    <row r="18" spans="1:15" ht="12.75" hidden="1" customHeight="1" x14ac:dyDescent="0.2">
      <c r="A18" s="33"/>
      <c r="B18" s="33"/>
      <c r="C18" s="33"/>
      <c r="D18" s="33"/>
      <c r="E18" s="33" t="s">
        <v>56</v>
      </c>
      <c r="F18" s="33"/>
      <c r="G18" s="33"/>
      <c r="H18" s="33"/>
      <c r="I18" s="33"/>
      <c r="J18" s="33"/>
      <c r="K18" s="33"/>
      <c r="L18" s="33"/>
      <c r="M18" s="33"/>
      <c r="N18" s="33"/>
    </row>
    <row r="19" spans="1:15" ht="12.75" hidden="1" customHeight="1" x14ac:dyDescent="0.2">
      <c r="A19" s="33"/>
      <c r="B19" s="33"/>
      <c r="C19" s="33"/>
      <c r="D19" s="33"/>
      <c r="E19" s="33" t="s">
        <v>26</v>
      </c>
      <c r="F19" s="33"/>
      <c r="G19" s="33"/>
      <c r="H19" s="33"/>
      <c r="I19" s="33"/>
      <c r="J19" s="33"/>
      <c r="K19" s="33"/>
      <c r="L19" s="33"/>
      <c r="M19" s="33"/>
      <c r="N19" s="33"/>
    </row>
    <row r="20" spans="1:15" ht="12.75" hidden="1" customHeight="1" x14ac:dyDescent="0.2">
      <c r="A20" s="33"/>
      <c r="B20" s="33"/>
      <c r="C20" s="33"/>
      <c r="D20" s="33"/>
      <c r="E20" s="33" t="s">
        <v>27</v>
      </c>
      <c r="F20" s="33"/>
      <c r="G20" s="33"/>
      <c r="H20" s="33"/>
      <c r="I20" s="33"/>
      <c r="J20" s="33"/>
      <c r="K20" s="33"/>
      <c r="L20" s="33"/>
      <c r="M20" s="33"/>
      <c r="N20" s="33"/>
    </row>
    <row r="21" spans="1:15" ht="12.7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5" ht="12.7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6" spans="1:15" x14ac:dyDescent="0.2">
      <c r="L26" t="s">
        <v>26</v>
      </c>
    </row>
    <row r="27" spans="1:15" x14ac:dyDescent="0.2">
      <c r="L27" t="s">
        <v>56</v>
      </c>
    </row>
    <row r="28" spans="1:15" x14ac:dyDescent="0.2">
      <c r="L28" t="s">
        <v>27</v>
      </c>
    </row>
  </sheetData>
  <mergeCells count="27">
    <mergeCell ref="A1:A3"/>
    <mergeCell ref="B1:K1"/>
    <mergeCell ref="B2:K2"/>
    <mergeCell ref="B3:K3"/>
    <mergeCell ref="A4:C4"/>
    <mergeCell ref="E4:K4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8:A11"/>
    <mergeCell ref="B8:B9"/>
    <mergeCell ref="C8:C9"/>
    <mergeCell ref="G6:G7"/>
    <mergeCell ref="H6:H7"/>
    <mergeCell ref="A15:A17"/>
    <mergeCell ref="B15:B17"/>
    <mergeCell ref="C15:C17"/>
    <mergeCell ref="A12:A14"/>
    <mergeCell ref="B12:B14"/>
    <mergeCell ref="C12:C14"/>
  </mergeCells>
  <conditionalFormatting sqref="O8:O17">
    <cfRule type="containsText" dxfId="29" priority="4" stopIfTrue="1" operator="containsText" text="NO INICIADA">
      <formula>NOT(ISERROR(SEARCH("NO INICIADA",O8)))</formula>
    </cfRule>
    <cfRule type="containsText" dxfId="28" priority="5" stopIfTrue="1" operator="containsText" text="EN EJECUCION">
      <formula>NOT(ISERROR(SEARCH("EN EJECUCION",O8)))</formula>
    </cfRule>
    <cfRule type="containsText" dxfId="27" priority="6" stopIfTrue="1" operator="containsText" text="TERMINADA">
      <formula>NOT(ISERROR(SEARCH("TERMINADA",O8)))</formula>
    </cfRule>
  </conditionalFormatting>
  <conditionalFormatting sqref="L8:L17">
    <cfRule type="containsText" dxfId="26" priority="1" stopIfTrue="1" operator="containsText" text="NO INICIADA">
      <formula>NOT(ISERROR(SEARCH("NO INICIADA",L8)))</formula>
    </cfRule>
    <cfRule type="containsText" dxfId="25" priority="2" stopIfTrue="1" operator="containsText" text="EN EJECUCIÓN">
      <formula>NOT(ISERROR(SEARCH("EN EJECUCIÓN",L8)))</formula>
    </cfRule>
    <cfRule type="containsText" dxfId="24" priority="3" stopIfTrue="1" operator="containsText" text="TERMINADA">
      <formula>NOT(ISERROR(SEARCH("TERMINADA",L8)))</formula>
    </cfRule>
  </conditionalFormatting>
  <dataValidations count="2">
    <dataValidation type="list" allowBlank="1" showInputMessage="1" showErrorMessage="1" sqref="O8:O17" xr:uid="{00000000-0002-0000-0400-000000000000}">
      <formula1>$O$102:$O$105</formula1>
    </dataValidation>
    <dataValidation type="list" allowBlank="1" showInputMessage="1" showErrorMessage="1" sqref="L8:L17" xr:uid="{00000000-0002-0000-0400-000001000000}">
      <formula1>$L$26:$L$28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INICIO</vt:lpstr>
      <vt:lpstr>ACADÉMICA</vt:lpstr>
      <vt:lpstr>ADM. Y FINAN</vt:lpstr>
      <vt:lpstr>DIRECTIVA</vt:lpstr>
      <vt:lpstr>COMUNITARIA</vt:lpstr>
      <vt:lpstr>ACADÉMICA!Área_de_impresión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yasith ibañez</cp:lastModifiedBy>
  <cp:lastPrinted>2022-01-13T16:16:40Z</cp:lastPrinted>
  <dcterms:created xsi:type="dcterms:W3CDTF">2011-04-08T12:29:09Z</dcterms:created>
  <dcterms:modified xsi:type="dcterms:W3CDTF">2024-10-29T12:43:57Z</dcterms:modified>
</cp:coreProperties>
</file>