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0730" windowHeight="1116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0" l="1"/>
  <c r="C26" i="15" l="1"/>
  <c r="C25" i="15"/>
  <c r="C24" i="15"/>
  <c r="B24" i="15"/>
  <c r="C23" i="15"/>
  <c r="C22" i="15"/>
  <c r="C21" i="15"/>
  <c r="C20" i="15"/>
  <c r="C19" i="15"/>
  <c r="C18" i="15"/>
  <c r="B18" i="15"/>
  <c r="C15" i="15"/>
  <c r="C14" i="15"/>
  <c r="C13" i="15"/>
  <c r="B13" i="15"/>
  <c r="C12" i="15"/>
  <c r="C11" i="15"/>
  <c r="C10" i="15"/>
  <c r="B10" i="15"/>
  <c r="C9" i="15"/>
  <c r="C8" i="15"/>
  <c r="C7" i="15"/>
  <c r="B7" i="15"/>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4" i="10"/>
  <c r="B13" i="10"/>
  <c r="B19" i="9"/>
  <c r="D9" i="8"/>
  <c r="B7" i="10"/>
  <c r="B7" i="8"/>
  <c r="B18" i="10" l="1"/>
  <c r="D7" i="8"/>
</calcChain>
</file>

<file path=xl/sharedStrings.xml><?xml version="1.0" encoding="utf-8"?>
<sst xmlns="http://schemas.openxmlformats.org/spreadsheetml/2006/main" count="626" uniqueCount="447">
  <si>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</si>
  <si>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</si>
  <si>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</si>
  <si>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</si>
  <si>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</si>
  <si>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</si>
  <si>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</si>
  <si>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</si>
  <si>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</si>
  <si>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</si>
  <si>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</si>
  <si>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</si>
  <si>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</si>
  <si>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</si>
  <si>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</si>
  <si>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</si>
  <si>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</si>
  <si>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</si>
  <si>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</si>
  <si>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</si>
  <si>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</si>
  <si>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</si>
  <si>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</si>
  <si>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</si>
  <si>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</si>
  <si>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</si>
  <si>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</si>
  <si>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</si>
  <si>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</si>
  <si>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</si>
  <si>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</si>
  <si>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</si>
  <si>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</si>
  <si>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</si>
  <si>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</si>
  <si>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</si>
  <si>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</si>
  <si>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</si>
  <si>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</si>
  <si>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</si>
  <si>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</si>
  <si>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</si>
  <si>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</si>
  <si>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</si>
  <si>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</si>
  <si>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</si>
  <si>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</si>
  <si>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</si>
  <si>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</si>
  <si>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</si>
  <si>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</si>
  <si>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</si>
  <si>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</si>
  <si>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</si>
  <si>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</si>
  <si>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</si>
  <si>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</si>
  <si>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</si>
  <si>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</si>
  <si>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</si>
  <si>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</si>
  <si>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</si>
  <si>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</si>
  <si>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</si>
  <si>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</si>
  <si>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</si>
  <si>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</si>
  <si>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</si>
  <si>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</si>
  <si>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</si>
  <si>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</si>
  <si>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</si>
  <si>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</si>
  <si>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</si>
  <si>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</si>
  <si>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</si>
  <si>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</si>
  <si>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</si>
  <si>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</si>
  <si>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</si>
  <si>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</si>
  <si>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</si>
  <si>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</si>
  <si>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</si>
  <si>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</si>
  <si>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</si>
  <si>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</si>
  <si>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</si>
  <si>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</si>
  <si>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</si>
  <si>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</si>
  <si>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</si>
  <si>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</si>
  <si>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</si>
  <si>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</si>
  <si>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</si>
  <si>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</si>
  <si>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</si>
  <si>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</si>
  <si>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</si>
  <si>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</si>
  <si>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</si>
  <si>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</si>
  <si>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</si>
  <si>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</si>
  <si>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</si>
  <si>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</si>
  <si>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</si>
  <si>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</si>
  <si>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</si>
  <si>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</si>
  <si>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</si>
  <si>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</si>
  <si>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</si>
  <si>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</si>
  <si>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</si>
  <si>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</si>
  <si>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</si>
  <si>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</si>
  <si>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</si>
  <si>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</si>
  <si>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</si>
  <si>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</si>
  <si>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</si>
  <si>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</si>
  <si>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</si>
  <si>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</si>
  <si>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</si>
  <si>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</si>
  <si>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</si>
  <si>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</si>
  <si>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</si>
  <si>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</si>
  <si>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</si>
  <si>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</si>
  <si>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</si>
  <si>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</si>
  <si>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</si>
  <si>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</si>
  <si>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</si>
  <si>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</si>
  <si>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</si>
  <si>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</si>
  <si>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</si>
  <si>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</si>
  <si>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</si>
  <si>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</si>
  <si>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</si>
  <si>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</si>
  <si>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</si>
  <si>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</si>
  <si>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</si>
  <si>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</si>
  <si>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</si>
  <si>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</si>
  <si>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</si>
  <si>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</si>
  <si>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</si>
  <si>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</si>
  <si>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</si>
  <si>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</si>
  <si>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</si>
  <si>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</si>
  <si>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</si>
  <si>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</si>
  <si>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</si>
  <si>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</si>
  <si>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</si>
  <si>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</si>
  <si>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</si>
  <si>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</si>
  <si>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</si>
  <si>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</si>
  <si>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</si>
  <si>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</si>
  <si>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</si>
  <si>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</si>
  <si>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</si>
  <si>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</si>
  <si>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</si>
  <si>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</si>
  <si>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</si>
  <si>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Crear opotunidades para empleos buenos</t>
  </si>
  <si>
    <t>Dialogo</t>
  </si>
  <si>
    <t>Capacitaciones</t>
  </si>
  <si>
    <t>Realizar campañas institucionales para la prevencion de agreciones de tipo escolar, verbal , fisica ,gestual…</t>
  </si>
  <si>
    <t>Hablar con la comunidad general</t>
  </si>
  <si>
    <t>Capacitar a toda la comunidad educativa</t>
  </si>
  <si>
    <t>Derechos humanos</t>
  </si>
  <si>
    <t>Prevencion , estilo de vida saludable.</t>
  </si>
  <si>
    <t>Mejorar la calidad de vida , buscar oportunidades laborales y escapar de conflictode violencia</t>
  </si>
  <si>
    <t>Mesas de trabajo</t>
  </si>
  <si>
    <t>Drechos humanos</t>
  </si>
  <si>
    <t>Catedra de paz</t>
  </si>
  <si>
    <t xml:space="preserve">Trabajos escritos </t>
  </si>
  <si>
    <t>Charlas de prevencion</t>
  </si>
  <si>
    <t>Apoyar las oportunidades de buenos empleos</t>
  </si>
  <si>
    <t>Llevar una vida saludable</t>
  </si>
  <si>
    <t>Comunicación entre pares</t>
  </si>
  <si>
    <t>Toma de conciencia</t>
  </si>
  <si>
    <t>Buen desarrollo del manual de convivencia</t>
  </si>
  <si>
    <t>Paticipacion</t>
  </si>
  <si>
    <t>Cursos corto de catedra para la paz</t>
  </si>
  <si>
    <t>Todos los docentes manejen la catedra de paz</t>
  </si>
  <si>
    <t>Estilo de vida saludable</t>
  </si>
  <si>
    <t>Se brindan talleres a docentes y estudiantes para adquirir herramientas de prevención y manejo de conflictos.</t>
  </si>
  <si>
    <t>Psicólogos escolares, orientadores, y especialistas en convivencia familiar.</t>
  </si>
  <si>
    <t>Docentes especializados en derechos humanos, facilitadores externos, líderes comunitarios.</t>
  </si>
  <si>
    <t>Aula equipada con computadora, proyector, manuales o guías para cada participante.</t>
  </si>
  <si>
    <t>Facilitadores de ONG o instituciones que trabajen en derechos humanos, docentes capacitados.</t>
  </si>
  <si>
    <t>Aula o sala para el taller, materiales impresos, recursos visuales como videos o presentaciones.</t>
  </si>
  <si>
    <t>Expertos en pedagogía de la paz y resolución de conflictos, personal directivo.</t>
  </si>
  <si>
    <t>Salón con proyector, manuales, guías para docentes, computadoras.</t>
  </si>
  <si>
    <t>Psicólogos escolares, orientadores y personal especializado en prevención del acoso.</t>
  </si>
  <si>
    <t>Aula o espacio amplio, equipo multimedia, folletos informativos.</t>
  </si>
  <si>
    <t>Salón de reuniones, pizarras, papelería, sillas en disposición colaborativa.</t>
  </si>
  <si>
    <t>Capacitadores especializados en normas de convivencia escolar, docentes.</t>
  </si>
  <si>
    <t>Aula de formación, manuales de convivencia, equipos audiovisuales para presentaciones.</t>
  </si>
  <si>
    <t>Talleres sobre habilidades laborales y emprendimiento</t>
  </si>
  <si>
    <t>Feria de empleo comunitaria</t>
  </si>
  <si>
    <t>Capacitaciones en derechos laborales y emprendimiento social</t>
  </si>
  <si>
    <t>Fortalecer las capacidades de la comunidad para acceder a mejores oportunidades laborales o iniciar proyectos propios.</t>
  </si>
  <si>
    <t>Empoderar a la comunidad educativa con conocimientos sobre sus derechos laborales, asegurando un empleo digno y condiciones de trabajo justas.</t>
  </si>
  <si>
    <t>recursos tecnológicos, materiales impresos.</t>
  </si>
  <si>
    <t>Empresas locales, espacio físico (gimnasio o salón de actos), recursos tecnológicos (computadoras para registros y aplicaciones).</t>
  </si>
  <si>
    <t>Materiales de apoyo, aula equipada con tecnología para presentaciones.</t>
  </si>
  <si>
    <t>Talleres de alimentación saludable</t>
  </si>
  <si>
    <t>Mejorar el conocimiento sobre alimentación equilibrada y crear hábitos alimenticios saludables en la comunidad educativa.</t>
  </si>
  <si>
    <t>Aula equipada con proyectores, cocina o espacio para demostraciones culinarias, materiales didácticos (guías alimenticias, folletos).</t>
  </si>
  <si>
    <t>Programas de actividad física y bienestar</t>
  </si>
  <si>
    <t>Mejorar la condición física y el bienestar general de los estudiantes y la comunidad educativa.</t>
  </si>
  <si>
    <t>Canchas deportivas, espacios abiertos, equipo deportivo (balones, colchonetas, etc.), guías de ejercicios.</t>
  </si>
  <si>
    <t>Charlas y talleres sobre prevención del estrés y la salud mental</t>
  </si>
  <si>
    <t>Sensibilizar a los estudiantes, docentes y padres sobre la importancia del bienestar mental y su impacto en la salud general.</t>
  </si>
  <si>
    <t>Aula o salón para charlas, material audiovisual para presentaciones, fichas o guías de apoyo sobre la prevención del estrés.</t>
  </si>
  <si>
    <t>Talleres sobre empleabilidad y desarrollo de competencias laborales</t>
  </si>
  <si>
    <t>Aulas con computadoras, proyectores, guías impresas o digitales sobre empleabilidad y derechos laborales.</t>
  </si>
  <si>
    <t>Programa de apoyo y orientación para víctimas de violencia</t>
  </si>
  <si>
    <t>Ofrecer acompañamiento y orientación a las familias afectadas por la violencia, proporcionándoles herramientas para mejorar su calidad de vida y acceder a recursos laborales o legales.</t>
  </si>
  <si>
    <t>Oficina de atención, material informativo (folletos sobre derechos, guías de apoyo), acceso a líneas de ayuda.</t>
  </si>
  <si>
    <t>Capacitaciones en emprendimientos digitales y trabajo remoto</t>
  </si>
  <si>
    <t>Equipar a los estudiantes con habilidades digitales que les permitan generar ingresos a través del trabajo remoto o emprendimientos online, mejorando su calidad de vida y reduciendo su vulnerabilidad ante conflictos de violencia.</t>
  </si>
  <si>
    <t>Capacitar a los estudiantes con herramientas para acceder a empleos dignos, mejorando su calidad de vida y permitiéndoles escapar de situaciones de violencia o vulnerabilidad económica.</t>
  </si>
  <si>
    <t>Laboratorio de computación, acceso a internet, equipos multimedia, guías prácticas sobre herramientas digitales y plataformas de trabajo remoto.</t>
  </si>
  <si>
    <t>Buena asistencia de los padres y la participación activa en las charlas.</t>
  </si>
  <si>
    <t>Falta de tiempo para algunos padres, lo que afectó la participación completa.</t>
  </si>
  <si>
    <t>Ofrecer charlas en horarios más flexibles y proporcionar material grabado para quienes no puedan asistir.</t>
  </si>
  <si>
    <t>Interés de los padres por compartir experiencias y aprender en un entorno colaborativo.</t>
  </si>
  <si>
    <t>Dificultad para organizar a todos los participantes y lograr un debate estructurado.</t>
  </si>
  <si>
    <t>Estructurar mejor el foro con moderadores que guíen las discusiones y distribuir previamente temas clave.</t>
  </si>
  <si>
    <t>Disponibilidad de facilitadores especializados y materiales didácticos adecuados.</t>
  </si>
  <si>
    <t>Resistencia de algunos padres a aplicar nuevos enfoques de crianza en casa.</t>
  </si>
  <si>
    <t>Realizar seguimientos y brindar asesoría personalizada para los padres que necesiten más apoyo en la implementación</t>
  </si>
  <si>
    <t>La disposición de los docentes y estudiantes para aprender sobre las nuevas estrategias participativas.</t>
  </si>
  <si>
    <t>La limitada disponibilidad de tiempo para asistir a todas las capacitaciones planificadas.</t>
  </si>
  <si>
    <t>Ofrecer sesiones de capacitación en diferentes horarios o días para facilitar la asistencia de todos.</t>
  </si>
  <si>
    <t>La claridad en las pautas y objetivos de los trabajos, lo que permitió que los participantes entendieran bien el propósito.</t>
  </si>
  <si>
    <t>Algunos estudiantes y docentes encontraron difícil expresar sus ideas de forma escrita debido a la falta de práctica.</t>
  </si>
  <si>
    <t>Proporcionar ejemplos de trabajos escritos y realizar talleres previos para fortalecer las habilidades de redacción.</t>
  </si>
  <si>
    <t>El interés general en la promoción de una cultura de paz en la comunidad educativa.</t>
  </si>
  <si>
    <t>La baja asistencia a los cursos debido a la falta de motivación o desconocimiento de la importancia del tema.</t>
  </si>
  <si>
    <t>Promover más activamente los cursos, destacando los beneficios de la cátedra para la convivencia y el ambiente escolar.</t>
  </si>
  <si>
    <t>La participación activa de los estudiantes y docentes interesados en mejorar la convivencia escolar.</t>
  </si>
  <si>
    <t>La falta de tiempo para profundizar en todos los temas durante las charlas.</t>
  </si>
  <si>
    <t>Programar más sesiones y dividir los temas en módulos para abordar cada aspecto en mayor detalle.</t>
  </si>
  <si>
    <t>La disposición de los participantes para dialogar y compartir experiencias sobre la prevención de agresiones.</t>
  </si>
  <si>
    <t>Dificultad para alcanzar consensos claros debido a la diversidad de opiniones y enfoques.</t>
  </si>
  <si>
    <t>Asignar moderadores que guíen las discusiones y establecer objetivos claros para cada mesa de trabajo.</t>
  </si>
  <si>
    <t>El interés y compromiso del personal docente en aprender estrategias de prevención de agresiones.</t>
  </si>
  <si>
    <t>La falta de recursos para ofrecer capacitaciones más dinámicas y con enfoques prácticos.</t>
  </si>
  <si>
    <t>Incorporar herramientas y recursos interactivos, como juegos de roles o simulaciones, para enriquecer el proceso de aprendizaje.</t>
  </si>
  <si>
    <t>La participación de expertos y facilitadores con experiencia en el campo laboral y de emprendimiento.</t>
  </si>
  <si>
    <t>Algunos participantes tenían conocimientos básicos limitados, lo que ralentizó el ritmo de los talleres.</t>
  </si>
  <si>
    <t>Adaptar los talleres a diferentes niveles de experiencia y ofrecer sesiones introductorias para los principiantes.</t>
  </si>
  <si>
    <t>La colaboración de empresas locales y el interés de la comunidad por participar en la feria.</t>
  </si>
  <si>
    <t>Dificultades logísticas para coordinar la participación de todas las empresas y gestionar el flujo de visitantes.</t>
  </si>
  <si>
    <t>Mejorar la planificación logística con más antelación, crear un sistema de inscripción y organizar mejor los espacios.</t>
  </si>
  <si>
    <t>La disposición de los participantes para aprender sobre sus derechos laborales y cómo iniciar emprendimientos con impacto social.</t>
  </si>
  <si>
    <t>Falta de recursos interactivos que conecten los conceptos con la práctica real.</t>
  </si>
  <si>
    <t>Incluir casos de estudio, ejercicios prácticos y simulaciones que permitan a los participantes aplicar los conocimientos en situaciones reales.</t>
  </si>
  <si>
    <t>El interés de la comunidad educativa por aprender a mejorar sus hábitos alimenticios.</t>
  </si>
  <si>
    <t>La falta de acceso a ingredientes saludables y económicos para poner en práctica lo aprendido.</t>
  </si>
  <si>
    <t>Colaborar con proveedores locales para ofrecer alimentos saludables a precios accesibles y dar ejemplos prácticos adaptados a los recursos disponibles.</t>
  </si>
  <si>
    <t>La disposición de los estudiantes y docentes para participar activamente en actividades físicas regulares.</t>
  </si>
  <si>
    <t>Limitación en el tiempo disponible durante el horario escolar y falta de equipos en algunos casos.</t>
  </si>
  <si>
    <t>Integrar actividades físicas en el día a día de la escuela, como pausas activas, y mejorar el acceso a equipos deportivos.</t>
  </si>
  <si>
    <t>El reconocimiento de la importancia de la salud mental por parte de estudiantes y docentes.</t>
  </si>
  <si>
    <t>Estigmatización y falta de apertura para hablar de temas de salud mental en algunos grupos.</t>
  </si>
  <si>
    <t>Promover un ambiente seguro y confidencial para las discusiones sobre salud mental y crear espacios de seguimiento y apoyo continuos.</t>
  </si>
  <si>
    <t>El interés de los participantes en adquirir nuevas habilidades para mejorar su empleabilidad.</t>
  </si>
  <si>
    <t>Algunos participantes tenían poca experiencia en el uso de tecnología, lo que ralentizó el aprendizaje.</t>
  </si>
  <si>
    <t>Ofrecer cursos previos de alfabetización digital para asegurar que todos los participantes puedan seguir el ritmo del taller.</t>
  </si>
  <si>
    <t>La colaboración de profesionales en salud mental y asesoría legal para apoyar a las víctimas.</t>
  </si>
  <si>
    <t>El miedo o la reticencia de las víctimas para hablar abiertamente sobre su situación.</t>
  </si>
  <si>
    <t>Crear un entorno más confidencial y seguro, y realizar campañas de sensibilización sobre la importancia de buscar ayuda.</t>
  </si>
  <si>
    <t>La creciente demanda de habilidades digitales y oportunidades de trabajo remoto, lo que motivó a los participantes.</t>
  </si>
  <si>
    <t>La falta de acceso a dispositivos tecnológicos y conexión a internet de algunos participantes.</t>
  </si>
  <si>
    <t>Proporcionar acceso a recursos tecnológicos y ofrecer espacios en la institución para el uso de computadoras con internet.</t>
  </si>
  <si>
    <t>La participación activa de los padres, que mostraron interés en aprender y mejorar sus habilidades de crianza.</t>
  </si>
  <si>
    <t>La falta de tiempo de los padres debido a sus responsabilidades laborales y familiares, lo que limitó su asistencia.</t>
  </si>
  <si>
    <t>Programar las charlas en horarios más accesibles y considerar opciones virtuales para facilitar la participación.</t>
  </si>
  <si>
    <t>La diversidad de opiniones y experiencias compartidas, lo que enriqueció el diálogo y fomentó un ambiente de aprendizaje colaborativo.</t>
  </si>
  <si>
    <t>La dificultad de algunos padres para expresar sus pensamientos o experiencias en un foro público, lo que limitó la participación.</t>
  </si>
  <si>
    <t>Crear espacios más pequeños y seguros para discusiones, donde los padres se sientan cómodos compartiendo.</t>
  </si>
  <si>
    <t>La identificación de necesidades específicas de los padres, lo que permitió diseñar programas adaptados y relevantes para ellos.</t>
  </si>
  <si>
    <t>La falta de recursos o financiamiento para implementar programas a largo plazo.</t>
  </si>
  <si>
    <t>Buscar alianzas con organizaciones locales o gubernamentales para obtener apoyo y recursos que permitan la continuidad de los programas.</t>
  </si>
  <si>
    <t>La motivación de los participantes para mejorar el ambiente escolar y la convivencia, lo que propició un ambiente de aprendizaje positivo.</t>
  </si>
  <si>
    <t>La variabilidad en el compromiso de los participantes, lo que generó diferencias en el nivel de participación y aprendizaje.</t>
  </si>
  <si>
    <t>Implementar un sistema de seguimiento y evaluación para incentivar la participación activa y el compromiso continuo de los involucrados.</t>
  </si>
  <si>
    <t>La oportunidad de reflexionar de manera individual sobre el manual de convivencia y aportar ideas de mejora desde la experiencia personal.</t>
  </si>
  <si>
    <t>La falta de tiempo o recursos para que algunos participantes pudieran dedicar la atención necesaria a los trabajos escritos.</t>
  </si>
  <si>
    <t>Proporcionar pautas claras y plazos flexibles, así como apoyo en el proceso de redacción para asegurar una mayor participación.</t>
  </si>
  <si>
    <t>La creciente conciencia sobre la importancia de la paz y la convivencia en la comunidad escolar, lo que generó interés en los cursos.</t>
  </si>
  <si>
    <t>La escasez de facilitadores capacitados o el tiempo limitado en el currículo escolar para incluir estos cursos.</t>
  </si>
  <si>
    <t>Colaborar con expertos en la materia y explorar alternativas para integrar los cursos de manera más efectiva en el horario escolar.</t>
  </si>
  <si>
    <t>La colaboración de expertos en el tema, lo que permitió ofrecer información clara y efectiva sobre la prevención de agresiones.</t>
  </si>
  <si>
    <t>La baja asistencia de estudiantes y padres, posiblemente debido a horarios inconvenientes o falta de interés.</t>
  </si>
  <si>
    <t>Promover las charlas a través de múltiples canales (redes sociales, carteles, comunicados) y elegir horarios más accesibles para la comunidad.</t>
  </si>
  <si>
    <t>La participación activa de diversos actores (estudiantes, padres, docentes), lo que enriqueció el diálogo y las propuestas.</t>
  </si>
  <si>
    <t>La dificultad para coordinar horarios y disponibilidades de todos los participantes, lo que limitó la asistencia.</t>
  </si>
  <si>
    <t>Utilizar herramientas digitales para facilitar la coordinación y, si es posible, realizar mesas de trabajo en línea para aumentar la participación.</t>
  </si>
  <si>
    <t>La motivación de los docentes para aprender y aplicar estrategias efectivas en la prevención de agresiones en el aula.</t>
  </si>
  <si>
    <t>La falta de tiempo en el calendario escolar para implementar capacitaciones extensivas.</t>
  </si>
  <si>
    <t>Ofrecer capacitaciones cortas y prácticas que se puedan incorporar fácilmente en las reuniones de equipo y aprovechar el tiempo disponible.</t>
  </si>
  <si>
    <t>La disposición de los participantes para aprender y mejorar sus habilidades, lo que generó un ambiente proactivo y colaborativo</t>
  </si>
  <si>
    <t>La diversidad en los niveles de experiencia y educación de los participantes, lo que dificultó la personalización del contenido.</t>
  </si>
  <si>
    <t>Ofrecer talleres diferenciados según el nivel de habilidad y proporcionar recursos adicionales para aquellos que necesiten más apoyo.</t>
  </si>
  <si>
    <t>La participación de empresas locales interesadas en reclutar talento de la comunidad, lo que generó oportunidades directas para los asistentes.</t>
  </si>
  <si>
    <t>La falta de asistencia de candidatos potenciales debido a la falta de información o promoción de la feria.</t>
  </si>
  <si>
    <t>Aumentar la promoción de la feria a través de redes sociales, volantes y colaboración con organizaciones comunitarias para garantizar una mayor difusión.</t>
  </si>
  <si>
    <t>La creciente conciencia sobre la importancia de conocer los derechos laborales, lo que motivó a los participantes a inscribirse.</t>
  </si>
  <si>
    <t>La escasez de facilitadores capacitados y recursos limitados para ofrecer un contenido de calidad.</t>
  </si>
  <si>
    <t>Buscar asociaciones con organizaciones no gubernamentales o instituciones educativas que puedan ofrecer formadores y materiales adecuados para las capacitaciones.</t>
  </si>
  <si>
    <t>La participación activa, información práctica y recetas fáciles de seguir.</t>
  </si>
  <si>
    <t>La resistencia de algunas personas a cambiar hábitos alimenticios arraigados, lo que generó escepticismo.</t>
  </si>
  <si>
    <t>Implementar degustaciones de alimentos saludables y recetas que demuestren el sabor y la facilidad de las alternativas saludables.</t>
  </si>
  <si>
    <t>La motivación de los participantes por mejorar su condición física y bienestar, lo que generó un ambiente entusiasta.</t>
  </si>
  <si>
    <t>La falta de instalaciones adecuadas o equipamiento para realizar algunas actividades físicas, lo que limitó la variedad de opciones.</t>
  </si>
  <si>
    <t>Buscar alianzas con gimnasios locales o centros comunitarios para acceder a espacios y recursos, y diversificar las actividades ofrecidas.</t>
  </si>
  <si>
    <t>La creciente conciencia sobre la salud mental, lo que llevó a una mayor participación e interés en el tema.</t>
  </si>
  <si>
    <t>La falta de profesionales capacitados para abordar temas de salud mental de manera adecuada y sensible.</t>
  </si>
  <si>
    <t>Colaborar con psicólogos y terapeutas para ofrecer charlas de calidad, y proporcionar recursos y materiales informativos accesibles para los participantes.</t>
  </si>
  <si>
    <t>La participación de profesionales del área laboral, lo que brindó información valiosa y consejos prácticos sobre el mercado laboral.</t>
  </si>
  <si>
    <t>La falta de interés o motivación de algunos participantes que ya tenían empleo o no veían la necesidad de mejorar sus competencias.</t>
  </si>
  <si>
    <t>Incentivar la participación ofreciendo certificados de asistencia o reconocimientos que puedan agregar valor al currículum de los participantes.</t>
  </si>
  <si>
    <t>La colaboración con organizaciones locales y profesionales en el área de atención a víctimas, lo que garantizó un enfoque adecuado y sensible</t>
  </si>
  <si>
    <t>El estigma asociado a ser víctima de violencia, lo que impidió que algunas personas se acercaran a buscar ayuda.</t>
  </si>
  <si>
    <t>Realizar campañas de sensibilización que informen sobre los recursos disponibles y promuevan un ambiente seguro y acogedor para quienes necesiten apoyo.</t>
  </si>
  <si>
    <t>El creciente interés por el trabajo remoto y las oportunidades digitales, que generó entusiasmo y participación activa.</t>
  </si>
  <si>
    <t>La falta de acceso a tecnología o conectividad en algunos participantes, lo que limitó su capacidad para aprovechar las capacitaciones.</t>
  </si>
  <si>
    <t>Proporcionar recursos tecnológicos básicos, como acceso a internet y dispositivos, o realizar algunas sesiones en formato presencial en lugares accesibles.</t>
  </si>
  <si>
    <t>Aumentó la formación y el apoyo a los padres, mejorando la comunicación y colaboración en la crianza.</t>
  </si>
  <si>
    <t>Sí, se incorporaron nuevas capacitaciones para padres y un enfoque en la participación familiar.</t>
  </si>
  <si>
    <t>Sí, se incluyeron acuerdos sobre la participación de los padres en la educación y el manejo de conflictos.</t>
  </si>
  <si>
    <t>El compromiso de docentes y directivos, así como el interés de los padres en mejorar la crianza.</t>
  </si>
  <si>
    <t>La falta de tiempo y recursos para realizar actividades de capacitación efectivas.</t>
  </si>
  <si>
    <t>Fomentar la colaboración interinstitucional y adaptar las actividades a las necesidades específicas de cada comunidad.</t>
  </si>
  <si>
    <t>Fomentó la participación activa de la comunidad escolar, mejorando la comunicación y la resolución de conflictos.</t>
  </si>
  <si>
    <t>Sí, se incorporaron estrategias participativas y mecanismos para la retroalimentación de la comunidad.</t>
  </si>
  <si>
    <t>Sí, se añadieron protocolos para la participación de estudiantes y padres en la toma de decisiones.</t>
  </si>
  <si>
    <t>El apoyo de la dirección y la disposición de los docentes para involucrar a la comunidad.</t>
  </si>
  <si>
    <t>La resistencia al cambio por parte de algunos miembros de la comunidad escolar.</t>
  </si>
  <si>
    <t>Adaptar las estrategias a las necesidades específicas de cada comunidad y mantener una comunicación constante.</t>
  </si>
  <si>
    <t>Aumentó la conciencia sobre la violencia escolar y mejoró la respuesta institucional ante incidentes.</t>
  </si>
  <si>
    <t>Sí, se incluyeron nuevas acciones enfocadas en la prevención y promoción de un ambiente seguro.</t>
  </si>
  <si>
    <t>El compromiso de la comunidad educativa y la colaboración de organizaciones externas.</t>
  </si>
  <si>
    <t>Sí, se añadieron protocolos específicos para el manejo de agresiones.</t>
  </si>
  <si>
    <t>La falta de recursos para ejecutar campañas de manera efectiva y el escepticismo de algunos padres.</t>
  </si>
  <si>
    <t>Promover la formación continua de docentes y facilitar espacios para el diálogo entre estudiantes y padres.</t>
  </si>
  <si>
    <t>Mejoró la empleabilidad de los estudiantes y la comunidad, reduciendo el riesgo de situaciones de vulnerabilidad.</t>
  </si>
  <si>
    <t>Sí, se incluyeron actividades de formación laboral y vinculación con el sector productivo.</t>
  </si>
  <si>
    <t>No se realizaron ajustes directos, pero se promovió un ambiente de apoyo hacia la empleabilidad.</t>
  </si>
  <si>
    <t>El interés de empresas locales en colaborar y la disposición de la comunidad para participar en talleres.</t>
  </si>
  <si>
    <t>La falta de recursos económicos y de tiempo para llevar a cabo todas las actividades planificadas.</t>
  </si>
  <si>
    <t>Fomentar alianzas con el sector privado y adaptar programas a las necesidades del mercado laboral local.</t>
  </si>
  <si>
    <t>Promovió hábitos saludables que mejoran el bienestar y reducen riesgos de salud en la comunidad.</t>
  </si>
  <si>
    <t>Sí, se incluyeron programas de educación sobre salud y bienestar en el currículo.</t>
  </si>
  <si>
    <t>No se hicieron cambios directos, pero se fomentó un ambiente más saludable y participativo.</t>
  </si>
  <si>
    <t>El apoyo de la dirección y la participación activa de estudiantes y padres en las actividades.</t>
  </si>
  <si>
    <t>La falta de recursos y espacios adecuados para llevar a cabo todas las actividades planificadas.</t>
  </si>
  <si>
    <t>Incorporar el enfoque de salud y bienestar de manera integral en todas las áreas del currículo educativo.</t>
  </si>
  <si>
    <t>Promovió un entorno más seguro y apoyó el desarrollo de habilidades para el empleo, reduciendo vulnerabilidades.</t>
  </si>
  <si>
    <t>Sí, se incorporaron iniciativas para la capacitación laboral y programas de prevención de violencia.</t>
  </si>
  <si>
    <t>No se realizaron ajustes directos, pero se reforzaron principios de respeto y convivencia pacífica.</t>
  </si>
  <si>
    <t>La colaboración de organizaciones comunitarias y el compromiso del personal educativo.</t>
  </si>
  <si>
    <t>La falta de recursos económicos y la resistencia al cambio de algunos miembros de la comunidad.</t>
  </si>
  <si>
    <t>Fomentar la participación de la comunidad y buscar financiamiento externo para apoyar las iniciativas.</t>
  </si>
  <si>
    <t>$0 - institucion</t>
  </si>
  <si>
    <t>Docente</t>
  </si>
  <si>
    <t>Del 20 al 24 de enero 2025</t>
  </si>
  <si>
    <t>Del 1 al 4 de abril 2025</t>
  </si>
  <si>
    <t>Del 3 al 7 de marzo 2025</t>
  </si>
  <si>
    <t>Del 7 al 11 de abril 2025</t>
  </si>
  <si>
    <t>Del 7 al 11 de julio 2025</t>
  </si>
  <si>
    <t>Del 21 al 26 de julio 2025</t>
  </si>
  <si>
    <t>Del 6 al 10 de octubre 2025</t>
  </si>
  <si>
    <t>Es importante resaltar que en las insituciones educativas del catatumbo, actualmente se estan presentando diferentes situaciones de conflicto armado; siendo este la situacion con mayor riesgo. La presencia de grupos armados y la violencia asociadaa ellos generan un clima de miedo, inseguridad y desplazamiento, afectando la estabilidad y el bienestar de los estudiantes, docentes y comunidad en general.</t>
  </si>
  <si>
    <t>Conflicto armado .</t>
  </si>
  <si>
    <t xml:space="preserve">Se cuanta con protocolo de emergencia ante el conflicto armado, debidamente socializado a docentes, estudiantes y comunidad en general </t>
  </si>
  <si>
    <t>La ubicación geografica de la IE, ya que no permiten la entrada de autoridades que den partes de seguridad.</t>
  </si>
  <si>
    <t xml:space="preserve">Espacios periféricos: salida-entrada, calles contiguas, parques, locales comerciales, ventas ambulantes. </t>
  </si>
  <si>
    <t>Las principales causas del conflicto armado son:
1: Disputas territoriales, por el control del territorio o recursos.
2. terrorismo de grupos armados, presencia de grupos extremistas o insurgentes.
3. recursos naturales, lucha por el control de diferentes recursos naturales.</t>
  </si>
  <si>
    <t>Las consecuencias del conflicto armado son: 
1. Deserncion
2. Desplazamiento
3. afectaciones psicologicas
4. Muertes
5. Reclutamiento de menores 
6. Secuestros.</t>
  </si>
  <si>
    <t xml:space="preserve">Cualificar a los acudientes/ padres de familia frente a la situacion de conflicto armado </t>
  </si>
  <si>
    <t>Ajustar diferentes documentos que permitan mejorar y actuar en caso de conflicto armado</t>
  </si>
  <si>
    <t>Prevencion, mesas de dialogo, involucrar entes externos, para mejorar la seguridad.</t>
  </si>
  <si>
    <t>talleres pedagogicos</t>
  </si>
  <si>
    <t xml:space="preserve">Aplicación de Simulacros </t>
  </si>
  <si>
    <t xml:space="preserve">Conocimientos especificos </t>
  </si>
  <si>
    <t>Conocimeinto para actuar en diferentes situaciones de peligro</t>
  </si>
  <si>
    <t>equipo de proyección, sillas, material impreso para los asistentes.</t>
  </si>
  <si>
    <t>Personas en habilidades de simulacros, docentes capacitados.</t>
  </si>
  <si>
    <t xml:space="preserve">Fortalecer e implementar el protocolo de emergencia conflicto armado </t>
  </si>
  <si>
    <t xml:space="preserve">Realizar bastante participacion de parte de los docentes padres de familia y comunidad en general </t>
  </si>
  <si>
    <t>de enero a noviembre  2025</t>
  </si>
  <si>
    <t>Socializacion y capacitacion del proyecto de emergencia .</t>
  </si>
  <si>
    <t>Mesas de trabajos</t>
  </si>
  <si>
    <t xml:space="preserve">Tenencia de habitos que mejoren la prevencion del conflicto </t>
  </si>
  <si>
    <t>Mejora en las actitudes de agresiones en los ambitos escolares.</t>
  </si>
  <si>
    <t>Disminuir la cantidad en los niños, niñas y adolescentes involucrados en violencia escolar</t>
  </si>
  <si>
    <t>Docentes, estudiantes, padres de familia y miembros del concejo escolar.</t>
  </si>
  <si>
    <t>Crear conexión entre los padres, la comunidad y empleadores locales, con el fin de mejorar las posibilidades de acceder a trabajos dignos.</t>
  </si>
  <si>
    <t>CENTRO EDUCATIVO JEAN PIAGET</t>
  </si>
  <si>
    <t>LA PRIMAVERA</t>
  </si>
  <si>
    <t>jeanpiaget-2013@hotmail.com</t>
  </si>
  <si>
    <t>CLENY GUERRA VASQUEZ</t>
  </si>
  <si>
    <t>Ruta de atención integral</t>
  </si>
  <si>
    <t>Entorno social y familiar negativo.</t>
  </si>
  <si>
    <t>No evaluar el impacto de las capacitaciones y ajustar las estretegias que sean necesarias.</t>
  </si>
  <si>
    <t>Evaluar la efectividad de las capacitaciones y su impacto en el centro Educativo.</t>
  </si>
  <si>
    <t>Diseñar capacitaciones que se adapten a las necesidades del centro Educativo.</t>
  </si>
  <si>
    <t xml:space="preserve">Es importante resaltar  que en el Centro Educativo Jean Piaget se evidencian situaciones de convivencia como dificultades para compartir, problemas de comunicación, juegos o chanzas que en ocasiones pueden ser muy bruscas y tienden a utilizar un vocabulario inadecuado.  </t>
  </si>
  <si>
    <t>Docentes</t>
  </si>
  <si>
    <t>Docente titular de cada grado</t>
  </si>
  <si>
    <t>Directora</t>
  </si>
  <si>
    <t>Cleny Guerra Vaquez</t>
  </si>
  <si>
    <t>Diana Milena</t>
  </si>
  <si>
    <t>Yessica Rincón</t>
  </si>
  <si>
    <t>Karina Peñaranda</t>
  </si>
  <si>
    <t xml:space="preserve">Camila Alvarez </t>
  </si>
  <si>
    <t xml:space="preserve">Mavel Gaona </t>
  </si>
  <si>
    <t xml:space="preserve">Docente encargado </t>
  </si>
  <si>
    <t>Keliany Pacheco</t>
  </si>
  <si>
    <t>Andrea Páez</t>
  </si>
  <si>
    <t xml:space="preserve">Yesney </t>
  </si>
  <si>
    <t>La implementación de medidas de intervención en el centro educativo Jean Piaget logró mejorar la percepción de seguridad y bienestar entre los estudiantes y docentes, reduciendo los incidentes de conflicto y violencia. Sin embargo, la falta de involucramiento de algunos padres de familia y la limitada capacidad de respuesta de algunos docentes fueron identificados como áreas de mejora. A pesar de estos desafíos, la intervención contribuyó a fortalecer las relaciones entre los estudiantes y a mejorar su capacidad para resolver conflictos de manera pacífica.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</si>
</sst>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Red]\-&quot;$&quot;\ #,##0"/>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i/>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5">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33" fillId="0" borderId="24" xfId="0" applyFont="1" applyBorder="1" applyAlignment="1">
      <alignment horizontal="justify" vertical="top" wrapText="1"/>
    </xf>
    <xf numFmtId="0" fontId="35" fillId="0" borderId="24" xfId="0" applyFont="1" applyBorder="1" applyAlignment="1">
      <alignment horizontal="justify" vertical="top" wrapText="1"/>
    </xf>
    <xf numFmtId="0" fontId="0" fillId="0" borderId="0" xfId="0" applyAlignment="1">
      <alignment wrapText="1"/>
    </xf>
    <xf numFmtId="0" fontId="23" fillId="0" borderId="0" xfId="0" applyFont="1" applyAlignment="1">
      <alignment wrapText="1"/>
    </xf>
    <xf numFmtId="0" fontId="17" fillId="2" borderId="24" xfId="0" applyFont="1" applyFill="1" applyBorder="1" applyAlignment="1">
      <alignment vertical="center" wrapText="1"/>
    </xf>
    <xf numFmtId="0" fontId="23" fillId="0" borderId="24" xfId="0" applyFont="1" applyBorder="1" applyAlignment="1">
      <alignment wrapText="1"/>
    </xf>
    <xf numFmtId="0" fontId="30" fillId="0" borderId="24" xfId="0" applyFont="1" applyBorder="1" applyAlignment="1">
      <alignment vertical="center" wrapText="1"/>
    </xf>
    <xf numFmtId="0" fontId="0" fillId="0" borderId="0" xfId="0" applyAlignment="1">
      <alignment horizontal="left" vertical="center"/>
    </xf>
    <xf numFmtId="0" fontId="5" fillId="3" borderId="24"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2" borderId="36" xfId="0" applyFont="1" applyFill="1" applyBorder="1" applyAlignment="1">
      <alignment vertical="center" wrapText="1"/>
    </xf>
    <xf numFmtId="6" fontId="17"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horizontal="left" vertical="center" wrapText="1"/>
    </xf>
    <xf numFmtId="0" fontId="3" fillId="0" borderId="24" xfId="0" applyFont="1" applyBorder="1" applyAlignment="1">
      <alignment horizontal="left" vertical="center"/>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6" fillId="2" borderId="24" xfId="0" applyFont="1" applyFill="1" applyBorder="1" applyAlignment="1">
      <alignmen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20" fillId="2" borderId="24" xfId="0" applyFont="1" applyFill="1" applyBorder="1" applyAlignment="1">
      <alignment horizontal="left" vertical="center" wrapText="1"/>
    </xf>
    <xf numFmtId="0" fontId="29" fillId="0" borderId="24" xfId="0" applyFont="1" applyBorder="1" applyAlignment="1">
      <alignment horizontal="lef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ARCHIVO%202.%20FICHA%20DIAGNOSTICA%20DE%20CONVIVENCIA%20CARRUSE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Qué aprendimos y cómo mejoramo"/>
    </sheetNames>
    <sheetDataSet>
      <sheetData sheetId="0"/>
      <sheetData sheetId="1"/>
      <sheetData sheetId="2"/>
      <sheetData sheetId="3">
        <row r="9">
          <cell r="C9" t="str">
            <v xml:space="preserve">Realizar actividades de carácter didactivo que permita a los estudiantes mejorar su convivencia. </v>
          </cell>
        </row>
      </sheetData>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eanpiaget-2013@hotmail.com" TargetMode="External"/><Relationship Id="rId1" Type="http://schemas.openxmlformats.org/officeDocument/2006/relationships/hyperlink" Target="mailto:jeanpiaget-2013@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zoomScale="80" zoomScaleNormal="80" workbookViewId="0">
      <selection activeCell="C4" sqref="C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423</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423</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40.5" customHeight="1" thickTop="1" thickBot="1" x14ac:dyDescent="0.25">
      <c r="A6" s="3"/>
      <c r="B6" s="36" t="s">
        <v>103</v>
      </c>
      <c r="C6" s="35" t="s">
        <v>424</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42.75" customHeight="1" thickTop="1" thickBot="1" x14ac:dyDescent="0.25">
      <c r="A7" s="3"/>
      <c r="B7" s="36" t="s">
        <v>102</v>
      </c>
      <c r="C7" s="35" t="s">
        <v>424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426</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0" t="s">
        <v>425</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101">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101">
        <v>70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101">
        <v>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101">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7" t="s">
        <v>60</v>
      </c>
      <c r="C15" s="11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426</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101">
        <v>3204069817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0" t="s">
        <v>425</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9" t="s">
        <v>177</v>
      </c>
      <c r="D3" s="91" t="s">
        <v>397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9"/>
      <c r="D4" s="91" t="s">
        <v>398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9" t="s">
        <v>88</v>
      </c>
      <c r="D5" s="9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20"/>
      <c r="D6" s="93" t="s">
        <v>427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20"/>
      <c r="D7" s="93" t="s">
        <v>399</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20"/>
      <c r="D8" s="93" t="s">
        <v>205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9" t="s">
        <v>90</v>
      </c>
      <c r="D9" s="9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20"/>
      <c r="D10" s="93" t="s">
        <v>428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20"/>
      <c r="D11" s="93" t="s">
        <v>400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20"/>
      <c r="D12" s="93" t="s">
        <v>429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3" t="s">
        <v>92</v>
      </c>
      <c r="C4" s="124"/>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397</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0" t="s">
        <v>173</v>
      </c>
      <c r="C6" s="43" t="s">
        <v>96</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401</v>
      </c>
      <c r="D7" s="5"/>
      <c r="E7" s="1"/>
      <c r="F7" s="47" t="s">
        <v>95</v>
      </c>
      <c r="G7" s="1"/>
      <c r="H7" s="48" t="s">
        <v>100</v>
      </c>
      <c r="I7" s="1"/>
      <c r="J7" s="49" t="s">
        <v>66</v>
      </c>
      <c r="K7" s="1"/>
      <c r="L7" s="50" t="s">
        <v>69</v>
      </c>
      <c r="M7" s="1"/>
      <c r="N7" s="46" t="s">
        <v>120</v>
      </c>
      <c r="O7" s="1"/>
      <c r="P7" s="1"/>
      <c r="Q7" s="1"/>
      <c r="R7" s="1"/>
      <c r="S7" s="1"/>
      <c r="T7" s="1"/>
      <c r="U7" s="1"/>
      <c r="V7" s="1"/>
      <c r="W7" s="1"/>
      <c r="X7" s="1"/>
      <c r="Y7" s="1"/>
      <c r="Z7" s="1"/>
    </row>
    <row r="8" spans="1:26" ht="65.25" customHeight="1" thickTop="1" thickBot="1" x14ac:dyDescent="0.25">
      <c r="A8" s="3"/>
      <c r="B8" s="44" t="s">
        <v>107</v>
      </c>
      <c r="C8" s="41" t="s">
        <v>67</v>
      </c>
      <c r="D8" s="5"/>
      <c r="E8" s="1"/>
      <c r="F8" s="47" t="s">
        <v>96</v>
      </c>
      <c r="G8" s="1"/>
      <c r="H8" s="48" t="s">
        <v>101</v>
      </c>
      <c r="I8" s="1"/>
      <c r="J8" s="49" t="s">
        <v>67</v>
      </c>
      <c r="K8" s="1"/>
      <c r="L8" s="50" t="s">
        <v>70</v>
      </c>
      <c r="M8" s="1"/>
      <c r="N8" s="46" t="s">
        <v>121</v>
      </c>
      <c r="O8" s="1"/>
      <c r="P8" s="1"/>
      <c r="Q8" s="1"/>
      <c r="R8" s="1"/>
      <c r="S8" s="1"/>
      <c r="T8" s="1"/>
      <c r="U8" s="1"/>
      <c r="V8" s="1"/>
      <c r="W8" s="1"/>
      <c r="X8" s="1"/>
      <c r="Y8" s="1"/>
      <c r="Z8" s="1"/>
    </row>
    <row r="9" spans="1:26" ht="65.25" customHeight="1" thickTop="1" thickBot="1" x14ac:dyDescent="0.25">
      <c r="A9" s="3"/>
      <c r="B9" s="44" t="s">
        <v>119</v>
      </c>
      <c r="C9" s="41" t="s">
        <v>127</v>
      </c>
      <c r="D9" s="5"/>
      <c r="E9" s="1"/>
      <c r="F9" s="47" t="s">
        <v>97</v>
      </c>
      <c r="G9" s="1"/>
      <c r="H9" s="69" t="s">
        <v>104</v>
      </c>
      <c r="I9" s="1"/>
      <c r="J9" s="47" t="s">
        <v>109</v>
      </c>
      <c r="K9" s="1"/>
      <c r="L9" s="50" t="s">
        <v>71</v>
      </c>
      <c r="M9" s="1"/>
      <c r="N9" s="46" t="s">
        <v>122</v>
      </c>
      <c r="O9" s="1"/>
      <c r="P9" s="1"/>
      <c r="Q9" s="1"/>
      <c r="R9" s="1"/>
      <c r="S9" s="1"/>
      <c r="T9" s="1"/>
      <c r="U9" s="1"/>
      <c r="V9" s="1"/>
      <c r="W9" s="1"/>
      <c r="X9" s="1"/>
      <c r="Y9" s="1"/>
      <c r="Z9" s="1"/>
    </row>
    <row r="10" spans="1:26" ht="63.75" customHeight="1" thickTop="1" thickBot="1" x14ac:dyDescent="0.25">
      <c r="A10" s="3"/>
      <c r="B10" s="44" t="s">
        <v>111</v>
      </c>
      <c r="C10" s="41" t="s">
        <v>71</v>
      </c>
      <c r="D10" s="5"/>
      <c r="E10" s="1"/>
      <c r="G10" s="1"/>
      <c r="H10" s="69" t="s">
        <v>105</v>
      </c>
      <c r="I10" s="1"/>
      <c r="J10" s="47" t="s">
        <v>110</v>
      </c>
      <c r="K10" s="1"/>
      <c r="M10" s="1"/>
      <c r="N10" s="46" t="s">
        <v>123</v>
      </c>
      <c r="O10" s="1"/>
      <c r="P10" s="1"/>
      <c r="Q10" s="1"/>
      <c r="R10" s="1"/>
      <c r="S10" s="1"/>
      <c r="T10" s="1"/>
      <c r="U10" s="1"/>
      <c r="V10" s="1"/>
      <c r="W10" s="1"/>
      <c r="X10" s="1"/>
      <c r="Y10" s="1"/>
      <c r="Z10" s="1"/>
    </row>
    <row r="11" spans="1:26" ht="66" customHeight="1" thickTop="1" thickBot="1" x14ac:dyDescent="0.25">
      <c r="A11" s="3"/>
      <c r="B11" s="44" t="s">
        <v>112</v>
      </c>
      <c r="C11" s="41" t="s">
        <v>71</v>
      </c>
      <c r="D11" s="5"/>
      <c r="E11" s="1"/>
      <c r="F11" s="1"/>
      <c r="G11" s="1"/>
      <c r="H11" s="70" t="s">
        <v>106</v>
      </c>
      <c r="I11" s="1"/>
      <c r="K11" s="1"/>
      <c r="L11" s="1"/>
      <c r="M11" s="1"/>
      <c r="N11" s="46" t="s">
        <v>124</v>
      </c>
      <c r="O11" s="1"/>
      <c r="P11" s="1"/>
      <c r="Q11" s="1"/>
      <c r="R11" s="1"/>
      <c r="S11" s="1"/>
      <c r="T11" s="1"/>
      <c r="U11" s="1"/>
      <c r="V11" s="1"/>
      <c r="W11" s="1"/>
      <c r="X11" s="1"/>
      <c r="Y11" s="1"/>
      <c r="Z11" s="1"/>
    </row>
    <row r="12" spans="1:26" ht="78.75" customHeight="1" thickTop="1" thickBot="1" x14ac:dyDescent="0.25">
      <c r="A12" s="3"/>
      <c r="B12" s="44" t="s">
        <v>113</v>
      </c>
      <c r="C12" s="41" t="s">
        <v>71</v>
      </c>
      <c r="D12" s="5"/>
      <c r="E12" s="1"/>
      <c r="F12" s="1"/>
      <c r="G12" s="1"/>
      <c r="I12" s="1"/>
      <c r="J12" s="1"/>
      <c r="K12" s="1"/>
      <c r="L12" s="1"/>
      <c r="M12" s="1"/>
      <c r="N12" s="46" t="s">
        <v>125</v>
      </c>
      <c r="O12" s="1"/>
      <c r="P12" s="1"/>
      <c r="Q12" s="1"/>
      <c r="R12" s="1"/>
      <c r="S12" s="1"/>
      <c r="T12" s="1"/>
      <c r="U12" s="1"/>
      <c r="V12" s="1"/>
      <c r="W12" s="1"/>
      <c r="X12" s="1"/>
      <c r="Y12" s="1"/>
      <c r="Z12" s="1"/>
    </row>
    <row r="13" spans="1:26" ht="78.75" customHeight="1" thickTop="1" thickBot="1" x14ac:dyDescent="0.25">
      <c r="A13" s="3"/>
      <c r="B13" s="44" t="s">
        <v>115</v>
      </c>
      <c r="C13" s="41" t="s">
        <v>71</v>
      </c>
      <c r="D13" s="5"/>
      <c r="E13" s="1"/>
      <c r="F13" s="1"/>
      <c r="G13" s="1"/>
      <c r="H13" s="70"/>
      <c r="I13" s="1"/>
      <c r="J13" s="1"/>
      <c r="K13" s="1"/>
      <c r="L13" s="1"/>
      <c r="M13" s="1"/>
      <c r="N13" s="46" t="s">
        <v>126</v>
      </c>
      <c r="O13" s="1"/>
      <c r="P13" s="1"/>
      <c r="Q13" s="1"/>
      <c r="R13" s="1"/>
      <c r="S13" s="1"/>
      <c r="T13" s="1"/>
      <c r="U13" s="1"/>
      <c r="V13" s="1"/>
      <c r="W13" s="1"/>
      <c r="X13" s="1"/>
      <c r="Y13" s="1"/>
      <c r="Z13" s="1"/>
    </row>
    <row r="14" spans="1:26" ht="60.75" customHeight="1" thickTop="1" thickBot="1" x14ac:dyDescent="0.25">
      <c r="A14" s="3"/>
      <c r="B14" s="72" t="s">
        <v>117</v>
      </c>
      <c r="C14" s="102" t="s">
        <v>402</v>
      </c>
      <c r="D14" s="5"/>
      <c r="E14" s="1"/>
      <c r="F14" s="1"/>
      <c r="G14" s="1"/>
      <c r="H14" s="1"/>
      <c r="I14" s="1"/>
      <c r="J14" s="1"/>
      <c r="K14" s="1"/>
      <c r="L14" s="1"/>
      <c r="M14" s="1"/>
      <c r="N14" s="46" t="s">
        <v>127</v>
      </c>
      <c r="O14" s="1"/>
      <c r="P14" s="1"/>
      <c r="Q14" s="1"/>
      <c r="R14" s="1"/>
      <c r="S14" s="1"/>
      <c r="T14" s="1"/>
      <c r="U14" s="1"/>
      <c r="V14" s="1"/>
      <c r="W14" s="1"/>
      <c r="X14" s="1"/>
      <c r="Y14" s="1"/>
      <c r="Z14" s="1"/>
    </row>
    <row r="15" spans="1:26" ht="69" customHeight="1" thickTop="1" thickBot="1" x14ac:dyDescent="0.25">
      <c r="A15" s="1"/>
      <c r="B15" s="72" t="s">
        <v>118</v>
      </c>
      <c r="C15" s="103" t="s">
        <v>403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4" zoomScale="80" zoomScaleNormal="80" workbookViewId="0">
      <selection activeCell="C4" sqref="C4:E4"/>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9" t="s">
        <v>144</v>
      </c>
      <c r="C3" s="129"/>
      <c r="D3" s="129"/>
      <c r="E3" s="129"/>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7" t="s">
        <v>87</v>
      </c>
      <c r="C4" s="125" t="s">
        <v>432</v>
      </c>
      <c r="D4" s="126"/>
      <c r="E4" s="126"/>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7"/>
      <c r="C5" s="128"/>
      <c r="D5" s="127"/>
      <c r="E5" s="128"/>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4" t="s">
        <v>1</v>
      </c>
      <c r="C6" s="84"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
        <v>183</v>
      </c>
      <c r="C8" s="44" t="s">
        <v>404</v>
      </c>
      <c r="D8" s="44" t="str">
        <f>'Ficha análisis situación '!D10</f>
        <v>Entorno social y familiar negativo.</v>
      </c>
      <c r="E8" s="44" t="s">
        <v>182</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
        <v>191</v>
      </c>
      <c r="C9" s="44" t="s">
        <v>405</v>
      </c>
      <c r="D9" s="44" t="str">
        <f>'Ficha análisis situación '!D11</f>
        <v>La ubicación geografica de la IE, ya que no permiten la entrada de autoridades que den partes de seguridad.</v>
      </c>
      <c r="E9" s="44" t="s">
        <v>406</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
        <v>184</v>
      </c>
      <c r="C10" s="44" t="s">
        <v>431</v>
      </c>
      <c r="D10" s="44" t="s">
        <v>429</v>
      </c>
      <c r="E10" s="44" t="s">
        <v>430</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D1" zoomScale="80" zoomScaleNormal="80" workbookViewId="0">
      <selection activeCell="E7" sqref="E7:E15"/>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3" width="27.42578125" style="104" customWidth="1"/>
    <col min="14"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3"/>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41" t="s">
        <v>145</v>
      </c>
      <c r="C3" s="142"/>
      <c r="D3" s="142"/>
      <c r="E3" s="142"/>
      <c r="F3" s="142"/>
      <c r="G3" s="142"/>
      <c r="H3" s="142"/>
      <c r="I3" s="142"/>
      <c r="J3" s="142"/>
      <c r="K3" s="142"/>
      <c r="L3" s="142"/>
      <c r="M3" s="142"/>
      <c r="N3" s="143"/>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8" t="s">
        <v>74</v>
      </c>
      <c r="C4" s="139"/>
      <c r="D4" s="139"/>
      <c r="E4" s="139"/>
      <c r="F4" s="139"/>
      <c r="G4" s="139"/>
      <c r="H4" s="139"/>
      <c r="I4" s="139"/>
      <c r="J4" s="139"/>
      <c r="K4" s="139"/>
      <c r="L4" s="139"/>
      <c r="M4" s="139"/>
      <c r="N4" s="140"/>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34" t="s">
        <v>2</v>
      </c>
      <c r="C5" s="130" t="s">
        <v>141</v>
      </c>
      <c r="D5" s="130"/>
      <c r="E5" s="136" t="s">
        <v>180</v>
      </c>
      <c r="F5" s="130" t="s">
        <v>181</v>
      </c>
      <c r="G5" s="130" t="s">
        <v>143</v>
      </c>
      <c r="H5" s="130" t="s">
        <v>146</v>
      </c>
      <c r="I5" s="130" t="s">
        <v>147</v>
      </c>
      <c r="J5" s="130" t="s">
        <v>148</v>
      </c>
      <c r="K5" s="130"/>
      <c r="L5" s="131" t="s">
        <v>151</v>
      </c>
      <c r="M5" s="132"/>
      <c r="N5" s="132"/>
      <c r="O5" s="16"/>
      <c r="P5" s="12"/>
      <c r="Q5" s="12"/>
      <c r="R5" s="12"/>
      <c r="S5" s="12"/>
      <c r="T5" s="59" t="s">
        <v>142</v>
      </c>
      <c r="U5" s="12"/>
      <c r="V5" s="59" t="s">
        <v>82</v>
      </c>
      <c r="W5" s="12"/>
      <c r="X5" s="59" t="s">
        <v>131</v>
      </c>
      <c r="Z5" s="12"/>
      <c r="AA5" s="12"/>
      <c r="AB5" s="12"/>
      <c r="AC5" s="12"/>
      <c r="AD5" s="12"/>
      <c r="AE5" s="12"/>
      <c r="AF5" s="12"/>
      <c r="AG5" s="12"/>
    </row>
    <row r="6" spans="1:33" ht="81.75" customHeight="1" thickTop="1" thickBot="1" x14ac:dyDescent="0.25">
      <c r="A6" s="15"/>
      <c r="B6" s="134"/>
      <c r="C6" s="74" t="s">
        <v>178</v>
      </c>
      <c r="D6" s="75" t="s">
        <v>179</v>
      </c>
      <c r="E6" s="136"/>
      <c r="F6" s="130"/>
      <c r="G6" s="130"/>
      <c r="H6" s="134"/>
      <c r="I6" s="134"/>
      <c r="J6" s="76" t="s">
        <v>149</v>
      </c>
      <c r="K6" s="76" t="s">
        <v>150</v>
      </c>
      <c r="L6" s="76" t="s">
        <v>174</v>
      </c>
      <c r="M6" s="76" t="s">
        <v>175</v>
      </c>
      <c r="N6" s="76" t="s">
        <v>152</v>
      </c>
      <c r="O6" s="16"/>
      <c r="P6" s="12"/>
      <c r="Q6" s="12"/>
      <c r="R6" s="12"/>
      <c r="S6" s="12"/>
      <c r="T6" s="59" t="s">
        <v>77</v>
      </c>
      <c r="U6" s="12"/>
      <c r="V6" s="59" t="s">
        <v>83</v>
      </c>
      <c r="W6" s="12"/>
      <c r="X6" s="59" t="s">
        <v>132</v>
      </c>
      <c r="Z6" s="12"/>
      <c r="AA6" s="12"/>
      <c r="AB6" s="12"/>
      <c r="AC6" s="12"/>
      <c r="AD6" s="12"/>
      <c r="AE6" s="12"/>
      <c r="AF6" s="12"/>
      <c r="AG6" s="12"/>
    </row>
    <row r="7" spans="1:33" ht="59.25" customHeight="1" thickTop="1" thickBot="1" x14ac:dyDescent="0.25">
      <c r="A7" s="15"/>
      <c r="B7" s="137" t="str">
        <f>Medidas!C8</f>
        <v xml:space="preserve">Cualificar a los acudientes/ padres de familia frente a la situacion de conflicto armado </v>
      </c>
      <c r="C7" s="135" t="s">
        <v>78</v>
      </c>
      <c r="D7" s="133" t="s">
        <v>186</v>
      </c>
      <c r="E7" s="135" t="s">
        <v>77</v>
      </c>
      <c r="F7" s="133" t="s">
        <v>188</v>
      </c>
      <c r="G7" s="57" t="s">
        <v>184</v>
      </c>
      <c r="H7" s="58" t="s">
        <v>409</v>
      </c>
      <c r="I7" s="55" t="s">
        <v>390</v>
      </c>
      <c r="J7" s="55"/>
      <c r="K7" s="55" t="s">
        <v>433</v>
      </c>
      <c r="L7" s="55" t="s">
        <v>206</v>
      </c>
      <c r="M7" s="106" t="s">
        <v>411</v>
      </c>
      <c r="N7" s="114" t="s">
        <v>388</v>
      </c>
      <c r="O7" s="16"/>
      <c r="P7" s="12"/>
      <c r="Q7" s="12"/>
      <c r="R7" s="12"/>
      <c r="S7" s="12"/>
      <c r="T7" s="59" t="s">
        <v>78</v>
      </c>
      <c r="U7" s="12"/>
      <c r="V7" s="59" t="s">
        <v>84</v>
      </c>
      <c r="W7" s="12"/>
      <c r="X7" s="59" t="s">
        <v>133</v>
      </c>
      <c r="Z7" s="12"/>
      <c r="AA7" s="12"/>
      <c r="AB7" s="12"/>
      <c r="AC7" s="12"/>
      <c r="AD7" s="12"/>
      <c r="AE7" s="12"/>
      <c r="AF7" s="12"/>
      <c r="AG7" s="12"/>
    </row>
    <row r="8" spans="1:33" ht="57.75" customHeight="1" thickTop="1" thickBot="1" x14ac:dyDescent="0.25">
      <c r="A8" s="15"/>
      <c r="B8" s="128"/>
      <c r="C8" s="135"/>
      <c r="D8" s="133"/>
      <c r="E8" s="135"/>
      <c r="F8" s="133"/>
      <c r="G8" s="57" t="s">
        <v>407</v>
      </c>
      <c r="H8" s="58" t="s">
        <v>199</v>
      </c>
      <c r="I8" s="55" t="s">
        <v>390</v>
      </c>
      <c r="J8" s="55"/>
      <c r="K8" s="55" t="s">
        <v>434</v>
      </c>
      <c r="L8" s="55" t="s">
        <v>207</v>
      </c>
      <c r="M8" s="106" t="s">
        <v>411</v>
      </c>
      <c r="N8" s="114" t="s">
        <v>388</v>
      </c>
      <c r="O8" s="16"/>
      <c r="P8" s="12"/>
      <c r="Q8" s="12"/>
      <c r="R8" s="12"/>
      <c r="S8" s="12"/>
      <c r="U8" s="12"/>
      <c r="V8" s="59" t="s">
        <v>82</v>
      </c>
      <c r="W8" s="12"/>
      <c r="X8" s="59" t="s">
        <v>134</v>
      </c>
      <c r="Y8" s="12"/>
      <c r="Z8" s="12"/>
      <c r="AA8" s="12"/>
      <c r="AB8" s="12"/>
      <c r="AC8" s="12"/>
      <c r="AD8" s="12"/>
      <c r="AE8" s="12"/>
      <c r="AF8" s="12"/>
      <c r="AG8" s="12"/>
    </row>
    <row r="9" spans="1:33" ht="123" customHeight="1" thickTop="1" thickBot="1" x14ac:dyDescent="0.25">
      <c r="A9" s="15"/>
      <c r="B9" s="128"/>
      <c r="C9" s="135"/>
      <c r="D9" s="133"/>
      <c r="E9" s="135"/>
      <c r="F9" s="133"/>
      <c r="G9" s="57" t="s">
        <v>408</v>
      </c>
      <c r="H9" s="58" t="s">
        <v>410</v>
      </c>
      <c r="I9" s="55" t="s">
        <v>390</v>
      </c>
      <c r="J9" s="55"/>
      <c r="K9" s="55" t="s">
        <v>389</v>
      </c>
      <c r="L9" s="58" t="s">
        <v>412</v>
      </c>
      <c r="M9" s="106" t="s">
        <v>411</v>
      </c>
      <c r="N9" s="114" t="s">
        <v>388</v>
      </c>
      <c r="O9" s="16"/>
      <c r="P9" s="12"/>
      <c r="Q9" s="12"/>
      <c r="R9" s="12"/>
      <c r="S9" s="12"/>
      <c r="T9" s="12"/>
      <c r="U9" s="12"/>
      <c r="V9" s="12"/>
      <c r="W9" s="12"/>
      <c r="X9" s="59" t="s">
        <v>135</v>
      </c>
      <c r="Y9" s="12"/>
      <c r="Z9" s="12"/>
      <c r="AA9" s="12"/>
      <c r="AB9" s="12"/>
      <c r="AC9" s="12"/>
      <c r="AD9" s="12"/>
      <c r="AE9" s="12"/>
      <c r="AF9" s="12"/>
      <c r="AG9" s="12"/>
    </row>
    <row r="10" spans="1:33" ht="27.75" customHeight="1" thickTop="1" thickBot="1" x14ac:dyDescent="0.25">
      <c r="A10" s="15"/>
      <c r="B10" s="137" t="s">
        <v>413</v>
      </c>
      <c r="C10" s="135" t="s">
        <v>76</v>
      </c>
      <c r="D10" s="135" t="s">
        <v>414</v>
      </c>
      <c r="E10" s="135" t="s">
        <v>77</v>
      </c>
      <c r="F10" s="133" t="s">
        <v>193</v>
      </c>
      <c r="G10" s="57" t="s">
        <v>184</v>
      </c>
      <c r="H10" s="58" t="s">
        <v>200</v>
      </c>
      <c r="I10" s="58" t="s">
        <v>415</v>
      </c>
      <c r="J10" s="55" t="s">
        <v>436</v>
      </c>
      <c r="K10" s="55" t="s">
        <v>435</v>
      </c>
      <c r="L10" s="58" t="s">
        <v>416</v>
      </c>
      <c r="M10" s="77" t="s">
        <v>208</v>
      </c>
      <c r="N10" s="114" t="s">
        <v>388</v>
      </c>
      <c r="O10" s="16"/>
      <c r="P10" s="12"/>
      <c r="Q10" s="12"/>
      <c r="R10" s="12"/>
      <c r="S10" s="12"/>
      <c r="T10" s="12"/>
      <c r="U10" s="12"/>
      <c r="V10" s="12"/>
      <c r="W10" s="12"/>
      <c r="X10" s="59" t="s">
        <v>136</v>
      </c>
      <c r="Y10" s="12"/>
      <c r="Z10" s="12"/>
      <c r="AA10" s="12"/>
      <c r="AB10" s="12"/>
      <c r="AC10" s="12"/>
      <c r="AD10" s="12"/>
      <c r="AE10" s="12"/>
      <c r="AF10" s="12"/>
      <c r="AG10" s="12"/>
    </row>
    <row r="11" spans="1:33" ht="27.75" customHeight="1" thickTop="1" thickBot="1" x14ac:dyDescent="0.25">
      <c r="A11" s="15"/>
      <c r="B11" s="128"/>
      <c r="C11" s="135"/>
      <c r="D11" s="133"/>
      <c r="E11" s="135"/>
      <c r="F11" s="133"/>
      <c r="G11" s="58" t="s">
        <v>194</v>
      </c>
      <c r="H11" s="58" t="s">
        <v>201</v>
      </c>
      <c r="I11" s="58" t="s">
        <v>415</v>
      </c>
      <c r="J11" s="58" t="s">
        <v>437</v>
      </c>
      <c r="K11" s="55" t="s">
        <v>389</v>
      </c>
      <c r="L11" s="55" t="s">
        <v>209</v>
      </c>
      <c r="M11" s="77" t="s">
        <v>210</v>
      </c>
      <c r="N11" s="114" t="s">
        <v>388</v>
      </c>
      <c r="O11" s="16"/>
      <c r="P11" s="12"/>
      <c r="Q11" s="12"/>
      <c r="R11" s="12"/>
      <c r="S11" s="12"/>
      <c r="T11" s="12"/>
      <c r="U11" s="12"/>
      <c r="V11" s="12"/>
      <c r="W11" s="12"/>
      <c r="X11" s="59" t="s">
        <v>140</v>
      </c>
      <c r="Y11" s="12"/>
      <c r="Z11" s="12"/>
      <c r="AA11" s="12"/>
      <c r="AB11" s="12"/>
      <c r="AC11" s="12"/>
      <c r="AD11" s="12"/>
      <c r="AE11" s="12"/>
      <c r="AF11" s="12"/>
      <c r="AG11" s="12"/>
    </row>
    <row r="12" spans="1:33" ht="27.75" customHeight="1" thickTop="1" thickBot="1" x14ac:dyDescent="0.25">
      <c r="A12" s="15"/>
      <c r="B12" s="128"/>
      <c r="C12" s="135"/>
      <c r="D12" s="133"/>
      <c r="E12" s="135"/>
      <c r="F12" s="133"/>
      <c r="G12" s="58" t="s">
        <v>202</v>
      </c>
      <c r="H12" s="58" t="s">
        <v>203</v>
      </c>
      <c r="I12" s="58" t="s">
        <v>415</v>
      </c>
      <c r="J12" s="58" t="s">
        <v>438</v>
      </c>
      <c r="K12" s="55" t="s">
        <v>389</v>
      </c>
      <c r="L12" s="55" t="s">
        <v>211</v>
      </c>
      <c r="M12" s="107" t="s">
        <v>212</v>
      </c>
      <c r="N12" s="114" t="s">
        <v>388</v>
      </c>
      <c r="O12" s="16"/>
      <c r="P12" s="12"/>
      <c r="Q12" s="12"/>
      <c r="R12" s="12"/>
      <c r="S12" s="12"/>
      <c r="T12" s="12"/>
      <c r="U12" s="12"/>
      <c r="V12" s="12"/>
      <c r="W12" s="12"/>
      <c r="X12" s="59" t="s">
        <v>137</v>
      </c>
      <c r="Y12" s="12"/>
      <c r="Z12" s="12"/>
      <c r="AA12" s="12"/>
      <c r="AB12" s="12"/>
      <c r="AC12" s="12"/>
      <c r="AD12" s="12"/>
      <c r="AE12" s="12"/>
      <c r="AF12" s="12"/>
      <c r="AG12" s="12"/>
    </row>
    <row r="13" spans="1:33" ht="31.5" customHeight="1" thickTop="1" thickBot="1" x14ac:dyDescent="0.25">
      <c r="A13" s="15"/>
      <c r="B13" s="137" t="s">
        <v>185</v>
      </c>
      <c r="C13" s="135" t="s">
        <v>76</v>
      </c>
      <c r="D13" s="133" t="s">
        <v>187</v>
      </c>
      <c r="E13" s="135" t="s">
        <v>76</v>
      </c>
      <c r="F13" s="133" t="s">
        <v>188</v>
      </c>
      <c r="G13" s="57" t="s">
        <v>195</v>
      </c>
      <c r="H13" s="58" t="s">
        <v>418</v>
      </c>
      <c r="I13" s="55" t="s">
        <v>391</v>
      </c>
      <c r="J13" s="55" t="s">
        <v>439</v>
      </c>
      <c r="K13" s="55" t="s">
        <v>389</v>
      </c>
      <c r="L13" s="107" t="s">
        <v>213</v>
      </c>
      <c r="M13" s="107" t="s">
        <v>214</v>
      </c>
      <c r="N13" s="114" t="s">
        <v>388</v>
      </c>
      <c r="O13" s="16"/>
      <c r="P13" s="12"/>
      <c r="Q13" s="12"/>
      <c r="R13" s="12"/>
      <c r="S13" s="12"/>
      <c r="T13" s="12"/>
      <c r="U13" s="12"/>
      <c r="V13" s="12"/>
      <c r="W13" s="12"/>
      <c r="X13" s="59" t="s">
        <v>138</v>
      </c>
      <c r="Y13" s="12"/>
      <c r="Z13" s="12"/>
      <c r="AA13" s="12"/>
      <c r="AB13" s="12"/>
      <c r="AC13" s="12"/>
      <c r="AD13" s="12"/>
      <c r="AE13" s="12"/>
      <c r="AF13" s="12"/>
      <c r="AG13" s="12"/>
    </row>
    <row r="14" spans="1:33" ht="31.5" customHeight="1" thickTop="1" thickBot="1" x14ac:dyDescent="0.25">
      <c r="A14" s="15"/>
      <c r="B14" s="128"/>
      <c r="C14" s="135"/>
      <c r="D14" s="133"/>
      <c r="E14" s="135"/>
      <c r="F14" s="133"/>
      <c r="G14" s="58" t="s">
        <v>417</v>
      </c>
      <c r="H14" s="58" t="s">
        <v>419</v>
      </c>
      <c r="I14" s="55" t="s">
        <v>391</v>
      </c>
      <c r="J14" s="55" t="s">
        <v>440</v>
      </c>
      <c r="K14" s="55" t="s">
        <v>389</v>
      </c>
      <c r="L14" s="107" t="s">
        <v>421</v>
      </c>
      <c r="M14" s="107" t="s">
        <v>215</v>
      </c>
      <c r="N14" s="114" t="s">
        <v>388</v>
      </c>
      <c r="O14" s="16"/>
      <c r="P14" s="12"/>
      <c r="Q14" s="12"/>
      <c r="R14" s="12"/>
      <c r="S14" s="12"/>
      <c r="T14" s="12"/>
      <c r="U14" s="12"/>
      <c r="V14" s="12"/>
      <c r="W14" s="12"/>
      <c r="X14" s="59" t="s">
        <v>139</v>
      </c>
      <c r="Y14" s="12"/>
      <c r="Z14" s="12"/>
      <c r="AA14" s="12"/>
      <c r="AB14" s="12"/>
      <c r="AC14" s="12"/>
      <c r="AD14" s="12"/>
      <c r="AE14" s="12"/>
      <c r="AF14" s="12"/>
      <c r="AG14" s="12"/>
    </row>
    <row r="15" spans="1:33" ht="31.5" customHeight="1" thickTop="1" thickBot="1" x14ac:dyDescent="0.25">
      <c r="A15" s="15"/>
      <c r="B15" s="128"/>
      <c r="C15" s="135"/>
      <c r="D15" s="133"/>
      <c r="E15" s="135"/>
      <c r="F15" s="133"/>
      <c r="G15" s="58" t="s">
        <v>184</v>
      </c>
      <c r="H15" s="58" t="s">
        <v>420</v>
      </c>
      <c r="I15" s="55" t="s">
        <v>391</v>
      </c>
      <c r="J15" s="55" t="s">
        <v>441</v>
      </c>
      <c r="K15" s="55" t="s">
        <v>389</v>
      </c>
      <c r="L15" s="107" t="s">
        <v>216</v>
      </c>
      <c r="M15" s="107" t="s">
        <v>217</v>
      </c>
      <c r="N15" s="114" t="s">
        <v>388</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44" t="s">
        <v>75</v>
      </c>
      <c r="C16" s="145"/>
      <c r="D16" s="145"/>
      <c r="E16" s="145"/>
      <c r="F16" s="145"/>
      <c r="G16" s="145"/>
      <c r="H16" s="145"/>
      <c r="I16" s="145"/>
      <c r="J16" s="145"/>
      <c r="K16" s="145"/>
      <c r="L16" s="145"/>
      <c r="M16" s="145"/>
      <c r="N16" s="146"/>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4" t="s">
        <v>3</v>
      </c>
      <c r="C17" s="130" t="s">
        <v>141</v>
      </c>
      <c r="D17" s="130"/>
      <c r="E17" s="136" t="s">
        <v>180</v>
      </c>
      <c r="F17" s="130" t="s">
        <v>181</v>
      </c>
      <c r="G17" s="130" t="s">
        <v>143</v>
      </c>
      <c r="H17" s="130" t="s">
        <v>146</v>
      </c>
      <c r="I17" s="130" t="s">
        <v>147</v>
      </c>
      <c r="J17" s="130" t="s">
        <v>148</v>
      </c>
      <c r="K17" s="130"/>
      <c r="L17" s="131" t="s">
        <v>151</v>
      </c>
      <c r="M17" s="132"/>
      <c r="N17" s="132"/>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4"/>
      <c r="C18" s="74" t="s">
        <v>178</v>
      </c>
      <c r="D18" s="75" t="s">
        <v>179</v>
      </c>
      <c r="E18" s="136"/>
      <c r="F18" s="130"/>
      <c r="G18" s="130"/>
      <c r="H18" s="134"/>
      <c r="I18" s="134"/>
      <c r="J18" s="76" t="s">
        <v>149</v>
      </c>
      <c r="K18" s="76" t="s">
        <v>150</v>
      </c>
      <c r="L18" s="76" t="s">
        <v>174</v>
      </c>
      <c r="M18" s="76" t="s">
        <v>175</v>
      </c>
      <c r="N18" s="76" t="s">
        <v>152</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7" t="str">
        <f>Medidas!E8</f>
        <v>Crear opotunidades para empleos buenos</v>
      </c>
      <c r="C19" s="133" t="s">
        <v>76</v>
      </c>
      <c r="D19" s="133" t="s">
        <v>196</v>
      </c>
      <c r="E19" s="135" t="s">
        <v>76</v>
      </c>
      <c r="F19" s="133" t="s">
        <v>192</v>
      </c>
      <c r="G19" s="57" t="s">
        <v>218</v>
      </c>
      <c r="H19" s="58" t="s">
        <v>221</v>
      </c>
      <c r="I19" s="55" t="s">
        <v>392</v>
      </c>
      <c r="J19" s="55" t="s">
        <v>437</v>
      </c>
      <c r="K19" s="55" t="s">
        <v>389</v>
      </c>
      <c r="L19" s="107" t="s">
        <v>442</v>
      </c>
      <c r="M19" s="107" t="s">
        <v>223</v>
      </c>
      <c r="N19" s="114" t="s">
        <v>388</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8"/>
      <c r="C20" s="133"/>
      <c r="D20" s="133"/>
      <c r="E20" s="135"/>
      <c r="F20" s="133"/>
      <c r="G20" s="58" t="s">
        <v>219</v>
      </c>
      <c r="H20" s="58" t="s">
        <v>422</v>
      </c>
      <c r="I20" s="55" t="s">
        <v>392</v>
      </c>
      <c r="J20" s="55" t="s">
        <v>438</v>
      </c>
      <c r="K20" s="55" t="s">
        <v>389</v>
      </c>
      <c r="L20" s="107" t="s">
        <v>442</v>
      </c>
      <c r="M20" s="107" t="s">
        <v>224</v>
      </c>
      <c r="N20" s="114" t="s">
        <v>388</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8"/>
      <c r="C21" s="133"/>
      <c r="D21" s="133"/>
      <c r="E21" s="135"/>
      <c r="F21" s="133"/>
      <c r="G21" s="58" t="s">
        <v>220</v>
      </c>
      <c r="H21" s="58" t="s">
        <v>222</v>
      </c>
      <c r="I21" s="55" t="s">
        <v>392</v>
      </c>
      <c r="J21" s="58" t="s">
        <v>439</v>
      </c>
      <c r="K21" s="55" t="s">
        <v>389</v>
      </c>
      <c r="L21" s="107" t="s">
        <v>442</v>
      </c>
      <c r="M21" s="106" t="s">
        <v>225</v>
      </c>
      <c r="N21" s="114" t="s">
        <v>388</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7" t="s">
        <v>189</v>
      </c>
      <c r="C22" s="133" t="s">
        <v>78</v>
      </c>
      <c r="D22" s="133" t="s">
        <v>197</v>
      </c>
      <c r="E22" s="135" t="s">
        <v>78</v>
      </c>
      <c r="F22" s="133" t="s">
        <v>204</v>
      </c>
      <c r="G22" s="57" t="s">
        <v>226</v>
      </c>
      <c r="H22" s="58" t="s">
        <v>227</v>
      </c>
      <c r="I22" s="55" t="s">
        <v>393</v>
      </c>
      <c r="J22" s="58" t="s">
        <v>440</v>
      </c>
      <c r="K22" s="55" t="s">
        <v>389</v>
      </c>
      <c r="L22" s="55" t="s">
        <v>442</v>
      </c>
      <c r="M22" s="77" t="s">
        <v>228</v>
      </c>
      <c r="N22" s="114" t="s">
        <v>388</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8"/>
      <c r="C23" s="133"/>
      <c r="D23" s="133"/>
      <c r="E23" s="135"/>
      <c r="F23" s="133"/>
      <c r="G23" s="58" t="s">
        <v>229</v>
      </c>
      <c r="H23" s="58" t="s">
        <v>230</v>
      </c>
      <c r="I23" s="55" t="s">
        <v>393</v>
      </c>
      <c r="J23" s="55" t="s">
        <v>441</v>
      </c>
      <c r="K23" s="55" t="s">
        <v>389</v>
      </c>
      <c r="L23" s="55" t="s">
        <v>442</v>
      </c>
      <c r="M23" s="77" t="s">
        <v>231</v>
      </c>
      <c r="N23" s="114" t="s">
        <v>388</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8"/>
      <c r="C24" s="133"/>
      <c r="D24" s="133"/>
      <c r="E24" s="135"/>
      <c r="F24" s="133"/>
      <c r="G24" s="58" t="s">
        <v>232</v>
      </c>
      <c r="H24" s="58" t="s">
        <v>233</v>
      </c>
      <c r="I24" s="55" t="s">
        <v>393</v>
      </c>
      <c r="J24" s="55" t="s">
        <v>443</v>
      </c>
      <c r="K24" s="55" t="s">
        <v>389</v>
      </c>
      <c r="L24" s="55" t="s">
        <v>442</v>
      </c>
      <c r="M24" s="77" t="s">
        <v>234</v>
      </c>
      <c r="N24" s="114" t="s">
        <v>388</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7" t="s">
        <v>190</v>
      </c>
      <c r="C25" s="133" t="s">
        <v>142</v>
      </c>
      <c r="D25" s="133" t="s">
        <v>198</v>
      </c>
      <c r="E25" s="135" t="s">
        <v>142</v>
      </c>
      <c r="F25" s="133" t="s">
        <v>188</v>
      </c>
      <c r="G25" s="57" t="s">
        <v>235</v>
      </c>
      <c r="H25" s="58" t="s">
        <v>242</v>
      </c>
      <c r="I25" s="55" t="s">
        <v>395</v>
      </c>
      <c r="J25" s="55" t="s">
        <v>444</v>
      </c>
      <c r="K25" s="55" t="s">
        <v>389</v>
      </c>
      <c r="L25" s="55" t="s">
        <v>442</v>
      </c>
      <c r="M25" s="77" t="s">
        <v>236</v>
      </c>
      <c r="N25" s="114" t="s">
        <v>388</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8"/>
      <c r="C26" s="133"/>
      <c r="D26" s="133"/>
      <c r="E26" s="135"/>
      <c r="F26" s="133"/>
      <c r="G26" s="58" t="s">
        <v>237</v>
      </c>
      <c r="H26" s="58" t="s">
        <v>238</v>
      </c>
      <c r="I26" s="55" t="s">
        <v>394</v>
      </c>
      <c r="J26" s="55" t="s">
        <v>445</v>
      </c>
      <c r="K26" s="55" t="s">
        <v>389</v>
      </c>
      <c r="L26" s="55" t="s">
        <v>442</v>
      </c>
      <c r="M26" s="77" t="s">
        <v>239</v>
      </c>
      <c r="N26" s="114" t="s">
        <v>388</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8"/>
      <c r="C27" s="133"/>
      <c r="D27" s="133"/>
      <c r="E27" s="135"/>
      <c r="F27" s="133"/>
      <c r="G27" s="58" t="s">
        <v>240</v>
      </c>
      <c r="H27" s="107" t="s">
        <v>241</v>
      </c>
      <c r="I27" s="56" t="s">
        <v>396</v>
      </c>
      <c r="J27" s="55" t="s">
        <v>437</v>
      </c>
      <c r="K27" s="58" t="s">
        <v>389</v>
      </c>
      <c r="L27" s="58" t="s">
        <v>442</v>
      </c>
      <c r="M27" s="107" t="s">
        <v>243</v>
      </c>
      <c r="N27" s="114" t="s">
        <v>388</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1">
    <dataValidation type="list" allowBlank="1" showInputMessage="1" showErrorMessage="1" sqref="C7:C15 C19:C27 E19:E27 E7:E15">
      <formula1>$T$4:$T$7</formula1>
    </dataValidation>
  </dataValidations>
  <pageMargins left="0.7" right="0.7" top="0.75" bottom="0.75" header="0.3" footer="0.3"/>
  <pageSetup paperSize="9" scale="27" orientation="portrait" r:id="rId1"/>
  <rowBreaks count="1" manualBreakCount="1">
    <brk id="27" max="16383" man="1"/>
  </rowBreaks>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32" sqref="F32"/>
    </sheetView>
  </sheetViews>
  <sheetFormatPr baseColWidth="10" defaultColWidth="14.42578125" defaultRowHeight="15.75" customHeight="1" x14ac:dyDescent="0.2"/>
  <cols>
    <col min="1" max="1" width="7.7109375" customWidth="1"/>
    <col min="2" max="2" width="31.140625" style="109" customWidth="1"/>
    <col min="3" max="3" width="31.140625" style="104" customWidth="1"/>
    <col min="4" max="4" width="31.140625" customWidth="1"/>
    <col min="5" max="7" width="31.140625" style="104"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9" t="s">
        <v>164</v>
      </c>
      <c r="C3" s="129"/>
      <c r="D3" s="129"/>
      <c r="E3" s="129"/>
      <c r="F3" s="129"/>
      <c r="G3" s="12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0" t="s">
        <v>166</v>
      </c>
      <c r="C4" s="151"/>
      <c r="D4" s="151"/>
      <c r="E4" s="151"/>
      <c r="F4" s="151"/>
      <c r="G4" s="15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9" t="s">
        <v>79</v>
      </c>
      <c r="C5" s="149"/>
      <c r="D5" s="149"/>
      <c r="E5" s="149"/>
      <c r="F5" s="149"/>
      <c r="G5" s="14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110" t="s">
        <v>3</v>
      </c>
      <c r="C6" s="78" t="s">
        <v>4</v>
      </c>
      <c r="D6" s="79" t="s">
        <v>153</v>
      </c>
      <c r="E6" s="80" t="s">
        <v>161</v>
      </c>
      <c r="F6" s="81" t="s">
        <v>162</v>
      </c>
      <c r="G6" s="82"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7" t="str">
        <f>Medidas!C8</f>
        <v xml:space="preserve">Cualificar a los acudientes/ padres de familia frente a la situacion de conflicto armado </v>
      </c>
      <c r="C7" s="66" t="str">
        <f>'Cómo planeamos'!G7</f>
        <v>Capacitaciones</v>
      </c>
      <c r="D7" s="55" t="s">
        <v>158</v>
      </c>
      <c r="E7" s="107" t="s">
        <v>244</v>
      </c>
      <c r="F7" s="107" t="s">
        <v>245</v>
      </c>
      <c r="G7" s="107" t="s">
        <v>246</v>
      </c>
      <c r="H7" s="16"/>
      <c r="I7" s="12"/>
      <c r="J7" s="12"/>
      <c r="K7" s="59" t="s">
        <v>154</v>
      </c>
      <c r="L7" s="12"/>
      <c r="M7" s="12"/>
      <c r="N7" s="12"/>
      <c r="O7" s="12"/>
      <c r="P7" s="12"/>
      <c r="Q7" s="12"/>
      <c r="R7" s="12"/>
      <c r="S7" s="12"/>
      <c r="T7" s="12"/>
      <c r="U7" s="12"/>
      <c r="V7" s="12"/>
      <c r="W7" s="12"/>
      <c r="X7" s="12"/>
      <c r="Y7" s="12"/>
      <c r="Z7" s="12"/>
      <c r="AA7" s="12"/>
      <c r="AB7" s="12"/>
    </row>
    <row r="8" spans="1:28" ht="30" customHeight="1" thickTop="1" thickBot="1" x14ac:dyDescent="0.25">
      <c r="A8" s="15"/>
      <c r="B8" s="148"/>
      <c r="C8" s="66" t="str">
        <f>'Cómo planeamos'!G8</f>
        <v>talleres pedagogicos</v>
      </c>
      <c r="D8" s="55" t="s">
        <v>158</v>
      </c>
      <c r="E8" s="107" t="s">
        <v>247</v>
      </c>
      <c r="F8" s="107" t="s">
        <v>248</v>
      </c>
      <c r="G8" s="107" t="s">
        <v>249</v>
      </c>
      <c r="H8" s="16"/>
      <c r="I8" s="12"/>
      <c r="J8" s="12"/>
      <c r="K8" s="59" t="s">
        <v>155</v>
      </c>
      <c r="L8" s="12"/>
      <c r="M8" s="12"/>
      <c r="N8" s="12"/>
      <c r="O8" s="12"/>
      <c r="P8" s="12"/>
      <c r="Q8" s="12"/>
      <c r="R8" s="12"/>
      <c r="S8" s="12"/>
      <c r="T8" s="12"/>
      <c r="U8" s="12"/>
      <c r="V8" s="12"/>
      <c r="W8" s="12"/>
      <c r="X8" s="12"/>
      <c r="Y8" s="12"/>
      <c r="Z8" s="12"/>
      <c r="AA8" s="12"/>
      <c r="AB8" s="12"/>
    </row>
    <row r="9" spans="1:28" ht="30" customHeight="1" thickTop="1" thickBot="1" x14ac:dyDescent="0.25">
      <c r="A9" s="15"/>
      <c r="B9" s="148"/>
      <c r="C9" s="66" t="str">
        <f>'Cómo planeamos'!G9</f>
        <v xml:space="preserve">Aplicación de Simulacros </v>
      </c>
      <c r="D9" s="55" t="s">
        <v>158</v>
      </c>
      <c r="E9" s="107" t="s">
        <v>250</v>
      </c>
      <c r="F9" s="107" t="s">
        <v>251</v>
      </c>
      <c r="G9" s="107" t="s">
        <v>252</v>
      </c>
      <c r="H9" s="16"/>
      <c r="I9" s="12"/>
      <c r="J9" s="12"/>
      <c r="K9" s="59"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63" t="str">
        <f>[1]Medidas!C9</f>
        <v xml:space="preserve">Realizar actividades de carácter didactivo que permita a los estudiantes mejorar su convivencia. </v>
      </c>
      <c r="C10" s="66" t="str">
        <f>'Cómo planeamos'!G10</f>
        <v>Capacitaciones</v>
      </c>
      <c r="D10" s="55" t="s">
        <v>158</v>
      </c>
      <c r="E10" s="107" t="s">
        <v>253</v>
      </c>
      <c r="F10" s="107" t="s">
        <v>254</v>
      </c>
      <c r="G10" s="107" t="s">
        <v>255</v>
      </c>
      <c r="H10" s="16"/>
      <c r="I10" s="12"/>
      <c r="J10" s="12"/>
      <c r="K10" s="59"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64"/>
      <c r="C11" s="66" t="str">
        <f>'Cómo planeamos'!G11</f>
        <v xml:space="preserve">Trabajos escritos </v>
      </c>
      <c r="D11" s="55" t="s">
        <v>159</v>
      </c>
      <c r="E11" s="107" t="s">
        <v>256</v>
      </c>
      <c r="F11" s="107" t="s">
        <v>257</v>
      </c>
      <c r="G11" s="107" t="s">
        <v>258</v>
      </c>
      <c r="H11" s="16"/>
      <c r="I11" s="12"/>
      <c r="J11" s="12"/>
      <c r="K11" s="59"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64"/>
      <c r="C12" s="66" t="str">
        <f>'Cómo planeamos'!G12</f>
        <v>Cursos corto de catedra para la paz</v>
      </c>
      <c r="D12" s="55" t="s">
        <v>159</v>
      </c>
      <c r="E12" s="107" t="s">
        <v>259</v>
      </c>
      <c r="F12" s="107" t="s">
        <v>260</v>
      </c>
      <c r="G12" s="107" t="s">
        <v>261</v>
      </c>
      <c r="H12" s="16"/>
      <c r="I12" s="12"/>
      <c r="J12" s="12"/>
      <c r="K12" s="59"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7" t="str">
        <f>Medidas!C10</f>
        <v>Diseñar capacitaciones que se adapten a las necesidades del centro Educativo.</v>
      </c>
      <c r="C13" s="66" t="str">
        <f>'Cómo planeamos'!G13</f>
        <v>Charlas de prevencion</v>
      </c>
      <c r="D13" s="55" t="s">
        <v>158</v>
      </c>
      <c r="E13" s="55" t="s">
        <v>262</v>
      </c>
      <c r="F13" s="55" t="s">
        <v>263</v>
      </c>
      <c r="G13" s="55" t="s">
        <v>264</v>
      </c>
      <c r="H13" s="16"/>
      <c r="I13" s="12"/>
      <c r="J13" s="12"/>
      <c r="K13" s="59"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48"/>
      <c r="C14" s="66" t="str">
        <f>'Cómo planeamos'!G14</f>
        <v>Mesas de trabajos</v>
      </c>
      <c r="D14" s="55" t="s">
        <v>158</v>
      </c>
      <c r="E14" s="55" t="s">
        <v>265</v>
      </c>
      <c r="F14" s="55" t="s">
        <v>266</v>
      </c>
      <c r="G14" s="55" t="s">
        <v>267</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48"/>
      <c r="C15" s="66" t="str">
        <f>'Cómo planeamos'!G15</f>
        <v>Capacitaciones</v>
      </c>
      <c r="D15" s="55" t="s">
        <v>157</v>
      </c>
      <c r="E15" s="55" t="s">
        <v>268</v>
      </c>
      <c r="F15" s="55" t="s">
        <v>269</v>
      </c>
      <c r="G15" s="55" t="s">
        <v>270</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9" t="s">
        <v>80</v>
      </c>
      <c r="C16" s="149"/>
      <c r="D16" s="149"/>
      <c r="E16" s="149"/>
      <c r="F16" s="149"/>
      <c r="G16" s="14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11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7" t="str">
        <f>Medidas!E8</f>
        <v>Crear opotunidades para empleos buenos</v>
      </c>
      <c r="C18" s="108" t="str">
        <f>'Cómo planeamos'!G19</f>
        <v>Talleres sobre habilidades laborales y emprendimiento</v>
      </c>
      <c r="D18" s="55" t="s">
        <v>158</v>
      </c>
      <c r="E18" s="55" t="s">
        <v>271</v>
      </c>
      <c r="F18" s="55" t="s">
        <v>272</v>
      </c>
      <c r="G18" s="55" t="s">
        <v>273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48"/>
      <c r="C19" s="108" t="str">
        <f>'Cómo planeamos'!G20</f>
        <v>Feria de empleo comunitaria</v>
      </c>
      <c r="D19" s="55" t="s">
        <v>158</v>
      </c>
      <c r="E19" s="113" t="s">
        <v>274</v>
      </c>
      <c r="F19" s="105" t="s">
        <v>275</v>
      </c>
      <c r="G19" s="105" t="s">
        <v>276</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48"/>
      <c r="C20" s="108" t="str">
        <f>'Cómo planeamos'!G21</f>
        <v>Capacitaciones en derechos laborales y emprendimiento social</v>
      </c>
      <c r="D20" s="55" t="s">
        <v>158</v>
      </c>
      <c r="E20" s="107" t="s">
        <v>277</v>
      </c>
      <c r="F20" s="107" t="s">
        <v>278</v>
      </c>
      <c r="G20" s="107" t="s">
        <v>279</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7" t="s">
        <v>197</v>
      </c>
      <c r="C21" s="108" t="str">
        <f>'Cómo planeamos'!G22</f>
        <v>Talleres de alimentación saludable</v>
      </c>
      <c r="D21" s="55" t="s">
        <v>159</v>
      </c>
      <c r="E21" s="107" t="s">
        <v>280</v>
      </c>
      <c r="F21" s="107" t="s">
        <v>281</v>
      </c>
      <c r="G21" s="107" t="s">
        <v>282</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47"/>
      <c r="C22" s="108" t="str">
        <f>'Cómo planeamos'!G23</f>
        <v>Programas de actividad física y bienestar</v>
      </c>
      <c r="D22" s="58" t="s">
        <v>158</v>
      </c>
      <c r="E22" s="107" t="s">
        <v>283</v>
      </c>
      <c r="F22" s="107" t="s">
        <v>284</v>
      </c>
      <c r="G22" s="107" t="s">
        <v>285</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47"/>
      <c r="C23" s="108" t="str">
        <f>'Cómo planeamos'!G24</f>
        <v>Charlas y talleres sobre prevención del estrés y la salud mental</v>
      </c>
      <c r="D23" s="55" t="s">
        <v>158</v>
      </c>
      <c r="E23" s="107" t="s">
        <v>286</v>
      </c>
      <c r="F23" s="107" t="s">
        <v>287</v>
      </c>
      <c r="G23" s="58" t="s">
        <v>288</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7" t="str">
        <f>Medidas!E9</f>
        <v>Prevencion, mesas de dialogo, involucrar entes externos, para mejorar la seguridad.</v>
      </c>
      <c r="C24" s="108" t="str">
        <f>'Cómo planeamos'!G25</f>
        <v>Talleres sobre empleabilidad y desarrollo de competencias laborales</v>
      </c>
      <c r="D24" s="55" t="s">
        <v>158</v>
      </c>
      <c r="E24" s="107" t="s">
        <v>289</v>
      </c>
      <c r="F24" s="107" t="s">
        <v>290</v>
      </c>
      <c r="G24" s="107" t="s">
        <v>291</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48"/>
      <c r="C25" s="108" t="str">
        <f>'Cómo planeamos'!G26</f>
        <v>Programa de apoyo y orientación para víctimas de violencia</v>
      </c>
      <c r="D25" s="55" t="s">
        <v>158</v>
      </c>
      <c r="E25" s="107" t="s">
        <v>292</v>
      </c>
      <c r="F25" s="107" t="s">
        <v>293</v>
      </c>
      <c r="G25" s="107" t="s">
        <v>294</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48"/>
      <c r="C26" s="108" t="str">
        <f>'Cómo planeamos'!G27</f>
        <v>Capacitaciones en emprendimientos digitales y trabajo remoto</v>
      </c>
      <c r="D26" s="55" t="s">
        <v>158</v>
      </c>
      <c r="E26" s="107" t="s">
        <v>295</v>
      </c>
      <c r="F26" s="107" t="s">
        <v>296</v>
      </c>
      <c r="G26" s="107" t="s">
        <v>297</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11"/>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E29" sqref="E29"/>
    </sheetView>
  </sheetViews>
  <sheetFormatPr baseColWidth="10" defaultColWidth="14.42578125" defaultRowHeight="15.75" customHeight="1" x14ac:dyDescent="0.2"/>
  <cols>
    <col min="1" max="1" width="7.7109375" customWidth="1"/>
    <col min="2" max="2" width="31.140625" customWidth="1"/>
    <col min="3" max="3" width="31.140625" style="104" customWidth="1"/>
    <col min="4" max="4" width="31.140625" customWidth="1"/>
    <col min="5" max="7" width="31.140625" style="104"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9" t="s">
        <v>165</v>
      </c>
      <c r="C3" s="129"/>
      <c r="D3" s="129"/>
      <c r="E3" s="129"/>
      <c r="F3" s="129"/>
      <c r="G3" s="12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0" t="s">
        <v>167</v>
      </c>
      <c r="C4" s="151"/>
      <c r="D4" s="151"/>
      <c r="E4" s="151"/>
      <c r="F4" s="151"/>
      <c r="G4" s="15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9" t="s">
        <v>79</v>
      </c>
      <c r="C5" s="149"/>
      <c r="D5" s="149"/>
      <c r="E5" s="149"/>
      <c r="F5" s="149"/>
      <c r="G5" s="14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153</v>
      </c>
      <c r="E6" s="80" t="s">
        <v>161</v>
      </c>
      <c r="F6" s="81" t="s">
        <v>162</v>
      </c>
      <c r="G6" s="82"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53" t="str">
        <f>Medidas!C8</f>
        <v xml:space="preserve">Cualificar a los acudientes/ padres de familia frente a la situacion de conflicto armado </v>
      </c>
      <c r="C7" s="66" t="str">
        <f>'Cómo planeamos'!G7</f>
        <v>Capacitaciones</v>
      </c>
      <c r="D7" s="55" t="s">
        <v>158</v>
      </c>
      <c r="E7" s="107" t="s">
        <v>298</v>
      </c>
      <c r="F7" s="107" t="s">
        <v>299</v>
      </c>
      <c r="G7" s="107" t="s">
        <v>300</v>
      </c>
      <c r="H7" s="16"/>
      <c r="I7" s="12"/>
      <c r="J7" s="12"/>
      <c r="K7" s="59" t="s">
        <v>154</v>
      </c>
      <c r="L7" s="12"/>
      <c r="M7" s="12"/>
      <c r="N7" s="12"/>
      <c r="O7" s="12"/>
      <c r="P7" s="12"/>
      <c r="Q7" s="12"/>
      <c r="R7" s="12"/>
      <c r="S7" s="12"/>
      <c r="T7" s="12"/>
      <c r="U7" s="12"/>
      <c r="V7" s="12"/>
      <c r="W7" s="12"/>
      <c r="X7" s="12"/>
      <c r="Y7" s="12"/>
      <c r="Z7" s="12"/>
      <c r="AA7" s="12"/>
      <c r="AB7" s="12"/>
    </row>
    <row r="8" spans="1:28" ht="30" customHeight="1" thickTop="1" thickBot="1" x14ac:dyDescent="0.25">
      <c r="A8" s="15"/>
      <c r="B8" s="128"/>
      <c r="C8" s="66" t="str">
        <f>'Cómo planeamos'!G8</f>
        <v>talleres pedagogicos</v>
      </c>
      <c r="D8" s="55" t="s">
        <v>158</v>
      </c>
      <c r="E8" s="107" t="s">
        <v>301</v>
      </c>
      <c r="F8" s="107" t="s">
        <v>302</v>
      </c>
      <c r="G8" s="107" t="s">
        <v>303</v>
      </c>
      <c r="H8" s="16"/>
      <c r="I8" s="12"/>
      <c r="J8" s="12"/>
      <c r="K8" s="59" t="s">
        <v>155</v>
      </c>
      <c r="L8" s="12"/>
      <c r="M8" s="12"/>
      <c r="N8" s="12"/>
      <c r="O8" s="12"/>
      <c r="P8" s="12"/>
      <c r="Q8" s="12"/>
      <c r="R8" s="12"/>
      <c r="S8" s="12"/>
      <c r="T8" s="12"/>
      <c r="U8" s="12"/>
      <c r="V8" s="12"/>
      <c r="W8" s="12"/>
      <c r="X8" s="12"/>
      <c r="Y8" s="12"/>
      <c r="Z8" s="12"/>
      <c r="AA8" s="12"/>
      <c r="AB8" s="12"/>
    </row>
    <row r="9" spans="1:28" ht="30" customHeight="1" thickTop="1" thickBot="1" x14ac:dyDescent="0.25">
      <c r="A9" s="15"/>
      <c r="B9" s="128"/>
      <c r="C9" s="66" t="str">
        <f>'Cómo planeamos'!G9</f>
        <v xml:space="preserve">Aplicación de Simulacros </v>
      </c>
      <c r="D9" s="55" t="s">
        <v>158</v>
      </c>
      <c r="E9" s="107" t="s">
        <v>304</v>
      </c>
      <c r="F9" s="107" t="s">
        <v>305</v>
      </c>
      <c r="G9" s="107" t="s">
        <v>306</v>
      </c>
      <c r="H9" s="16"/>
      <c r="I9" s="12"/>
      <c r="J9" s="12"/>
      <c r="K9" s="59"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53" t="str">
        <f>Medidas!C9</f>
        <v>Ajustar diferentes documentos que permitan mejorar y actuar en caso de conflicto armado</v>
      </c>
      <c r="C10" s="66" t="str">
        <f>'Cómo planeamos'!G10</f>
        <v>Capacitaciones</v>
      </c>
      <c r="D10" s="55" t="s">
        <v>159</v>
      </c>
      <c r="E10" s="107" t="s">
        <v>307</v>
      </c>
      <c r="F10" s="107" t="s">
        <v>308</v>
      </c>
      <c r="G10" s="107" t="s">
        <v>309</v>
      </c>
      <c r="H10" s="16"/>
      <c r="I10" s="12"/>
      <c r="J10" s="12"/>
      <c r="K10" s="59"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8"/>
      <c r="C11" s="66" t="str">
        <f>'Cómo planeamos'!G11</f>
        <v xml:space="preserve">Trabajos escritos </v>
      </c>
      <c r="D11" s="55" t="s">
        <v>159</v>
      </c>
      <c r="E11" s="107" t="s">
        <v>310</v>
      </c>
      <c r="F11" s="107" t="s">
        <v>311</v>
      </c>
      <c r="G11" s="107" t="s">
        <v>312</v>
      </c>
      <c r="H11" s="16"/>
      <c r="I11" s="12"/>
      <c r="J11" s="12"/>
      <c r="K11" s="59"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8"/>
      <c r="C12" s="66" t="str">
        <f>'Cómo planeamos'!G12</f>
        <v>Cursos corto de catedra para la paz</v>
      </c>
      <c r="D12" s="55" t="s">
        <v>156</v>
      </c>
      <c r="E12" s="107" t="s">
        <v>313</v>
      </c>
      <c r="F12" s="107" t="s">
        <v>314</v>
      </c>
      <c r="G12" s="107" t="s">
        <v>315</v>
      </c>
      <c r="H12" s="16"/>
      <c r="I12" s="12"/>
      <c r="J12" s="12"/>
      <c r="K12" s="59"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53" t="str">
        <f>Medidas!C10</f>
        <v>Diseñar capacitaciones que se adapten a las necesidades del centro Educativo.</v>
      </c>
      <c r="C13" s="66" t="str">
        <f>'Cómo planeamos'!G13</f>
        <v>Charlas de prevencion</v>
      </c>
      <c r="D13" s="55" t="s">
        <v>158</v>
      </c>
      <c r="E13" s="107" t="s">
        <v>316</v>
      </c>
      <c r="F13" s="107" t="s">
        <v>317</v>
      </c>
      <c r="G13" s="107" t="s">
        <v>318</v>
      </c>
      <c r="H13" s="16"/>
      <c r="I13" s="12"/>
      <c r="J13" s="12"/>
      <c r="K13" s="59"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8"/>
      <c r="C14" s="66" t="str">
        <f>'Cómo planeamos'!G14</f>
        <v>Mesas de trabajos</v>
      </c>
      <c r="D14" s="55" t="s">
        <v>158</v>
      </c>
      <c r="E14" s="107" t="s">
        <v>319</v>
      </c>
      <c r="F14" s="107" t="s">
        <v>320</v>
      </c>
      <c r="G14" s="107" t="s">
        <v>321</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8"/>
      <c r="C15" s="66" t="str">
        <f>'Cómo planeamos'!G15</f>
        <v>Capacitaciones</v>
      </c>
      <c r="D15" s="55" t="s">
        <v>158</v>
      </c>
      <c r="E15" s="107" t="s">
        <v>322</v>
      </c>
      <c r="F15" s="107" t="s">
        <v>323</v>
      </c>
      <c r="G15" s="107" t="s">
        <v>324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9" t="s">
        <v>80</v>
      </c>
      <c r="C16" s="149"/>
      <c r="D16" s="149"/>
      <c r="E16" s="149"/>
      <c r="F16" s="149"/>
      <c r="G16" s="14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53" t="str">
        <f>Medidas!E8</f>
        <v>Crear opotunidades para empleos buenos</v>
      </c>
      <c r="C18" s="108" t="str">
        <f>'Cómo planeamos'!G19</f>
        <v>Talleres sobre habilidades laborales y emprendimiento</v>
      </c>
      <c r="D18" s="55" t="s">
        <v>157</v>
      </c>
      <c r="E18" s="107" t="s">
        <v>325</v>
      </c>
      <c r="F18" s="107" t="s">
        <v>326</v>
      </c>
      <c r="G18" s="107" t="s">
        <v>327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8"/>
      <c r="C19" s="108" t="str">
        <f>'Cómo planeamos'!G20</f>
        <v>Feria de empleo comunitaria</v>
      </c>
      <c r="D19" s="55" t="s">
        <v>157</v>
      </c>
      <c r="E19" s="107" t="s">
        <v>328</v>
      </c>
      <c r="F19" s="107" t="s">
        <v>329</v>
      </c>
      <c r="G19" s="107" t="s">
        <v>330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8"/>
      <c r="C20" s="108" t="str">
        <f>'Cómo planeamos'!G21</f>
        <v>Capacitaciones en derechos laborales y emprendimiento social</v>
      </c>
      <c r="D20" s="55" t="s">
        <v>158</v>
      </c>
      <c r="E20" s="107" t="s">
        <v>331</v>
      </c>
      <c r="F20" s="107" t="s">
        <v>332</v>
      </c>
      <c r="G20" s="107" t="s">
        <v>333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7" t="s">
        <v>197</v>
      </c>
      <c r="C21" s="108" t="str">
        <f>'Cómo planeamos'!G22</f>
        <v>Talleres de alimentación saludable</v>
      </c>
      <c r="D21" s="55" t="s">
        <v>158</v>
      </c>
      <c r="E21" s="107" t="s">
        <v>334</v>
      </c>
      <c r="F21" s="107" t="s">
        <v>335</v>
      </c>
      <c r="G21" s="107" t="s">
        <v>336</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47"/>
      <c r="C22" s="108" t="str">
        <f>'Cómo planeamos'!G23</f>
        <v>Programas de actividad física y bienestar</v>
      </c>
      <c r="D22" s="55" t="s">
        <v>159</v>
      </c>
      <c r="E22" s="107" t="s">
        <v>337</v>
      </c>
      <c r="F22" s="107" t="s">
        <v>338</v>
      </c>
      <c r="G22" s="107" t="s">
        <v>339</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47"/>
      <c r="C23" s="108" t="str">
        <f>'Cómo planeamos'!G24</f>
        <v>Charlas y talleres sobre prevención del estrés y la salud mental</v>
      </c>
      <c r="D23" s="55" t="s">
        <v>159</v>
      </c>
      <c r="E23" s="107" t="s">
        <v>340</v>
      </c>
      <c r="F23" s="107" t="s">
        <v>341</v>
      </c>
      <c r="G23" s="107" t="s">
        <v>342</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53" t="str">
        <f>Medidas!E9</f>
        <v>Prevencion, mesas de dialogo, involucrar entes externos, para mejorar la seguridad.</v>
      </c>
      <c r="C24" s="108" t="str">
        <f>'Cómo planeamos'!G25</f>
        <v>Talleres sobre empleabilidad y desarrollo de competencias laborales</v>
      </c>
      <c r="D24" s="55" t="s">
        <v>158</v>
      </c>
      <c r="E24" s="107" t="s">
        <v>343</v>
      </c>
      <c r="F24" s="107" t="s">
        <v>344</v>
      </c>
      <c r="G24" s="107" t="s">
        <v>345</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8"/>
      <c r="C25" s="108" t="str">
        <f>'Cómo planeamos'!G26</f>
        <v>Programa de apoyo y orientación para víctimas de violencia</v>
      </c>
      <c r="D25" s="55" t="s">
        <v>158</v>
      </c>
      <c r="E25" s="107" t="s">
        <v>346</v>
      </c>
      <c r="F25" s="107" t="s">
        <v>347</v>
      </c>
      <c r="G25" s="107" t="s">
        <v>348</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8"/>
      <c r="C26" s="108" t="str">
        <f>'Cómo planeamos'!G27</f>
        <v>Capacitaciones en emprendimientos digitales y trabajo remoto</v>
      </c>
      <c r="D26" s="55" t="s">
        <v>157</v>
      </c>
      <c r="E26" s="107" t="s">
        <v>349</v>
      </c>
      <c r="F26" s="107" t="s">
        <v>350</v>
      </c>
      <c r="G26" s="107" t="s">
        <v>351</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zoomScale="80" zoomScaleNormal="80" workbookViewId="0">
      <selection activeCell="D6" sqref="D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54" t="s">
        <v>168</v>
      </c>
      <c r="C3" s="155"/>
      <c r="D3" s="155"/>
      <c r="E3" s="155"/>
      <c r="F3" s="155"/>
      <c r="G3" s="155"/>
      <c r="H3" s="156"/>
    </row>
    <row r="4" spans="1:27" ht="15.75" customHeight="1" thickTop="1" thickBot="1" x14ac:dyDescent="0.3">
      <c r="A4" s="15"/>
      <c r="B4" s="149" t="s">
        <v>79</v>
      </c>
      <c r="C4" s="149"/>
      <c r="D4" s="149"/>
      <c r="E4" s="149"/>
      <c r="F4" s="149"/>
      <c r="G4" s="149"/>
      <c r="H4" s="149"/>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3" t="s">
        <v>3</v>
      </c>
      <c r="C5" s="75" t="s">
        <v>169</v>
      </c>
      <c r="D5" s="75" t="s">
        <v>170</v>
      </c>
      <c r="E5" s="75" t="s">
        <v>128</v>
      </c>
      <c r="F5" s="75" t="s">
        <v>130</v>
      </c>
      <c r="G5" s="75" t="s">
        <v>129</v>
      </c>
      <c r="H5" s="75" t="s">
        <v>171</v>
      </c>
      <c r="I5" s="16"/>
      <c r="J5" s="12"/>
      <c r="K5" s="12"/>
      <c r="L5" s="12"/>
      <c r="M5" s="12"/>
      <c r="N5" s="12"/>
      <c r="O5" s="12"/>
      <c r="P5" s="12"/>
      <c r="Q5" s="12"/>
      <c r="R5" s="12"/>
      <c r="S5" s="12"/>
      <c r="T5" s="12"/>
      <c r="U5" s="12"/>
      <c r="V5" s="12"/>
      <c r="W5" s="12"/>
      <c r="X5" s="12"/>
      <c r="Y5" s="12"/>
      <c r="Z5" s="12"/>
      <c r="AA5" s="12"/>
    </row>
    <row r="6" spans="1:27" ht="71.25" customHeight="1" thickTop="1" thickBot="1" x14ac:dyDescent="0.25">
      <c r="A6" s="15"/>
      <c r="B6" s="65" t="str">
        <f>Medidas!C8</f>
        <v xml:space="preserve">Cualificar a los acudientes/ padres de familia frente a la situacion de conflicto armado </v>
      </c>
      <c r="C6" s="107" t="s">
        <v>352</v>
      </c>
      <c r="D6" s="107" t="s">
        <v>353</v>
      </c>
      <c r="E6" s="107" t="s">
        <v>354</v>
      </c>
      <c r="F6" s="107" t="s">
        <v>355</v>
      </c>
      <c r="G6" s="107" t="s">
        <v>356</v>
      </c>
      <c r="H6" s="107" t="s">
        <v>357</v>
      </c>
      <c r="I6" s="16"/>
      <c r="J6" s="12"/>
      <c r="K6" s="12"/>
      <c r="L6" s="12"/>
      <c r="M6" s="12"/>
      <c r="N6" s="12"/>
      <c r="O6" s="12"/>
      <c r="P6" s="12"/>
      <c r="Q6" s="12"/>
      <c r="R6" s="12"/>
      <c r="S6" s="12"/>
      <c r="T6" s="12"/>
      <c r="U6" s="12"/>
      <c r="V6" s="12"/>
      <c r="W6" s="12"/>
      <c r="X6" s="12"/>
      <c r="Y6" s="12"/>
      <c r="Z6" s="12"/>
      <c r="AA6" s="12"/>
    </row>
    <row r="7" spans="1:27" ht="72" customHeight="1" thickTop="1" thickBot="1" x14ac:dyDescent="0.25">
      <c r="A7" s="15"/>
      <c r="B7" s="65" t="str">
        <f>Medidas!C9</f>
        <v>Ajustar diferentes documentos que permitan mejorar y actuar en caso de conflicto armado</v>
      </c>
      <c r="C7" s="107" t="s">
        <v>358</v>
      </c>
      <c r="D7" s="107" t="s">
        <v>359</v>
      </c>
      <c r="E7" s="107" t="s">
        <v>360</v>
      </c>
      <c r="F7" s="107" t="s">
        <v>361</v>
      </c>
      <c r="G7" s="107" t="s">
        <v>362</v>
      </c>
      <c r="H7" s="107" t="s">
        <v>363</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Diseñar capacitaciones que se adapten a las necesidades del centro Educativo.</v>
      </c>
      <c r="C8" s="107" t="s">
        <v>364</v>
      </c>
      <c r="D8" s="107" t="s">
        <v>365</v>
      </c>
      <c r="E8" s="107" t="s">
        <v>367</v>
      </c>
      <c r="F8" s="107" t="s">
        <v>366</v>
      </c>
      <c r="G8" s="107" t="s">
        <v>368</v>
      </c>
      <c r="H8" s="107" t="s">
        <v>369</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9" t="s">
        <v>80</v>
      </c>
      <c r="C9" s="149"/>
      <c r="D9" s="149"/>
      <c r="E9" s="149"/>
      <c r="F9" s="149"/>
      <c r="G9" s="149"/>
      <c r="H9" s="149"/>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8" t="s">
        <v>3</v>
      </c>
      <c r="C10" s="89" t="s">
        <v>172</v>
      </c>
      <c r="D10" s="89" t="s">
        <v>170</v>
      </c>
      <c r="E10" s="89" t="s">
        <v>128</v>
      </c>
      <c r="F10" s="89" t="s">
        <v>130</v>
      </c>
      <c r="G10" s="89" t="s">
        <v>129</v>
      </c>
      <c r="H10" s="89" t="s">
        <v>171</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Crear opotunidades para empleos buenos</v>
      </c>
      <c r="C11" s="107" t="s">
        <v>370</v>
      </c>
      <c r="D11" s="107" t="s">
        <v>371</v>
      </c>
      <c r="E11" s="107" t="s">
        <v>372</v>
      </c>
      <c r="F11" s="107" t="s">
        <v>373</v>
      </c>
      <c r="G11" s="107" t="s">
        <v>374</v>
      </c>
      <c r="H11" s="107" t="s">
        <v>375</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Prevencion, mesas de dialogo, involucrar entes externos, para mejorar la seguridad.</v>
      </c>
      <c r="C12" s="107" t="s">
        <v>376</v>
      </c>
      <c r="D12" s="107" t="s">
        <v>377</v>
      </c>
      <c r="E12" s="107" t="s">
        <v>378</v>
      </c>
      <c r="F12" s="107" t="s">
        <v>379</v>
      </c>
      <c r="G12" s="107" t="s">
        <v>380</v>
      </c>
      <c r="H12" s="107" t="s">
        <v>381</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Evaluar la efectividad de las capacitaciones y su impacto en el centro Educativo.</v>
      </c>
      <c r="C13" s="107" t="s">
        <v>382</v>
      </c>
      <c r="D13" s="107" t="s">
        <v>383</v>
      </c>
      <c r="E13" s="107" t="s">
        <v>384</v>
      </c>
      <c r="F13" s="107" t="s">
        <v>385</v>
      </c>
      <c r="G13" s="107" t="s">
        <v>386</v>
      </c>
      <c r="H13" s="107" t="s">
        <v>387</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5"/>
      <c r="C14" s="86"/>
      <c r="D14" s="86"/>
      <c r="E14" s="86"/>
      <c r="F14" s="86"/>
      <c r="G14" s="86"/>
      <c r="H14" s="8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7" t="s">
        <v>176</v>
      </c>
      <c r="C15" s="158"/>
      <c r="D15" s="158"/>
      <c r="E15" s="158"/>
      <c r="F15" s="158"/>
      <c r="G15" s="158"/>
      <c r="H15" s="159"/>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60" t="s">
        <v>446</v>
      </c>
      <c r="C16" s="161"/>
      <c r="D16" s="161"/>
      <c r="E16" s="161"/>
      <c r="F16" s="161"/>
      <c r="G16" s="161"/>
      <c r="H16" s="162"/>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Luffi</cp:lastModifiedBy>
  <cp:lastPrinted>2024-09-24T20:57:44Z</cp:lastPrinted>
  <dcterms:created xsi:type="dcterms:W3CDTF">2020-12-01T20:57:07Z</dcterms:created>
  <dcterms:modified xsi:type="dcterms:W3CDTF">2025-05-02T16:14:08Z</dcterms:modified>
</cp:coreProperties>
</file>