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E:\"/>
    </mc:Choice>
  </mc:AlternateContent>
  <xr:revisionPtr revIDLastSave="0" documentId="8_{D4CF6151-5340-44D8-B261-768541779128}" xr6:coauthVersionLast="44" xr6:coauthVersionMax="44" xr10:uidLastSave="{00000000-0000-0000-0000-000000000000}"/>
  <bookViews>
    <workbookView xWindow="-120" yWindow="-120" windowWidth="20730" windowHeight="11040" xr2:uid="{00000000-000D-0000-FFFF-FFFF00000000}"/>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91029"/>
  <extLst>
    <ext xmlns:xcalcf="http://schemas.microsoft.com/office/spreadsheetml/2018/calcfeatures" uri="{B58B0392-4F1F-4190-BB64-5DF3571DCE5F}">
      <xcalcf:calcFeatures>
        <xcalcf:feature name="microsoft.com:RD"/>
      </xcalcf:calcFeatures>
    </ext>
    <ext uri="GoogleSheetsCustomDataVersion2">
      <go:sheetsCustomData xmlns:go="http://customooxmlschemas.google.com/" r:id="rId10" roundtripDataChecksum="u5VDVvevYGetmyVq3wgMDzfvRxjkHTi+thBJWG4wO3M="/>
    </ext>
  </extLst>
</workbook>
</file>

<file path=xl/calcChain.xml><?xml version="1.0" encoding="utf-8"?>
<calcChain xmlns="http://schemas.openxmlformats.org/spreadsheetml/2006/main">
  <c r="C11" i="5" l="1"/>
  <c r="D132" i="4"/>
  <c r="D105" i="4"/>
  <c r="E85" i="4"/>
  <c r="E84" i="4"/>
  <c r="E83" i="4"/>
  <c r="E82" i="4"/>
  <c r="E81" i="4"/>
  <c r="E64" i="4"/>
  <c r="E63" i="4"/>
  <c r="E62" i="4"/>
  <c r="E61" i="4"/>
  <c r="E60" i="4"/>
  <c r="D38" i="4"/>
  <c r="D37" i="4"/>
  <c r="D36" i="4"/>
  <c r="D35" i="4"/>
  <c r="A69" i="3"/>
  <c r="D76" i="6" s="1"/>
  <c r="A68" i="3"/>
  <c r="D75" i="6" s="1"/>
  <c r="A67" i="3"/>
  <c r="D74" i="6" s="1"/>
  <c r="A66" i="3"/>
  <c r="D73" i="6" s="1"/>
  <c r="G65" i="3"/>
  <c r="F132" i="4" s="1"/>
  <c r="D65" i="3"/>
  <c r="F38" i="4" s="1"/>
  <c r="A65" i="3"/>
  <c r="D72" i="6" s="1"/>
  <c r="A64" i="3"/>
  <c r="D71" i="6" s="1"/>
  <c r="A63" i="3"/>
  <c r="D70" i="6" s="1"/>
  <c r="A62" i="3"/>
  <c r="D69" i="6" s="1"/>
  <c r="A61" i="3"/>
  <c r="D68" i="6" s="1"/>
  <c r="A60" i="3"/>
  <c r="D67" i="6" s="1"/>
  <c r="A59" i="3"/>
  <c r="D66" i="6" s="1"/>
  <c r="A58" i="3"/>
  <c r="D65" i="6" s="1"/>
  <c r="A57" i="3"/>
  <c r="D64" i="6" s="1"/>
  <c r="G56" i="3"/>
  <c r="F105" i="4" s="1"/>
  <c r="D56" i="3"/>
  <c r="F37" i="4" s="1"/>
  <c r="A56" i="3"/>
  <c r="D63" i="6" s="1"/>
  <c r="A55" i="3"/>
  <c r="D62" i="6" s="1"/>
  <c r="A54" i="3"/>
  <c r="D61" i="6" s="1"/>
  <c r="A53" i="3"/>
  <c r="D60" i="6" s="1"/>
  <c r="A52" i="3"/>
  <c r="D59" i="6" s="1"/>
  <c r="A51" i="3"/>
  <c r="D58" i="6" s="1"/>
  <c r="A50" i="3"/>
  <c r="D57" i="6" s="1"/>
  <c r="A49" i="3"/>
  <c r="D56" i="6" s="1"/>
  <c r="A48" i="3"/>
  <c r="D55" i="6" s="1"/>
  <c r="A47" i="3"/>
  <c r="D54" i="6" s="1"/>
  <c r="A46" i="3"/>
  <c r="D53" i="6" s="1"/>
  <c r="A45" i="3"/>
  <c r="D52" i="6" s="1"/>
  <c r="G44" i="3"/>
  <c r="G85" i="4" s="1"/>
  <c r="A44" i="3"/>
  <c r="D51" i="6" s="1"/>
  <c r="A43" i="3"/>
  <c r="D50" i="6" s="1"/>
  <c r="A42" i="3"/>
  <c r="D49" i="6" s="1"/>
  <c r="G41" i="3"/>
  <c r="G84" i="4" s="1"/>
  <c r="A41" i="3"/>
  <c r="D48" i="6" s="1"/>
  <c r="A40" i="3"/>
  <c r="D47" i="6" s="1"/>
  <c r="A39" i="3"/>
  <c r="D46" i="6" s="1"/>
  <c r="G38" i="3"/>
  <c r="G83" i="4" s="1"/>
  <c r="A38" i="3"/>
  <c r="D45" i="6" s="1"/>
  <c r="A37" i="3"/>
  <c r="D44" i="6" s="1"/>
  <c r="A36" i="3"/>
  <c r="D43" i="6" s="1"/>
  <c r="G35" i="3"/>
  <c r="G82" i="4" s="1"/>
  <c r="A35" i="3"/>
  <c r="D42" i="6" s="1"/>
  <c r="A34" i="3"/>
  <c r="D41" i="6" s="1"/>
  <c r="A33" i="3"/>
  <c r="D40" i="6" s="1"/>
  <c r="A32" i="3"/>
  <c r="D39" i="6" s="1"/>
  <c r="A31" i="3"/>
  <c r="D38" i="6" s="1"/>
  <c r="A30" i="3"/>
  <c r="D37" i="6" s="1"/>
  <c r="A29" i="3"/>
  <c r="D36" i="6" s="1"/>
  <c r="G28" i="3"/>
  <c r="G81" i="4" s="1"/>
  <c r="D28" i="3"/>
  <c r="F36" i="4" s="1"/>
  <c r="A28" i="3"/>
  <c r="D35" i="6" s="1"/>
  <c r="A27" i="3"/>
  <c r="D34" i="6" s="1"/>
  <c r="A26" i="3"/>
  <c r="D33" i="6" s="1"/>
  <c r="A25" i="3"/>
  <c r="D32" i="6" s="1"/>
  <c r="A24" i="3"/>
  <c r="D31" i="6" s="1"/>
  <c r="A23" i="3"/>
  <c r="D30" i="6" s="1"/>
  <c r="A22" i="3"/>
  <c r="D29" i="6" s="1"/>
  <c r="G21" i="3"/>
  <c r="G64" i="4" s="1"/>
  <c r="A21" i="3"/>
  <c r="D28" i="6" s="1"/>
  <c r="A20" i="3"/>
  <c r="D27" i="6" s="1"/>
  <c r="A19" i="3"/>
  <c r="D26" i="6" s="1"/>
  <c r="A18" i="3"/>
  <c r="D25" i="6" s="1"/>
  <c r="A17" i="3"/>
  <c r="D24" i="6" s="1"/>
  <c r="A16" i="3"/>
  <c r="D23" i="6" s="1"/>
  <c r="G15" i="3"/>
  <c r="G63" i="4" s="1"/>
  <c r="A15" i="3"/>
  <c r="D22" i="6" s="1"/>
  <c r="A14" i="3"/>
  <c r="D21" i="6" s="1"/>
  <c r="G13" i="3"/>
  <c r="G62" i="4" s="1"/>
  <c r="A13" i="3"/>
  <c r="D20" i="6" s="1"/>
  <c r="A12" i="3"/>
  <c r="D19" i="6" s="1"/>
  <c r="A11" i="3"/>
  <c r="D18" i="6" s="1"/>
  <c r="G10" i="3"/>
  <c r="G61" i="4" s="1"/>
  <c r="A10" i="3"/>
  <c r="D17" i="6" s="1"/>
  <c r="G9" i="3"/>
  <c r="D9" i="3" s="1"/>
  <c r="F35" i="4" s="1"/>
  <c r="A9" i="3"/>
  <c r="E76" i="6" s="1"/>
  <c r="I6" i="3"/>
  <c r="E11" i="5" s="1"/>
  <c r="E12" i="5" s="1"/>
  <c r="F15" i="4" l="1"/>
  <c r="B17" i="6"/>
  <c r="B19" i="6"/>
  <c r="B21" i="6"/>
  <c r="B23" i="6"/>
  <c r="B25" i="6"/>
  <c r="B27" i="6"/>
  <c r="B29" i="6"/>
  <c r="B31" i="6"/>
  <c r="B33" i="6"/>
  <c r="B35" i="6"/>
  <c r="B37" i="6"/>
  <c r="B39" i="6"/>
  <c r="B41" i="6"/>
  <c r="B43" i="6"/>
  <c r="B45" i="6"/>
  <c r="B47" i="6"/>
  <c r="B49" i="6"/>
  <c r="B51" i="6"/>
  <c r="B53" i="6"/>
  <c r="B55" i="6"/>
  <c r="B57" i="6"/>
  <c r="B59" i="6"/>
  <c r="B61" i="6"/>
  <c r="B63" i="6"/>
  <c r="B65" i="6"/>
  <c r="B67" i="6"/>
  <c r="B69" i="6"/>
  <c r="B71" i="6"/>
  <c r="B73" i="6"/>
  <c r="B75" i="6"/>
  <c r="C17" i="6"/>
  <c r="C19" i="6"/>
  <c r="C21" i="6"/>
  <c r="C23" i="6"/>
  <c r="C25" i="6"/>
  <c r="C27" i="6"/>
  <c r="C29" i="6"/>
  <c r="C31" i="6"/>
  <c r="C33" i="6"/>
  <c r="C35" i="6"/>
  <c r="C37" i="6"/>
  <c r="C39" i="6"/>
  <c r="C41" i="6"/>
  <c r="C43" i="6"/>
  <c r="C45" i="6"/>
  <c r="C47" i="6"/>
  <c r="C49" i="6"/>
  <c r="C51" i="6"/>
  <c r="C53" i="6"/>
  <c r="C55" i="6"/>
  <c r="C57" i="6"/>
  <c r="C59" i="6"/>
  <c r="C61" i="6"/>
  <c r="C63" i="6"/>
  <c r="C65" i="6"/>
  <c r="C67" i="6"/>
  <c r="C69" i="6"/>
  <c r="C71" i="6"/>
  <c r="C73" i="6"/>
  <c r="C75" i="6"/>
  <c r="G60" i="4"/>
  <c r="E17" i="6"/>
  <c r="E19" i="6"/>
  <c r="E21" i="6"/>
  <c r="E23" i="6"/>
  <c r="E25" i="6"/>
  <c r="E27" i="6"/>
  <c r="E29" i="6"/>
  <c r="E31" i="6"/>
  <c r="E33" i="6"/>
  <c r="E35" i="6"/>
  <c r="E37" i="6"/>
  <c r="E39" i="6"/>
  <c r="E41" i="6"/>
  <c r="E43" i="6"/>
  <c r="E45" i="6"/>
  <c r="E47" i="6"/>
  <c r="E49" i="6"/>
  <c r="E51" i="6"/>
  <c r="E53" i="6"/>
  <c r="E55" i="6"/>
  <c r="E57" i="6"/>
  <c r="E59" i="6"/>
  <c r="E61" i="6"/>
  <c r="E63" i="6"/>
  <c r="E65" i="6"/>
  <c r="E67" i="6"/>
  <c r="E69" i="6"/>
  <c r="E71" i="6"/>
  <c r="E73" i="6"/>
  <c r="E75" i="6"/>
  <c r="B16" i="6"/>
  <c r="B18" i="6"/>
  <c r="B20" i="6"/>
  <c r="B22" i="6"/>
  <c r="B24" i="6"/>
  <c r="B26" i="6"/>
  <c r="B28" i="6"/>
  <c r="B30" i="6"/>
  <c r="B32" i="6"/>
  <c r="B34" i="6"/>
  <c r="B36" i="6"/>
  <c r="B38" i="6"/>
  <c r="B40" i="6"/>
  <c r="B42" i="6"/>
  <c r="B44" i="6"/>
  <c r="B46" i="6"/>
  <c r="B48" i="6"/>
  <c r="B50" i="6"/>
  <c r="B52" i="6"/>
  <c r="B54" i="6"/>
  <c r="B56" i="6"/>
  <c r="B58" i="6"/>
  <c r="B60" i="6"/>
  <c r="B62" i="6"/>
  <c r="B64" i="6"/>
  <c r="B66" i="6"/>
  <c r="B68" i="6"/>
  <c r="B70" i="6"/>
  <c r="B72" i="6"/>
  <c r="B74" i="6"/>
  <c r="B76" i="6"/>
  <c r="C16" i="6"/>
  <c r="C18" i="6"/>
  <c r="C20" i="6"/>
  <c r="C22" i="6"/>
  <c r="C24" i="6"/>
  <c r="C26" i="6"/>
  <c r="C28" i="6"/>
  <c r="C30" i="6"/>
  <c r="C32" i="6"/>
  <c r="C34" i="6"/>
  <c r="C36" i="6"/>
  <c r="C38" i="6"/>
  <c r="C40" i="6"/>
  <c r="C42" i="6"/>
  <c r="C44" i="6"/>
  <c r="C46" i="6"/>
  <c r="C48" i="6"/>
  <c r="C50" i="6"/>
  <c r="C52" i="6"/>
  <c r="C54" i="6"/>
  <c r="C56" i="6"/>
  <c r="C58" i="6"/>
  <c r="C60" i="6"/>
  <c r="C62" i="6"/>
  <c r="C64" i="6"/>
  <c r="C66" i="6"/>
  <c r="C68" i="6"/>
  <c r="C70" i="6"/>
  <c r="C72" i="6"/>
  <c r="C74" i="6"/>
  <c r="C76" i="6"/>
  <c r="D16" i="6"/>
  <c r="E16" i="6"/>
  <c r="E18" i="6"/>
  <c r="E20" i="6"/>
  <c r="E22" i="6"/>
  <c r="E24" i="6"/>
  <c r="E26" i="6"/>
  <c r="E28" i="6"/>
  <c r="E30" i="6"/>
  <c r="E32" i="6"/>
  <c r="E34" i="6"/>
  <c r="E36" i="6"/>
  <c r="E38" i="6"/>
  <c r="E40" i="6"/>
  <c r="E42" i="6"/>
  <c r="E44" i="6"/>
  <c r="E46" i="6"/>
  <c r="E48" i="6"/>
  <c r="E50" i="6"/>
  <c r="E52" i="6"/>
  <c r="E54" i="6"/>
  <c r="E56" i="6"/>
  <c r="E58" i="6"/>
  <c r="E60" i="6"/>
  <c r="E62" i="6"/>
  <c r="E64" i="6"/>
  <c r="E66" i="6"/>
  <c r="E68" i="6"/>
  <c r="E70" i="6"/>
  <c r="E72" i="6"/>
  <c r="E7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500-000003000000}">
      <text>
        <r>
          <rPr>
            <sz val="11"/>
            <color theme="1"/>
            <rFont val="Calibri"/>
            <scheme val="minor"/>
          </rPr>
          <t>======
ID#AAABEizv_Ig
    (2024-01-18 02:54:24)
Describir el reto del proceso, entendiendo este como el cierre de brecha entre el nivel actual (determinado por el autodiagnóstico) y el  nivel deseado que se busca alcanzar con la implementación de la estrategia de rendición de cuentas.</t>
        </r>
      </text>
    </comment>
    <comment ref="I8" authorId="0" shapeId="0" xr:uid="{00000000-0006-0000-0500-000002000000}">
      <text>
        <r>
          <rPr>
            <sz val="11"/>
            <color theme="1"/>
            <rFont val="Calibri"/>
            <scheme val="minor"/>
          </rPr>
          <t>======
ID#AAABEizv_Ik
    (2024-01-18 02:54:24)
Desglosar el objetivo general en objetivos específicos</t>
        </r>
      </text>
    </comment>
    <comment ref="K8" authorId="0" shapeId="0" xr:uid="{00000000-0006-0000-0500-000001000000}">
      <text>
        <r>
          <rPr>
            <sz val="11"/>
            <color theme="1"/>
            <rFont val="Calibri"/>
            <scheme val="minor"/>
          </rPr>
          <t>======
ID#AAABEizv_Io
    (2024-01-18 02:54:24)
Período de vigencia</t>
        </r>
      </text>
    </comment>
  </commentList>
  <extLst>
    <ext xmlns:r="http://schemas.openxmlformats.org/officeDocument/2006/relationships" uri="GoogleSheetsCustomDataVersion2">
      <go:sheetsCustomData xmlns:go="http://customooxmlschemas.google.com/" r:id="rId1" roundtripDataSignature="AMtx7mgKBuVIjhONKv4Qns8q412r/Tbu2Q=="/>
    </ext>
  </extLst>
</comments>
</file>

<file path=xl/sharedStrings.xml><?xml version="1.0" encoding="utf-8"?>
<sst xmlns="http://schemas.openxmlformats.org/spreadsheetml/2006/main" count="446" uniqueCount="278">
  <si>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</si>
  <si>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</si>
  <si>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</si>
  <si>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</si>
  <si>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</si>
  <si>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</si>
  <si>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</si>
  <si>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</si>
  <si>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</si>
  <si>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</si>
  <si>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</si>
  <si>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</si>
  <si>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</si>
  <si>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</si>
  <si>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</si>
  <si>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</si>
  <si>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</si>
  <si>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</si>
  <si>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</si>
  <si>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</si>
  <si>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</si>
  <si>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</si>
  <si>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</si>
  <si>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</si>
  <si>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</si>
  <si>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</si>
  <si>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</si>
  <si>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color theme="1"/>
        <rFont val="Arial"/>
      </rPr>
      <t xml:space="preserve">Es importante tener en cuenta, que la calificación no constituye una valoración </t>
    </r>
    <r>
      <rPr>
        <b/>
        <sz val="12"/>
        <color theme="1"/>
        <rFont val="Arial"/>
      </rPr>
      <t xml:space="preserve">no constituye una calificación del establecimiento educativo, </t>
    </r>
    <r>
      <rPr>
        <sz val="12"/>
        <color theme="1"/>
        <rFont val="Arial"/>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</si>
  <si>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</si>
  <si>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</si>
  <si>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</si>
  <si>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</si>
  <si>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</si>
  <si>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</si>
  <si>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</si>
  <si>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</si>
  <si>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</si>
  <si>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</si>
  <si>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</si>
  <si>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</si>
  <si>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</si>
  <si>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</si>
  <si>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</si>
  <si>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</si>
  <si>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</si>
  <si>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</si>
  <si>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</si>
  <si>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</si>
  <si>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</si>
  <si>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</si>
  <si>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</si>
  <si>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</si>
  <si>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</si>
  <si>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</si>
  <si>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</si>
  <si>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</si>
  <si>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</si>
  <si>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</si>
  <si>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</si>
  <si>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</si>
  <si>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</si>
  <si>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</si>
  <si>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</si>
  <si>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</si>
  <si>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</si>
  <si>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</si>
  <si>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</si>
  <si>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</si>
  <si>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</si>
  <si>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</si>
  <si>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</si>
  <si>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</si>
  <si>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</si>
  <si>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</si>
  <si>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</si>
  <si>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</si>
  <si>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</si>
  <si>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</si>
  <si>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</si>
  <si>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</si>
  <si>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</si>
  <si>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</si>
  <si>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</si>
  <si>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</si>
  <si>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</si>
  <si>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</si>
  <si>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</si>
  <si>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</si>
  <si>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</si>
  <si>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</si>
  <si>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</si>
  <si>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</si>
  <si>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</si>
  <si>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</si>
  <si>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</si>
  <si>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</si>
  <si>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</si>
  <si>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</si>
  <si>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</si>
  <si>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</si>
  <si>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</si>
  <si>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</si>
  <si>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Silos</t>
  </si>
  <si>
    <t>FECHA DILIGENCIAMIENTO</t>
  </si>
  <si>
    <t>CODGIGO DANE DEL EE</t>
  </si>
  <si>
    <t>CENTRO EDUCATIVO RURAL LA LAGUNA</t>
  </si>
  <si>
    <t>RECTOR / DIRECTOR RURAL</t>
  </si>
  <si>
    <t>OSCAR EMIRO ROZO MARTÍNEZ</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</si>
  <si>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</si>
  <si>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</si>
  <si>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</si>
  <si>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</si>
  <si>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</si>
  <si>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</si>
  <si>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El equipo de calidad lidera y abre los espacios para organizar, dirigir y establecer el trabajo a realizar en rendición de cuentas en cada una de las gestiones.</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</si>
  <si>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</si>
  <si>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</si>
  <si>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Se tiene claridad en las fortalezas, debilidades y oportunidades de mejora a través de procesos de autoevaluación y PMI</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</si>
  <si>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</si>
  <si>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Teniendo en cuenta la experiencia del año anterior para este nuevo proceso se ampliaron los mecanismos de difusión: whatsapp, facebook, emisora comunitaria, afiches y comunicación escrita a interlocutores.</t>
  </si>
  <si>
    <t>Socializar al interior del establecimiento educatio, los resultados del diagnóstico del proceso de rendición de cuentas institucional.</t>
  </si>
  <si>
    <t>La difusión del informe se publicará iniciando el mes de febrero con el fin que la comunidad conozca con antelación a la audiencia el documento de rendición de cuentas.</t>
  </si>
  <si>
    <t>Identificar espacios de articulación y cooperación para la rendición de cuentas</t>
  </si>
  <si>
    <t>Establecer temas e informes, mecanismos de interlocución y retroalimentación para articular la intervención en el proceso de rendición de cuentas.</t>
  </si>
  <si>
    <t>En el proceso de rendición de cuentas se realiza el informe por cada gestión y se da el espacio para las intervenciones de la comunidad.</t>
  </si>
  <si>
    <t>Conformar y capacitar un equipo de trabajo que lidere el proceso de planeación y ejecución de los ejercicios de rendición de cuentas.</t>
  </si>
  <si>
    <t>El CER cuenta con el equipo de calidad, el cual lidera las gestiones y procesos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</si>
  <si>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</si>
  <si>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</si>
  <si>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Se toman las fortalezas y oportunidades de mejora desde la autoevaluación institucional para la elaboración del PMI anual.</t>
  </si>
  <si>
    <t>Identificar los espacios y mecanismos de las actividades permanentes institucionales que pueden utilizarse como ejercicios de diálogo para la rendición de cuentas tales como: mesas de trabajo, foros, reuniones, etc.</t>
  </si>
  <si>
    <t>Desde las dos semanas institucionales se dio inicio al proceso de preparación de rendición de cuentas.</t>
  </si>
  <si>
    <t>Definir, de acuerdo  al diagnóstico y la priorización de programas, proyectos y servicios, los espacios de diálogo de rendición de cel establecimeitno educativo durante la vigencia.</t>
  </si>
  <si>
    <t>Se ha tenido en cuenta programas, proyectos y servicios los cuales han sido socializados con la comunidad educativa.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</si>
  <si>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</si>
  <si>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Se han definido los mecanismas de acuerdo al espacio físico del CER,  se aprovecharon los recursos tecnológicos existentes a los cuales los padres de familia tenían acceso. Transmisión en vivo por facebook para quienes no puedan asistir.</t>
  </si>
  <si>
    <t xml:space="preserve">Clasificar los interlocutores que convocará a los espacios de diálogo para la rendición de cuentas, e identificar si están incluidos en al menos una de las actividades e instancias ya identificadas. </t>
  </si>
  <si>
    <t>Cada año se hacen las invitaciones respectivas a los diferentes interlocutores.</t>
  </si>
  <si>
    <t>Formular los objetivos, metas e indicadores de la estrategia de rendición de cuentas.</t>
  </si>
  <si>
    <t>En las semanas institucionales de enero se formularon objetivo, metas e indicadores.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</si>
  <si>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</si>
  <si>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</si>
  <si>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Durante las semanas institucionales se definen las actividades necesarias para las etapas de la rendición de cuentas.</t>
  </si>
  <si>
    <t>Definir el presupuesto asociado a las actividades que se implementarán en el establecimiento educativo para llevar a cabo los ejercicios de rendición de cuentas.</t>
  </si>
  <si>
    <t xml:space="preserve">Durante la semana institucional se presupuestaron los gastos para el proceso de rendición de cuentas.  </t>
  </si>
  <si>
    <t xml:space="preserve">Establecer el  cronograma de ejecución de las actividades de diálogo de los ejercicios de rendición de cuentas, diferenciando si son espacios de diálogo  sobre la gestión general del estableciminto educativo o sobre los temas priorizados . </t>
  </si>
  <si>
    <t>El CER cumplió con cada uno de los tiempos establecidos para cada etapa de la rencidión de cuentas.</t>
  </si>
  <si>
    <t>Establecer los canales y mecanismos virtuales que complementarán las acciones de diálogo definidas para temas específicos y para los temas generales.</t>
  </si>
  <si>
    <t>Se continuan utilizando mecanismos virtuales y presenciales para informar a la comunidad.</t>
  </si>
  <si>
    <t>Definir los roles y responsabilidades de las diferentes áreas del establecimietno educativo, en materia de rendición de cuentas</t>
  </si>
  <si>
    <t>Se cuenta con líderes por gestión quienes se encargan de organizar, recopilar y sistematizar la información de rendición de cuentas.</t>
  </si>
  <si>
    <t>Definir el componente de comunicaciones para la estrategia de rendición de cuentas.</t>
  </si>
  <si>
    <t>La gestión directiva se encarga de emitir, difundir las invitaciones a los diferentes interlocutores.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</si>
  <si>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</si>
  <si>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Se tiene definidos los formatos de recopilación de información que sustenta la rendición de cuentas.</t>
  </si>
  <si>
    <t>EJECUTAR</t>
  </si>
  <si>
    <t xml:space="preserve">Generación y análisis de la información para el diálogo en la rendición de cuentas en lenguaje claro </t>
  </si>
  <si>
    <t>Preparar la información de carácter presupuestal, verificando la calidad de la misma.</t>
  </si>
  <si>
    <t>Se cuenta con el informe realizado por el contador, el cual se da a conocer a la comunidad.</t>
  </si>
  <si>
    <t>Preparar la información con base en los temas de interés priorizados por la comunidad educativa en la consulta realizada.</t>
  </si>
  <si>
    <t xml:space="preserve">Se publica con anterioridad el documento para que la comunidad lo conozca y formule las inquietudes que surjan. </t>
  </si>
  <si>
    <t>Preparar la información sobre el cumplimiento de metas plan de mejoramiento institucional (PMI), con sus respectivos indicadores, verificando la calidad de la misma .</t>
  </si>
  <si>
    <t>Cada gestión elabora un informe sobre las metas planteadas en el PMI</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</si>
  <si>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</si>
  <si>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</si>
  <si>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El director y contador rinden un informe contable del presupuesto del año escolar.</t>
  </si>
  <si>
    <t>Preparar la información sobre acciones de mejoramiento de la entidad (Planes de mejora) asociados a la gestión realizada, verificando la calidad de la misma.</t>
  </si>
  <si>
    <t>Se diligencia el formato de seguimiento al PMI en cada una de las gestiones.</t>
  </si>
  <si>
    <t>Preparar la información sobre la gestión realizada frente a los temas recurrentes de las peticiones, quejas, reclamos o denuncias recibidas por el establecimiento educativo.</t>
  </si>
  <si>
    <t>Las inquietudes que surjan del documento publicado se socializarán y resolverán el día de la audiencia.</t>
  </si>
  <si>
    <t xml:space="preserve">Publicación de la información 
 a través de los diferentes canales de comunicación </t>
  </si>
  <si>
    <t>Actualizar la información en la plataforma enjambre.</t>
  </si>
  <si>
    <t>A partir de la pandemia se emplean mecanismos virtuales para dar a conocer la información respectiva.</t>
  </si>
  <si>
    <t xml:space="preserve">Actualizar los canales de comunicación diferentes a la página web, con la información preparada por la entidad, atendiendo a lo estipulado en el cronograma elaborado anteriormente. </t>
  </si>
  <si>
    <t>Se están implementando  otros canales de comunicación como  redes sociales, afiches informativos, comunicación escrita a interlocutores.</t>
  </si>
  <si>
    <t>Realizar difusión masiva de los informes de rendición de cuentas, en espacios tales como: medios impresos; emisoras locales etc.</t>
  </si>
  <si>
    <t>Se emplean redes sociales como facebook y whatsaap para convocar a los interlocutores y afiches informativos.</t>
  </si>
  <si>
    <t>Preparar los espacios de diálogo</t>
  </si>
  <si>
    <t xml:space="preserve">Identificar si en los ejercicios de rendición de cuentas de la vigencia anterior, involucró a todos los grupos de valor . </t>
  </si>
  <si>
    <t>Las invitaciones se hicieron extensivas a los diferentes interlocutores.</t>
  </si>
  <si>
    <t>Definir y organizar los espacios de diálogo de acuerdo a los grupos de interés y temas priorizados.</t>
  </si>
  <si>
    <t>Se dan los espacios de diálogo luego de rendir informe de cada gestión.</t>
  </si>
  <si>
    <t xml:space="preserve">Definir la metodología que empleará el establecimiento educativo en los espacios de diálogo definidos previamente, para ejecutar la estrategia de rendición de cuentas </t>
  </si>
  <si>
    <t>Se generan espacios de diálogo con la comunidad, se cuenta con un instrumento estructurado de recoleción de dicha información.</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</si>
  <si>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</si>
  <si>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</si>
  <si>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Se realiza la difusión acorde a los medios disponibles en el contexto del CER.</t>
  </si>
  <si>
    <t>Realizar reuniones preparatorias y acciones de capacitación con líderes de área de gestión y docentes para formular  y ejecutar mecanismos de convocatoria a los espacios de diálogo.</t>
  </si>
  <si>
    <t>Anualmente se generan espacios de reuniones para la organización, proyección y desarrollo  de la rendición de cuentas.</t>
  </si>
  <si>
    <t xml:space="preserve">Convocar a través de medios electrónicos (Facebook, Twitter, Instagram, whatsapp, entre otros) a la comunidad educativa, ciudadanos y grupos de interés, de acuerdo a los espacios de rendición de cuentas definidos. </t>
  </si>
  <si>
    <t xml:space="preserve">Se emplean oficios y redes sociales como facebook y whatsapp para convocar a los interlocutores. </t>
  </si>
  <si>
    <t>Realizar espacios de diálogo  de rendición de cuentas</t>
  </si>
  <si>
    <t>Efectuar la publición de la convocatoria y/o invitación a la rendición de cuentas con 30 días de anticipación.</t>
  </si>
  <si>
    <t xml:space="preserve">La difusión se realiza 30 días antes de la rendición de cuentas. </t>
  </si>
  <si>
    <t>Asegurar el suministro y acceso de información de forma previa  a la comunidad educativa, los ciudadanos y grupos de valor  convocados, con relación a los temas a tratar en los ejercicios de rendición de cuentas definidos.</t>
  </si>
  <si>
    <t>El programa se da a conocer con 30 días de anticipación a la realización de la rendición de cuentas.</t>
  </si>
  <si>
    <t>Implementar los canales y mecanismos virtuales que complementarán las acciones de diálogo definidas para la rendición de cuentas sobre temas específicos y para los temas generales.</t>
  </si>
  <si>
    <t>Teniendo en cuenta la experiencia del año anterior para este nuevo proceso se ampliaron los mecanismos de difusión: whatsapp, facebook, afiches y comunicación escrita a interlocutores.</t>
  </si>
  <si>
    <t>Diseñar la metodología de diálogo para cada evento de rendición de cuentas que garantice la intervención de la comuniudad eductiva, los ciudadanos y grupos de interés con su evaluación y propuestas a las mejoras de la gestión.</t>
  </si>
  <si>
    <t>Se le dará el espacio estipulado para que con base en el documento publicado la comunidad realice sus peticiones, quejas o reclamos, los cuales sse les dará respuesta en día de la rendición de cuentas.</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</si>
  <si>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</si>
  <si>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</si>
  <si>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</si>
  <si>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Se le dará el espacio estipulado para que con base en el documento publicado la comunidad realice sus peticiones, quejas o reclamos, los cuales se les dará respuesta el día de la rendición de cuentas.</t>
  </si>
  <si>
    <t>Realizar los eventos de diálogo para la rendición de cuentas sobre temas específicos y generales definidos, garantizando la intervención de la comunidad eductiva, la ciudadanía y grupos de valor convocados con su evaluación de la gestión y resultados.</t>
  </si>
  <si>
    <t>Después de la exposición de cada gestión se abren espacios de participación por parte de la comunidad asistente</t>
  </si>
  <si>
    <t>Registrar la asistencia de los participantes</t>
  </si>
  <si>
    <t>Siempre se toma asistencia a dicha reunión en formato institucional.</t>
  </si>
  <si>
    <t xml:space="preserve">Diligenciar el formato interno de reporte de los resultados obtenidos en el ejercicio. </t>
  </si>
  <si>
    <t xml:space="preserve">En cada rendición de cuentas se genera un acta. </t>
  </si>
  <si>
    <t>Publicar el informe ejecutivo y las evidencias de la rendición de cuentas en la plataforma enjambre</t>
  </si>
  <si>
    <t xml:space="preserve">Se registra acta e información respectiva a la rendición de cuentas en la plataforma enjambre. </t>
  </si>
  <si>
    <t>Otorgar respuestas escritas, en el término de quince días a las preguntas de los ciudadanos formuladas en el marco del proceso de rendición de cuentas y publicarlas en la página web o en los medios de difusión oficiales de las entidades.</t>
  </si>
  <si>
    <t>Las respuesta a las preguntas, se consolidan en un documento que será publicado en las redes sociales.</t>
  </si>
  <si>
    <t>VERIFICAR</t>
  </si>
  <si>
    <t>Cuantificar el impacto de las acciones de rendición de cuentas para divulgarlos a la ciudadanía</t>
  </si>
  <si>
    <t>Aplicar la evaluación de la estrategia rendición de cuentas</t>
  </si>
  <si>
    <t>Se aplica una encuesta a padres de familia, profesores y estudiantes para evaluar la estrategia de rendición decuentas.</t>
  </si>
  <si>
    <t>Analizar las evaluaciones, recomendaciones u objeciones recibidas en el espacio de diálogo para la rendición de cuentas,</t>
  </si>
  <si>
    <t xml:space="preserve">Para los planes de mejoramiento se tienen en cuenta las sugerencias de la comunidad, expuestas en la rendición de cuentas.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</si>
  <si>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</si>
  <si>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Las encuestas se tabulan y se obtienen conclusiones sobre procesp, las cuales son el insumo para el proceso siguiente.</t>
  </si>
  <si>
    <t>Formular, previa evaluación por parte de los responsables, planes de mejoramiento a la gestión institucional a partir de las observaciones, propuestas y recomendaciones ciudadanas.</t>
  </si>
  <si>
    <t>A partir de las encuentas se formulan planes de mejoramiento.</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</si>
  <si>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</si>
  <si>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Se publicarán los resultados 15 días después de la realización del proceso de rendición de cuentas.</t>
  </si>
  <si>
    <t>Recopilar recomendaciones y sugerencias de los servidores públicos y ciudadanía a las actividades de capacitación, garantizando la cualificación de futuras actividades.</t>
  </si>
  <si>
    <t>Se tienen en cuenta las sugerencias y recomendaciones que surgen de la evaluación de la estrategia realizada.</t>
  </si>
  <si>
    <t>Analizar las recomendaciones realizadas por los órganos de control frente a los informes de rendición de cuentas y establecer correctivos que optimicen la gestión y faciliten el cumplimiento de las metas del plan  institucional.</t>
  </si>
  <si>
    <t>Las recomendaciones y sugerencias quedan en acta y se tienen en cuenta para la elaboración de PMI.</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</si>
  <si>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</si>
  <si>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</si>
  <si>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Se tabulan los de las encuentas a padres de familia, estudiantes y docentes. De igual manera, se socializan.</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</si>
  <si>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</si>
  <si>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</si>
  <si>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</si>
  <si>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La información se registra en acta y se sube a la plataforma enjambre. </t>
  </si>
  <si>
    <t xml:space="preserve">Evaluar y verificar por parte de la oficina de control interno que se garanticen los mecanismos de participación ciudadana en la rendición de cuentas. </t>
  </si>
  <si>
    <t>Elaborar el plan de acción que permita mejorar el proceso de rendición de cuentas</t>
  </si>
  <si>
    <t>Durante la semana institucional de enero se elabora el plan de acción que permita mejorar la estrategia de rendición de cuentas.</t>
  </si>
  <si>
    <t>Garantizar la aplicación de mecanismos internos de mejora y atender los requerimientos de la Secretaría de Educación y  control externo como resultados de los ejercicios de rendición de cuentas.</t>
  </si>
  <si>
    <t>Se tienen en cuenta las encuestas realizadas para diseñar e implementar el plan de mejoramiento posterior.</t>
  </si>
  <si>
    <t>Documentar las buenas prácticas del establecimiento educativo en materia de espacios de diálogo para la rendición de cuentas y  sistematizarlas como insumo para la formulación de nuevas estrategias de rendición de cuentas.</t>
  </si>
  <si>
    <t>Se cuenta con espacios de diálogo y se entrega un informe sobre la realización de la estrategia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</si>
  <si>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</si>
  <si>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</si>
  <si>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</si>
  <si>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</si>
  <si>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</si>
  <si>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</si>
  <si>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</si>
  <si>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</si>
  <si>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</si>
  <si>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</si>
  <si>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</si>
  <si>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</si>
  <si>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</si>
  <si>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</si>
  <si>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</si>
  <si>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</si>
  <si>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</si>
  <si>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color theme="1"/>
        <rFont val="Arial"/>
      </rPr>
      <t>0-50:</t>
    </r>
    <r>
      <rPr>
        <sz val="12"/>
        <color theme="1"/>
        <rFont val="Arial"/>
      </rPr>
      <t xml:space="preserve"> Nivel Inicial</t>
    </r>
  </si>
  <si>
    <r>
      <rPr>
        <b/>
        <sz val="12"/>
        <color theme="1"/>
        <rFont val="Arial"/>
      </rPr>
      <t>51-80:</t>
    </r>
    <r>
      <rPr>
        <sz val="12"/>
        <color theme="1"/>
        <rFont val="Arial"/>
      </rPr>
      <t xml:space="preserve"> Nivel consolidación</t>
    </r>
  </si>
  <si>
    <r>
      <rPr>
        <b/>
        <sz val="12"/>
        <color theme="1"/>
        <rFont val="Arial"/>
      </rPr>
      <t>81-100:</t>
    </r>
    <r>
      <rPr>
        <sz val="12"/>
        <color theme="1"/>
        <rFont val="Arial"/>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</si>
  <si>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</si>
  <si>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</si>
  <si>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</si>
  <si>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</si>
  <si>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</si>
  <si>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</si>
  <si>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</si>
  <si>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</si>
  <si>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CALIFICAICION</t>
  </si>
  <si>
    <t>META</t>
  </si>
  <si>
    <t>INDICADOR</t>
  </si>
  <si>
    <t>RESPONSABLES</t>
  </si>
  <si>
    <t>FECHA INICIO
(dd/mm/aaaa)</t>
  </si>
  <si>
    <t>FECHA EJECUCIÓN
(dd/mm/aaaa)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</si>
</sst>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font>
      <sz val="11"/>
      <color theme="1"/>
      <name val="Calibri"/>
      <scheme val="minor"/>
    </font>
    <font>
      <sz val="11"/>
      <color theme="1"/>
      <name val="Calibri"/>
    </font>
    <font>
      <b/>
      <sz val="14"/>
      <color theme="1"/>
      <name val="Calibri"/>
    </font>
    <font>
      <sz val="11"/>
      <name val="Calibri"/>
    </font>
    <font>
      <b/>
      <sz val="20"/>
      <color theme="0"/>
      <name val="Calibri"/>
    </font>
    <font>
      <sz val="24"/>
      <color theme="1"/>
      <name val="Calibri"/>
    </font>
    <font>
      <b/>
      <sz val="16"/>
      <color theme="1"/>
      <name val="Calibri"/>
    </font>
    <font>
      <b/>
      <sz val="14"/>
      <color theme="0"/>
      <name val="Calibri"/>
    </font>
    <font>
      <sz val="12"/>
      <color theme="1"/>
      <name val="Arial"/>
    </font>
    <font>
      <b/>
      <sz val="11"/>
      <color theme="1"/>
      <name val="Calibri"/>
    </font>
    <font>
      <b/>
      <sz val="12"/>
      <color theme="1"/>
      <name val="Arial"/>
    </font>
    <font>
      <sz val="14"/>
      <color theme="1"/>
      <name val="Calibri"/>
    </font>
    <font>
      <sz val="18"/>
      <color theme="1"/>
      <name val="Calibri"/>
    </font>
    <font>
      <b/>
      <sz val="12"/>
      <color theme="1"/>
      <name val="Calibri"/>
    </font>
    <font>
      <b/>
      <sz val="18"/>
      <color theme="1"/>
      <name val="Calibri"/>
    </font>
    <font>
      <b/>
      <sz val="11"/>
      <color theme="0"/>
      <name val="Calibri"/>
    </font>
    <font>
      <sz val="10"/>
      <color theme="1"/>
      <name val="Arial"/>
    </font>
    <font>
      <u/>
      <sz val="11"/>
      <color theme="10"/>
      <name val="Calibri"/>
    </font>
    <font>
      <sz val="28"/>
      <color theme="1"/>
      <name val="Calibri"/>
    </font>
    <font>
      <b/>
      <sz val="26"/>
      <color theme="0"/>
      <name val="Calibri"/>
    </font>
    <font>
      <b/>
      <sz val="18"/>
      <color theme="0"/>
      <name val="Calibri"/>
    </font>
    <font>
      <sz val="20"/>
      <color theme="1"/>
      <name val="Calibri"/>
    </font>
    <font>
      <b/>
      <sz val="14"/>
      <color theme="1"/>
      <name val="Arial"/>
    </font>
    <font>
      <sz val="11"/>
      <color theme="1"/>
      <name val="Arial"/>
    </font>
    <font>
      <b/>
      <sz val="10"/>
      <color rgb="FF222A35"/>
      <name val="Calibri"/>
    </font>
    <font>
      <sz val="10"/>
      <color rgb="FF222A35"/>
      <name val="Calibri"/>
    </font>
    <font>
      <sz val="9"/>
      <color rgb="FF222A35"/>
      <name val="Calibri"/>
    </font>
    <font>
      <sz val="11"/>
      <color rgb="FF000000"/>
      <name val="Calibri"/>
    </font>
  </fonts>
  <fills count="14">
    <fill>
      <patternFill patternType="none"/>
    </fill>
    <fill>
      <patternFill patternType="gray125"/>
    </fill>
    <fill>
      <patternFill patternType="solid">
        <fgColor theme="0"/>
        <bgColor theme="0"/>
      </patternFill>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
      <patternFill patternType="solid">
        <fgColor rgb="FFFFFFFF"/>
        <bgColor rgb="FFFFFFFF"/>
      </patternFill>
    </fill>
  </fills>
  <borders count="110">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style="thin">
        <color rgb="FF000000"/>
      </right>
      <top style="thin">
        <color rgb="FF000000"/>
      </top>
      <bottom style="thin">
        <color rgb="FF000000"/>
      </bottom>
      <diagonal/>
    </border>
  </borders>
  <cellStyleXfs count="1">
    <xf numFmtId="0" fontId="0" fillId="0" borderId="0"/>
  </cellStyleXfs>
  <cellXfs count="239">
    <xf numFmtId="0" fontId="0" fillId="0" borderId="0" xfId="0" applyFont="1" applyAlignment="1"/>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10" xfId="0" applyFont="1" applyFill="1" applyBorder="1"/>
    <xf numFmtId="0" fontId="1" fillId="2" borderId="11" xfId="0" applyFont="1" applyFill="1" applyBorder="1"/>
    <xf numFmtId="0" fontId="1" fillId="2" borderId="12" xfId="0" applyFont="1" applyFill="1" applyBorder="1"/>
    <xf numFmtId="0" fontId="2" fillId="2" borderId="5" xfId="0" applyFont="1" applyFill="1" applyBorder="1" applyAlignment="1">
      <alignment horizontal="center"/>
    </xf>
    <xf numFmtId="0" fontId="2" fillId="2" borderId="1" xfId="0" applyFont="1" applyFill="1" applyBorder="1" applyAlignment="1">
      <alignment horizontal="center"/>
    </xf>
    <xf numFmtId="0" fontId="9" fillId="2" borderId="47" xfId="0" applyFont="1" applyFill="1" applyBorder="1" applyAlignment="1">
      <alignment horizontal="center" vertical="center" wrapText="1"/>
    </xf>
    <xf numFmtId="0" fontId="2" fillId="2" borderId="6" xfId="0" applyFont="1" applyFill="1" applyBorder="1" applyAlignment="1">
      <alignment horizontal="center"/>
    </xf>
    <xf numFmtId="17" fontId="1" fillId="2" borderId="47" xfId="0" applyNumberFormat="1" applyFont="1" applyFill="1" applyBorder="1" applyAlignment="1">
      <alignment horizontal="center" vertical="center" wrapText="1"/>
    </xf>
    <xf numFmtId="0" fontId="1" fillId="2" borderId="47" xfId="0" applyFont="1" applyFill="1" applyBorder="1" applyAlignment="1">
      <alignment horizontal="center" vertical="center" wrapText="1"/>
    </xf>
    <xf numFmtId="0" fontId="1" fillId="5" borderId="47" xfId="0" applyFont="1" applyFill="1" applyBorder="1" applyAlignment="1">
      <alignment horizontal="left" vertical="center" wrapText="1"/>
    </xf>
    <xf numFmtId="0" fontId="1" fillId="6" borderId="47" xfId="0" applyFont="1" applyFill="1" applyBorder="1" applyAlignment="1">
      <alignment horizontal="left" vertical="center" wrapText="1"/>
    </xf>
    <xf numFmtId="0" fontId="1" fillId="7" borderId="47" xfId="0" applyFont="1" applyFill="1" applyBorder="1" applyAlignment="1">
      <alignment horizontal="left" vertical="center" wrapText="1"/>
    </xf>
    <xf numFmtId="0" fontId="1" fillId="8" borderId="47" xfId="0" applyFont="1" applyFill="1" applyBorder="1" applyAlignment="1">
      <alignment horizontal="left" vertical="center" wrapText="1"/>
    </xf>
    <xf numFmtId="0" fontId="1" fillId="9" borderId="47" xfId="0" applyFont="1" applyFill="1" applyBorder="1" applyAlignment="1">
      <alignment horizontal="left" vertical="center" wrapText="1"/>
    </xf>
    <xf numFmtId="0" fontId="1" fillId="2" borderId="1" xfId="0" applyFont="1" applyFill="1" applyBorder="1" applyAlignment="1">
      <alignment horizontal="left" vertical="center"/>
    </xf>
    <xf numFmtId="0" fontId="7" fillId="2" borderId="5" xfId="0" applyFont="1" applyFill="1" applyBorder="1" applyAlignment="1">
      <alignment horizontal="center"/>
    </xf>
    <xf numFmtId="0" fontId="7" fillId="2" borderId="1" xfId="0" applyFont="1" applyFill="1" applyBorder="1" applyAlignment="1">
      <alignment horizontal="center"/>
    </xf>
    <xf numFmtId="0" fontId="7" fillId="2" borderId="6" xfId="0" applyFont="1" applyFill="1" applyBorder="1" applyAlignment="1">
      <alignment horizontal="center"/>
    </xf>
    <xf numFmtId="0" fontId="2" fillId="2" borderId="1" xfId="0" applyFont="1" applyFill="1" applyBorder="1" applyAlignment="1">
      <alignment horizontal="left"/>
    </xf>
    <xf numFmtId="0" fontId="7" fillId="6" borderId="1" xfId="0" applyFont="1" applyFill="1" applyBorder="1" applyAlignment="1">
      <alignment horizontal="center"/>
    </xf>
    <xf numFmtId="0" fontId="7" fillId="8" borderId="1" xfId="0" applyFont="1" applyFill="1" applyBorder="1" applyAlignment="1">
      <alignment horizontal="center"/>
    </xf>
    <xf numFmtId="0" fontId="7" fillId="9" borderId="1" xfId="0" applyFont="1" applyFill="1" applyBorder="1" applyAlignment="1">
      <alignment horizontal="center"/>
    </xf>
    <xf numFmtId="164" fontId="1" fillId="2" borderId="1" xfId="0" applyNumberFormat="1" applyFont="1" applyFill="1" applyBorder="1" applyAlignment="1">
      <alignment vertical="center"/>
    </xf>
    <xf numFmtId="1" fontId="1" fillId="2" borderId="1" xfId="0" applyNumberFormat="1" applyFont="1" applyFill="1" applyBorder="1" applyAlignment="1">
      <alignment horizontal="center" vertical="center"/>
    </xf>
    <xf numFmtId="0" fontId="13" fillId="2" borderId="47" xfId="0" applyFont="1" applyFill="1" applyBorder="1" applyAlignment="1">
      <alignment vertical="center"/>
    </xf>
    <xf numFmtId="164" fontId="13" fillId="11" borderId="47" xfId="0" applyNumberFormat="1" applyFont="1" applyFill="1" applyBorder="1" applyAlignment="1">
      <alignment horizontal="center" vertical="center" wrapText="1"/>
    </xf>
    <xf numFmtId="14" fontId="13" fillId="2" borderId="47" xfId="0" applyNumberFormat="1" applyFont="1" applyFill="1" applyBorder="1" applyAlignment="1">
      <alignment horizontal="left" vertical="center"/>
    </xf>
    <xf numFmtId="0" fontId="13" fillId="11" borderId="47" xfId="0" applyFont="1" applyFill="1" applyBorder="1" applyAlignment="1">
      <alignment horizontal="center" vertical="center" wrapText="1"/>
    </xf>
    <xf numFmtId="0" fontId="15" fillId="3" borderId="69" xfId="0" applyFont="1" applyFill="1" applyBorder="1" applyAlignment="1">
      <alignment horizontal="center" vertical="center"/>
    </xf>
    <xf numFmtId="0" fontId="15" fillId="3" borderId="70" xfId="0" applyFont="1" applyFill="1" applyBorder="1" applyAlignment="1">
      <alignment horizontal="center" vertical="center"/>
    </xf>
    <xf numFmtId="0" fontId="15" fillId="3" borderId="71" xfId="0" applyFont="1" applyFill="1" applyBorder="1" applyAlignment="1">
      <alignment horizontal="center" vertical="center"/>
    </xf>
    <xf numFmtId="164" fontId="15" fillId="3" borderId="71" xfId="0" applyNumberFormat="1" applyFont="1" applyFill="1" applyBorder="1" applyAlignment="1">
      <alignment horizontal="center" vertical="center"/>
    </xf>
    <xf numFmtId="1" fontId="15" fillId="3" borderId="71" xfId="0" applyNumberFormat="1" applyFont="1" applyFill="1" applyBorder="1" applyAlignment="1">
      <alignment horizontal="center" vertical="center" wrapText="1"/>
    </xf>
    <xf numFmtId="0" fontId="15" fillId="3" borderId="72" xfId="0" applyFont="1" applyFill="1" applyBorder="1" applyAlignment="1">
      <alignment horizontal="center" vertical="center"/>
    </xf>
    <xf numFmtId="1" fontId="1" fillId="2" borderId="73" xfId="0" applyNumberFormat="1" applyFont="1" applyFill="1" applyBorder="1" applyAlignment="1">
      <alignment horizontal="center" vertical="center" wrapText="1"/>
    </xf>
    <xf numFmtId="0" fontId="9" fillId="2" borderId="75" xfId="0" applyFont="1" applyFill="1" applyBorder="1" applyAlignment="1">
      <alignment horizontal="center" vertical="center" wrapText="1"/>
    </xf>
    <xf numFmtId="164" fontId="1" fillId="2" borderId="47" xfId="0" applyNumberFormat="1" applyFont="1" applyFill="1" applyBorder="1" applyAlignment="1">
      <alignment horizontal="center" vertical="center" wrapText="1"/>
    </xf>
    <xf numFmtId="0" fontId="16" fillId="2" borderId="47" xfId="0" applyFont="1" applyFill="1" applyBorder="1" applyAlignment="1">
      <alignment horizontal="left" vertical="center" wrapText="1"/>
    </xf>
    <xf numFmtId="1" fontId="1" fillId="2" borderId="47" xfId="0" applyNumberFormat="1" applyFont="1" applyFill="1" applyBorder="1" applyAlignment="1">
      <alignment horizontal="center" vertical="center" wrapText="1"/>
    </xf>
    <xf numFmtId="0" fontId="1" fillId="2" borderId="77" xfId="0" applyFont="1" applyFill="1" applyBorder="1" applyAlignment="1">
      <alignment wrapText="1"/>
    </xf>
    <xf numFmtId="0" fontId="1" fillId="2" borderId="47" xfId="0" applyFont="1" applyFill="1" applyBorder="1" applyAlignment="1">
      <alignment vertical="center" wrapText="1"/>
    </xf>
    <xf numFmtId="0" fontId="1" fillId="2" borderId="83" xfId="0" applyFont="1" applyFill="1" applyBorder="1" applyAlignment="1">
      <alignment vertical="center"/>
    </xf>
    <xf numFmtId="0" fontId="1" fillId="2" borderId="84" xfId="0" applyFont="1" applyFill="1" applyBorder="1" applyAlignment="1">
      <alignment horizontal="center" vertical="center" wrapText="1"/>
    </xf>
    <xf numFmtId="0" fontId="1" fillId="2" borderId="77" xfId="0" applyFont="1" applyFill="1" applyBorder="1" applyAlignment="1">
      <alignment wrapText="1"/>
    </xf>
    <xf numFmtId="0" fontId="1" fillId="2" borderId="77" xfId="0" applyFont="1" applyFill="1" applyBorder="1" applyAlignment="1">
      <alignment vertical="top" wrapText="1"/>
    </xf>
    <xf numFmtId="0" fontId="16" fillId="2" borderId="88" xfId="0" applyFont="1" applyFill="1" applyBorder="1" applyAlignment="1">
      <alignment horizontal="left" vertical="center" wrapText="1"/>
    </xf>
    <xf numFmtId="0" fontId="1" fillId="2" borderId="89" xfId="0" applyFont="1" applyFill="1" applyBorder="1" applyAlignment="1">
      <alignment wrapText="1"/>
    </xf>
    <xf numFmtId="0" fontId="17" fillId="2" borderId="1" xfId="0" applyFont="1" applyFill="1" applyBorder="1"/>
    <xf numFmtId="0" fontId="2" fillId="10" borderId="1" xfId="0" applyFont="1" applyFill="1" applyBorder="1"/>
    <xf numFmtId="0" fontId="1" fillId="10" borderId="1" xfId="0" applyFont="1" applyFill="1" applyBorder="1"/>
    <xf numFmtId="1" fontId="1" fillId="2" borderId="1" xfId="0" applyNumberFormat="1" applyFont="1" applyFill="1" applyBorder="1"/>
    <xf numFmtId="164" fontId="1" fillId="2" borderId="1" xfId="0" applyNumberFormat="1" applyFont="1" applyFill="1" applyBorder="1"/>
    <xf numFmtId="2" fontId="1" fillId="2" borderId="1" xfId="0" applyNumberFormat="1" applyFont="1" applyFill="1" applyBorder="1"/>
    <xf numFmtId="0" fontId="1" fillId="0" borderId="0" xfId="0" applyFont="1"/>
    <xf numFmtId="0" fontId="1" fillId="2" borderId="1" xfId="0" applyFont="1" applyFill="1" applyBorder="1" applyAlignment="1">
      <alignment horizontal="center"/>
    </xf>
    <xf numFmtId="0" fontId="2" fillId="2" borderId="90" xfId="0" applyFont="1" applyFill="1" applyBorder="1" applyAlignment="1">
      <alignment horizontal="center" vertical="center"/>
    </xf>
    <xf numFmtId="0" fontId="2" fillId="2" borderId="91" xfId="0" applyFont="1" applyFill="1" applyBorder="1" applyAlignment="1">
      <alignment horizontal="center" vertical="center"/>
    </xf>
    <xf numFmtId="0" fontId="2" fillId="2" borderId="92" xfId="0" applyFont="1" applyFill="1" applyBorder="1" applyAlignment="1">
      <alignment horizontal="center" vertical="center"/>
    </xf>
    <xf numFmtId="2" fontId="21" fillId="2" borderId="77" xfId="0" applyNumberFormat="1" applyFont="1" applyFill="1" applyBorder="1" applyAlignment="1">
      <alignment horizontal="center" wrapText="1"/>
    </xf>
    <xf numFmtId="1" fontId="1" fillId="2" borderId="6" xfId="0" applyNumberFormat="1" applyFont="1" applyFill="1" applyBorder="1" applyAlignment="1">
      <alignment wrapText="1"/>
    </xf>
    <xf numFmtId="0" fontId="2" fillId="2" borderId="89" xfId="0" applyFont="1" applyFill="1" applyBorder="1" applyAlignment="1">
      <alignment horizontal="center" vertical="center"/>
    </xf>
    <xf numFmtId="0" fontId="22" fillId="2" borderId="1" xfId="0" applyFont="1" applyFill="1" applyBorder="1" applyAlignment="1">
      <alignment vertical="center"/>
    </xf>
    <xf numFmtId="0" fontId="8" fillId="2" borderId="1" xfId="0" applyFont="1" applyFill="1" applyBorder="1" applyAlignment="1">
      <alignment vertical="center"/>
    </xf>
    <xf numFmtId="0" fontId="8" fillId="6" borderId="1" xfId="0" applyFont="1" applyFill="1" applyBorder="1" applyAlignment="1">
      <alignment vertical="center"/>
    </xf>
    <xf numFmtId="0" fontId="8" fillId="8" borderId="1" xfId="0" applyFont="1" applyFill="1" applyBorder="1" applyAlignment="1">
      <alignment vertical="center"/>
    </xf>
    <xf numFmtId="0" fontId="8" fillId="9" borderId="1" xfId="0" applyFont="1" applyFill="1" applyBorder="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23" fillId="0" borderId="0" xfId="0" applyFont="1" applyAlignment="1">
      <alignment vertical="center"/>
    </xf>
    <xf numFmtId="0" fontId="23" fillId="0" borderId="0" xfId="0" applyFont="1" applyAlignment="1">
      <alignment horizontal="center" vertical="center"/>
    </xf>
    <xf numFmtId="0" fontId="15" fillId="12" borderId="98" xfId="0" applyFont="1" applyFill="1" applyBorder="1" applyAlignment="1">
      <alignment horizontal="center" vertical="center" wrapText="1"/>
    </xf>
    <xf numFmtId="0" fontId="15" fillId="12" borderId="99" xfId="0" applyFont="1" applyFill="1" applyBorder="1" applyAlignment="1">
      <alignment horizontal="center" vertical="center" wrapText="1"/>
    </xf>
    <xf numFmtId="0" fontId="1" fillId="0" borderId="0" xfId="0" applyFont="1" applyAlignment="1">
      <alignment vertical="center"/>
    </xf>
    <xf numFmtId="0" fontId="15" fillId="12" borderId="1" xfId="0" applyFont="1" applyFill="1" applyBorder="1" applyAlignment="1">
      <alignment horizontal="center" vertical="center" wrapText="1"/>
    </xf>
    <xf numFmtId="0" fontId="15" fillId="12" borderId="106" xfId="0" applyFont="1" applyFill="1" applyBorder="1" applyAlignment="1">
      <alignment horizontal="center" vertical="center" wrapText="1"/>
    </xf>
    <xf numFmtId="0" fontId="15" fillId="12" borderId="107" xfId="0" applyFont="1" applyFill="1" applyBorder="1" applyAlignment="1">
      <alignment horizontal="center" vertical="center" wrapText="1"/>
    </xf>
    <xf numFmtId="1" fontId="15" fillId="12" borderId="107" xfId="0" applyNumberFormat="1" applyFont="1" applyFill="1" applyBorder="1" applyAlignment="1">
      <alignment horizontal="center" vertical="center" wrapText="1"/>
    </xf>
    <xf numFmtId="0" fontId="15" fillId="12" borderId="108" xfId="0" applyFont="1" applyFill="1" applyBorder="1" applyAlignment="1">
      <alignment horizontal="center" vertical="center" wrapText="1"/>
    </xf>
    <xf numFmtId="0" fontId="1" fillId="0" borderId="0" xfId="0" applyFont="1" applyAlignment="1">
      <alignment wrapText="1"/>
    </xf>
    <xf numFmtId="0" fontId="1" fillId="0" borderId="47" xfId="0" applyFont="1" applyBorder="1" applyAlignment="1">
      <alignment horizontal="center" vertical="center"/>
    </xf>
    <xf numFmtId="0" fontId="1" fillId="0" borderId="47" xfId="0" applyFont="1" applyBorder="1" applyAlignment="1">
      <alignment vertical="center" wrapText="1"/>
    </xf>
    <xf numFmtId="1" fontId="1" fillId="0" borderId="47" xfId="0" applyNumberFormat="1" applyFont="1" applyBorder="1" applyAlignment="1">
      <alignment horizontal="center" vertical="center" wrapText="1"/>
    </xf>
    <xf numFmtId="0" fontId="1" fillId="0" borderId="47" xfId="0" applyFont="1" applyBorder="1" applyAlignment="1">
      <alignment vertical="top" wrapText="1"/>
    </xf>
    <xf numFmtId="0" fontId="1" fillId="0" borderId="47" xfId="0" applyFont="1" applyBorder="1" applyAlignment="1">
      <alignment vertical="top"/>
    </xf>
    <xf numFmtId="14" fontId="1" fillId="0" borderId="47" xfId="0" applyNumberFormat="1" applyFont="1" applyBorder="1" applyAlignment="1">
      <alignment vertical="top"/>
    </xf>
    <xf numFmtId="0" fontId="1" fillId="0" borderId="47" xfId="0" applyFont="1" applyBorder="1" applyAlignment="1">
      <alignment wrapText="1"/>
    </xf>
    <xf numFmtId="0" fontId="1" fillId="0" borderId="47" xfId="0" applyFont="1" applyBorder="1" applyAlignment="1">
      <alignment horizontal="left" vertical="center" wrapText="1"/>
    </xf>
    <xf numFmtId="0" fontId="1" fillId="13" borderId="47" xfId="0" applyFont="1" applyFill="1" applyBorder="1" applyAlignment="1">
      <alignment vertical="top" wrapText="1"/>
    </xf>
    <xf numFmtId="0" fontId="1" fillId="2" borderId="47" xfId="0" applyFont="1" applyFill="1" applyBorder="1" applyAlignment="1">
      <alignment vertical="top" wrapText="1"/>
    </xf>
    <xf numFmtId="0" fontId="27" fillId="2" borderId="1" xfId="0" applyFont="1" applyFill="1" applyBorder="1" applyAlignment="1">
      <alignment horizontal="center" vertical="top" wrapText="1"/>
    </xf>
    <xf numFmtId="14" fontId="1" fillId="2" borderId="47" xfId="0" applyNumberFormat="1" applyFont="1" applyFill="1" applyBorder="1" applyAlignment="1">
      <alignment vertical="top"/>
    </xf>
    <xf numFmtId="0" fontId="27" fillId="2" borderId="1" xfId="0" applyFont="1" applyFill="1" applyBorder="1" applyAlignment="1">
      <alignment horizontal="left" vertical="top" wrapText="1"/>
    </xf>
    <xf numFmtId="0" fontId="27" fillId="2" borderId="1" xfId="0" applyFont="1" applyFill="1" applyBorder="1" applyAlignment="1">
      <alignment horizontal="left" wrapText="1"/>
    </xf>
    <xf numFmtId="0" fontId="27" fillId="2" borderId="47" xfId="0" applyFont="1" applyFill="1" applyBorder="1" applyAlignment="1">
      <alignment horizontal="center" wrapText="1"/>
    </xf>
    <xf numFmtId="0" fontId="1" fillId="2" borderId="109" xfId="0" applyFont="1" applyFill="1" applyBorder="1"/>
    <xf numFmtId="14" fontId="1" fillId="2" borderId="47" xfId="0" applyNumberFormat="1" applyFont="1" applyFill="1" applyBorder="1"/>
    <xf numFmtId="1" fontId="1" fillId="0" borderId="21" xfId="0" applyNumberFormat="1" applyFont="1" applyBorder="1" applyAlignment="1">
      <alignment horizontal="center" vertical="center" wrapText="1"/>
    </xf>
    <xf numFmtId="0" fontId="27" fillId="13" borderId="47" xfId="0" applyFont="1" applyFill="1" applyBorder="1" applyAlignment="1">
      <alignment horizontal="center" vertical="top" wrapText="1"/>
    </xf>
    <xf numFmtId="0" fontId="1" fillId="0" borderId="41"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80" xfId="0" applyFont="1" applyBorder="1" applyAlignment="1">
      <alignment horizontal="center" vertical="center" wrapText="1"/>
    </xf>
    <xf numFmtId="14" fontId="1" fillId="0" borderId="47" xfId="0" applyNumberFormat="1" applyFont="1" applyBorder="1" applyAlignment="1">
      <alignment horizontal="center" vertical="center"/>
    </xf>
    <xf numFmtId="0" fontId="27" fillId="13" borderId="1" xfId="0" applyFont="1" applyFill="1" applyBorder="1" applyAlignment="1">
      <alignment horizontal="center" wrapText="1"/>
    </xf>
    <xf numFmtId="0" fontId="1" fillId="0" borderId="47" xfId="0" applyFont="1" applyBorder="1"/>
    <xf numFmtId="14" fontId="1" fillId="0" borderId="47" xfId="0" applyNumberFormat="1" applyFont="1" applyBorder="1"/>
    <xf numFmtId="0" fontId="2" fillId="2" borderId="7" xfId="0" applyFont="1" applyFill="1" applyBorder="1" applyAlignment="1">
      <alignment horizontal="center"/>
    </xf>
    <xf numFmtId="0" fontId="3" fillId="0" borderId="8" xfId="0" applyFont="1" applyBorder="1"/>
    <xf numFmtId="0" fontId="3" fillId="0" borderId="9" xfId="0" applyFont="1" applyBorder="1"/>
    <xf numFmtId="0" fontId="1" fillId="2" borderId="7" xfId="0" applyFont="1" applyFill="1" applyBorder="1" applyAlignment="1">
      <alignment horizontal="center"/>
    </xf>
    <xf numFmtId="0" fontId="4" fillId="3" borderId="7" xfId="0" applyFont="1" applyFill="1" applyBorder="1" applyAlignment="1">
      <alignment horizontal="center" vertical="center"/>
    </xf>
    <xf numFmtId="0" fontId="7" fillId="4" borderId="33" xfId="0" applyFont="1" applyFill="1" applyBorder="1" applyAlignment="1">
      <alignment horizontal="center"/>
    </xf>
    <xf numFmtId="0" fontId="3" fillId="0" borderId="31" xfId="0" applyFont="1" applyBorder="1"/>
    <xf numFmtId="0" fontId="3" fillId="0" borderId="34" xfId="0" applyFont="1" applyBorder="1"/>
    <xf numFmtId="0" fontId="8" fillId="2" borderId="33" xfId="0" applyFont="1" applyFill="1" applyBorder="1" applyAlignment="1">
      <alignment horizontal="left" vertical="top" wrapText="1"/>
    </xf>
    <xf numFmtId="0" fontId="7" fillId="4" borderId="44" xfId="0" applyFont="1" applyFill="1" applyBorder="1" applyAlignment="1">
      <alignment horizontal="center"/>
    </xf>
    <xf numFmtId="0" fontId="3" fillId="0" borderId="45" xfId="0" applyFont="1" applyBorder="1"/>
    <xf numFmtId="0" fontId="3" fillId="0" borderId="46" xfId="0" applyFont="1" applyBorder="1"/>
    <xf numFmtId="0" fontId="11" fillId="2" borderId="44" xfId="0" applyFont="1" applyFill="1" applyBorder="1" applyAlignment="1">
      <alignment horizontal="left" wrapText="1"/>
    </xf>
    <xf numFmtId="0" fontId="7" fillId="4" borderId="48" xfId="0" applyFont="1" applyFill="1" applyBorder="1" applyAlignment="1">
      <alignment horizontal="center"/>
    </xf>
    <xf numFmtId="0" fontId="3" fillId="0" borderId="49" xfId="0" applyFont="1" applyBorder="1"/>
    <xf numFmtId="0" fontId="8" fillId="2" borderId="21" xfId="0" applyFont="1" applyFill="1" applyBorder="1" applyAlignment="1">
      <alignment horizontal="left" vertical="top" wrapText="1"/>
    </xf>
    <xf numFmtId="0" fontId="3" fillId="0" borderId="22" xfId="0" applyFont="1" applyBorder="1"/>
    <xf numFmtId="0" fontId="3" fillId="0" borderId="41" xfId="0" applyFont="1" applyBorder="1"/>
    <xf numFmtId="0" fontId="2" fillId="10" borderId="21" xfId="0" applyFont="1" applyFill="1" applyBorder="1" applyAlignment="1">
      <alignment horizontal="center"/>
    </xf>
    <xf numFmtId="0" fontId="8" fillId="2" borderId="38" xfId="0" applyFont="1" applyFill="1" applyBorder="1" applyAlignment="1">
      <alignment horizontal="left" vertical="center" wrapText="1"/>
    </xf>
    <xf numFmtId="0" fontId="3" fillId="0" borderId="36" xfId="0" applyFont="1" applyBorder="1"/>
    <xf numFmtId="0" fontId="3" fillId="0" borderId="37" xfId="0" applyFont="1" applyBorder="1"/>
    <xf numFmtId="0" fontId="8" fillId="2" borderId="21" xfId="0" applyFont="1" applyFill="1" applyBorder="1" applyAlignment="1">
      <alignment horizontal="left" vertical="center"/>
    </xf>
    <xf numFmtId="0" fontId="8" fillId="2" borderId="56" xfId="0" applyFont="1" applyFill="1" applyBorder="1" applyAlignment="1">
      <alignment horizontal="left" vertical="center"/>
    </xf>
    <xf numFmtId="0" fontId="3" fillId="0" borderId="54" xfId="0" applyFont="1" applyBorder="1"/>
    <xf numFmtId="0" fontId="3" fillId="0" borderId="55" xfId="0" applyFont="1" applyBorder="1"/>
    <xf numFmtId="0" fontId="8" fillId="2" borderId="56"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58" xfId="0" applyFont="1" applyFill="1" applyBorder="1" applyAlignment="1">
      <alignment horizontal="left" vertical="center" wrapText="1"/>
    </xf>
    <xf numFmtId="0" fontId="8" fillId="2" borderId="59" xfId="0" applyFont="1" applyFill="1" applyBorder="1" applyAlignment="1">
      <alignment horizontal="left" vertical="center"/>
    </xf>
    <xf numFmtId="0" fontId="3" fillId="0" borderId="60" xfId="0" applyFont="1" applyBorder="1"/>
    <xf numFmtId="0" fontId="8" fillId="2" borderId="38" xfId="0" applyFont="1" applyFill="1" applyBorder="1" applyAlignment="1">
      <alignment horizontal="left" vertical="center"/>
    </xf>
    <xf numFmtId="0" fontId="1" fillId="2" borderId="13" xfId="0" applyFont="1" applyFill="1" applyBorder="1" applyAlignment="1">
      <alignment horizontal="center"/>
    </xf>
    <xf numFmtId="0" fontId="3" fillId="0" borderId="14" xfId="0" applyFont="1" applyBorder="1"/>
    <xf numFmtId="0" fontId="3" fillId="0" borderId="15" xfId="0" applyFont="1" applyBorder="1"/>
    <xf numFmtId="0" fontId="3" fillId="0" borderId="19" xfId="0" applyFont="1" applyBorder="1"/>
    <xf numFmtId="0" fontId="0" fillId="0" borderId="0" xfId="0" applyFont="1" applyAlignment="1"/>
    <xf numFmtId="0" fontId="3" fillId="0" borderId="20" xfId="0" applyFont="1" applyBorder="1"/>
    <xf numFmtId="0" fontId="3" fillId="0" borderId="24" xfId="0" applyFont="1" applyBorder="1"/>
    <xf numFmtId="0" fontId="3" fillId="0" borderId="25" xfId="0" applyFont="1" applyBorder="1"/>
    <xf numFmtId="0" fontId="3" fillId="0" borderId="26" xfId="0" applyFont="1" applyBorder="1"/>
    <xf numFmtId="0" fontId="5" fillId="2" borderId="16" xfId="0" applyFont="1" applyFill="1" applyBorder="1" applyAlignment="1">
      <alignment horizontal="center" vertical="center"/>
    </xf>
    <xf numFmtId="0" fontId="3" fillId="0" borderId="17" xfId="0" applyFont="1" applyBorder="1"/>
    <xf numFmtId="0" fontId="3" fillId="0" borderId="18" xfId="0" applyFont="1" applyBorder="1"/>
    <xf numFmtId="0" fontId="6" fillId="2" borderId="21" xfId="0" applyFont="1" applyFill="1" applyBorder="1" applyAlignment="1">
      <alignment horizontal="center" vertical="center"/>
    </xf>
    <xf numFmtId="0" fontId="3" fillId="0" borderId="23" xfId="0" applyFont="1" applyBorder="1"/>
    <xf numFmtId="0" fontId="6" fillId="0" borderId="27" xfId="0" applyFont="1" applyBorder="1" applyAlignment="1">
      <alignment horizontal="center" vertical="center"/>
    </xf>
    <xf numFmtId="0" fontId="3" fillId="0" borderId="28" xfId="0" applyFont="1" applyBorder="1"/>
    <xf numFmtId="0" fontId="3" fillId="0" borderId="29" xfId="0" applyFont="1" applyBorder="1"/>
    <xf numFmtId="0" fontId="1" fillId="2" borderId="30" xfId="0" applyFont="1" applyFill="1" applyBorder="1" applyAlignment="1">
      <alignment horizontal="center"/>
    </xf>
    <xf numFmtId="0" fontId="3" fillId="0" borderId="32" xfId="0" applyFont="1" applyBorder="1"/>
    <xf numFmtId="0" fontId="7" fillId="4" borderId="33" xfId="0" applyFont="1" applyFill="1" applyBorder="1" applyAlignment="1">
      <alignment horizontal="center" vertical="center"/>
    </xf>
    <xf numFmtId="0" fontId="8" fillId="2" borderId="33" xfId="0" applyFont="1" applyFill="1" applyBorder="1" applyAlignment="1">
      <alignment horizontal="left" vertical="center" wrapText="1"/>
    </xf>
    <xf numFmtId="0" fontId="8" fillId="2" borderId="35" xfId="0" applyFont="1" applyFill="1" applyBorder="1" applyAlignment="1">
      <alignment horizontal="left"/>
    </xf>
    <xf numFmtId="0" fontId="8" fillId="2" borderId="38" xfId="0" applyFont="1" applyFill="1" applyBorder="1" applyAlignment="1">
      <alignment horizontal="left"/>
    </xf>
    <xf numFmtId="0" fontId="3" fillId="0" borderId="39" xfId="0" applyFont="1" applyBorder="1"/>
    <xf numFmtId="0" fontId="8" fillId="2" borderId="40" xfId="0" applyFont="1" applyFill="1" applyBorder="1" applyAlignment="1">
      <alignment horizontal="left"/>
    </xf>
    <xf numFmtId="0" fontId="8" fillId="2" borderId="21" xfId="0" applyFont="1" applyFill="1" applyBorder="1" applyAlignment="1">
      <alignment horizontal="left"/>
    </xf>
    <xf numFmtId="0" fontId="8" fillId="2" borderId="40" xfId="0" applyFont="1" applyFill="1" applyBorder="1" applyAlignment="1">
      <alignment horizontal="left" vertical="center"/>
    </xf>
    <xf numFmtId="0" fontId="8" fillId="2" borderId="21" xfId="0" applyFont="1" applyFill="1" applyBorder="1" applyAlignment="1">
      <alignment horizontal="left" wrapText="1"/>
    </xf>
    <xf numFmtId="0" fontId="8" fillId="2" borderId="40" xfId="0" applyFont="1" applyFill="1" applyBorder="1" applyAlignment="1">
      <alignment horizontal="left" wrapText="1"/>
    </xf>
    <xf numFmtId="0" fontId="8" fillId="2" borderId="42" xfId="0" applyFont="1" applyFill="1" applyBorder="1" applyAlignment="1">
      <alignment horizontal="left"/>
    </xf>
    <xf numFmtId="0" fontId="3" fillId="0" borderId="43" xfId="0" applyFont="1" applyBorder="1"/>
    <xf numFmtId="0" fontId="8" fillId="2" borderId="27" xfId="0" applyFont="1" applyFill="1" applyBorder="1" applyAlignment="1">
      <alignment horizontal="left"/>
    </xf>
    <xf numFmtId="0" fontId="8" fillId="2" borderId="44" xfId="0" applyFont="1" applyFill="1" applyBorder="1" applyAlignment="1">
      <alignment horizontal="left" vertical="center" wrapText="1"/>
    </xf>
    <xf numFmtId="0" fontId="8" fillId="2" borderId="48" xfId="0" applyFont="1" applyFill="1" applyBorder="1" applyAlignment="1">
      <alignment horizontal="left" vertical="center" wrapText="1"/>
    </xf>
    <xf numFmtId="0" fontId="8" fillId="2" borderId="50" xfId="0" applyFont="1" applyFill="1" applyBorder="1" applyAlignment="1">
      <alignment horizontal="left" vertical="center"/>
    </xf>
    <xf numFmtId="0" fontId="3" fillId="0" borderId="51" xfId="0" applyFont="1" applyBorder="1"/>
    <xf numFmtId="0" fontId="3" fillId="0" borderId="52" xfId="0" applyFont="1" applyBorder="1"/>
    <xf numFmtId="0" fontId="10" fillId="10" borderId="33" xfId="0" applyFont="1" applyFill="1" applyBorder="1" applyAlignment="1">
      <alignment horizontal="center" vertical="center"/>
    </xf>
    <xf numFmtId="0" fontId="10" fillId="10" borderId="30" xfId="0" applyFont="1" applyFill="1" applyBorder="1" applyAlignment="1">
      <alignment horizontal="center" vertical="center"/>
    </xf>
    <xf numFmtId="0" fontId="8" fillId="2" borderId="35" xfId="0" applyFont="1" applyFill="1" applyBorder="1" applyAlignment="1">
      <alignment horizontal="left" vertical="center" wrapText="1"/>
    </xf>
    <xf numFmtId="0" fontId="8" fillId="2" borderId="40" xfId="0" applyFont="1" applyFill="1" applyBorder="1" applyAlignment="1">
      <alignment horizontal="left" vertical="center" wrapText="1"/>
    </xf>
    <xf numFmtId="0" fontId="8" fillId="2" borderId="53" xfId="0" applyFont="1" applyFill="1" applyBorder="1" applyAlignment="1">
      <alignment horizontal="left" vertical="center" wrapText="1"/>
    </xf>
    <xf numFmtId="0" fontId="3" fillId="0" borderId="57" xfId="0" applyFont="1" applyBorder="1"/>
    <xf numFmtId="0" fontId="3" fillId="0" borderId="61" xfId="0" applyFont="1" applyBorder="1"/>
    <xf numFmtId="0" fontId="3" fillId="0" borderId="62" xfId="0" applyFont="1" applyBorder="1"/>
    <xf numFmtId="0" fontId="3" fillId="0" borderId="63" xfId="0" applyFont="1" applyBorder="1"/>
    <xf numFmtId="0" fontId="3" fillId="0" borderId="64" xfId="0" applyFont="1" applyBorder="1"/>
    <xf numFmtId="0" fontId="5" fillId="2" borderId="16" xfId="0" applyFont="1" applyFill="1" applyBorder="1" applyAlignment="1">
      <alignment horizontal="center"/>
    </xf>
    <xf numFmtId="0" fontId="12" fillId="2" borderId="56" xfId="0" applyFont="1" applyFill="1" applyBorder="1" applyAlignment="1">
      <alignment horizontal="center"/>
    </xf>
    <xf numFmtId="0" fontId="13" fillId="11" borderId="21" xfId="0" applyFont="1" applyFill="1" applyBorder="1" applyAlignment="1">
      <alignment horizontal="center" vertical="center"/>
    </xf>
    <xf numFmtId="1" fontId="13" fillId="11" borderId="21" xfId="0" applyNumberFormat="1" applyFont="1" applyFill="1" applyBorder="1" applyAlignment="1">
      <alignment horizontal="center" vertical="center"/>
    </xf>
    <xf numFmtId="2" fontId="14" fillId="2" borderId="65" xfId="0" applyNumberFormat="1" applyFont="1" applyFill="1" applyBorder="1" applyAlignment="1">
      <alignment horizontal="center" vertical="center" wrapText="1"/>
    </xf>
    <xf numFmtId="0" fontId="3" fillId="0" borderId="66" xfId="0" applyFont="1" applyBorder="1"/>
    <xf numFmtId="0" fontId="3" fillId="0" borderId="67" xfId="0" applyFont="1" applyBorder="1"/>
    <xf numFmtId="0" fontId="3" fillId="0" borderId="68" xfId="0" applyFont="1" applyBorder="1"/>
    <xf numFmtId="0" fontId="1" fillId="2" borderId="76" xfId="0" applyFont="1" applyFill="1" applyBorder="1" applyAlignment="1">
      <alignment horizontal="center" vertical="center" wrapText="1"/>
    </xf>
    <xf numFmtId="0" fontId="3" fillId="0" borderId="79" xfId="0" applyFont="1" applyBorder="1"/>
    <xf numFmtId="0" fontId="3" fillId="0" borderId="80" xfId="0" applyFont="1" applyBorder="1"/>
    <xf numFmtId="164" fontId="1" fillId="2" borderId="76" xfId="0" applyNumberFormat="1" applyFont="1" applyFill="1" applyBorder="1" applyAlignment="1">
      <alignment horizontal="center" vertical="center" wrapText="1"/>
    </xf>
    <xf numFmtId="0" fontId="3" fillId="0" borderId="87" xfId="0" applyFont="1" applyBorder="1"/>
    <xf numFmtId="0" fontId="13" fillId="2" borderId="21" xfId="0" applyFont="1" applyFill="1" applyBorder="1" applyAlignment="1">
      <alignment horizontal="center" vertical="center"/>
    </xf>
    <xf numFmtId="0" fontId="9" fillId="2" borderId="74" xfId="0" applyFont="1" applyFill="1" applyBorder="1" applyAlignment="1">
      <alignment horizontal="center" vertical="center" wrapText="1"/>
    </xf>
    <xf numFmtId="0" fontId="3" fillId="0" borderId="78" xfId="0" applyFont="1" applyBorder="1"/>
    <xf numFmtId="0" fontId="3" fillId="0" borderId="81" xfId="0" applyFont="1" applyBorder="1"/>
    <xf numFmtId="164" fontId="1" fillId="2" borderId="76" xfId="0" applyNumberFormat="1" applyFont="1" applyFill="1" applyBorder="1" applyAlignment="1">
      <alignment horizontal="center" vertical="center"/>
    </xf>
    <xf numFmtId="2" fontId="1" fillId="2" borderId="76" xfId="0" applyNumberFormat="1" applyFont="1" applyFill="1" applyBorder="1" applyAlignment="1">
      <alignment horizontal="center" vertical="center"/>
    </xf>
    <xf numFmtId="1" fontId="1" fillId="2" borderId="76" xfId="0" applyNumberFormat="1" applyFont="1" applyFill="1" applyBorder="1" applyAlignment="1">
      <alignment horizontal="center" vertical="center"/>
    </xf>
    <xf numFmtId="0" fontId="1" fillId="2" borderId="82" xfId="0" applyFont="1" applyFill="1" applyBorder="1" applyAlignment="1">
      <alignment horizontal="center" vertical="center"/>
    </xf>
    <xf numFmtId="0" fontId="3" fillId="0" borderId="85" xfId="0" applyFont="1" applyBorder="1"/>
    <xf numFmtId="0" fontId="3" fillId="0" borderId="86" xfId="0" applyFont="1" applyBorder="1"/>
    <xf numFmtId="0" fontId="9" fillId="11" borderId="7" xfId="0" applyFont="1" applyFill="1" applyBorder="1" applyAlignment="1">
      <alignment horizontal="center"/>
    </xf>
    <xf numFmtId="0" fontId="18" fillId="2" borderId="16" xfId="0" applyFont="1" applyFill="1" applyBorder="1" applyAlignment="1">
      <alignment horizontal="center"/>
    </xf>
    <xf numFmtId="0" fontId="12" fillId="2" borderId="27" xfId="0" applyFont="1" applyFill="1" applyBorder="1" applyAlignment="1">
      <alignment horizontal="center"/>
    </xf>
    <xf numFmtId="0" fontId="19" fillId="3" borderId="7" xfId="0" applyFont="1" applyFill="1" applyBorder="1" applyAlignment="1">
      <alignment horizontal="center"/>
    </xf>
    <xf numFmtId="0" fontId="20" fillId="3" borderId="7" xfId="0" applyFont="1" applyFill="1" applyBorder="1" applyAlignment="1">
      <alignment horizontal="center" vertical="center"/>
    </xf>
    <xf numFmtId="0" fontId="1" fillId="2" borderId="93" xfId="0" applyFont="1" applyFill="1" applyBorder="1" applyAlignment="1">
      <alignment horizontal="center" wrapText="1"/>
    </xf>
    <xf numFmtId="0" fontId="26" fillId="0" borderId="13" xfId="0" applyFont="1" applyBorder="1" applyAlignment="1">
      <alignment horizontal="center" vertical="center" wrapText="1"/>
    </xf>
    <xf numFmtId="0" fontId="3" fillId="0" borderId="100" xfId="0" applyFont="1" applyBorder="1"/>
    <xf numFmtId="0" fontId="3" fillId="0" borderId="102" xfId="0" applyFont="1" applyBorder="1"/>
    <xf numFmtId="0" fontId="3" fillId="0" borderId="103" xfId="0" applyFont="1" applyBorder="1"/>
    <xf numFmtId="0" fontId="26" fillId="0" borderId="100" xfId="0" applyFont="1" applyBorder="1" applyAlignment="1">
      <alignment horizontal="center" vertical="center" wrapText="1"/>
    </xf>
    <xf numFmtId="0" fontId="15" fillId="12" borderId="94" xfId="0" applyFont="1" applyFill="1" applyBorder="1" applyAlignment="1">
      <alignment horizontal="center" vertical="center" wrapText="1"/>
    </xf>
    <xf numFmtId="0" fontId="3" fillId="0" borderId="95" xfId="0" applyFont="1" applyBorder="1"/>
    <xf numFmtId="0" fontId="25" fillId="0" borderId="85" xfId="0" applyFont="1" applyBorder="1" applyAlignment="1">
      <alignment horizontal="center" vertical="center" wrapText="1"/>
    </xf>
    <xf numFmtId="0" fontId="3" fillId="0" borderId="104" xfId="0" applyFont="1" applyBorder="1"/>
    <xf numFmtId="0" fontId="25" fillId="0" borderId="101" xfId="0" applyFont="1" applyBorder="1" applyAlignment="1">
      <alignment horizontal="center" vertical="center" wrapText="1"/>
    </xf>
    <xf numFmtId="0" fontId="3" fillId="0" borderId="105" xfId="0" applyFont="1" applyBorder="1"/>
    <xf numFmtId="0" fontId="1" fillId="0" borderId="19" xfId="0" applyFont="1" applyBorder="1" applyAlignment="1">
      <alignment horizontal="center" vertical="center"/>
    </xf>
    <xf numFmtId="0" fontId="1" fillId="0" borderId="24" xfId="0" applyFont="1" applyBorder="1" applyAlignment="1">
      <alignment horizontal="center" vertical="center"/>
    </xf>
    <xf numFmtId="0" fontId="15" fillId="12" borderId="96" xfId="0" applyFont="1" applyFill="1" applyBorder="1" applyAlignment="1">
      <alignment horizontal="center" vertical="center" wrapText="1"/>
    </xf>
    <xf numFmtId="0" fontId="3" fillId="0" borderId="97" xfId="0" applyFont="1" applyBorder="1"/>
    <xf numFmtId="0" fontId="15" fillId="12" borderId="44" xfId="0" applyFont="1" applyFill="1" applyBorder="1" applyAlignment="1">
      <alignment horizontal="center" vertical="center" wrapText="1"/>
    </xf>
    <xf numFmtId="0" fontId="24"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1" fillId="0" borderId="13" xfId="0" applyFont="1" applyBorder="1" applyAlignment="1">
      <alignment horizontal="center" vertical="center"/>
    </xf>
  </cellXfs>
  <cellStyles count="1">
    <cellStyle name="Normal" xfId="0" builtinId="0"/>
  </cellStyles>
  <dxfs count="45">
    <dxf>
      <fill>
        <patternFill patternType="solid">
          <fgColor rgb="FFB7E1CD"/>
          <bgColor rgb="FFB7E1CD"/>
        </patternFill>
      </fill>
    </dxf>
    <dxf>
      <fill>
        <patternFill patternType="solid">
          <fgColor rgb="FFB7E1CD"/>
          <bgColor rgb="FFB7E1CD"/>
        </patternFill>
      </fill>
    </dxf>
    <dxf>
      <font>
        <color theme="0"/>
      </font>
      <fill>
        <patternFill patternType="solid">
          <fgColor rgb="FFC00000"/>
          <bgColor rgb="FFC00000"/>
        </patternFill>
      </fill>
    </dxf>
    <dxf>
      <font>
        <color theme="1"/>
      </font>
      <fill>
        <patternFill patternType="solid">
          <fgColor rgb="FFFF0000"/>
          <bgColor rgb="FFFF0000"/>
        </patternFill>
      </fill>
    </dxf>
    <dxf>
      <font>
        <color theme="1"/>
      </font>
      <fill>
        <patternFill patternType="solid">
          <fgColor rgb="FFFFC000"/>
          <bgColor rgb="FFFFC000"/>
        </patternFill>
      </fill>
    </dxf>
    <dxf>
      <font>
        <color theme="1"/>
      </font>
      <fill>
        <patternFill patternType="solid">
          <fgColor rgb="FFFFFF00"/>
          <bgColor rgb="FFFFFF00"/>
        </patternFill>
      </fill>
    </dxf>
    <dxf>
      <font>
        <color theme="1"/>
      </font>
      <fill>
        <patternFill patternType="solid">
          <fgColor rgb="FF00B050"/>
          <bgColor rgb="FF00B050"/>
        </patternFill>
      </fill>
    </dxf>
    <dxf>
      <font>
        <color theme="1"/>
      </font>
      <fill>
        <patternFill patternType="solid">
          <fgColor rgb="FFFF0000"/>
          <bgColor rgb="FFFF0000"/>
        </patternFill>
      </fill>
    </dxf>
    <dxf>
      <font>
        <color theme="1"/>
      </font>
      <fill>
        <patternFill patternType="solid">
          <fgColor rgb="FFFFFF00"/>
          <bgColor rgb="FFFFFF00"/>
        </patternFill>
      </fill>
    </dxf>
    <dxf>
      <font>
        <color theme="1"/>
      </font>
      <fill>
        <patternFill patternType="solid">
          <fgColor rgb="FF00B050"/>
          <bgColor rgb="FF00B050"/>
        </patternFill>
      </fill>
    </dxf>
    <dxf>
      <font>
        <color theme="1"/>
      </font>
      <fill>
        <patternFill patternType="solid">
          <fgColor rgb="FF00B050"/>
          <bgColor rgb="FF00B050"/>
        </patternFill>
      </fill>
    </dxf>
    <dxf>
      <font>
        <color theme="1"/>
      </font>
      <fill>
        <patternFill patternType="solid">
          <fgColor rgb="FFFFFF00"/>
          <bgColor rgb="FFFFFF00"/>
        </patternFill>
      </fill>
    </dxf>
    <dxf>
      <font>
        <color theme="1"/>
      </font>
      <fill>
        <patternFill patternType="solid">
          <fgColor rgb="FFFFC000"/>
          <bgColor rgb="FFFFC000"/>
        </patternFill>
      </fill>
    </dxf>
    <dxf>
      <font>
        <color theme="1"/>
      </font>
      <fill>
        <patternFill patternType="solid">
          <fgColor rgb="FFFF0000"/>
          <bgColor rgb="FFFF0000"/>
        </patternFill>
      </fill>
    </dxf>
    <dxf>
      <font>
        <color theme="0"/>
      </font>
      <fill>
        <patternFill patternType="solid">
          <fgColor rgb="FFC00000"/>
          <bgColor rgb="FFC00000"/>
        </patternFill>
      </fill>
    </dxf>
    <dxf>
      <font>
        <color theme="1"/>
      </font>
      <fill>
        <patternFill patternType="solid">
          <fgColor rgb="FF00B050"/>
          <bgColor rgb="FF00B050"/>
        </patternFill>
      </fill>
    </dxf>
    <dxf>
      <font>
        <color theme="1"/>
      </font>
      <fill>
        <patternFill patternType="solid">
          <fgColor rgb="FFFFFF00"/>
          <bgColor rgb="FFFFFF00"/>
        </patternFill>
      </fill>
    </dxf>
    <dxf>
      <font>
        <color theme="1"/>
      </font>
      <fill>
        <patternFill patternType="solid">
          <fgColor rgb="FFFFC000"/>
          <bgColor rgb="FFFFC000"/>
        </patternFill>
      </fill>
    </dxf>
    <dxf>
      <font>
        <color theme="1"/>
      </font>
      <fill>
        <patternFill patternType="solid">
          <fgColor rgb="FFFF0000"/>
          <bgColor rgb="FFFF0000"/>
        </patternFill>
      </fill>
    </dxf>
    <dxf>
      <font>
        <color theme="0"/>
      </font>
      <fill>
        <patternFill patternType="solid">
          <fgColor rgb="FFC00000"/>
          <bgColor rgb="FFC00000"/>
        </patternFill>
      </fill>
    </dxf>
    <dxf>
      <font>
        <color theme="0"/>
      </font>
      <fill>
        <patternFill patternType="solid">
          <fgColor rgb="FFC00000"/>
          <bgColor rgb="FFC00000"/>
        </patternFill>
      </fill>
    </dxf>
    <dxf>
      <font>
        <color theme="0"/>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theme="0"/>
      </font>
      <fill>
        <patternFill patternType="solid">
          <fgColor rgb="FFC00000"/>
          <bgColor rgb="FFC00000"/>
        </patternFill>
      </fill>
    </dxf>
    <dxf>
      <font>
        <color theme="0"/>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theme="0"/>
      </font>
      <fill>
        <patternFill patternType="solid">
          <fgColor rgb="FFC00000"/>
          <bgColor rgb="FFC00000"/>
        </patternFill>
      </fill>
    </dxf>
    <dxf>
      <font>
        <color theme="0"/>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theme="0"/>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472C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6B0F-4099-9555-8BA5F9A7ABB8}"/>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6B0F-4099-9555-8BA5F9A7ABB8}"/>
            </c:ext>
          </c:extLst>
        </c:ser>
        <c:dLbls>
          <c:showLegendKey val="0"/>
          <c:showVal val="0"/>
          <c:showCatName val="0"/>
          <c:showSerName val="0"/>
          <c:showPercent val="0"/>
          <c:showBubbleSize val="0"/>
        </c:dLbls>
        <c:gapWidth val="150"/>
        <c:axId val="1160273928"/>
        <c:axId val="1206242258"/>
      </c:barChart>
      <c:catAx>
        <c:axId val="116027392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1000" b="1" i="0">
                <a:solidFill>
                  <a:srgbClr val="000000"/>
                </a:solidFill>
                <a:latin typeface="Calibri"/>
              </a:defRPr>
            </a:pPr>
            <a:endParaRPr lang="es-EC"/>
          </a:p>
        </c:txPr>
        <c:crossAx val="1206242258"/>
        <c:crosses val="autoZero"/>
        <c:auto val="1"/>
        <c:lblAlgn val="ctr"/>
        <c:lblOffset val="100"/>
        <c:noMultiLvlLbl val="1"/>
      </c:catAx>
      <c:valAx>
        <c:axId val="1206242258"/>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Calibri"/>
              </a:defRPr>
            </a:pPr>
            <a:endParaRPr lang="es-EC"/>
          </a:p>
        </c:txPr>
        <c:crossAx val="1160273928"/>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1C4B-4109-9F00-5A1303F9EF64}"/>
            </c:ext>
          </c:extLst>
        </c:ser>
        <c:dLbls>
          <c:showLegendKey val="0"/>
          <c:showVal val="0"/>
          <c:showCatName val="0"/>
          <c:showSerName val="0"/>
          <c:showPercent val="0"/>
          <c:showBubbleSize val="0"/>
        </c:dLbls>
        <c:gapWidth val="150"/>
        <c:axId val="1391151246"/>
        <c:axId val="729733453"/>
      </c:barChart>
      <c:catAx>
        <c:axId val="139115124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Calibri"/>
              </a:defRPr>
            </a:pPr>
            <a:endParaRPr lang="es-EC"/>
          </a:p>
        </c:txPr>
        <c:crossAx val="729733453"/>
        <c:crosses val="autoZero"/>
        <c:auto val="1"/>
        <c:lblAlgn val="ctr"/>
        <c:lblOffset val="100"/>
        <c:noMultiLvlLbl val="1"/>
      </c:catAx>
      <c:valAx>
        <c:axId val="729733453"/>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Calibri"/>
              </a:defRPr>
            </a:pPr>
            <a:endParaRPr lang="es-EC"/>
          </a:p>
        </c:txPr>
        <c:crossAx val="1391151246"/>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33C-4D0D-A8F9-FA163F526D52}"/>
            </c:ext>
          </c:extLst>
        </c:ser>
        <c:dLbls>
          <c:showLegendKey val="0"/>
          <c:showVal val="0"/>
          <c:showCatName val="0"/>
          <c:showSerName val="0"/>
          <c:showPercent val="0"/>
          <c:showBubbleSize val="0"/>
        </c:dLbls>
        <c:gapWidth val="150"/>
        <c:axId val="627160898"/>
        <c:axId val="598624004"/>
      </c:barChart>
      <c:catAx>
        <c:axId val="62716089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Calibri"/>
              </a:defRPr>
            </a:pPr>
            <a:endParaRPr lang="es-EC"/>
          </a:p>
        </c:txPr>
        <c:crossAx val="598624004"/>
        <c:crosses val="autoZero"/>
        <c:auto val="1"/>
        <c:lblAlgn val="ctr"/>
        <c:lblOffset val="100"/>
        <c:noMultiLvlLbl val="1"/>
      </c:catAx>
      <c:valAx>
        <c:axId val="598624004"/>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Calibri"/>
              </a:defRPr>
            </a:pPr>
            <a:endParaRPr lang="es-EC"/>
          </a:p>
        </c:txPr>
        <c:crossAx val="627160898"/>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B8DD-4B86-A98D-113F8B877060}"/>
            </c:ext>
          </c:extLst>
        </c:ser>
        <c:dLbls>
          <c:showLegendKey val="0"/>
          <c:showVal val="0"/>
          <c:showCatName val="0"/>
          <c:showSerName val="0"/>
          <c:showPercent val="0"/>
          <c:showBubbleSize val="0"/>
        </c:dLbls>
        <c:gapWidth val="150"/>
        <c:axId val="1704540110"/>
        <c:axId val="953959910"/>
      </c:barChart>
      <c:catAx>
        <c:axId val="1704540110"/>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Calibri"/>
              </a:defRPr>
            </a:pPr>
            <a:endParaRPr lang="es-EC"/>
          </a:p>
        </c:txPr>
        <c:crossAx val="953959910"/>
        <c:crosses val="autoZero"/>
        <c:auto val="1"/>
        <c:lblAlgn val="ctr"/>
        <c:lblOffset val="100"/>
        <c:noMultiLvlLbl val="1"/>
      </c:catAx>
      <c:valAx>
        <c:axId val="953959910"/>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Calibri"/>
              </a:defRPr>
            </a:pPr>
            <a:endParaRPr lang="es-EC"/>
          </a:p>
        </c:txPr>
        <c:crossAx val="1704540110"/>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1F23-47CF-9B9F-F1AFF9DDCE60}"/>
            </c:ext>
          </c:extLst>
        </c:ser>
        <c:dLbls>
          <c:showLegendKey val="0"/>
          <c:showVal val="0"/>
          <c:showCatName val="0"/>
          <c:showSerName val="0"/>
          <c:showPercent val="0"/>
          <c:showBubbleSize val="0"/>
        </c:dLbls>
        <c:gapWidth val="150"/>
        <c:axId val="1238854948"/>
        <c:axId val="1887638234"/>
      </c:barChart>
      <c:catAx>
        <c:axId val="123885494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Calibri"/>
              </a:defRPr>
            </a:pPr>
            <a:endParaRPr lang="es-EC"/>
          </a:p>
        </c:txPr>
        <c:crossAx val="1887638234"/>
        <c:crosses val="autoZero"/>
        <c:auto val="1"/>
        <c:lblAlgn val="ctr"/>
        <c:lblOffset val="100"/>
        <c:noMultiLvlLbl val="1"/>
      </c:catAx>
      <c:valAx>
        <c:axId val="1887638234"/>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Calibri"/>
              </a:defRPr>
            </a:pPr>
            <a:endParaRPr lang="es-EC"/>
          </a:p>
        </c:txPr>
        <c:crossAx val="1238854948"/>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4C7-4A2D-B3D3-49C0E4239A1F}"/>
            </c:ext>
          </c:extLst>
        </c:ser>
        <c:dLbls>
          <c:showLegendKey val="0"/>
          <c:showVal val="0"/>
          <c:showCatName val="0"/>
          <c:showSerName val="0"/>
          <c:showPercent val="0"/>
          <c:showBubbleSize val="0"/>
        </c:dLbls>
        <c:gapWidth val="150"/>
        <c:axId val="1561735919"/>
        <c:axId val="772573523"/>
      </c:barChart>
      <c:catAx>
        <c:axId val="1561735919"/>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Calibri"/>
              </a:defRPr>
            </a:pPr>
            <a:endParaRPr lang="es-EC"/>
          </a:p>
        </c:txPr>
        <c:crossAx val="772573523"/>
        <c:crosses val="autoZero"/>
        <c:auto val="1"/>
        <c:lblAlgn val="ctr"/>
        <c:lblOffset val="100"/>
        <c:noMultiLvlLbl val="1"/>
      </c:catAx>
      <c:valAx>
        <c:axId val="772573523"/>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Calibri"/>
              </a:defRPr>
            </a:pPr>
            <a:endParaRPr lang="es-EC"/>
          </a:p>
        </c:txPr>
        <c:crossAx val="1561735919"/>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3.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9.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xml"/><Relationship Id="rId7" Type="http://schemas.openxmlformats.org/officeDocument/2006/relationships/image" Target="../media/image7.png"/><Relationship Id="rId12" Type="http://schemas.openxmlformats.org/officeDocument/2006/relationships/image" Target="../media/image6.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1.png"/><Relationship Id="rId5" Type="http://schemas.openxmlformats.org/officeDocument/2006/relationships/chart" Target="../charts/chart5.xml"/><Relationship Id="rId10" Type="http://schemas.openxmlformats.org/officeDocument/2006/relationships/image" Target="../media/image10.png"/><Relationship Id="rId4" Type="http://schemas.openxmlformats.org/officeDocument/2006/relationships/chart" Target="../charts/chart4.xml"/><Relationship Id="rId9" Type="http://schemas.openxmlformats.org/officeDocument/2006/relationships/image" Target="../media/image3.png"/></Relationships>
</file>

<file path=xl/drawings/_rels/drawing5.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13.png"/><Relationship Id="rId5" Type="http://schemas.openxmlformats.org/officeDocument/2006/relationships/hyperlink" Target="#AUTODIAGN&#211;STICO!A1"/><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7.png"/><Relationship Id="rId5" Type="http://schemas.openxmlformats.org/officeDocument/2006/relationships/image" Target="../media/image8.png"/><Relationship Id="rId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104775</xdr:rowOff>
    </xdr:from>
    <xdr:ext cx="6838950" cy="1076325"/>
    <xdr:sp macro="" textlink="">
      <xdr:nvSpPr>
        <xdr:cNvPr id="3" name="Shape 3">
          <a:extLst>
            <a:ext uri="{FF2B5EF4-FFF2-40B4-BE49-F238E27FC236}">
              <a16:creationId xmlns:a16="http://schemas.microsoft.com/office/drawing/2014/main" id="{00000000-0008-0000-0000-000003000000}"/>
            </a:ext>
          </a:extLst>
        </xdr:cNvPr>
        <xdr:cNvSpPr/>
      </xdr:nvSpPr>
      <xdr:spPr>
        <a:xfrm>
          <a:off x="1931288" y="3246600"/>
          <a:ext cx="6829425" cy="1066800"/>
        </a:xfrm>
        <a:prstGeom prst="rect">
          <a:avLst/>
        </a:prstGeom>
        <a:solidFill>
          <a:srgbClr val="FFFFFF"/>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2</xdr:col>
      <xdr:colOff>0</xdr:colOff>
      <xdr:row>8</xdr:row>
      <xdr:rowOff>0</xdr:rowOff>
    </xdr:from>
    <xdr:ext cx="6800850" cy="2628900"/>
    <xdr:sp macro="" textlink="">
      <xdr:nvSpPr>
        <xdr:cNvPr id="4" name="Shape 4">
          <a:extLst>
            <a:ext uri="{FF2B5EF4-FFF2-40B4-BE49-F238E27FC236}">
              <a16:creationId xmlns:a16="http://schemas.microsoft.com/office/drawing/2014/main" id="{00000000-0008-0000-0000-000004000000}"/>
            </a:ext>
          </a:extLst>
        </xdr:cNvPr>
        <xdr:cNvSpPr/>
      </xdr:nvSpPr>
      <xdr:spPr>
        <a:xfrm>
          <a:off x="1950338" y="2470313"/>
          <a:ext cx="6791325" cy="2619375"/>
        </a:xfrm>
        <a:prstGeom prst="rect">
          <a:avLst/>
        </a:prstGeom>
        <a:solidFill>
          <a:srgbClr val="FFFFFF"/>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8</xdr:col>
      <xdr:colOff>447675</xdr:colOff>
      <xdr:row>10</xdr:row>
      <xdr:rowOff>47625</xdr:rowOff>
    </xdr:from>
    <xdr:ext cx="1028700" cy="876300"/>
    <xdr:grpSp>
      <xdr:nvGrpSpPr>
        <xdr:cNvPr id="2" name="Shape 2">
          <a:extLst>
            <a:ext uri="{FF2B5EF4-FFF2-40B4-BE49-F238E27FC236}">
              <a16:creationId xmlns:a16="http://schemas.microsoft.com/office/drawing/2014/main" id="{00000000-0008-0000-0000-000002000000}"/>
            </a:ext>
          </a:extLst>
        </xdr:cNvPr>
        <xdr:cNvGrpSpPr/>
      </xdr:nvGrpSpPr>
      <xdr:grpSpPr>
        <a:xfrm>
          <a:off x="5629275" y="2143125"/>
          <a:ext cx="1028700" cy="876300"/>
          <a:chOff x="4831650" y="3341850"/>
          <a:chExt cx="1028700" cy="876300"/>
        </a:xfrm>
      </xdr:grpSpPr>
      <xdr:grpSp>
        <xdr:nvGrpSpPr>
          <xdr:cNvPr id="5" name="Shape 5">
            <a:extLst>
              <a:ext uri="{FF2B5EF4-FFF2-40B4-BE49-F238E27FC236}">
                <a16:creationId xmlns:a16="http://schemas.microsoft.com/office/drawing/2014/main" id="{00000000-0008-0000-0000-000005000000}"/>
              </a:ext>
            </a:extLst>
          </xdr:cNvPr>
          <xdr:cNvGrpSpPr/>
        </xdr:nvGrpSpPr>
        <xdr:grpSpPr>
          <a:xfrm>
            <a:off x="4831650" y="3341850"/>
            <a:ext cx="1028700" cy="876300"/>
            <a:chOff x="4831650" y="3341849"/>
            <a:chExt cx="1028700" cy="876300"/>
          </a:xfrm>
        </xdr:grpSpPr>
        <xdr:sp macro="" textlink="">
          <xdr:nvSpPr>
            <xdr:cNvPr id="6" name="Shape 6">
              <a:extLst>
                <a:ext uri="{FF2B5EF4-FFF2-40B4-BE49-F238E27FC236}">
                  <a16:creationId xmlns:a16="http://schemas.microsoft.com/office/drawing/2014/main" id="{00000000-0008-0000-0000-000006000000}"/>
                </a:ext>
              </a:extLst>
            </xdr:cNvPr>
            <xdr:cNvSpPr/>
          </xdr:nvSpPr>
          <xdr:spPr>
            <a:xfrm>
              <a:off x="4831650" y="3341849"/>
              <a:ext cx="1028700" cy="876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 name="Shape 7">
              <a:extLst>
                <a:ext uri="{FF2B5EF4-FFF2-40B4-BE49-F238E27FC236}">
                  <a16:creationId xmlns:a16="http://schemas.microsoft.com/office/drawing/2014/main" id="{00000000-0008-0000-0000-000007000000}"/>
                </a:ext>
              </a:extLst>
            </xdr:cNvPr>
            <xdr:cNvGrpSpPr/>
          </xdr:nvGrpSpPr>
          <xdr:grpSpPr>
            <a:xfrm>
              <a:off x="4831650" y="3341849"/>
              <a:ext cx="1028700" cy="876299"/>
              <a:chOff x="3644017" y="40164266"/>
              <a:chExt cx="1013014" cy="1121123"/>
            </a:xfrm>
          </xdr:grpSpPr>
          <xdr:sp macro="" textlink="">
            <xdr:nvSpPr>
              <xdr:cNvPr id="8" name="Shape 8">
                <a:extLst>
                  <a:ext uri="{FF2B5EF4-FFF2-40B4-BE49-F238E27FC236}">
                    <a16:creationId xmlns:a16="http://schemas.microsoft.com/office/drawing/2014/main" id="{00000000-0008-0000-0000-000008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9" name="Shape 9">
                <a:extLst>
                  <a:ext uri="{FF2B5EF4-FFF2-40B4-BE49-F238E27FC236}">
                    <a16:creationId xmlns:a16="http://schemas.microsoft.com/office/drawing/2014/main" id="{00000000-0008-0000-0000-000009000000}"/>
                  </a:ext>
                </a:extLst>
              </xdr:cNvPr>
              <xdr:cNvPicPr preferRelativeResize="0"/>
            </xdr:nvPicPr>
            <xdr:blipFill rotWithShape="1">
              <a:blip xmlns:r="http://schemas.openxmlformats.org/officeDocument/2006/relationships" r:embed="rId1">
                <a:alphaModFix/>
              </a:blip>
              <a:srcRect/>
              <a:stretch/>
            </xdr:blipFill>
            <xdr:spPr>
              <a:xfrm>
                <a:off x="3711553" y="40164266"/>
                <a:ext cx="905271" cy="905272"/>
              </a:xfrm>
              <a:prstGeom prst="rect">
                <a:avLst/>
              </a:prstGeom>
              <a:noFill/>
              <a:ln>
                <a:noFill/>
              </a:ln>
            </xdr:spPr>
          </xdr:pic>
          <xdr:sp macro="" textlink="">
            <xdr:nvSpPr>
              <xdr:cNvPr id="10" name="Shape 10">
                <a:extLst>
                  <a:ext uri="{FF2B5EF4-FFF2-40B4-BE49-F238E27FC236}">
                    <a16:creationId xmlns:a16="http://schemas.microsoft.com/office/drawing/2014/main" id="{00000000-0008-0000-0000-00000A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GRÁFICAS</a:t>
                </a:r>
                <a:endParaRPr sz="1400"/>
              </a:p>
            </xdr:txBody>
          </xdr:sp>
        </xdr:grpSp>
      </xdr:grpSp>
    </xdr:grpSp>
    <xdr:clientData fLocksWithSheet="0"/>
  </xdr:oneCellAnchor>
  <xdr:oneCellAnchor>
    <xdr:from>
      <xdr:col>7</xdr:col>
      <xdr:colOff>19050</xdr:colOff>
      <xdr:row>16</xdr:row>
      <xdr:rowOff>85725</xdr:rowOff>
    </xdr:from>
    <xdr:ext cx="1209675" cy="800100"/>
    <xdr:grpSp>
      <xdr:nvGrpSpPr>
        <xdr:cNvPr id="11" name="Shape 2">
          <a:extLst>
            <a:ext uri="{FF2B5EF4-FFF2-40B4-BE49-F238E27FC236}">
              <a16:creationId xmlns:a16="http://schemas.microsoft.com/office/drawing/2014/main" id="{00000000-0008-0000-0000-00000B000000}"/>
            </a:ext>
          </a:extLst>
        </xdr:cNvPr>
        <xdr:cNvGrpSpPr/>
      </xdr:nvGrpSpPr>
      <xdr:grpSpPr>
        <a:xfrm>
          <a:off x="4486275" y="3324225"/>
          <a:ext cx="1209675" cy="800100"/>
          <a:chOff x="4741163" y="3379950"/>
          <a:chExt cx="1209675" cy="800100"/>
        </a:xfrm>
      </xdr:grpSpPr>
      <xdr:grpSp>
        <xdr:nvGrpSpPr>
          <xdr:cNvPr id="12" name="Shape 11">
            <a:extLst>
              <a:ext uri="{FF2B5EF4-FFF2-40B4-BE49-F238E27FC236}">
                <a16:creationId xmlns:a16="http://schemas.microsoft.com/office/drawing/2014/main" id="{00000000-0008-0000-0000-00000C000000}"/>
              </a:ext>
            </a:extLst>
          </xdr:cNvPr>
          <xdr:cNvGrpSpPr/>
        </xdr:nvGrpSpPr>
        <xdr:grpSpPr>
          <a:xfrm>
            <a:off x="4741163" y="3379950"/>
            <a:ext cx="1209675" cy="800100"/>
            <a:chOff x="4741163" y="3379947"/>
            <a:chExt cx="1209675" cy="800103"/>
          </a:xfrm>
        </xdr:grpSpPr>
        <xdr:sp macro="" textlink="">
          <xdr:nvSpPr>
            <xdr:cNvPr id="13" name="Shape 6">
              <a:extLst>
                <a:ext uri="{FF2B5EF4-FFF2-40B4-BE49-F238E27FC236}">
                  <a16:creationId xmlns:a16="http://schemas.microsoft.com/office/drawing/2014/main" id="{00000000-0008-0000-0000-00000D000000}"/>
                </a:ext>
              </a:extLst>
            </xdr:cNvPr>
            <xdr:cNvSpPr/>
          </xdr:nvSpPr>
          <xdr:spPr>
            <a:xfrm>
              <a:off x="4741163" y="3379947"/>
              <a:ext cx="1209675" cy="800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4" name="Shape 12">
              <a:extLst>
                <a:ext uri="{FF2B5EF4-FFF2-40B4-BE49-F238E27FC236}">
                  <a16:creationId xmlns:a16="http://schemas.microsoft.com/office/drawing/2014/main" id="{00000000-0008-0000-0000-00000E000000}"/>
                </a:ext>
              </a:extLst>
            </xdr:cNvPr>
            <xdr:cNvGrpSpPr/>
          </xdr:nvGrpSpPr>
          <xdr:grpSpPr>
            <a:xfrm>
              <a:off x="4741163" y="3379947"/>
              <a:ext cx="1209675" cy="800103"/>
              <a:chOff x="4896094" y="40259453"/>
              <a:chExt cx="919026" cy="531344"/>
            </a:xfrm>
          </xdr:grpSpPr>
          <xdr:sp macro="" textlink="">
            <xdr:nvSpPr>
              <xdr:cNvPr id="15" name="Shape 13">
                <a:extLst>
                  <a:ext uri="{FF2B5EF4-FFF2-40B4-BE49-F238E27FC236}">
                    <a16:creationId xmlns:a16="http://schemas.microsoft.com/office/drawing/2014/main" id="{00000000-0008-0000-0000-00000F000000}"/>
                  </a:ext>
                </a:extLst>
              </xdr:cNvPr>
              <xdr:cNvSpPr/>
            </xdr:nvSpPr>
            <xdr:spPr>
              <a:xfrm>
                <a:off x="4896094" y="40259453"/>
                <a:ext cx="919025" cy="531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6" name="Shape 14">
                <a:extLst>
                  <a:ext uri="{FF2B5EF4-FFF2-40B4-BE49-F238E27FC236}">
                    <a16:creationId xmlns:a16="http://schemas.microsoft.com/office/drawing/2014/main" id="{00000000-0008-0000-0000-000010000000}"/>
                  </a:ext>
                </a:extLst>
              </xdr:cNvPr>
              <xdr:cNvPicPr preferRelativeResize="0"/>
            </xdr:nvPicPr>
            <xdr:blipFill rotWithShape="1">
              <a:blip xmlns:r="http://schemas.openxmlformats.org/officeDocument/2006/relationships" r:embed="rId2">
                <a:alphaModFix/>
              </a:blip>
              <a:srcRect/>
              <a:stretch/>
            </xdr:blipFill>
            <xdr:spPr>
              <a:xfrm>
                <a:off x="5159467" y="40259453"/>
                <a:ext cx="399530" cy="399531"/>
              </a:xfrm>
              <a:prstGeom prst="rect">
                <a:avLst/>
              </a:prstGeom>
              <a:noFill/>
              <a:ln>
                <a:noFill/>
              </a:ln>
            </xdr:spPr>
          </xdr:pic>
          <xdr:sp macro="" textlink="">
            <xdr:nvSpPr>
              <xdr:cNvPr id="17" name="Shape 15">
                <a:extLst>
                  <a:ext uri="{FF2B5EF4-FFF2-40B4-BE49-F238E27FC236}">
                    <a16:creationId xmlns:a16="http://schemas.microsoft.com/office/drawing/2014/main" id="{00000000-0008-0000-0000-000011000000}"/>
                  </a:ext>
                </a:extLst>
              </xdr:cNvPr>
              <xdr:cNvSpPr txBox="1"/>
            </xdr:nvSpPr>
            <xdr:spPr>
              <a:xfrm>
                <a:off x="4896094" y="40622453"/>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grpSp>
    <xdr:clientData fLocksWithSheet="0"/>
  </xdr:oneCellAnchor>
  <xdr:oneCellAnchor>
    <xdr:from>
      <xdr:col>4</xdr:col>
      <xdr:colOff>342900</xdr:colOff>
      <xdr:row>15</xdr:row>
      <xdr:rowOff>200025</xdr:rowOff>
    </xdr:from>
    <xdr:ext cx="762000" cy="895350"/>
    <xdr:grpSp>
      <xdr:nvGrpSpPr>
        <xdr:cNvPr id="18" name="Shape 2">
          <a:extLst>
            <a:ext uri="{FF2B5EF4-FFF2-40B4-BE49-F238E27FC236}">
              <a16:creationId xmlns:a16="http://schemas.microsoft.com/office/drawing/2014/main" id="{00000000-0008-0000-0000-000012000000}"/>
            </a:ext>
          </a:extLst>
        </xdr:cNvPr>
        <xdr:cNvGrpSpPr/>
      </xdr:nvGrpSpPr>
      <xdr:grpSpPr>
        <a:xfrm>
          <a:off x="2667000" y="3238500"/>
          <a:ext cx="762000" cy="895350"/>
          <a:chOff x="4965000" y="3332325"/>
          <a:chExt cx="762000" cy="895350"/>
        </a:xfrm>
      </xdr:grpSpPr>
      <xdr:grpSp>
        <xdr:nvGrpSpPr>
          <xdr:cNvPr id="19" name="Shape 16">
            <a:extLst>
              <a:ext uri="{FF2B5EF4-FFF2-40B4-BE49-F238E27FC236}">
                <a16:creationId xmlns:a16="http://schemas.microsoft.com/office/drawing/2014/main" id="{00000000-0008-0000-0000-000013000000}"/>
              </a:ext>
            </a:extLst>
          </xdr:cNvPr>
          <xdr:cNvGrpSpPr/>
        </xdr:nvGrpSpPr>
        <xdr:grpSpPr>
          <a:xfrm>
            <a:off x="4965000" y="3332325"/>
            <a:ext cx="762000" cy="895350"/>
            <a:chOff x="4965000" y="3332325"/>
            <a:chExt cx="762000" cy="895350"/>
          </a:xfrm>
        </xdr:grpSpPr>
        <xdr:sp macro="" textlink="">
          <xdr:nvSpPr>
            <xdr:cNvPr id="20" name="Shape 6">
              <a:extLst>
                <a:ext uri="{FF2B5EF4-FFF2-40B4-BE49-F238E27FC236}">
                  <a16:creationId xmlns:a16="http://schemas.microsoft.com/office/drawing/2014/main" id="{00000000-0008-0000-0000-000014000000}"/>
                </a:ext>
              </a:extLst>
            </xdr:cNvPr>
            <xdr:cNvSpPr/>
          </xdr:nvSpPr>
          <xdr:spPr>
            <a:xfrm>
              <a:off x="4965000" y="3332325"/>
              <a:ext cx="762000" cy="8953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1" name="Shape 17">
              <a:extLst>
                <a:ext uri="{FF2B5EF4-FFF2-40B4-BE49-F238E27FC236}">
                  <a16:creationId xmlns:a16="http://schemas.microsoft.com/office/drawing/2014/main" id="{00000000-0008-0000-0000-000015000000}"/>
                </a:ext>
              </a:extLst>
            </xdr:cNvPr>
            <xdr:cNvGrpSpPr/>
          </xdr:nvGrpSpPr>
          <xdr:grpSpPr>
            <a:xfrm>
              <a:off x="4965000" y="3332325"/>
              <a:ext cx="762000" cy="895350"/>
              <a:chOff x="11069986" y="3892567"/>
              <a:chExt cx="816569" cy="831719"/>
            </a:xfrm>
          </xdr:grpSpPr>
          <xdr:sp macro="" textlink="">
            <xdr:nvSpPr>
              <xdr:cNvPr id="22" name="Shape 18">
                <a:extLst>
                  <a:ext uri="{FF2B5EF4-FFF2-40B4-BE49-F238E27FC236}">
                    <a16:creationId xmlns:a16="http://schemas.microsoft.com/office/drawing/2014/main" id="{00000000-0008-0000-0000-000016000000}"/>
                  </a:ext>
                </a:extLst>
              </xdr:cNvPr>
              <xdr:cNvSpPr/>
            </xdr:nvSpPr>
            <xdr:spPr>
              <a:xfrm>
                <a:off x="11069986" y="3892567"/>
                <a:ext cx="816550" cy="831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23" name="Shape 19">
                <a:extLst>
                  <a:ext uri="{FF2B5EF4-FFF2-40B4-BE49-F238E27FC236}">
                    <a16:creationId xmlns:a16="http://schemas.microsoft.com/office/drawing/2014/main" id="{00000000-0008-0000-0000-000017000000}"/>
                  </a:ext>
                </a:extLst>
              </xdr:cNvPr>
              <xdr:cNvPicPr preferRelativeResize="0"/>
            </xdr:nvPicPr>
            <xdr:blipFill rotWithShape="1">
              <a:blip xmlns:r="http://schemas.openxmlformats.org/officeDocument/2006/relationships" r:embed="rId3">
                <a:alphaModFix/>
              </a:blip>
              <a:srcRect/>
              <a:stretch/>
            </xdr:blipFill>
            <xdr:spPr>
              <a:xfrm>
                <a:off x="11157707" y="3892567"/>
                <a:ext cx="619126" cy="503633"/>
              </a:xfrm>
              <a:prstGeom prst="rect">
                <a:avLst/>
              </a:prstGeom>
              <a:noFill/>
              <a:ln>
                <a:noFill/>
              </a:ln>
            </xdr:spPr>
          </xdr:pic>
          <xdr:sp macro="" textlink="">
            <xdr:nvSpPr>
              <xdr:cNvPr id="24" name="Shape 20">
                <a:extLst>
                  <a:ext uri="{FF2B5EF4-FFF2-40B4-BE49-F238E27FC236}">
                    <a16:creationId xmlns:a16="http://schemas.microsoft.com/office/drawing/2014/main" id="{00000000-0008-0000-0000-000018000000}"/>
                  </a:ext>
                </a:extLst>
              </xdr:cNvPr>
              <xdr:cNvSpPr txBox="1"/>
            </xdr:nvSpPr>
            <xdr:spPr>
              <a:xfrm>
                <a:off x="11069986" y="4381500"/>
                <a:ext cx="816569" cy="342786"/>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CLASIFICACIÓN</a:t>
                </a:r>
                <a:endParaRPr sz="1400"/>
              </a:p>
            </xdr:txBody>
          </xdr:sp>
        </xdr:grpSp>
      </xdr:grpSp>
    </xdr:grpSp>
    <xdr:clientData fLocksWithSheet="0"/>
  </xdr:oneCellAnchor>
  <xdr:oneCellAnchor>
    <xdr:from>
      <xdr:col>5</xdr:col>
      <xdr:colOff>504825</xdr:colOff>
      <xdr:row>9</xdr:row>
      <xdr:rowOff>209550</xdr:rowOff>
    </xdr:from>
    <xdr:ext cx="1143000" cy="962025"/>
    <xdr:grpSp>
      <xdr:nvGrpSpPr>
        <xdr:cNvPr id="25" name="Shape 2">
          <a:extLst>
            <a:ext uri="{FF2B5EF4-FFF2-40B4-BE49-F238E27FC236}">
              <a16:creationId xmlns:a16="http://schemas.microsoft.com/office/drawing/2014/main" id="{00000000-0008-0000-0000-000019000000}"/>
            </a:ext>
          </a:extLst>
        </xdr:cNvPr>
        <xdr:cNvGrpSpPr/>
      </xdr:nvGrpSpPr>
      <xdr:grpSpPr>
        <a:xfrm>
          <a:off x="3543300" y="2095500"/>
          <a:ext cx="1143000" cy="962025"/>
          <a:chOff x="4774500" y="3298988"/>
          <a:chExt cx="1143000" cy="962025"/>
        </a:xfrm>
      </xdr:grpSpPr>
      <xdr:grpSp>
        <xdr:nvGrpSpPr>
          <xdr:cNvPr id="26" name="Shape 21">
            <a:extLst>
              <a:ext uri="{FF2B5EF4-FFF2-40B4-BE49-F238E27FC236}">
                <a16:creationId xmlns:a16="http://schemas.microsoft.com/office/drawing/2014/main" id="{00000000-0008-0000-0000-00001A000000}"/>
              </a:ext>
            </a:extLst>
          </xdr:cNvPr>
          <xdr:cNvGrpSpPr/>
        </xdr:nvGrpSpPr>
        <xdr:grpSpPr>
          <a:xfrm>
            <a:off x="4774500" y="3298988"/>
            <a:ext cx="1143000" cy="962025"/>
            <a:chOff x="4774499" y="3298988"/>
            <a:chExt cx="1143000" cy="962025"/>
          </a:xfrm>
        </xdr:grpSpPr>
        <xdr:sp macro="" textlink="">
          <xdr:nvSpPr>
            <xdr:cNvPr id="27" name="Shape 6">
              <a:extLst>
                <a:ext uri="{FF2B5EF4-FFF2-40B4-BE49-F238E27FC236}">
                  <a16:creationId xmlns:a16="http://schemas.microsoft.com/office/drawing/2014/main" id="{00000000-0008-0000-0000-00001B000000}"/>
                </a:ext>
              </a:extLst>
            </xdr:cNvPr>
            <xdr:cNvSpPr/>
          </xdr:nvSpPr>
          <xdr:spPr>
            <a:xfrm>
              <a:off x="4774499" y="3298988"/>
              <a:ext cx="1143000" cy="962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8" name="Shape 22">
              <a:extLst>
                <a:ext uri="{FF2B5EF4-FFF2-40B4-BE49-F238E27FC236}">
                  <a16:creationId xmlns:a16="http://schemas.microsoft.com/office/drawing/2014/main" id="{00000000-0008-0000-0000-00001C000000}"/>
                </a:ext>
              </a:extLst>
            </xdr:cNvPr>
            <xdr:cNvGrpSpPr/>
          </xdr:nvGrpSpPr>
          <xdr:grpSpPr>
            <a:xfrm>
              <a:off x="4774499" y="3298988"/>
              <a:ext cx="1143000" cy="962025"/>
              <a:chOff x="10924762" y="2965174"/>
              <a:chExt cx="1229504" cy="853481"/>
            </a:xfrm>
          </xdr:grpSpPr>
          <xdr:sp macro="" textlink="">
            <xdr:nvSpPr>
              <xdr:cNvPr id="29" name="Shape 23">
                <a:extLst>
                  <a:ext uri="{FF2B5EF4-FFF2-40B4-BE49-F238E27FC236}">
                    <a16:creationId xmlns:a16="http://schemas.microsoft.com/office/drawing/2014/main" id="{00000000-0008-0000-0000-00001D000000}"/>
                  </a:ext>
                </a:extLst>
              </xdr:cNvPr>
              <xdr:cNvSpPr/>
            </xdr:nvSpPr>
            <xdr:spPr>
              <a:xfrm>
                <a:off x="10924762" y="2965174"/>
                <a:ext cx="1229500" cy="853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30" name="Shape 24">
                <a:extLst>
                  <a:ext uri="{FF2B5EF4-FFF2-40B4-BE49-F238E27FC236}">
                    <a16:creationId xmlns:a16="http://schemas.microsoft.com/office/drawing/2014/main" id="{00000000-0008-0000-0000-00001E000000}"/>
                  </a:ext>
                </a:extLst>
              </xdr:cNvPr>
              <xdr:cNvPicPr preferRelativeResize="0"/>
            </xdr:nvPicPr>
            <xdr:blipFill rotWithShape="1">
              <a:blip xmlns:r="http://schemas.openxmlformats.org/officeDocument/2006/relationships" r:embed="rId4">
                <a:alphaModFix/>
              </a:blip>
              <a:srcRect/>
              <a:stretch/>
            </xdr:blipFill>
            <xdr:spPr>
              <a:xfrm>
                <a:off x="11181522" y="2965174"/>
                <a:ext cx="665920" cy="665920"/>
              </a:xfrm>
              <a:prstGeom prst="rect">
                <a:avLst/>
              </a:prstGeom>
              <a:noFill/>
              <a:ln>
                <a:noFill/>
              </a:ln>
            </xdr:spPr>
          </xdr:pic>
          <xdr:sp macro="" textlink="">
            <xdr:nvSpPr>
              <xdr:cNvPr id="31" name="Shape 25">
                <a:extLst>
                  <a:ext uri="{FF2B5EF4-FFF2-40B4-BE49-F238E27FC236}">
                    <a16:creationId xmlns:a16="http://schemas.microsoft.com/office/drawing/2014/main" id="{00000000-0008-0000-0000-00001F000000}"/>
                  </a:ext>
                </a:extLst>
              </xdr:cNvPr>
              <xdr:cNvSpPr txBox="1"/>
            </xdr:nvSpPr>
            <xdr:spPr>
              <a:xfrm>
                <a:off x="10924762" y="3569804"/>
                <a:ext cx="1229504" cy="248851"/>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Clr>
                    <a:schemeClr val="dk1"/>
                  </a:buClr>
                  <a:buSzPts val="1000"/>
                  <a:buFont typeface="Calibri"/>
                  <a:buNone/>
                </a:pPr>
                <a:r>
                  <a:rPr lang="en-US" sz="1000">
                    <a:solidFill>
                      <a:schemeClr val="dk1"/>
                    </a:solidFill>
                    <a:latin typeface="Calibri"/>
                    <a:ea typeface="Calibri"/>
                    <a:cs typeface="Calibri"/>
                    <a:sym typeface="Calibri"/>
                  </a:rPr>
                  <a:t>AUTODIAGNÓSTICO</a:t>
                </a:r>
                <a:endParaRPr sz="1400"/>
              </a:p>
            </xdr:txBody>
          </xdr:sp>
        </xdr:grpSp>
      </xdr:grpSp>
    </xdr:grpSp>
    <xdr:clientData fLocksWithSheet="0"/>
  </xdr:oneCellAnchor>
  <xdr:oneCellAnchor>
    <xdr:from>
      <xdr:col>2</xdr:col>
      <xdr:colOff>657225</xdr:colOff>
      <xdr:row>9</xdr:row>
      <xdr:rowOff>152400</xdr:rowOff>
    </xdr:from>
    <xdr:ext cx="876300" cy="981075"/>
    <xdr:grpSp>
      <xdr:nvGrpSpPr>
        <xdr:cNvPr id="32" name="Shape 2">
          <a:extLst>
            <a:ext uri="{FF2B5EF4-FFF2-40B4-BE49-F238E27FC236}">
              <a16:creationId xmlns:a16="http://schemas.microsoft.com/office/drawing/2014/main" id="{00000000-0008-0000-0000-000020000000}"/>
            </a:ext>
          </a:extLst>
        </xdr:cNvPr>
        <xdr:cNvGrpSpPr/>
      </xdr:nvGrpSpPr>
      <xdr:grpSpPr>
        <a:xfrm>
          <a:off x="1552575" y="2057400"/>
          <a:ext cx="876300" cy="981075"/>
          <a:chOff x="4907850" y="3289463"/>
          <a:chExt cx="876300" cy="981075"/>
        </a:xfrm>
      </xdr:grpSpPr>
      <xdr:grpSp>
        <xdr:nvGrpSpPr>
          <xdr:cNvPr id="33" name="Shape 26">
            <a:extLst>
              <a:ext uri="{FF2B5EF4-FFF2-40B4-BE49-F238E27FC236}">
                <a16:creationId xmlns:a16="http://schemas.microsoft.com/office/drawing/2014/main" id="{00000000-0008-0000-0000-000021000000}"/>
              </a:ext>
            </a:extLst>
          </xdr:cNvPr>
          <xdr:cNvGrpSpPr/>
        </xdr:nvGrpSpPr>
        <xdr:grpSpPr>
          <a:xfrm>
            <a:off x="4907850" y="3289463"/>
            <a:ext cx="876300" cy="981075"/>
            <a:chOff x="4907850" y="3289463"/>
            <a:chExt cx="876300" cy="981075"/>
          </a:xfrm>
        </xdr:grpSpPr>
        <xdr:sp macro="" textlink="">
          <xdr:nvSpPr>
            <xdr:cNvPr id="34" name="Shape 6">
              <a:extLst>
                <a:ext uri="{FF2B5EF4-FFF2-40B4-BE49-F238E27FC236}">
                  <a16:creationId xmlns:a16="http://schemas.microsoft.com/office/drawing/2014/main" id="{00000000-0008-0000-0000-000022000000}"/>
                </a:ext>
              </a:extLst>
            </xdr:cNvPr>
            <xdr:cNvSpPr/>
          </xdr:nvSpPr>
          <xdr:spPr>
            <a:xfrm>
              <a:off x="4907850" y="3289463"/>
              <a:ext cx="876300" cy="981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5" name="Shape 27">
              <a:extLst>
                <a:ext uri="{FF2B5EF4-FFF2-40B4-BE49-F238E27FC236}">
                  <a16:creationId xmlns:a16="http://schemas.microsoft.com/office/drawing/2014/main" id="{00000000-0008-0000-0000-000023000000}"/>
                </a:ext>
              </a:extLst>
            </xdr:cNvPr>
            <xdr:cNvGrpSpPr/>
          </xdr:nvGrpSpPr>
          <xdr:grpSpPr>
            <a:xfrm>
              <a:off x="4907850" y="3289463"/>
              <a:ext cx="876300" cy="981075"/>
              <a:chOff x="1266825" y="1009649"/>
              <a:chExt cx="964880" cy="877302"/>
            </a:xfrm>
          </xdr:grpSpPr>
          <xdr:sp macro="" textlink="">
            <xdr:nvSpPr>
              <xdr:cNvPr id="36" name="Shape 28">
                <a:extLst>
                  <a:ext uri="{FF2B5EF4-FFF2-40B4-BE49-F238E27FC236}">
                    <a16:creationId xmlns:a16="http://schemas.microsoft.com/office/drawing/2014/main" id="{00000000-0008-0000-0000-000024000000}"/>
                  </a:ext>
                </a:extLst>
              </xdr:cNvPr>
              <xdr:cNvSpPr/>
            </xdr:nvSpPr>
            <xdr:spPr>
              <a:xfrm>
                <a:off x="1266825" y="1009649"/>
                <a:ext cx="964875" cy="877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37" name="Shape 29">
                <a:extLst>
                  <a:ext uri="{FF2B5EF4-FFF2-40B4-BE49-F238E27FC236}">
                    <a16:creationId xmlns:a16="http://schemas.microsoft.com/office/drawing/2014/main" id="{00000000-0008-0000-0000-000025000000}"/>
                  </a:ext>
                </a:extLst>
              </xdr:cNvPr>
              <xdr:cNvPicPr preferRelativeResize="0"/>
            </xdr:nvPicPr>
            <xdr:blipFill rotWithShape="1">
              <a:blip xmlns:r="http://schemas.openxmlformats.org/officeDocument/2006/relationships" r:embed="rId5">
                <a:alphaModFix/>
              </a:blip>
              <a:srcRect/>
              <a:stretch/>
            </xdr:blipFill>
            <xdr:spPr>
              <a:xfrm>
                <a:off x="1476373" y="1009649"/>
                <a:ext cx="752475" cy="752475"/>
              </a:xfrm>
              <a:prstGeom prst="rect">
                <a:avLst/>
              </a:prstGeom>
              <a:noFill/>
              <a:ln>
                <a:noFill/>
              </a:ln>
            </xdr:spPr>
          </xdr:pic>
          <xdr:sp macro="" textlink="">
            <xdr:nvSpPr>
              <xdr:cNvPr id="38" name="Shape 30">
                <a:extLst>
                  <a:ext uri="{FF2B5EF4-FFF2-40B4-BE49-F238E27FC236}">
                    <a16:creationId xmlns:a16="http://schemas.microsoft.com/office/drawing/2014/main" id="{00000000-0008-0000-0000-000026000000}"/>
                  </a:ext>
                </a:extLst>
              </xdr:cNvPr>
              <xdr:cNvSpPr txBox="1"/>
            </xdr:nvSpPr>
            <xdr:spPr>
              <a:xfrm>
                <a:off x="1266825" y="1638300"/>
                <a:ext cx="964880" cy="248651"/>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INSTRUCTIVO</a:t>
                </a:r>
                <a:endParaRPr sz="1400"/>
              </a:p>
            </xdr:txBody>
          </xdr:sp>
        </xdr:grpSp>
      </xdr:grpSp>
    </xdr:grpSp>
    <xdr:clientData fLocksWithSheet="0"/>
  </xdr:oneCellAnchor>
  <xdr:oneCellAnchor>
    <xdr:from>
      <xdr:col>4</xdr:col>
      <xdr:colOff>219075</xdr:colOff>
      <xdr:row>2</xdr:row>
      <xdr:rowOff>85725</xdr:rowOff>
    </xdr:from>
    <xdr:ext cx="5343525" cy="352425"/>
    <xdr:sp macro="" textlink="">
      <xdr:nvSpPr>
        <xdr:cNvPr id="39" name="Shape 31">
          <a:extLst>
            <a:ext uri="{FF2B5EF4-FFF2-40B4-BE49-F238E27FC236}">
              <a16:creationId xmlns:a16="http://schemas.microsoft.com/office/drawing/2014/main" id="{00000000-0008-0000-0000-000027000000}"/>
            </a:ext>
          </a:extLst>
        </xdr:cNvPr>
        <xdr:cNvSpPr txBox="1"/>
      </xdr:nvSpPr>
      <xdr:spPr>
        <a:xfrm>
          <a:off x="2679000" y="3608550"/>
          <a:ext cx="5334000" cy="3429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400"/>
            <a:buFont typeface="Arial"/>
            <a:buNone/>
          </a:pPr>
          <a:r>
            <a:rPr lang="en-US" sz="1400" b="1">
              <a:solidFill>
                <a:schemeClr val="dk1"/>
              </a:solidFill>
              <a:latin typeface="Arial"/>
              <a:ea typeface="Arial"/>
              <a:cs typeface="Arial"/>
              <a:sym typeface="Arial"/>
            </a:rPr>
            <a:t>SECRETARÍA DE EDUCACIÓN NORTE DE SANTANDER</a:t>
          </a:r>
          <a:endParaRPr sz="1400" b="1">
            <a:latin typeface="Arial"/>
            <a:ea typeface="Arial"/>
            <a:cs typeface="Arial"/>
            <a:sym typeface="Arial"/>
          </a:endParaRPr>
        </a:p>
      </xdr:txBody>
    </xdr:sp>
    <xdr:clientData fLocksWithSheet="0"/>
  </xdr:oneCellAnchor>
  <xdr:oneCellAnchor>
    <xdr:from>
      <xdr:col>4</xdr:col>
      <xdr:colOff>152400</xdr:colOff>
      <xdr:row>3</xdr:row>
      <xdr:rowOff>200025</xdr:rowOff>
    </xdr:from>
    <xdr:ext cx="5410200" cy="257175"/>
    <xdr:sp macro="" textlink="">
      <xdr:nvSpPr>
        <xdr:cNvPr id="40" name="Shape 32">
          <a:extLst>
            <a:ext uri="{FF2B5EF4-FFF2-40B4-BE49-F238E27FC236}">
              <a16:creationId xmlns:a16="http://schemas.microsoft.com/office/drawing/2014/main" id="{00000000-0008-0000-0000-000028000000}"/>
            </a:ext>
          </a:extLst>
        </xdr:cNvPr>
        <xdr:cNvSpPr txBox="1"/>
      </xdr:nvSpPr>
      <xdr:spPr>
        <a:xfrm>
          <a:off x="2645663" y="3656175"/>
          <a:ext cx="5400675" cy="247650"/>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1000"/>
            <a:buFont typeface="Arial"/>
            <a:buNone/>
          </a:pPr>
          <a:r>
            <a:rPr lang="en-US" sz="1000" b="1">
              <a:solidFill>
                <a:schemeClr val="dk1"/>
              </a:solidFill>
              <a:latin typeface="Arial"/>
              <a:ea typeface="Arial"/>
              <a:cs typeface="Arial"/>
              <a:sym typeface="Arial"/>
            </a:rPr>
            <a:t>AUTODIAGNÓSTICO RENDICIÓN DE CUENTAS ESTABLECIMIENTOS EDUCATIVOS</a:t>
          </a:r>
          <a:endParaRPr sz="1400"/>
        </a:p>
      </xdr:txBody>
    </xdr:sp>
    <xdr:clientData fLocksWithSheet="0"/>
  </xdr:oneCellAnchor>
  <xdr:oneCellAnchor>
    <xdr:from>
      <xdr:col>2</xdr:col>
      <xdr:colOff>142875</xdr:colOff>
      <xdr:row>1</xdr:row>
      <xdr:rowOff>180975</xdr:rowOff>
    </xdr:from>
    <xdr:ext cx="1552575" cy="933450"/>
    <xdr:pic>
      <xdr:nvPicPr>
        <xdr:cNvPr id="41" name="image1.png" descr="Secretaría de Educación">
          <a:extLst>
            <a:ext uri="{FF2B5EF4-FFF2-40B4-BE49-F238E27FC236}">
              <a16:creationId xmlns:a16="http://schemas.microsoft.com/office/drawing/2014/main" id="{00000000-0008-0000-0000-000029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Shape 2">
          <a:extLst>
            <a:ext uri="{FF2B5EF4-FFF2-40B4-BE49-F238E27FC236}">
              <a16:creationId xmlns:a16="http://schemas.microsoft.com/office/drawing/2014/main" id="{00000000-0008-0000-0100-000002000000}"/>
            </a:ext>
          </a:extLst>
        </xdr:cNvPr>
        <xdr:cNvGrpSpPr/>
      </xdr:nvGrpSpPr>
      <xdr:grpSpPr>
        <a:xfrm>
          <a:off x="4965000" y="3356138"/>
          <a:ext cx="762000" cy="847725"/>
          <a:chOff x="4965000" y="3356138"/>
          <a:chExt cx="762000" cy="847725"/>
        </a:xfrm>
      </xdr:grpSpPr>
      <xdr:grpSp>
        <xdr:nvGrpSpPr>
          <xdr:cNvPr id="33" name="Shape 33">
            <a:extLst>
              <a:ext uri="{FF2B5EF4-FFF2-40B4-BE49-F238E27FC236}">
                <a16:creationId xmlns:a16="http://schemas.microsoft.com/office/drawing/2014/main" id="{00000000-0008-0000-0100-000021000000}"/>
              </a:ext>
            </a:extLst>
          </xdr:cNvPr>
          <xdr:cNvGrpSpPr/>
        </xdr:nvGrpSpPr>
        <xdr:grpSpPr>
          <a:xfrm>
            <a:off x="4965000" y="3356138"/>
            <a:ext cx="762000" cy="847725"/>
            <a:chOff x="4965000" y="3356137"/>
            <a:chExt cx="762000" cy="847725"/>
          </a:xfrm>
        </xdr:grpSpPr>
        <xdr:sp macro="" textlink="">
          <xdr:nvSpPr>
            <xdr:cNvPr id="6" name="Shape 6">
              <a:extLst>
                <a:ext uri="{FF2B5EF4-FFF2-40B4-BE49-F238E27FC236}">
                  <a16:creationId xmlns:a16="http://schemas.microsoft.com/office/drawing/2014/main" id="{00000000-0008-0000-0100-000006000000}"/>
                </a:ext>
              </a:extLst>
            </xdr:cNvPr>
            <xdr:cNvSpPr/>
          </xdr:nvSpPr>
          <xdr:spPr>
            <a:xfrm>
              <a:off x="4965000" y="3356137"/>
              <a:ext cx="762000" cy="847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4" name="Shape 34">
              <a:extLst>
                <a:ext uri="{FF2B5EF4-FFF2-40B4-BE49-F238E27FC236}">
                  <a16:creationId xmlns:a16="http://schemas.microsoft.com/office/drawing/2014/main" id="{00000000-0008-0000-0100-000022000000}"/>
                </a:ext>
              </a:extLst>
            </xdr:cNvPr>
            <xdr:cNvGrpSpPr/>
          </xdr:nvGrpSpPr>
          <xdr:grpSpPr>
            <a:xfrm>
              <a:off x="4965000" y="3356137"/>
              <a:ext cx="762000" cy="847725"/>
              <a:chOff x="2684805" y="40102191"/>
              <a:chExt cx="833178" cy="960295"/>
            </a:xfrm>
          </xdr:grpSpPr>
          <xdr:sp macro="" textlink="">
            <xdr:nvSpPr>
              <xdr:cNvPr id="35" name="Shape 35">
                <a:extLst>
                  <a:ext uri="{FF2B5EF4-FFF2-40B4-BE49-F238E27FC236}">
                    <a16:creationId xmlns:a16="http://schemas.microsoft.com/office/drawing/2014/main" id="{00000000-0008-0000-0100-000023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36" name="Shape 36">
                <a:extLst>
                  <a:ext uri="{FF2B5EF4-FFF2-40B4-BE49-F238E27FC236}">
                    <a16:creationId xmlns:a16="http://schemas.microsoft.com/office/drawing/2014/main" id="{00000000-0008-0000-0100-000024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37" name="Shape 37">
                <a:extLst>
                  <a:ext uri="{FF2B5EF4-FFF2-40B4-BE49-F238E27FC236}">
                    <a16:creationId xmlns:a16="http://schemas.microsoft.com/office/drawing/2014/main" id="{00000000-0008-0000-0100-000025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MENU</a:t>
                </a:r>
                <a:endParaRPr sz="1400"/>
              </a:p>
            </xdr:txBody>
          </xdr:sp>
        </xdr:grpSp>
      </xdr:grpSp>
    </xdr:grpSp>
    <xdr:clientData fLocksWithSheet="0"/>
  </xdr:oneCellAnchor>
  <xdr:oneCellAnchor>
    <xdr:from>
      <xdr:col>5</xdr:col>
      <xdr:colOff>257175</xdr:colOff>
      <xdr:row>1</xdr:row>
      <xdr:rowOff>104775</xdr:rowOff>
    </xdr:from>
    <xdr:ext cx="600075" cy="704850"/>
    <xdr:grpSp>
      <xdr:nvGrpSpPr>
        <xdr:cNvPr id="3" name="Shape 2">
          <a:extLst>
            <a:ext uri="{FF2B5EF4-FFF2-40B4-BE49-F238E27FC236}">
              <a16:creationId xmlns:a16="http://schemas.microsoft.com/office/drawing/2014/main" id="{00000000-0008-0000-0100-000003000000}"/>
            </a:ext>
          </a:extLst>
        </xdr:cNvPr>
        <xdr:cNvGrpSpPr/>
      </xdr:nvGrpSpPr>
      <xdr:grpSpPr>
        <a:xfrm>
          <a:off x="5045963" y="3427575"/>
          <a:ext cx="600075" cy="704850"/>
          <a:chOff x="5045963" y="3427575"/>
          <a:chExt cx="600075" cy="704850"/>
        </a:xfrm>
      </xdr:grpSpPr>
      <xdr:grpSp>
        <xdr:nvGrpSpPr>
          <xdr:cNvPr id="38" name="Shape 38">
            <a:extLst>
              <a:ext uri="{FF2B5EF4-FFF2-40B4-BE49-F238E27FC236}">
                <a16:creationId xmlns:a16="http://schemas.microsoft.com/office/drawing/2014/main" id="{00000000-0008-0000-0100-000026000000}"/>
              </a:ext>
            </a:extLst>
          </xdr:cNvPr>
          <xdr:cNvGrpSpPr/>
        </xdr:nvGrpSpPr>
        <xdr:grpSpPr>
          <a:xfrm>
            <a:off x="5045963" y="3427575"/>
            <a:ext cx="600075" cy="704850"/>
            <a:chOff x="5045963" y="3427576"/>
            <a:chExt cx="600075" cy="704850"/>
          </a:xfrm>
        </xdr:grpSpPr>
        <xdr:sp macro="" textlink="">
          <xdr:nvSpPr>
            <xdr:cNvPr id="4" name="Shape 6">
              <a:extLst>
                <a:ext uri="{FF2B5EF4-FFF2-40B4-BE49-F238E27FC236}">
                  <a16:creationId xmlns:a16="http://schemas.microsoft.com/office/drawing/2014/main" id="{00000000-0008-0000-0100-000004000000}"/>
                </a:ext>
              </a:extLst>
            </xdr:cNvPr>
            <xdr:cNvSpPr/>
          </xdr:nvSpPr>
          <xdr:spPr>
            <a:xfrm>
              <a:off x="5045963" y="3427576"/>
              <a:ext cx="600075" cy="704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9" name="Shape 39">
              <a:extLst>
                <a:ext uri="{FF2B5EF4-FFF2-40B4-BE49-F238E27FC236}">
                  <a16:creationId xmlns:a16="http://schemas.microsoft.com/office/drawing/2014/main" id="{00000000-0008-0000-0100-000027000000}"/>
                </a:ext>
              </a:extLst>
            </xdr:cNvPr>
            <xdr:cNvGrpSpPr/>
          </xdr:nvGrpSpPr>
          <xdr:grpSpPr>
            <a:xfrm>
              <a:off x="5045963" y="3427576"/>
              <a:ext cx="600075" cy="704849"/>
              <a:chOff x="3644017" y="40164266"/>
              <a:chExt cx="1013014" cy="1121123"/>
            </a:xfrm>
          </xdr:grpSpPr>
          <xdr:sp macro="" textlink="">
            <xdr:nvSpPr>
              <xdr:cNvPr id="40" name="Shape 40">
                <a:extLst>
                  <a:ext uri="{FF2B5EF4-FFF2-40B4-BE49-F238E27FC236}">
                    <a16:creationId xmlns:a16="http://schemas.microsoft.com/office/drawing/2014/main" id="{00000000-0008-0000-0100-000028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41" name="Shape 41">
                <a:extLst>
                  <a:ext uri="{FF2B5EF4-FFF2-40B4-BE49-F238E27FC236}">
                    <a16:creationId xmlns:a16="http://schemas.microsoft.com/office/drawing/2014/main" id="{00000000-0008-0000-0100-000029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42" name="Shape 42">
                <a:extLst>
                  <a:ext uri="{FF2B5EF4-FFF2-40B4-BE49-F238E27FC236}">
                    <a16:creationId xmlns:a16="http://schemas.microsoft.com/office/drawing/2014/main" id="{00000000-0008-0000-0100-00002A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GRÁFICAS</a:t>
                </a:r>
                <a:endParaRPr sz="1400"/>
              </a:p>
            </xdr:txBody>
          </xdr:sp>
        </xdr:grpSp>
      </xdr:grpSp>
    </xdr:grpSp>
    <xdr:clientData fLocksWithSheet="0"/>
  </xdr:oneCellAnchor>
  <xdr:oneCellAnchor>
    <xdr:from>
      <xdr:col>9</xdr:col>
      <xdr:colOff>228600</xdr:colOff>
      <xdr:row>1</xdr:row>
      <xdr:rowOff>9525</xdr:rowOff>
    </xdr:from>
    <xdr:ext cx="1162050" cy="847725"/>
    <xdr:grpSp>
      <xdr:nvGrpSpPr>
        <xdr:cNvPr id="5" name="Shape 2">
          <a:extLst>
            <a:ext uri="{FF2B5EF4-FFF2-40B4-BE49-F238E27FC236}">
              <a16:creationId xmlns:a16="http://schemas.microsoft.com/office/drawing/2014/main" id="{00000000-0008-0000-0100-000005000000}"/>
            </a:ext>
          </a:extLst>
        </xdr:cNvPr>
        <xdr:cNvGrpSpPr/>
      </xdr:nvGrpSpPr>
      <xdr:grpSpPr>
        <a:xfrm>
          <a:off x="4764975" y="3356138"/>
          <a:ext cx="1162050" cy="847726"/>
          <a:chOff x="4764975" y="3356138"/>
          <a:chExt cx="1162050" cy="847726"/>
        </a:xfrm>
      </xdr:grpSpPr>
      <xdr:grpSp>
        <xdr:nvGrpSpPr>
          <xdr:cNvPr id="43" name="Shape 43">
            <a:extLst>
              <a:ext uri="{FF2B5EF4-FFF2-40B4-BE49-F238E27FC236}">
                <a16:creationId xmlns:a16="http://schemas.microsoft.com/office/drawing/2014/main" id="{00000000-0008-0000-0100-00002B000000}"/>
              </a:ext>
            </a:extLst>
          </xdr:cNvPr>
          <xdr:cNvGrpSpPr/>
        </xdr:nvGrpSpPr>
        <xdr:grpSpPr>
          <a:xfrm>
            <a:off x="4764975" y="3356138"/>
            <a:ext cx="1162050" cy="847726"/>
            <a:chOff x="4764975" y="3356136"/>
            <a:chExt cx="1162050" cy="847730"/>
          </a:xfrm>
        </xdr:grpSpPr>
        <xdr:sp macro="" textlink="">
          <xdr:nvSpPr>
            <xdr:cNvPr id="7" name="Shape 6">
              <a:extLst>
                <a:ext uri="{FF2B5EF4-FFF2-40B4-BE49-F238E27FC236}">
                  <a16:creationId xmlns:a16="http://schemas.microsoft.com/office/drawing/2014/main" id="{00000000-0008-0000-0100-000007000000}"/>
                </a:ext>
              </a:extLst>
            </xdr:cNvPr>
            <xdr:cNvSpPr/>
          </xdr:nvSpPr>
          <xdr:spPr>
            <a:xfrm>
              <a:off x="4764975" y="3356136"/>
              <a:ext cx="1162050" cy="847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44" name="Shape 44">
              <a:extLst>
                <a:ext uri="{FF2B5EF4-FFF2-40B4-BE49-F238E27FC236}">
                  <a16:creationId xmlns:a16="http://schemas.microsoft.com/office/drawing/2014/main" id="{00000000-0008-0000-0100-00002C000000}"/>
                </a:ext>
              </a:extLst>
            </xdr:cNvPr>
            <xdr:cNvGrpSpPr/>
          </xdr:nvGrpSpPr>
          <xdr:grpSpPr>
            <a:xfrm>
              <a:off x="4764975" y="3356136"/>
              <a:ext cx="1162050" cy="847730"/>
              <a:chOff x="4896094" y="40259453"/>
              <a:chExt cx="919026" cy="566379"/>
            </a:xfrm>
          </xdr:grpSpPr>
          <xdr:sp macro="" textlink="">
            <xdr:nvSpPr>
              <xdr:cNvPr id="45" name="Shape 45">
                <a:extLst>
                  <a:ext uri="{FF2B5EF4-FFF2-40B4-BE49-F238E27FC236}">
                    <a16:creationId xmlns:a16="http://schemas.microsoft.com/office/drawing/2014/main" id="{00000000-0008-0000-0100-00002D000000}"/>
                  </a:ext>
                </a:extLst>
              </xdr:cNvPr>
              <xdr:cNvSpPr/>
            </xdr:nvSpPr>
            <xdr:spPr>
              <a:xfrm>
                <a:off x="4896094" y="40259453"/>
                <a:ext cx="919025" cy="566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46" name="Shape 46">
                <a:extLst>
                  <a:ext uri="{FF2B5EF4-FFF2-40B4-BE49-F238E27FC236}">
                    <a16:creationId xmlns:a16="http://schemas.microsoft.com/office/drawing/2014/main" id="{00000000-0008-0000-0100-00002E000000}"/>
                  </a:ext>
                </a:extLst>
              </xdr:cNvPr>
              <xdr:cNvPicPr preferRelativeResize="0"/>
            </xdr:nvPicPr>
            <xdr:blipFill rotWithShape="1">
              <a:blip xmlns:r="http://schemas.openxmlformats.org/officeDocument/2006/relationships" r:embed="rId3">
                <a:alphaModFix/>
              </a:blip>
              <a:srcRect/>
              <a:stretch/>
            </xdr:blipFill>
            <xdr:spPr>
              <a:xfrm>
                <a:off x="5159467" y="40259453"/>
                <a:ext cx="399530" cy="399531"/>
              </a:xfrm>
              <a:prstGeom prst="rect">
                <a:avLst/>
              </a:prstGeom>
              <a:noFill/>
              <a:ln>
                <a:noFill/>
              </a:ln>
            </xdr:spPr>
          </xdr:pic>
          <xdr:sp macro="" textlink="">
            <xdr:nvSpPr>
              <xdr:cNvPr id="47" name="Shape 47">
                <a:extLst>
                  <a:ext uri="{FF2B5EF4-FFF2-40B4-BE49-F238E27FC236}">
                    <a16:creationId xmlns:a16="http://schemas.microsoft.com/office/drawing/2014/main" id="{00000000-0008-0000-0100-00002F000000}"/>
                  </a:ext>
                </a:extLst>
              </xdr:cNvPr>
              <xdr:cNvSpPr txBox="1"/>
            </xdr:nvSpPr>
            <xdr:spPr>
              <a:xfrm>
                <a:off x="4896094" y="40657488"/>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grpSp>
    <xdr:clientData fLocksWithSheet="0"/>
  </xdr:oneCellAnchor>
  <xdr:oneCellAnchor>
    <xdr:from>
      <xdr:col>3</xdr:col>
      <xdr:colOff>238125</xdr:colOff>
      <xdr:row>0</xdr:row>
      <xdr:rowOff>142875</xdr:rowOff>
    </xdr:from>
    <xdr:ext cx="942975" cy="914400"/>
    <xdr:grpSp>
      <xdr:nvGrpSpPr>
        <xdr:cNvPr id="8" name="Shape 2">
          <a:extLst>
            <a:ext uri="{FF2B5EF4-FFF2-40B4-BE49-F238E27FC236}">
              <a16:creationId xmlns:a16="http://schemas.microsoft.com/office/drawing/2014/main" id="{00000000-0008-0000-0100-000008000000}"/>
            </a:ext>
          </a:extLst>
        </xdr:cNvPr>
        <xdr:cNvGrpSpPr/>
      </xdr:nvGrpSpPr>
      <xdr:grpSpPr>
        <a:xfrm>
          <a:off x="4874513" y="3322800"/>
          <a:ext cx="942975" cy="914400"/>
          <a:chOff x="4874513" y="3322800"/>
          <a:chExt cx="942975" cy="914400"/>
        </a:xfrm>
      </xdr:grpSpPr>
      <xdr:grpSp>
        <xdr:nvGrpSpPr>
          <xdr:cNvPr id="48" name="Shape 48">
            <a:extLst>
              <a:ext uri="{FF2B5EF4-FFF2-40B4-BE49-F238E27FC236}">
                <a16:creationId xmlns:a16="http://schemas.microsoft.com/office/drawing/2014/main" id="{00000000-0008-0000-0100-000030000000}"/>
              </a:ext>
            </a:extLst>
          </xdr:cNvPr>
          <xdr:cNvGrpSpPr/>
        </xdr:nvGrpSpPr>
        <xdr:grpSpPr>
          <a:xfrm>
            <a:off x="4874513" y="3322800"/>
            <a:ext cx="942975" cy="914400"/>
            <a:chOff x="4874513" y="3322800"/>
            <a:chExt cx="942975" cy="914400"/>
          </a:xfrm>
        </xdr:grpSpPr>
        <xdr:sp macro="" textlink="">
          <xdr:nvSpPr>
            <xdr:cNvPr id="9" name="Shape 6">
              <a:extLst>
                <a:ext uri="{FF2B5EF4-FFF2-40B4-BE49-F238E27FC236}">
                  <a16:creationId xmlns:a16="http://schemas.microsoft.com/office/drawing/2014/main" id="{00000000-0008-0000-0100-000009000000}"/>
                </a:ext>
              </a:extLst>
            </xdr:cNvPr>
            <xdr:cNvSpPr/>
          </xdr:nvSpPr>
          <xdr:spPr>
            <a:xfrm>
              <a:off x="4874513" y="3322800"/>
              <a:ext cx="942975" cy="9144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49" name="Shape 49">
              <a:extLst>
                <a:ext uri="{FF2B5EF4-FFF2-40B4-BE49-F238E27FC236}">
                  <a16:creationId xmlns:a16="http://schemas.microsoft.com/office/drawing/2014/main" id="{00000000-0008-0000-0100-000031000000}"/>
                </a:ext>
              </a:extLst>
            </xdr:cNvPr>
            <xdr:cNvGrpSpPr/>
          </xdr:nvGrpSpPr>
          <xdr:grpSpPr>
            <a:xfrm>
              <a:off x="4874513" y="3322800"/>
              <a:ext cx="942975" cy="914400"/>
              <a:chOff x="11811000" y="215347"/>
              <a:chExt cx="993913" cy="714518"/>
            </a:xfrm>
          </xdr:grpSpPr>
          <xdr:sp macro="" textlink="">
            <xdr:nvSpPr>
              <xdr:cNvPr id="50" name="Shape 50">
                <a:extLst>
                  <a:ext uri="{FF2B5EF4-FFF2-40B4-BE49-F238E27FC236}">
                    <a16:creationId xmlns:a16="http://schemas.microsoft.com/office/drawing/2014/main" id="{00000000-0008-0000-0100-000032000000}"/>
                  </a:ext>
                </a:extLst>
              </xdr:cNvPr>
              <xdr:cNvSpPr/>
            </xdr:nvSpPr>
            <xdr:spPr>
              <a:xfrm>
                <a:off x="11811000" y="215347"/>
                <a:ext cx="993900" cy="714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51" name="Shape 51">
                <a:extLst>
                  <a:ext uri="{FF2B5EF4-FFF2-40B4-BE49-F238E27FC236}">
                    <a16:creationId xmlns:a16="http://schemas.microsoft.com/office/drawing/2014/main" id="{00000000-0008-0000-0100-000033000000}"/>
                  </a:ext>
                </a:extLst>
              </xdr:cNvPr>
              <xdr:cNvPicPr preferRelativeResize="0"/>
            </xdr:nvPicPr>
            <xdr:blipFill rotWithShape="1">
              <a:blip xmlns:r="http://schemas.openxmlformats.org/officeDocument/2006/relationships" r:embed="rId4">
                <a:alphaModFix/>
              </a:blip>
              <a:srcRect/>
              <a:stretch/>
            </xdr:blipFill>
            <xdr:spPr>
              <a:xfrm>
                <a:off x="12059479" y="215347"/>
                <a:ext cx="549965" cy="549965"/>
              </a:xfrm>
              <a:prstGeom prst="rect">
                <a:avLst/>
              </a:prstGeom>
              <a:noFill/>
              <a:ln>
                <a:noFill/>
              </a:ln>
            </xdr:spPr>
          </xdr:pic>
          <xdr:sp macro="" textlink="">
            <xdr:nvSpPr>
              <xdr:cNvPr id="52" name="Shape 52">
                <a:extLst>
                  <a:ext uri="{FF2B5EF4-FFF2-40B4-BE49-F238E27FC236}">
                    <a16:creationId xmlns:a16="http://schemas.microsoft.com/office/drawing/2014/main" id="{00000000-0008-0000-0100-000034000000}"/>
                  </a:ext>
                </a:extLst>
              </xdr:cNvPr>
              <xdr:cNvSpPr txBox="1"/>
            </xdr:nvSpPr>
            <xdr:spPr>
              <a:xfrm>
                <a:off x="11811000" y="71230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AUTODIAGNÓSTICO</a:t>
                </a:r>
                <a:endParaRPr sz="1400"/>
              </a:p>
            </xdr:txBody>
          </xdr:sp>
        </xdr:grpSp>
      </xdr:grpSp>
    </xdr:grpSp>
    <xdr:clientData fLocksWithSheet="0"/>
  </xdr:oneCellAnchor>
  <xdr:oneCellAnchor>
    <xdr:from>
      <xdr:col>7</xdr:col>
      <xdr:colOff>0</xdr:colOff>
      <xdr:row>1</xdr:row>
      <xdr:rowOff>28575</xdr:rowOff>
    </xdr:from>
    <xdr:ext cx="1104900" cy="857250"/>
    <xdr:grpSp>
      <xdr:nvGrpSpPr>
        <xdr:cNvPr id="10" name="Shape 2">
          <a:extLst>
            <a:ext uri="{FF2B5EF4-FFF2-40B4-BE49-F238E27FC236}">
              <a16:creationId xmlns:a16="http://schemas.microsoft.com/office/drawing/2014/main" id="{00000000-0008-0000-0100-00000A000000}"/>
            </a:ext>
          </a:extLst>
        </xdr:cNvPr>
        <xdr:cNvGrpSpPr/>
      </xdr:nvGrpSpPr>
      <xdr:grpSpPr>
        <a:xfrm>
          <a:off x="4793550" y="3351375"/>
          <a:ext cx="1104900" cy="857250"/>
          <a:chOff x="4793550" y="3351375"/>
          <a:chExt cx="1104900" cy="857250"/>
        </a:xfrm>
      </xdr:grpSpPr>
      <xdr:grpSp>
        <xdr:nvGrpSpPr>
          <xdr:cNvPr id="53" name="Shape 53">
            <a:extLst>
              <a:ext uri="{FF2B5EF4-FFF2-40B4-BE49-F238E27FC236}">
                <a16:creationId xmlns:a16="http://schemas.microsoft.com/office/drawing/2014/main" id="{00000000-0008-0000-0100-000035000000}"/>
              </a:ext>
            </a:extLst>
          </xdr:cNvPr>
          <xdr:cNvGrpSpPr/>
        </xdr:nvGrpSpPr>
        <xdr:grpSpPr>
          <a:xfrm>
            <a:off x="4793550" y="3351375"/>
            <a:ext cx="1104900" cy="857250"/>
            <a:chOff x="4793550" y="3351375"/>
            <a:chExt cx="1104900" cy="857250"/>
          </a:xfrm>
        </xdr:grpSpPr>
        <xdr:sp macro="" textlink="">
          <xdr:nvSpPr>
            <xdr:cNvPr id="11" name="Shape 6">
              <a:extLst>
                <a:ext uri="{FF2B5EF4-FFF2-40B4-BE49-F238E27FC236}">
                  <a16:creationId xmlns:a16="http://schemas.microsoft.com/office/drawing/2014/main" id="{00000000-0008-0000-0100-00000B000000}"/>
                </a:ext>
              </a:extLst>
            </xdr:cNvPr>
            <xdr:cNvSpPr/>
          </xdr:nvSpPr>
          <xdr:spPr>
            <a:xfrm>
              <a:off x="4793550" y="3351375"/>
              <a:ext cx="1104900" cy="857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4" name="Shape 54">
              <a:extLst>
                <a:ext uri="{FF2B5EF4-FFF2-40B4-BE49-F238E27FC236}">
                  <a16:creationId xmlns:a16="http://schemas.microsoft.com/office/drawing/2014/main" id="{00000000-0008-0000-0100-000036000000}"/>
                </a:ext>
              </a:extLst>
            </xdr:cNvPr>
            <xdr:cNvGrpSpPr/>
          </xdr:nvGrpSpPr>
          <xdr:grpSpPr>
            <a:xfrm>
              <a:off x="4793550" y="3351375"/>
              <a:ext cx="1104900" cy="857250"/>
              <a:chOff x="11036077" y="3892564"/>
              <a:chExt cx="965770" cy="859139"/>
            </a:xfrm>
          </xdr:grpSpPr>
          <xdr:sp macro="" textlink="">
            <xdr:nvSpPr>
              <xdr:cNvPr id="55" name="Shape 55">
                <a:extLst>
                  <a:ext uri="{FF2B5EF4-FFF2-40B4-BE49-F238E27FC236}">
                    <a16:creationId xmlns:a16="http://schemas.microsoft.com/office/drawing/2014/main" id="{00000000-0008-0000-0100-000037000000}"/>
                  </a:ext>
                </a:extLst>
              </xdr:cNvPr>
              <xdr:cNvSpPr/>
            </xdr:nvSpPr>
            <xdr:spPr>
              <a:xfrm>
                <a:off x="11036077" y="3892564"/>
                <a:ext cx="965750" cy="859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56" name="Shape 56">
                <a:extLst>
                  <a:ext uri="{FF2B5EF4-FFF2-40B4-BE49-F238E27FC236}">
                    <a16:creationId xmlns:a16="http://schemas.microsoft.com/office/drawing/2014/main" id="{00000000-0008-0000-0100-000038000000}"/>
                  </a:ext>
                </a:extLst>
              </xdr:cNvPr>
              <xdr:cNvPicPr preferRelativeResize="0"/>
            </xdr:nvPicPr>
            <xdr:blipFill rotWithShape="1">
              <a:blip xmlns:r="http://schemas.openxmlformats.org/officeDocument/2006/relationships" r:embed="rId5">
                <a:alphaModFix/>
              </a:blip>
              <a:srcRect/>
              <a:stretch/>
            </xdr:blipFill>
            <xdr:spPr>
              <a:xfrm>
                <a:off x="11140552" y="3892564"/>
                <a:ext cx="724445" cy="548387"/>
              </a:xfrm>
              <a:prstGeom prst="rect">
                <a:avLst/>
              </a:prstGeom>
              <a:noFill/>
              <a:ln>
                <a:noFill/>
              </a:ln>
            </xdr:spPr>
          </xdr:pic>
          <xdr:sp macro="" textlink="">
            <xdr:nvSpPr>
              <xdr:cNvPr id="57" name="Shape 57">
                <a:extLst>
                  <a:ext uri="{FF2B5EF4-FFF2-40B4-BE49-F238E27FC236}">
                    <a16:creationId xmlns:a16="http://schemas.microsoft.com/office/drawing/2014/main" id="{00000000-0008-0000-0100-000039000000}"/>
                  </a:ext>
                </a:extLst>
              </xdr:cNvPr>
              <xdr:cNvSpPr txBox="1"/>
            </xdr:nvSpPr>
            <xdr:spPr>
              <a:xfrm>
                <a:off x="11036077" y="4372360"/>
                <a:ext cx="965770" cy="379343"/>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NIVELES DE </a:t>
                </a:r>
                <a:endParaRPr sz="1400"/>
              </a:p>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CLASIFICACIÓN</a:t>
                </a:r>
                <a:endParaRPr sz="1400"/>
              </a:p>
            </xdr:txBody>
          </xdr:sp>
        </xdr:grpSp>
      </xdr:grpSp>
    </xdr:grpSp>
    <xdr:clientData fLocksWithSheet="0"/>
  </xdr:oneCellAnchor>
  <xdr:oneCellAnchor>
    <xdr:from>
      <xdr:col>7</xdr:col>
      <xdr:colOff>0</xdr:colOff>
      <xdr:row>5</xdr:row>
      <xdr:rowOff>19050</xdr:rowOff>
    </xdr:from>
    <xdr:ext cx="0" cy="238125"/>
    <xdr:grpSp>
      <xdr:nvGrpSpPr>
        <xdr:cNvPr id="12" name="Shape 2">
          <a:extLst>
            <a:ext uri="{FF2B5EF4-FFF2-40B4-BE49-F238E27FC236}">
              <a16:creationId xmlns:a16="http://schemas.microsoft.com/office/drawing/2014/main" id="{00000000-0008-0000-0100-00000C000000}"/>
            </a:ext>
          </a:extLst>
        </xdr:cNvPr>
        <xdr:cNvGrpSpPr/>
      </xdr:nvGrpSpPr>
      <xdr:grpSpPr>
        <a:xfrm>
          <a:off x="5346000" y="3660938"/>
          <a:ext cx="0" cy="238125"/>
          <a:chOff x="5346000" y="3660938"/>
          <a:chExt cx="0" cy="238125"/>
        </a:xfrm>
      </xdr:grpSpPr>
      <xdr:grpSp>
        <xdr:nvGrpSpPr>
          <xdr:cNvPr id="58" name="Shape 58">
            <a:extLst>
              <a:ext uri="{FF2B5EF4-FFF2-40B4-BE49-F238E27FC236}">
                <a16:creationId xmlns:a16="http://schemas.microsoft.com/office/drawing/2014/main" id="{00000000-0008-0000-0100-00003A000000}"/>
              </a:ext>
            </a:extLst>
          </xdr:cNvPr>
          <xdr:cNvGrpSpPr/>
        </xdr:nvGrpSpPr>
        <xdr:grpSpPr>
          <a:xfrm>
            <a:off x="5346000" y="3660938"/>
            <a:ext cx="0" cy="238125"/>
            <a:chOff x="5346000" y="3660938"/>
            <a:chExt cx="0" cy="238125"/>
          </a:xfrm>
        </xdr:grpSpPr>
        <xdr:sp macro="" textlink="">
          <xdr:nvSpPr>
            <xdr:cNvPr id="13" name="Shape 6">
              <a:extLst>
                <a:ext uri="{FF2B5EF4-FFF2-40B4-BE49-F238E27FC236}">
                  <a16:creationId xmlns:a16="http://schemas.microsoft.com/office/drawing/2014/main" id="{00000000-0008-0000-0100-00000D000000}"/>
                </a:ext>
              </a:extLst>
            </xdr:cNvPr>
            <xdr:cNvSpPr/>
          </xdr:nvSpPr>
          <xdr:spPr>
            <a:xfrm>
              <a:off x="5346000" y="3660938"/>
              <a:ext cx="0" cy="238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9" name="Shape 59">
              <a:extLst>
                <a:ext uri="{FF2B5EF4-FFF2-40B4-BE49-F238E27FC236}">
                  <a16:creationId xmlns:a16="http://schemas.microsoft.com/office/drawing/2014/main" id="{00000000-0008-0000-0100-00003B000000}"/>
                </a:ext>
              </a:extLst>
            </xdr:cNvPr>
            <xdr:cNvGrpSpPr/>
          </xdr:nvGrpSpPr>
          <xdr:grpSpPr>
            <a:xfrm>
              <a:off x="5346000" y="3660938"/>
              <a:ext cx="0" cy="238125"/>
              <a:chOff x="11069986" y="3892567"/>
              <a:chExt cx="816569" cy="831719"/>
            </a:xfrm>
          </xdr:grpSpPr>
          <xdr:sp macro="" textlink="">
            <xdr:nvSpPr>
              <xdr:cNvPr id="60" name="Shape 60">
                <a:extLst>
                  <a:ext uri="{FF2B5EF4-FFF2-40B4-BE49-F238E27FC236}">
                    <a16:creationId xmlns:a16="http://schemas.microsoft.com/office/drawing/2014/main" id="{00000000-0008-0000-0100-00003C000000}"/>
                  </a:ext>
                </a:extLst>
              </xdr:cNvPr>
              <xdr:cNvSpPr/>
            </xdr:nvSpPr>
            <xdr:spPr>
              <a:xfrm>
                <a:off x="11069986" y="3892567"/>
                <a:ext cx="816550" cy="831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61" name="Shape 61">
                <a:extLst>
                  <a:ext uri="{FF2B5EF4-FFF2-40B4-BE49-F238E27FC236}">
                    <a16:creationId xmlns:a16="http://schemas.microsoft.com/office/drawing/2014/main" id="{00000000-0008-0000-0100-00003D000000}"/>
                  </a:ext>
                </a:extLst>
              </xdr:cNvPr>
              <xdr:cNvPicPr preferRelativeResize="0"/>
            </xdr:nvPicPr>
            <xdr:blipFill rotWithShape="1">
              <a:blip xmlns:r="http://schemas.openxmlformats.org/officeDocument/2006/relationships" r:embed="rId5">
                <a:alphaModFix/>
              </a:blip>
              <a:srcRect/>
              <a:stretch/>
            </xdr:blipFill>
            <xdr:spPr>
              <a:xfrm>
                <a:off x="11157707" y="3892567"/>
                <a:ext cx="619126" cy="503633"/>
              </a:xfrm>
              <a:prstGeom prst="rect">
                <a:avLst/>
              </a:prstGeom>
              <a:noFill/>
              <a:ln>
                <a:noFill/>
              </a:ln>
            </xdr:spPr>
          </xdr:pic>
          <xdr:sp macro="" textlink="">
            <xdr:nvSpPr>
              <xdr:cNvPr id="62" name="Shape 62">
                <a:extLst>
                  <a:ext uri="{FF2B5EF4-FFF2-40B4-BE49-F238E27FC236}">
                    <a16:creationId xmlns:a16="http://schemas.microsoft.com/office/drawing/2014/main" id="{00000000-0008-0000-0100-00003E000000}"/>
                  </a:ext>
                </a:extLst>
              </xdr:cNvPr>
              <xdr:cNvSpPr txBox="1"/>
            </xdr:nvSpPr>
            <xdr:spPr>
              <a:xfrm>
                <a:off x="11069986" y="4381500"/>
                <a:ext cx="816569" cy="342786"/>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CLASIFICACIÓN</a:t>
                </a:r>
                <a:endParaRPr sz="1400"/>
              </a:p>
            </xdr:txBody>
          </xdr:sp>
        </xdr:grpSp>
      </xdr:grpSp>
    </xdr:grpSp>
    <xdr:clientData fLocksWithSheet="0"/>
  </xdr:oneCellAnchor>
  <xdr:oneCellAnchor>
    <xdr:from>
      <xdr:col>0</xdr:col>
      <xdr:colOff>0</xdr:colOff>
      <xdr:row>6</xdr:row>
      <xdr:rowOff>180975</xdr:rowOff>
    </xdr:from>
    <xdr:ext cx="1781175" cy="1019175"/>
    <xdr:pic>
      <xdr:nvPicPr>
        <xdr:cNvPr id="14" name="image1.png" descr="Secretaría de Educación">
          <a:extLst>
            <a:ext uri="{FF2B5EF4-FFF2-40B4-BE49-F238E27FC236}">
              <a16:creationId xmlns:a16="http://schemas.microsoft.com/office/drawing/2014/main" id="{00000000-0008-0000-0100-00000E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2" name="Shape 2">
          <a:extLst>
            <a:ext uri="{FF2B5EF4-FFF2-40B4-BE49-F238E27FC236}">
              <a16:creationId xmlns:a16="http://schemas.microsoft.com/office/drawing/2014/main" id="{00000000-0008-0000-0200-000002000000}"/>
            </a:ext>
          </a:extLst>
        </xdr:cNvPr>
        <xdr:cNvGrpSpPr/>
      </xdr:nvGrpSpPr>
      <xdr:grpSpPr>
        <a:xfrm>
          <a:off x="4955475" y="3456150"/>
          <a:ext cx="781050" cy="647700"/>
          <a:chOff x="4955475" y="3456150"/>
          <a:chExt cx="781050" cy="647700"/>
        </a:xfrm>
      </xdr:grpSpPr>
      <xdr:grpSp>
        <xdr:nvGrpSpPr>
          <xdr:cNvPr id="63" name="Shape 63">
            <a:extLst>
              <a:ext uri="{FF2B5EF4-FFF2-40B4-BE49-F238E27FC236}">
                <a16:creationId xmlns:a16="http://schemas.microsoft.com/office/drawing/2014/main" id="{00000000-0008-0000-0200-00003F000000}"/>
              </a:ext>
            </a:extLst>
          </xdr:cNvPr>
          <xdr:cNvGrpSpPr/>
        </xdr:nvGrpSpPr>
        <xdr:grpSpPr>
          <a:xfrm>
            <a:off x="4955475" y="3456150"/>
            <a:ext cx="781050" cy="647700"/>
            <a:chOff x="4955475" y="3456149"/>
            <a:chExt cx="781050" cy="647700"/>
          </a:xfrm>
        </xdr:grpSpPr>
        <xdr:sp macro="" textlink="">
          <xdr:nvSpPr>
            <xdr:cNvPr id="6" name="Shape 6">
              <a:extLst>
                <a:ext uri="{FF2B5EF4-FFF2-40B4-BE49-F238E27FC236}">
                  <a16:creationId xmlns:a16="http://schemas.microsoft.com/office/drawing/2014/main" id="{00000000-0008-0000-0200-000006000000}"/>
                </a:ext>
              </a:extLst>
            </xdr:cNvPr>
            <xdr:cNvSpPr/>
          </xdr:nvSpPr>
          <xdr:spPr>
            <a:xfrm>
              <a:off x="4955475" y="3456149"/>
              <a:ext cx="781050" cy="647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4" name="Shape 64">
              <a:extLst>
                <a:ext uri="{FF2B5EF4-FFF2-40B4-BE49-F238E27FC236}">
                  <a16:creationId xmlns:a16="http://schemas.microsoft.com/office/drawing/2014/main" id="{00000000-0008-0000-0200-000040000000}"/>
                </a:ext>
              </a:extLst>
            </xdr:cNvPr>
            <xdr:cNvGrpSpPr/>
          </xdr:nvGrpSpPr>
          <xdr:grpSpPr>
            <a:xfrm>
              <a:off x="4955475" y="3456149"/>
              <a:ext cx="781050" cy="647700"/>
              <a:chOff x="2684805" y="40102191"/>
              <a:chExt cx="833178" cy="960295"/>
            </a:xfrm>
          </xdr:grpSpPr>
          <xdr:sp macro="" textlink="">
            <xdr:nvSpPr>
              <xdr:cNvPr id="65" name="Shape 65">
                <a:extLst>
                  <a:ext uri="{FF2B5EF4-FFF2-40B4-BE49-F238E27FC236}">
                    <a16:creationId xmlns:a16="http://schemas.microsoft.com/office/drawing/2014/main" id="{00000000-0008-0000-0200-000041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66" name="Shape 66">
                <a:extLst>
                  <a:ext uri="{FF2B5EF4-FFF2-40B4-BE49-F238E27FC236}">
                    <a16:creationId xmlns:a16="http://schemas.microsoft.com/office/drawing/2014/main" id="{00000000-0008-0000-0200-000042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67" name="Shape 67">
                <a:extLst>
                  <a:ext uri="{FF2B5EF4-FFF2-40B4-BE49-F238E27FC236}">
                    <a16:creationId xmlns:a16="http://schemas.microsoft.com/office/drawing/2014/main" id="{00000000-0008-0000-0200-000043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MENU</a:t>
                </a:r>
                <a:endParaRPr sz="1400"/>
              </a:p>
            </xdr:txBody>
          </xdr:sp>
        </xdr:grpSp>
      </xdr:grpSp>
    </xdr:grpSp>
    <xdr:clientData fLocksWithSheet="0"/>
  </xdr:oneCellAnchor>
  <xdr:oneCellAnchor>
    <xdr:from>
      <xdr:col>7</xdr:col>
      <xdr:colOff>571500</xdr:colOff>
      <xdr:row>1</xdr:row>
      <xdr:rowOff>152400</xdr:rowOff>
    </xdr:from>
    <xdr:ext cx="933450" cy="561975"/>
    <xdr:grpSp>
      <xdr:nvGrpSpPr>
        <xdr:cNvPr id="3" name="Shape 2">
          <a:extLst>
            <a:ext uri="{FF2B5EF4-FFF2-40B4-BE49-F238E27FC236}">
              <a16:creationId xmlns:a16="http://schemas.microsoft.com/office/drawing/2014/main" id="{00000000-0008-0000-0200-000003000000}"/>
            </a:ext>
          </a:extLst>
        </xdr:cNvPr>
        <xdr:cNvGrpSpPr/>
      </xdr:nvGrpSpPr>
      <xdr:grpSpPr>
        <a:xfrm>
          <a:off x="4879275" y="3499013"/>
          <a:ext cx="933450" cy="561975"/>
          <a:chOff x="4879275" y="3499013"/>
          <a:chExt cx="933450" cy="561975"/>
        </a:xfrm>
      </xdr:grpSpPr>
      <xdr:grpSp>
        <xdr:nvGrpSpPr>
          <xdr:cNvPr id="68" name="Shape 68">
            <a:extLst>
              <a:ext uri="{FF2B5EF4-FFF2-40B4-BE49-F238E27FC236}">
                <a16:creationId xmlns:a16="http://schemas.microsoft.com/office/drawing/2014/main" id="{00000000-0008-0000-0200-000044000000}"/>
              </a:ext>
            </a:extLst>
          </xdr:cNvPr>
          <xdr:cNvGrpSpPr/>
        </xdr:nvGrpSpPr>
        <xdr:grpSpPr>
          <a:xfrm>
            <a:off x="4879275" y="3499013"/>
            <a:ext cx="933450" cy="561975"/>
            <a:chOff x="4879275" y="3499013"/>
            <a:chExt cx="933450" cy="561975"/>
          </a:xfrm>
        </xdr:grpSpPr>
        <xdr:sp macro="" textlink="">
          <xdr:nvSpPr>
            <xdr:cNvPr id="4" name="Shape 6">
              <a:extLst>
                <a:ext uri="{FF2B5EF4-FFF2-40B4-BE49-F238E27FC236}">
                  <a16:creationId xmlns:a16="http://schemas.microsoft.com/office/drawing/2014/main" id="{00000000-0008-0000-0200-000004000000}"/>
                </a:ext>
              </a:extLst>
            </xdr:cNvPr>
            <xdr:cNvSpPr/>
          </xdr:nvSpPr>
          <xdr:spPr>
            <a:xfrm>
              <a:off x="4879275" y="3499013"/>
              <a:ext cx="933450" cy="5619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9" name="Shape 69">
              <a:extLst>
                <a:ext uri="{FF2B5EF4-FFF2-40B4-BE49-F238E27FC236}">
                  <a16:creationId xmlns:a16="http://schemas.microsoft.com/office/drawing/2014/main" id="{00000000-0008-0000-0200-000045000000}"/>
                </a:ext>
              </a:extLst>
            </xdr:cNvPr>
            <xdr:cNvGrpSpPr/>
          </xdr:nvGrpSpPr>
          <xdr:grpSpPr>
            <a:xfrm>
              <a:off x="4879275" y="3499013"/>
              <a:ext cx="933450" cy="561974"/>
              <a:chOff x="3644017" y="40164266"/>
              <a:chExt cx="1013014" cy="1121123"/>
            </a:xfrm>
          </xdr:grpSpPr>
          <xdr:sp macro="" textlink="">
            <xdr:nvSpPr>
              <xdr:cNvPr id="70" name="Shape 70">
                <a:extLst>
                  <a:ext uri="{FF2B5EF4-FFF2-40B4-BE49-F238E27FC236}">
                    <a16:creationId xmlns:a16="http://schemas.microsoft.com/office/drawing/2014/main" id="{00000000-0008-0000-0200-000046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71" name="Shape 71">
                <a:extLst>
                  <a:ext uri="{FF2B5EF4-FFF2-40B4-BE49-F238E27FC236}">
                    <a16:creationId xmlns:a16="http://schemas.microsoft.com/office/drawing/2014/main" id="{00000000-0008-0000-0200-000047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72" name="Shape 72">
                <a:extLst>
                  <a:ext uri="{FF2B5EF4-FFF2-40B4-BE49-F238E27FC236}">
                    <a16:creationId xmlns:a16="http://schemas.microsoft.com/office/drawing/2014/main" id="{00000000-0008-0000-0200-000048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GRAFICAS</a:t>
                </a:r>
                <a:endParaRPr sz="1400"/>
              </a:p>
            </xdr:txBody>
          </xdr:sp>
        </xdr:grpSp>
      </xdr:grpSp>
    </xdr:grpSp>
    <xdr:clientData fLocksWithSheet="0"/>
  </xdr:oneCellAnchor>
  <xdr:oneCellAnchor>
    <xdr:from>
      <xdr:col>9</xdr:col>
      <xdr:colOff>152400</xdr:colOff>
      <xdr:row>1</xdr:row>
      <xdr:rowOff>95250</xdr:rowOff>
    </xdr:from>
    <xdr:ext cx="1162050" cy="771525"/>
    <xdr:grpSp>
      <xdr:nvGrpSpPr>
        <xdr:cNvPr id="5" name="Shape 2">
          <a:extLst>
            <a:ext uri="{FF2B5EF4-FFF2-40B4-BE49-F238E27FC236}">
              <a16:creationId xmlns:a16="http://schemas.microsoft.com/office/drawing/2014/main" id="{00000000-0008-0000-0200-000005000000}"/>
            </a:ext>
          </a:extLst>
        </xdr:cNvPr>
        <xdr:cNvGrpSpPr/>
      </xdr:nvGrpSpPr>
      <xdr:grpSpPr>
        <a:xfrm>
          <a:off x="4764975" y="3394238"/>
          <a:ext cx="1162050" cy="771526"/>
          <a:chOff x="4764975" y="3394238"/>
          <a:chExt cx="1162050" cy="771526"/>
        </a:xfrm>
      </xdr:grpSpPr>
      <xdr:grpSp>
        <xdr:nvGrpSpPr>
          <xdr:cNvPr id="73" name="Shape 73">
            <a:extLst>
              <a:ext uri="{FF2B5EF4-FFF2-40B4-BE49-F238E27FC236}">
                <a16:creationId xmlns:a16="http://schemas.microsoft.com/office/drawing/2014/main" id="{00000000-0008-0000-0200-000049000000}"/>
              </a:ext>
            </a:extLst>
          </xdr:cNvPr>
          <xdr:cNvGrpSpPr/>
        </xdr:nvGrpSpPr>
        <xdr:grpSpPr>
          <a:xfrm>
            <a:off x="4764975" y="3394238"/>
            <a:ext cx="1162050" cy="771526"/>
            <a:chOff x="4764975" y="3394238"/>
            <a:chExt cx="1162050" cy="771528"/>
          </a:xfrm>
        </xdr:grpSpPr>
        <xdr:sp macro="" textlink="">
          <xdr:nvSpPr>
            <xdr:cNvPr id="7" name="Shape 6">
              <a:extLst>
                <a:ext uri="{FF2B5EF4-FFF2-40B4-BE49-F238E27FC236}">
                  <a16:creationId xmlns:a16="http://schemas.microsoft.com/office/drawing/2014/main" id="{00000000-0008-0000-0200-000007000000}"/>
                </a:ext>
              </a:extLst>
            </xdr:cNvPr>
            <xdr:cNvSpPr/>
          </xdr:nvSpPr>
          <xdr:spPr>
            <a:xfrm>
              <a:off x="4764975" y="3394238"/>
              <a:ext cx="1162050" cy="771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4" name="Shape 74">
              <a:extLst>
                <a:ext uri="{FF2B5EF4-FFF2-40B4-BE49-F238E27FC236}">
                  <a16:creationId xmlns:a16="http://schemas.microsoft.com/office/drawing/2014/main" id="{00000000-0008-0000-0200-00004A000000}"/>
                </a:ext>
              </a:extLst>
            </xdr:cNvPr>
            <xdr:cNvGrpSpPr/>
          </xdr:nvGrpSpPr>
          <xdr:grpSpPr>
            <a:xfrm>
              <a:off x="4764975" y="3394238"/>
              <a:ext cx="1162050" cy="771528"/>
              <a:chOff x="4896094" y="40259453"/>
              <a:chExt cx="919026" cy="772334"/>
            </a:xfrm>
          </xdr:grpSpPr>
          <xdr:sp macro="" textlink="">
            <xdr:nvSpPr>
              <xdr:cNvPr id="75" name="Shape 75">
                <a:extLst>
                  <a:ext uri="{FF2B5EF4-FFF2-40B4-BE49-F238E27FC236}">
                    <a16:creationId xmlns:a16="http://schemas.microsoft.com/office/drawing/2014/main" id="{00000000-0008-0000-0200-00004B000000}"/>
                  </a:ext>
                </a:extLst>
              </xdr:cNvPr>
              <xdr:cNvSpPr/>
            </xdr:nvSpPr>
            <xdr:spPr>
              <a:xfrm>
                <a:off x="4896094" y="40259453"/>
                <a:ext cx="919025" cy="772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76" name="Shape 76">
                <a:extLst>
                  <a:ext uri="{FF2B5EF4-FFF2-40B4-BE49-F238E27FC236}">
                    <a16:creationId xmlns:a16="http://schemas.microsoft.com/office/drawing/2014/main" id="{00000000-0008-0000-0200-00004C000000}"/>
                  </a:ext>
                </a:extLst>
              </xdr:cNvPr>
              <xdr:cNvPicPr preferRelativeResize="0"/>
            </xdr:nvPicPr>
            <xdr:blipFill rotWithShape="1">
              <a:blip xmlns:r="http://schemas.openxmlformats.org/officeDocument/2006/relationships" r:embed="rId3">
                <a:alphaModFix/>
              </a:blip>
              <a:srcRect/>
              <a:stretch/>
            </xdr:blipFill>
            <xdr:spPr>
              <a:xfrm>
                <a:off x="5159467" y="40259453"/>
                <a:ext cx="399530" cy="399531"/>
              </a:xfrm>
              <a:prstGeom prst="rect">
                <a:avLst/>
              </a:prstGeom>
              <a:noFill/>
              <a:ln>
                <a:noFill/>
              </a:ln>
            </xdr:spPr>
          </xdr:pic>
          <xdr:sp macro="" textlink="">
            <xdr:nvSpPr>
              <xdr:cNvPr id="77" name="Shape 77">
                <a:extLst>
                  <a:ext uri="{FF2B5EF4-FFF2-40B4-BE49-F238E27FC236}">
                    <a16:creationId xmlns:a16="http://schemas.microsoft.com/office/drawing/2014/main" id="{00000000-0008-0000-0200-00004D000000}"/>
                  </a:ext>
                </a:extLst>
              </xdr:cNvPr>
              <xdr:cNvSpPr txBox="1"/>
            </xdr:nvSpPr>
            <xdr:spPr>
              <a:xfrm>
                <a:off x="4896094" y="40657488"/>
                <a:ext cx="919026" cy="374299"/>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grpSp>
    <xdr:clientData fLocksWithSheet="0"/>
  </xdr:oneCellAnchor>
  <xdr:oneCellAnchor>
    <xdr:from>
      <xdr:col>7</xdr:col>
      <xdr:colOff>2838450</xdr:colOff>
      <xdr:row>1</xdr:row>
      <xdr:rowOff>19050</xdr:rowOff>
    </xdr:from>
    <xdr:ext cx="1000125" cy="866775"/>
    <xdr:grpSp>
      <xdr:nvGrpSpPr>
        <xdr:cNvPr id="8" name="Shape 2">
          <a:extLst>
            <a:ext uri="{FF2B5EF4-FFF2-40B4-BE49-F238E27FC236}">
              <a16:creationId xmlns:a16="http://schemas.microsoft.com/office/drawing/2014/main" id="{00000000-0008-0000-0200-000008000000}"/>
            </a:ext>
          </a:extLst>
        </xdr:cNvPr>
        <xdr:cNvGrpSpPr/>
      </xdr:nvGrpSpPr>
      <xdr:grpSpPr>
        <a:xfrm>
          <a:off x="4845938" y="3346613"/>
          <a:ext cx="1000125" cy="866775"/>
          <a:chOff x="4845938" y="3346613"/>
          <a:chExt cx="1000125" cy="866775"/>
        </a:xfrm>
      </xdr:grpSpPr>
      <xdr:grpSp>
        <xdr:nvGrpSpPr>
          <xdr:cNvPr id="78" name="Shape 78">
            <a:extLst>
              <a:ext uri="{FF2B5EF4-FFF2-40B4-BE49-F238E27FC236}">
                <a16:creationId xmlns:a16="http://schemas.microsoft.com/office/drawing/2014/main" id="{00000000-0008-0000-0200-00004E000000}"/>
              </a:ext>
            </a:extLst>
          </xdr:cNvPr>
          <xdr:cNvGrpSpPr/>
        </xdr:nvGrpSpPr>
        <xdr:grpSpPr>
          <a:xfrm>
            <a:off x="4845938" y="3346613"/>
            <a:ext cx="1000125" cy="866775"/>
            <a:chOff x="4845939" y="3346613"/>
            <a:chExt cx="1000125" cy="866775"/>
          </a:xfrm>
        </xdr:grpSpPr>
        <xdr:sp macro="" textlink="">
          <xdr:nvSpPr>
            <xdr:cNvPr id="9" name="Shape 6">
              <a:extLst>
                <a:ext uri="{FF2B5EF4-FFF2-40B4-BE49-F238E27FC236}">
                  <a16:creationId xmlns:a16="http://schemas.microsoft.com/office/drawing/2014/main" id="{00000000-0008-0000-0200-000009000000}"/>
                </a:ext>
              </a:extLst>
            </xdr:cNvPr>
            <xdr:cNvSpPr/>
          </xdr:nvSpPr>
          <xdr:spPr>
            <a:xfrm>
              <a:off x="4845939" y="3346613"/>
              <a:ext cx="1000125" cy="866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9" name="Shape 79">
              <a:extLst>
                <a:ext uri="{FF2B5EF4-FFF2-40B4-BE49-F238E27FC236}">
                  <a16:creationId xmlns:a16="http://schemas.microsoft.com/office/drawing/2014/main" id="{00000000-0008-0000-0200-00004F000000}"/>
                </a:ext>
              </a:extLst>
            </xdr:cNvPr>
            <xdr:cNvGrpSpPr/>
          </xdr:nvGrpSpPr>
          <xdr:grpSpPr>
            <a:xfrm>
              <a:off x="4845939" y="3346613"/>
              <a:ext cx="1000125" cy="866775"/>
              <a:chOff x="11069986" y="3892567"/>
              <a:chExt cx="816569" cy="831719"/>
            </a:xfrm>
          </xdr:grpSpPr>
          <xdr:sp macro="" textlink="">
            <xdr:nvSpPr>
              <xdr:cNvPr id="80" name="Shape 80">
                <a:extLst>
                  <a:ext uri="{FF2B5EF4-FFF2-40B4-BE49-F238E27FC236}">
                    <a16:creationId xmlns:a16="http://schemas.microsoft.com/office/drawing/2014/main" id="{00000000-0008-0000-0200-000050000000}"/>
                  </a:ext>
                </a:extLst>
              </xdr:cNvPr>
              <xdr:cNvSpPr/>
            </xdr:nvSpPr>
            <xdr:spPr>
              <a:xfrm>
                <a:off x="11069986" y="3892567"/>
                <a:ext cx="816550" cy="831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81" name="Shape 81">
                <a:extLst>
                  <a:ext uri="{FF2B5EF4-FFF2-40B4-BE49-F238E27FC236}">
                    <a16:creationId xmlns:a16="http://schemas.microsoft.com/office/drawing/2014/main" id="{00000000-0008-0000-0200-000051000000}"/>
                  </a:ext>
                </a:extLst>
              </xdr:cNvPr>
              <xdr:cNvPicPr preferRelativeResize="0"/>
            </xdr:nvPicPr>
            <xdr:blipFill rotWithShape="1">
              <a:blip xmlns:r="http://schemas.openxmlformats.org/officeDocument/2006/relationships" r:embed="rId4">
                <a:alphaModFix/>
              </a:blip>
              <a:srcRect/>
              <a:stretch/>
            </xdr:blipFill>
            <xdr:spPr>
              <a:xfrm>
                <a:off x="11157707" y="3892567"/>
                <a:ext cx="619126" cy="503633"/>
              </a:xfrm>
              <a:prstGeom prst="rect">
                <a:avLst/>
              </a:prstGeom>
              <a:noFill/>
              <a:ln>
                <a:noFill/>
              </a:ln>
            </xdr:spPr>
          </xdr:pic>
          <xdr:sp macro="" textlink="">
            <xdr:nvSpPr>
              <xdr:cNvPr id="82" name="Shape 82">
                <a:extLst>
                  <a:ext uri="{FF2B5EF4-FFF2-40B4-BE49-F238E27FC236}">
                    <a16:creationId xmlns:a16="http://schemas.microsoft.com/office/drawing/2014/main" id="{00000000-0008-0000-0200-000052000000}"/>
                  </a:ext>
                </a:extLst>
              </xdr:cNvPr>
              <xdr:cNvSpPr txBox="1"/>
            </xdr:nvSpPr>
            <xdr:spPr>
              <a:xfrm>
                <a:off x="11069986" y="4381500"/>
                <a:ext cx="816569" cy="342786"/>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CLASIFICACIÓN</a:t>
                </a:r>
                <a:endParaRPr sz="1400"/>
              </a:p>
            </xdr:txBody>
          </xdr:sp>
        </xdr:grpSp>
      </xdr:grpSp>
    </xdr:grpSp>
    <xdr:clientData fLocksWithSheet="0"/>
  </xdr:oneCellAnchor>
  <xdr:oneCellAnchor>
    <xdr:from>
      <xdr:col>5</xdr:col>
      <xdr:colOff>0</xdr:colOff>
      <xdr:row>1</xdr:row>
      <xdr:rowOff>114300</xdr:rowOff>
    </xdr:from>
    <xdr:ext cx="2438400" cy="638175"/>
    <xdr:grpSp>
      <xdr:nvGrpSpPr>
        <xdr:cNvPr id="10" name="Shape 2">
          <a:extLst>
            <a:ext uri="{FF2B5EF4-FFF2-40B4-BE49-F238E27FC236}">
              <a16:creationId xmlns:a16="http://schemas.microsoft.com/office/drawing/2014/main" id="{00000000-0008-0000-0200-00000A000000}"/>
            </a:ext>
          </a:extLst>
        </xdr:cNvPr>
        <xdr:cNvGrpSpPr/>
      </xdr:nvGrpSpPr>
      <xdr:grpSpPr>
        <a:xfrm>
          <a:off x="4126800" y="3460913"/>
          <a:ext cx="2438400" cy="638175"/>
          <a:chOff x="4126800" y="3460913"/>
          <a:chExt cx="2438400" cy="638175"/>
        </a:xfrm>
      </xdr:grpSpPr>
      <xdr:grpSp>
        <xdr:nvGrpSpPr>
          <xdr:cNvPr id="83" name="Shape 83">
            <a:extLst>
              <a:ext uri="{FF2B5EF4-FFF2-40B4-BE49-F238E27FC236}">
                <a16:creationId xmlns:a16="http://schemas.microsoft.com/office/drawing/2014/main" id="{00000000-0008-0000-0200-000053000000}"/>
              </a:ext>
            </a:extLst>
          </xdr:cNvPr>
          <xdr:cNvGrpSpPr/>
        </xdr:nvGrpSpPr>
        <xdr:grpSpPr>
          <a:xfrm>
            <a:off x="4126800" y="3460913"/>
            <a:ext cx="2438400" cy="638175"/>
            <a:chOff x="4126801" y="3460913"/>
            <a:chExt cx="2438400" cy="638175"/>
          </a:xfrm>
        </xdr:grpSpPr>
        <xdr:sp macro="" textlink="">
          <xdr:nvSpPr>
            <xdr:cNvPr id="11" name="Shape 6">
              <a:extLst>
                <a:ext uri="{FF2B5EF4-FFF2-40B4-BE49-F238E27FC236}">
                  <a16:creationId xmlns:a16="http://schemas.microsoft.com/office/drawing/2014/main" id="{00000000-0008-0000-0200-00000B000000}"/>
                </a:ext>
              </a:extLst>
            </xdr:cNvPr>
            <xdr:cNvSpPr/>
          </xdr:nvSpPr>
          <xdr:spPr>
            <a:xfrm>
              <a:off x="4126801" y="3460913"/>
              <a:ext cx="2438400" cy="6381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4" name="Shape 84">
              <a:extLst>
                <a:ext uri="{FF2B5EF4-FFF2-40B4-BE49-F238E27FC236}">
                  <a16:creationId xmlns:a16="http://schemas.microsoft.com/office/drawing/2014/main" id="{00000000-0008-0000-0200-000054000000}"/>
                </a:ext>
              </a:extLst>
            </xdr:cNvPr>
            <xdr:cNvGrpSpPr/>
          </xdr:nvGrpSpPr>
          <xdr:grpSpPr>
            <a:xfrm>
              <a:off x="4126801" y="3460913"/>
              <a:ext cx="2438400" cy="638175"/>
              <a:chOff x="13178956" y="290367"/>
              <a:chExt cx="694583" cy="743448"/>
            </a:xfrm>
          </xdr:grpSpPr>
          <xdr:sp macro="" textlink="">
            <xdr:nvSpPr>
              <xdr:cNvPr id="85" name="Shape 85">
                <a:extLst>
                  <a:ext uri="{FF2B5EF4-FFF2-40B4-BE49-F238E27FC236}">
                    <a16:creationId xmlns:a16="http://schemas.microsoft.com/office/drawing/2014/main" id="{00000000-0008-0000-0200-000055000000}"/>
                  </a:ext>
                </a:extLst>
              </xdr:cNvPr>
              <xdr:cNvSpPr/>
            </xdr:nvSpPr>
            <xdr:spPr>
              <a:xfrm>
                <a:off x="13178956" y="290367"/>
                <a:ext cx="694575" cy="743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86" name="Shape 86">
                <a:extLst>
                  <a:ext uri="{FF2B5EF4-FFF2-40B4-BE49-F238E27FC236}">
                    <a16:creationId xmlns:a16="http://schemas.microsoft.com/office/drawing/2014/main" id="{00000000-0008-0000-0200-000056000000}"/>
                  </a:ext>
                </a:extLst>
              </xdr:cNvPr>
              <xdr:cNvPicPr preferRelativeResize="0"/>
            </xdr:nvPicPr>
            <xdr:blipFill rotWithShape="1">
              <a:blip xmlns:r="http://schemas.openxmlformats.org/officeDocument/2006/relationships" r:embed="rId5">
                <a:alphaModFix/>
              </a:blip>
              <a:srcRect/>
              <a:stretch/>
            </xdr:blipFill>
            <xdr:spPr>
              <a:xfrm>
                <a:off x="13272942" y="290367"/>
                <a:ext cx="576407" cy="576407"/>
              </a:xfrm>
              <a:prstGeom prst="rect">
                <a:avLst/>
              </a:prstGeom>
              <a:noFill/>
              <a:ln>
                <a:noFill/>
              </a:ln>
            </xdr:spPr>
          </xdr:pic>
          <xdr:sp macro="" textlink="">
            <xdr:nvSpPr>
              <xdr:cNvPr id="87" name="Shape 87">
                <a:extLst>
                  <a:ext uri="{FF2B5EF4-FFF2-40B4-BE49-F238E27FC236}">
                    <a16:creationId xmlns:a16="http://schemas.microsoft.com/office/drawing/2014/main" id="{00000000-0008-0000-0200-000057000000}"/>
                  </a:ext>
                </a:extLst>
              </xdr:cNvPr>
              <xdr:cNvSpPr txBox="1"/>
            </xdr:nvSpPr>
            <xdr:spPr>
              <a:xfrm>
                <a:off x="13178956" y="781050"/>
                <a:ext cx="694583" cy="25276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INSTRUCTIVO</a:t>
                </a:r>
                <a:endParaRPr sz="1400"/>
              </a:p>
            </xdr:txBody>
          </xdr:sp>
        </xdr:grpSp>
      </xdr:grpSp>
    </xdr:grpSp>
    <xdr:clientData fLocksWithSheet="0"/>
  </xdr:oneCellAnchor>
  <xdr:oneCellAnchor>
    <xdr:from>
      <xdr:col>1</xdr:col>
      <xdr:colOff>9525</xdr:colOff>
      <xdr:row>2</xdr:row>
      <xdr:rowOff>19050</xdr:rowOff>
    </xdr:from>
    <xdr:ext cx="2762250" cy="704850"/>
    <xdr:pic>
      <xdr:nvPicPr>
        <xdr:cNvPr id="12" name="image1.png" descr="Secretaría de Educación">
          <a:extLst>
            <a:ext uri="{FF2B5EF4-FFF2-40B4-BE49-F238E27FC236}">
              <a16:creationId xmlns:a16="http://schemas.microsoft.com/office/drawing/2014/main" id="{00000000-0008-0000-0200-00000C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0</xdr:colOff>
      <xdr:row>9</xdr:row>
      <xdr:rowOff>171450</xdr:rowOff>
    </xdr:from>
    <xdr:ext cx="7229475" cy="3876675"/>
    <xdr:graphicFrame macro="">
      <xdr:nvGraphicFramePr>
        <xdr:cNvPr id="127311068" name="Chart 1">
          <a:extLst>
            <a:ext uri="{FF2B5EF4-FFF2-40B4-BE49-F238E27FC236}">
              <a16:creationId xmlns:a16="http://schemas.microsoft.com/office/drawing/2014/main" id="{00000000-0008-0000-0300-0000DC9C96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244815660" name="Chart 2">
          <a:extLst>
            <a:ext uri="{FF2B5EF4-FFF2-40B4-BE49-F238E27FC236}">
              <a16:creationId xmlns:a16="http://schemas.microsoft.com/office/drawing/2014/main" id="{00000000-0008-0000-0300-00002C9797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1496486783" name="Chart 3">
          <a:extLst>
            <a:ext uri="{FF2B5EF4-FFF2-40B4-BE49-F238E27FC236}">
              <a16:creationId xmlns:a16="http://schemas.microsoft.com/office/drawing/2014/main" id="{00000000-0008-0000-0300-00007F9332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1170633667" name="Chart 4">
          <a:extLst>
            <a:ext uri="{FF2B5EF4-FFF2-40B4-BE49-F238E27FC236}">
              <a16:creationId xmlns:a16="http://schemas.microsoft.com/office/drawing/2014/main" id="{00000000-0008-0000-0300-0000C373C6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857264987" name="Chart 5">
          <a:extLst>
            <a:ext uri="{FF2B5EF4-FFF2-40B4-BE49-F238E27FC236}">
              <a16:creationId xmlns:a16="http://schemas.microsoft.com/office/drawing/2014/main" id="{00000000-0008-0000-0300-00005BD318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xdr:col>
      <xdr:colOff>0</xdr:colOff>
      <xdr:row>129</xdr:row>
      <xdr:rowOff>0</xdr:rowOff>
    </xdr:from>
    <xdr:ext cx="7562850" cy="4219575"/>
    <xdr:graphicFrame macro="">
      <xdr:nvGraphicFramePr>
        <xdr:cNvPr id="1674139256" name="Chart 6">
          <a:extLst>
            <a:ext uri="{FF2B5EF4-FFF2-40B4-BE49-F238E27FC236}">
              <a16:creationId xmlns:a16="http://schemas.microsoft.com/office/drawing/2014/main" id="{00000000-0008-0000-0300-00007856C9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2</xdr:col>
      <xdr:colOff>685800</xdr:colOff>
      <xdr:row>0</xdr:row>
      <xdr:rowOff>38100</xdr:rowOff>
    </xdr:from>
    <xdr:ext cx="581025" cy="666750"/>
    <xdr:grpSp>
      <xdr:nvGrpSpPr>
        <xdr:cNvPr id="2" name="Shape 2">
          <a:extLst>
            <a:ext uri="{FF2B5EF4-FFF2-40B4-BE49-F238E27FC236}">
              <a16:creationId xmlns:a16="http://schemas.microsoft.com/office/drawing/2014/main" id="{00000000-0008-0000-0300-000002000000}"/>
            </a:ext>
          </a:extLst>
        </xdr:cNvPr>
        <xdr:cNvGrpSpPr/>
      </xdr:nvGrpSpPr>
      <xdr:grpSpPr>
        <a:xfrm>
          <a:off x="5055488" y="3446625"/>
          <a:ext cx="581025" cy="666750"/>
          <a:chOff x="5055488" y="3446625"/>
          <a:chExt cx="581025" cy="666750"/>
        </a:xfrm>
      </xdr:grpSpPr>
      <xdr:grpSp>
        <xdr:nvGrpSpPr>
          <xdr:cNvPr id="88" name="Shape 88">
            <a:extLst>
              <a:ext uri="{FF2B5EF4-FFF2-40B4-BE49-F238E27FC236}">
                <a16:creationId xmlns:a16="http://schemas.microsoft.com/office/drawing/2014/main" id="{00000000-0008-0000-0300-000058000000}"/>
              </a:ext>
            </a:extLst>
          </xdr:cNvPr>
          <xdr:cNvGrpSpPr/>
        </xdr:nvGrpSpPr>
        <xdr:grpSpPr>
          <a:xfrm>
            <a:off x="5055488" y="3446625"/>
            <a:ext cx="581025" cy="666750"/>
            <a:chOff x="5055488" y="3446625"/>
            <a:chExt cx="581025" cy="666750"/>
          </a:xfrm>
        </xdr:grpSpPr>
        <xdr:sp macro="" textlink="">
          <xdr:nvSpPr>
            <xdr:cNvPr id="6" name="Shape 6">
              <a:extLst>
                <a:ext uri="{FF2B5EF4-FFF2-40B4-BE49-F238E27FC236}">
                  <a16:creationId xmlns:a16="http://schemas.microsoft.com/office/drawing/2014/main" id="{00000000-0008-0000-0300-000006000000}"/>
                </a:ext>
              </a:extLst>
            </xdr:cNvPr>
            <xdr:cNvSpPr/>
          </xdr:nvSpPr>
          <xdr:spPr>
            <a:xfrm>
              <a:off x="5055488" y="3446625"/>
              <a:ext cx="581025" cy="6667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9" name="Shape 89">
              <a:extLst>
                <a:ext uri="{FF2B5EF4-FFF2-40B4-BE49-F238E27FC236}">
                  <a16:creationId xmlns:a16="http://schemas.microsoft.com/office/drawing/2014/main" id="{00000000-0008-0000-0300-000059000000}"/>
                </a:ext>
              </a:extLst>
            </xdr:cNvPr>
            <xdr:cNvGrpSpPr/>
          </xdr:nvGrpSpPr>
          <xdr:grpSpPr>
            <a:xfrm>
              <a:off x="5055488" y="3446625"/>
              <a:ext cx="581025" cy="666750"/>
              <a:chOff x="2684805" y="40102191"/>
              <a:chExt cx="833178" cy="960295"/>
            </a:xfrm>
          </xdr:grpSpPr>
          <xdr:sp macro="" textlink="">
            <xdr:nvSpPr>
              <xdr:cNvPr id="90" name="Shape 90">
                <a:extLst>
                  <a:ext uri="{FF2B5EF4-FFF2-40B4-BE49-F238E27FC236}">
                    <a16:creationId xmlns:a16="http://schemas.microsoft.com/office/drawing/2014/main" id="{00000000-0008-0000-0300-00005A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91" name="Shape 91">
                <a:extLst>
                  <a:ext uri="{FF2B5EF4-FFF2-40B4-BE49-F238E27FC236}">
                    <a16:creationId xmlns:a16="http://schemas.microsoft.com/office/drawing/2014/main" id="{00000000-0008-0000-0300-00005B000000}"/>
                  </a:ext>
                </a:extLst>
              </xdr:cNvPr>
              <xdr:cNvPicPr preferRelativeResize="0"/>
            </xdr:nvPicPr>
            <xdr:blipFill rotWithShape="1">
              <a:blip xmlns:r="http://schemas.openxmlformats.org/officeDocument/2006/relationships" r:embed="rId7">
                <a:alphaModFix/>
              </a:blip>
              <a:srcRect/>
              <a:stretch/>
            </xdr:blipFill>
            <xdr:spPr>
              <a:xfrm>
                <a:off x="2745441" y="40102191"/>
                <a:ext cx="752468" cy="846032"/>
              </a:xfrm>
              <a:prstGeom prst="rect">
                <a:avLst/>
              </a:prstGeom>
              <a:noFill/>
              <a:ln>
                <a:noFill/>
              </a:ln>
            </xdr:spPr>
          </xdr:pic>
          <xdr:sp macro="" textlink="">
            <xdr:nvSpPr>
              <xdr:cNvPr id="92" name="Shape 92">
                <a:extLst>
                  <a:ext uri="{FF2B5EF4-FFF2-40B4-BE49-F238E27FC236}">
                    <a16:creationId xmlns:a16="http://schemas.microsoft.com/office/drawing/2014/main" id="{00000000-0008-0000-0300-00005C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MENU</a:t>
                </a:r>
                <a:endParaRPr sz="1400"/>
              </a:p>
            </xdr:txBody>
          </xdr:sp>
        </xdr:grpSp>
      </xdr:grpSp>
    </xdr:grpSp>
    <xdr:clientData fLocksWithSheet="0"/>
  </xdr:oneCellAnchor>
  <xdr:oneCellAnchor>
    <xdr:from>
      <xdr:col>10</xdr:col>
      <xdr:colOff>133350</xdr:colOff>
      <xdr:row>0</xdr:row>
      <xdr:rowOff>38100</xdr:rowOff>
    </xdr:from>
    <xdr:ext cx="952500" cy="666750"/>
    <xdr:grpSp>
      <xdr:nvGrpSpPr>
        <xdr:cNvPr id="3" name="Shape 2">
          <a:extLst>
            <a:ext uri="{FF2B5EF4-FFF2-40B4-BE49-F238E27FC236}">
              <a16:creationId xmlns:a16="http://schemas.microsoft.com/office/drawing/2014/main" id="{00000000-0008-0000-0300-000003000000}"/>
            </a:ext>
          </a:extLst>
        </xdr:cNvPr>
        <xdr:cNvGrpSpPr/>
      </xdr:nvGrpSpPr>
      <xdr:grpSpPr>
        <a:xfrm>
          <a:off x="4869750" y="3446625"/>
          <a:ext cx="952500" cy="666751"/>
          <a:chOff x="4869750" y="3446625"/>
          <a:chExt cx="952500" cy="666751"/>
        </a:xfrm>
      </xdr:grpSpPr>
      <xdr:grpSp>
        <xdr:nvGrpSpPr>
          <xdr:cNvPr id="93" name="Shape 93">
            <a:extLst>
              <a:ext uri="{FF2B5EF4-FFF2-40B4-BE49-F238E27FC236}">
                <a16:creationId xmlns:a16="http://schemas.microsoft.com/office/drawing/2014/main" id="{00000000-0008-0000-0300-00005D000000}"/>
              </a:ext>
            </a:extLst>
          </xdr:cNvPr>
          <xdr:cNvGrpSpPr/>
        </xdr:nvGrpSpPr>
        <xdr:grpSpPr>
          <a:xfrm>
            <a:off x="4869750" y="3446625"/>
            <a:ext cx="952500" cy="666751"/>
            <a:chOff x="4869750" y="3446627"/>
            <a:chExt cx="952500" cy="666754"/>
          </a:xfrm>
        </xdr:grpSpPr>
        <xdr:sp macro="" textlink="">
          <xdr:nvSpPr>
            <xdr:cNvPr id="4" name="Shape 6">
              <a:extLst>
                <a:ext uri="{FF2B5EF4-FFF2-40B4-BE49-F238E27FC236}">
                  <a16:creationId xmlns:a16="http://schemas.microsoft.com/office/drawing/2014/main" id="{00000000-0008-0000-0300-000004000000}"/>
                </a:ext>
              </a:extLst>
            </xdr:cNvPr>
            <xdr:cNvSpPr/>
          </xdr:nvSpPr>
          <xdr:spPr>
            <a:xfrm>
              <a:off x="4869750" y="3446627"/>
              <a:ext cx="952500" cy="6667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94" name="Shape 94">
              <a:extLst>
                <a:ext uri="{FF2B5EF4-FFF2-40B4-BE49-F238E27FC236}">
                  <a16:creationId xmlns:a16="http://schemas.microsoft.com/office/drawing/2014/main" id="{00000000-0008-0000-0300-00005E000000}"/>
                </a:ext>
              </a:extLst>
            </xdr:cNvPr>
            <xdr:cNvGrpSpPr/>
          </xdr:nvGrpSpPr>
          <xdr:grpSpPr>
            <a:xfrm>
              <a:off x="4869750" y="3446627"/>
              <a:ext cx="952500" cy="666754"/>
              <a:chOff x="4896094" y="40259453"/>
              <a:chExt cx="919026" cy="566379"/>
            </a:xfrm>
          </xdr:grpSpPr>
          <xdr:sp macro="" textlink="">
            <xdr:nvSpPr>
              <xdr:cNvPr id="95" name="Shape 95">
                <a:extLst>
                  <a:ext uri="{FF2B5EF4-FFF2-40B4-BE49-F238E27FC236}">
                    <a16:creationId xmlns:a16="http://schemas.microsoft.com/office/drawing/2014/main" id="{00000000-0008-0000-0300-00005F000000}"/>
                  </a:ext>
                </a:extLst>
              </xdr:cNvPr>
              <xdr:cNvSpPr/>
            </xdr:nvSpPr>
            <xdr:spPr>
              <a:xfrm>
                <a:off x="4896094" y="40259453"/>
                <a:ext cx="919025" cy="566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96" name="Shape 96">
                <a:extLst>
                  <a:ext uri="{FF2B5EF4-FFF2-40B4-BE49-F238E27FC236}">
                    <a16:creationId xmlns:a16="http://schemas.microsoft.com/office/drawing/2014/main" id="{00000000-0008-0000-0300-000060000000}"/>
                  </a:ext>
                </a:extLst>
              </xdr:cNvPr>
              <xdr:cNvPicPr preferRelativeResize="0"/>
            </xdr:nvPicPr>
            <xdr:blipFill rotWithShape="1">
              <a:blip xmlns:r="http://schemas.openxmlformats.org/officeDocument/2006/relationships" r:embed="rId8">
                <a:alphaModFix/>
              </a:blip>
              <a:srcRect/>
              <a:stretch/>
            </xdr:blipFill>
            <xdr:spPr>
              <a:xfrm>
                <a:off x="5159467" y="40259453"/>
                <a:ext cx="399530" cy="399531"/>
              </a:xfrm>
              <a:prstGeom prst="rect">
                <a:avLst/>
              </a:prstGeom>
              <a:noFill/>
              <a:ln>
                <a:noFill/>
              </a:ln>
            </xdr:spPr>
          </xdr:pic>
          <xdr:sp macro="" textlink="">
            <xdr:nvSpPr>
              <xdr:cNvPr id="97" name="Shape 97">
                <a:extLst>
                  <a:ext uri="{FF2B5EF4-FFF2-40B4-BE49-F238E27FC236}">
                    <a16:creationId xmlns:a16="http://schemas.microsoft.com/office/drawing/2014/main" id="{00000000-0008-0000-0300-000061000000}"/>
                  </a:ext>
                </a:extLst>
              </xdr:cNvPr>
              <xdr:cNvSpPr txBox="1"/>
            </xdr:nvSpPr>
            <xdr:spPr>
              <a:xfrm>
                <a:off x="4896094" y="40657488"/>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grpSp>
    <xdr:clientData fLocksWithSheet="0"/>
  </xdr:oneCellAnchor>
  <xdr:oneCellAnchor>
    <xdr:from>
      <xdr:col>8</xdr:col>
      <xdr:colOff>66675</xdr:colOff>
      <xdr:row>0</xdr:row>
      <xdr:rowOff>0</xdr:rowOff>
    </xdr:from>
    <xdr:ext cx="1181100" cy="704850"/>
    <xdr:grpSp>
      <xdr:nvGrpSpPr>
        <xdr:cNvPr id="5" name="Shape 2">
          <a:extLst>
            <a:ext uri="{FF2B5EF4-FFF2-40B4-BE49-F238E27FC236}">
              <a16:creationId xmlns:a16="http://schemas.microsoft.com/office/drawing/2014/main" id="{00000000-0008-0000-0300-000005000000}"/>
            </a:ext>
          </a:extLst>
        </xdr:cNvPr>
        <xdr:cNvGrpSpPr/>
      </xdr:nvGrpSpPr>
      <xdr:grpSpPr>
        <a:xfrm>
          <a:off x="4755450" y="3427575"/>
          <a:ext cx="1181100" cy="704850"/>
          <a:chOff x="4755450" y="3427575"/>
          <a:chExt cx="1181100" cy="704850"/>
        </a:xfrm>
      </xdr:grpSpPr>
      <xdr:grpSp>
        <xdr:nvGrpSpPr>
          <xdr:cNvPr id="98" name="Shape 98">
            <a:extLst>
              <a:ext uri="{FF2B5EF4-FFF2-40B4-BE49-F238E27FC236}">
                <a16:creationId xmlns:a16="http://schemas.microsoft.com/office/drawing/2014/main" id="{00000000-0008-0000-0300-000062000000}"/>
              </a:ext>
            </a:extLst>
          </xdr:cNvPr>
          <xdr:cNvGrpSpPr/>
        </xdr:nvGrpSpPr>
        <xdr:grpSpPr>
          <a:xfrm>
            <a:off x="4755450" y="3427575"/>
            <a:ext cx="1181100" cy="704850"/>
            <a:chOff x="4755451" y="3427575"/>
            <a:chExt cx="1181100" cy="704850"/>
          </a:xfrm>
        </xdr:grpSpPr>
        <xdr:sp macro="" textlink="">
          <xdr:nvSpPr>
            <xdr:cNvPr id="7" name="Shape 6">
              <a:extLst>
                <a:ext uri="{FF2B5EF4-FFF2-40B4-BE49-F238E27FC236}">
                  <a16:creationId xmlns:a16="http://schemas.microsoft.com/office/drawing/2014/main" id="{00000000-0008-0000-0300-000007000000}"/>
                </a:ext>
              </a:extLst>
            </xdr:cNvPr>
            <xdr:cNvSpPr/>
          </xdr:nvSpPr>
          <xdr:spPr>
            <a:xfrm>
              <a:off x="4755451" y="3427575"/>
              <a:ext cx="1181100" cy="704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99" name="Shape 99">
              <a:extLst>
                <a:ext uri="{FF2B5EF4-FFF2-40B4-BE49-F238E27FC236}">
                  <a16:creationId xmlns:a16="http://schemas.microsoft.com/office/drawing/2014/main" id="{00000000-0008-0000-0300-000063000000}"/>
                </a:ext>
              </a:extLst>
            </xdr:cNvPr>
            <xdr:cNvGrpSpPr/>
          </xdr:nvGrpSpPr>
          <xdr:grpSpPr>
            <a:xfrm>
              <a:off x="4755451" y="3427575"/>
              <a:ext cx="1181100" cy="704850"/>
              <a:chOff x="11036077" y="3892564"/>
              <a:chExt cx="965770" cy="859139"/>
            </a:xfrm>
          </xdr:grpSpPr>
          <xdr:sp macro="" textlink="">
            <xdr:nvSpPr>
              <xdr:cNvPr id="100" name="Shape 100">
                <a:extLst>
                  <a:ext uri="{FF2B5EF4-FFF2-40B4-BE49-F238E27FC236}">
                    <a16:creationId xmlns:a16="http://schemas.microsoft.com/office/drawing/2014/main" id="{00000000-0008-0000-0300-000064000000}"/>
                  </a:ext>
                </a:extLst>
              </xdr:cNvPr>
              <xdr:cNvSpPr/>
            </xdr:nvSpPr>
            <xdr:spPr>
              <a:xfrm>
                <a:off x="11036077" y="3892564"/>
                <a:ext cx="965750" cy="859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01" name="Shape 101">
                <a:extLst>
                  <a:ext uri="{FF2B5EF4-FFF2-40B4-BE49-F238E27FC236}">
                    <a16:creationId xmlns:a16="http://schemas.microsoft.com/office/drawing/2014/main" id="{00000000-0008-0000-0300-000065000000}"/>
                  </a:ext>
                </a:extLst>
              </xdr:cNvPr>
              <xdr:cNvPicPr preferRelativeResize="0"/>
            </xdr:nvPicPr>
            <xdr:blipFill rotWithShape="1">
              <a:blip xmlns:r="http://schemas.openxmlformats.org/officeDocument/2006/relationships" r:embed="rId9">
                <a:alphaModFix/>
              </a:blip>
              <a:srcRect/>
              <a:stretch/>
            </xdr:blipFill>
            <xdr:spPr>
              <a:xfrm>
                <a:off x="11140552" y="3892564"/>
                <a:ext cx="724445" cy="548387"/>
              </a:xfrm>
              <a:prstGeom prst="rect">
                <a:avLst/>
              </a:prstGeom>
              <a:noFill/>
              <a:ln>
                <a:noFill/>
              </a:ln>
            </xdr:spPr>
          </xdr:pic>
          <xdr:sp macro="" textlink="">
            <xdr:nvSpPr>
              <xdr:cNvPr id="102" name="Shape 102">
                <a:extLst>
                  <a:ext uri="{FF2B5EF4-FFF2-40B4-BE49-F238E27FC236}">
                    <a16:creationId xmlns:a16="http://schemas.microsoft.com/office/drawing/2014/main" id="{00000000-0008-0000-0300-000066000000}"/>
                  </a:ext>
                </a:extLst>
              </xdr:cNvPr>
              <xdr:cNvSpPr txBox="1"/>
            </xdr:nvSpPr>
            <xdr:spPr>
              <a:xfrm>
                <a:off x="11036077" y="4372360"/>
                <a:ext cx="965770" cy="379343"/>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NIVELES DE </a:t>
                </a:r>
                <a:endParaRPr sz="1400"/>
              </a:p>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CLASIFICACIÓN</a:t>
                </a:r>
                <a:endParaRPr sz="1400"/>
              </a:p>
            </xdr:txBody>
          </xdr:sp>
        </xdr:grpSp>
      </xdr:grpSp>
    </xdr:grpSp>
    <xdr:clientData fLocksWithSheet="0"/>
  </xdr:oneCellAnchor>
  <xdr:oneCellAnchor>
    <xdr:from>
      <xdr:col>4</xdr:col>
      <xdr:colOff>552450</xdr:colOff>
      <xdr:row>0</xdr:row>
      <xdr:rowOff>38100</xdr:rowOff>
    </xdr:from>
    <xdr:ext cx="762000" cy="676275"/>
    <xdr:grpSp>
      <xdr:nvGrpSpPr>
        <xdr:cNvPr id="8" name="Shape 2">
          <a:extLst>
            <a:ext uri="{FF2B5EF4-FFF2-40B4-BE49-F238E27FC236}">
              <a16:creationId xmlns:a16="http://schemas.microsoft.com/office/drawing/2014/main" id="{00000000-0008-0000-0300-000008000000}"/>
            </a:ext>
          </a:extLst>
        </xdr:cNvPr>
        <xdr:cNvGrpSpPr/>
      </xdr:nvGrpSpPr>
      <xdr:grpSpPr>
        <a:xfrm>
          <a:off x="4965000" y="3441863"/>
          <a:ext cx="762000" cy="676275"/>
          <a:chOff x="4965000" y="3441863"/>
          <a:chExt cx="762000" cy="676275"/>
        </a:xfrm>
      </xdr:grpSpPr>
      <xdr:grpSp>
        <xdr:nvGrpSpPr>
          <xdr:cNvPr id="103" name="Shape 103">
            <a:extLst>
              <a:ext uri="{FF2B5EF4-FFF2-40B4-BE49-F238E27FC236}">
                <a16:creationId xmlns:a16="http://schemas.microsoft.com/office/drawing/2014/main" id="{00000000-0008-0000-0300-000067000000}"/>
              </a:ext>
            </a:extLst>
          </xdr:cNvPr>
          <xdr:cNvGrpSpPr/>
        </xdr:nvGrpSpPr>
        <xdr:grpSpPr>
          <a:xfrm>
            <a:off x="4965000" y="3441863"/>
            <a:ext cx="762000" cy="676275"/>
            <a:chOff x="4965000" y="3441863"/>
            <a:chExt cx="762000" cy="676275"/>
          </a:xfrm>
        </xdr:grpSpPr>
        <xdr:sp macro="" textlink="">
          <xdr:nvSpPr>
            <xdr:cNvPr id="9" name="Shape 6">
              <a:extLst>
                <a:ext uri="{FF2B5EF4-FFF2-40B4-BE49-F238E27FC236}">
                  <a16:creationId xmlns:a16="http://schemas.microsoft.com/office/drawing/2014/main" id="{00000000-0008-0000-0300-000009000000}"/>
                </a:ext>
              </a:extLst>
            </xdr:cNvPr>
            <xdr:cNvSpPr/>
          </xdr:nvSpPr>
          <xdr:spPr>
            <a:xfrm>
              <a:off x="4965000" y="3441863"/>
              <a:ext cx="762000" cy="676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04" name="Shape 104">
              <a:extLst>
                <a:ext uri="{FF2B5EF4-FFF2-40B4-BE49-F238E27FC236}">
                  <a16:creationId xmlns:a16="http://schemas.microsoft.com/office/drawing/2014/main" id="{00000000-0008-0000-0300-000068000000}"/>
                </a:ext>
              </a:extLst>
            </xdr:cNvPr>
            <xdr:cNvGrpSpPr/>
          </xdr:nvGrpSpPr>
          <xdr:grpSpPr>
            <a:xfrm>
              <a:off x="4965000" y="3441863"/>
              <a:ext cx="762000" cy="676275"/>
              <a:chOff x="13134975" y="290367"/>
              <a:chExt cx="752129" cy="724215"/>
            </a:xfrm>
          </xdr:grpSpPr>
          <xdr:sp macro="" textlink="">
            <xdr:nvSpPr>
              <xdr:cNvPr id="105" name="Shape 105">
                <a:extLst>
                  <a:ext uri="{FF2B5EF4-FFF2-40B4-BE49-F238E27FC236}">
                    <a16:creationId xmlns:a16="http://schemas.microsoft.com/office/drawing/2014/main" id="{00000000-0008-0000-0300-000069000000}"/>
                  </a:ext>
                </a:extLst>
              </xdr:cNvPr>
              <xdr:cNvSpPr/>
            </xdr:nvSpPr>
            <xdr:spPr>
              <a:xfrm>
                <a:off x="13134975" y="290367"/>
                <a:ext cx="752125" cy="724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06" name="Shape 106">
                <a:extLst>
                  <a:ext uri="{FF2B5EF4-FFF2-40B4-BE49-F238E27FC236}">
                    <a16:creationId xmlns:a16="http://schemas.microsoft.com/office/drawing/2014/main" id="{00000000-0008-0000-0300-00006A000000}"/>
                  </a:ext>
                </a:extLst>
              </xdr:cNvPr>
              <xdr:cNvPicPr preferRelativeResize="0"/>
            </xdr:nvPicPr>
            <xdr:blipFill rotWithShape="1">
              <a:blip xmlns:r="http://schemas.openxmlformats.org/officeDocument/2006/relationships" r:embed="rId10">
                <a:alphaModFix/>
              </a:blip>
              <a:srcRect/>
              <a:stretch/>
            </xdr:blipFill>
            <xdr:spPr>
              <a:xfrm>
                <a:off x="13272942" y="290367"/>
                <a:ext cx="576407" cy="576407"/>
              </a:xfrm>
              <a:prstGeom prst="rect">
                <a:avLst/>
              </a:prstGeom>
              <a:noFill/>
              <a:ln>
                <a:noFill/>
              </a:ln>
            </xdr:spPr>
          </xdr:pic>
          <xdr:sp macro="" textlink="">
            <xdr:nvSpPr>
              <xdr:cNvPr id="107" name="Shape 107">
                <a:extLst>
                  <a:ext uri="{FF2B5EF4-FFF2-40B4-BE49-F238E27FC236}">
                    <a16:creationId xmlns:a16="http://schemas.microsoft.com/office/drawing/2014/main" id="{00000000-0008-0000-0300-00006B000000}"/>
                  </a:ext>
                </a:extLst>
              </xdr:cNvPr>
              <xdr:cNvSpPr txBox="1"/>
            </xdr:nvSpPr>
            <xdr:spPr>
              <a:xfrm>
                <a:off x="13134975" y="781050"/>
                <a:ext cx="752129" cy="233532"/>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INSTRUCTIVO</a:t>
                </a:r>
                <a:endParaRPr sz="1400"/>
              </a:p>
            </xdr:txBody>
          </xdr:sp>
        </xdr:grpSp>
      </xdr:grpSp>
    </xdr:grpSp>
    <xdr:clientData fLocksWithSheet="0"/>
  </xdr:oneCellAnchor>
  <xdr:oneCellAnchor>
    <xdr:from>
      <xdr:col>6</xdr:col>
      <xdr:colOff>352425</xdr:colOff>
      <xdr:row>0</xdr:row>
      <xdr:rowOff>47625</xdr:rowOff>
    </xdr:from>
    <xdr:ext cx="1000125" cy="657225"/>
    <xdr:grpSp>
      <xdr:nvGrpSpPr>
        <xdr:cNvPr id="10" name="Shape 2">
          <a:extLst>
            <a:ext uri="{FF2B5EF4-FFF2-40B4-BE49-F238E27FC236}">
              <a16:creationId xmlns:a16="http://schemas.microsoft.com/office/drawing/2014/main" id="{00000000-0008-0000-0300-00000A000000}"/>
            </a:ext>
          </a:extLst>
        </xdr:cNvPr>
        <xdr:cNvGrpSpPr/>
      </xdr:nvGrpSpPr>
      <xdr:grpSpPr>
        <a:xfrm>
          <a:off x="4845938" y="3451388"/>
          <a:ext cx="1000125" cy="657225"/>
          <a:chOff x="4845938" y="3451388"/>
          <a:chExt cx="1000125" cy="657225"/>
        </a:xfrm>
      </xdr:grpSpPr>
      <xdr:grpSp>
        <xdr:nvGrpSpPr>
          <xdr:cNvPr id="108" name="Shape 108">
            <a:extLst>
              <a:ext uri="{FF2B5EF4-FFF2-40B4-BE49-F238E27FC236}">
                <a16:creationId xmlns:a16="http://schemas.microsoft.com/office/drawing/2014/main" id="{00000000-0008-0000-0300-00006C000000}"/>
              </a:ext>
            </a:extLst>
          </xdr:cNvPr>
          <xdr:cNvGrpSpPr/>
        </xdr:nvGrpSpPr>
        <xdr:grpSpPr>
          <a:xfrm>
            <a:off x="4845938" y="3451388"/>
            <a:ext cx="1000125" cy="657225"/>
            <a:chOff x="4845938" y="3451388"/>
            <a:chExt cx="1000125" cy="657225"/>
          </a:xfrm>
        </xdr:grpSpPr>
        <xdr:sp macro="" textlink="">
          <xdr:nvSpPr>
            <xdr:cNvPr id="11" name="Shape 6">
              <a:extLst>
                <a:ext uri="{FF2B5EF4-FFF2-40B4-BE49-F238E27FC236}">
                  <a16:creationId xmlns:a16="http://schemas.microsoft.com/office/drawing/2014/main" id="{00000000-0008-0000-0300-00000B000000}"/>
                </a:ext>
              </a:extLst>
            </xdr:cNvPr>
            <xdr:cNvSpPr/>
          </xdr:nvSpPr>
          <xdr:spPr>
            <a:xfrm>
              <a:off x="4845938" y="3451388"/>
              <a:ext cx="1000125" cy="6572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09" name="Shape 109">
              <a:extLst>
                <a:ext uri="{FF2B5EF4-FFF2-40B4-BE49-F238E27FC236}">
                  <a16:creationId xmlns:a16="http://schemas.microsoft.com/office/drawing/2014/main" id="{00000000-0008-0000-0300-00006D000000}"/>
                </a:ext>
              </a:extLst>
            </xdr:cNvPr>
            <xdr:cNvGrpSpPr/>
          </xdr:nvGrpSpPr>
          <xdr:grpSpPr>
            <a:xfrm>
              <a:off x="4845938" y="3451388"/>
              <a:ext cx="1000125" cy="657225"/>
              <a:chOff x="11811000" y="215347"/>
              <a:chExt cx="993913" cy="714518"/>
            </a:xfrm>
          </xdr:grpSpPr>
          <xdr:sp macro="" textlink="">
            <xdr:nvSpPr>
              <xdr:cNvPr id="110" name="Shape 110">
                <a:extLst>
                  <a:ext uri="{FF2B5EF4-FFF2-40B4-BE49-F238E27FC236}">
                    <a16:creationId xmlns:a16="http://schemas.microsoft.com/office/drawing/2014/main" id="{00000000-0008-0000-0300-00006E000000}"/>
                  </a:ext>
                </a:extLst>
              </xdr:cNvPr>
              <xdr:cNvSpPr/>
            </xdr:nvSpPr>
            <xdr:spPr>
              <a:xfrm>
                <a:off x="11811000" y="215347"/>
                <a:ext cx="993900" cy="714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11" name="Shape 111">
                <a:extLst>
                  <a:ext uri="{FF2B5EF4-FFF2-40B4-BE49-F238E27FC236}">
                    <a16:creationId xmlns:a16="http://schemas.microsoft.com/office/drawing/2014/main" id="{00000000-0008-0000-0300-00006F000000}"/>
                  </a:ext>
                </a:extLst>
              </xdr:cNvPr>
              <xdr:cNvPicPr preferRelativeResize="0"/>
            </xdr:nvPicPr>
            <xdr:blipFill rotWithShape="1">
              <a:blip xmlns:r="http://schemas.openxmlformats.org/officeDocument/2006/relationships" r:embed="rId11">
                <a:alphaModFix/>
              </a:blip>
              <a:srcRect/>
              <a:stretch/>
            </xdr:blipFill>
            <xdr:spPr>
              <a:xfrm>
                <a:off x="12059479" y="215347"/>
                <a:ext cx="549965" cy="549965"/>
              </a:xfrm>
              <a:prstGeom prst="rect">
                <a:avLst/>
              </a:prstGeom>
              <a:noFill/>
              <a:ln>
                <a:noFill/>
              </a:ln>
            </xdr:spPr>
          </xdr:pic>
          <xdr:sp macro="" textlink="">
            <xdr:nvSpPr>
              <xdr:cNvPr id="112" name="Shape 112">
                <a:extLst>
                  <a:ext uri="{FF2B5EF4-FFF2-40B4-BE49-F238E27FC236}">
                    <a16:creationId xmlns:a16="http://schemas.microsoft.com/office/drawing/2014/main" id="{00000000-0008-0000-0300-000070000000}"/>
                  </a:ext>
                </a:extLst>
              </xdr:cNvPr>
              <xdr:cNvSpPr txBox="1"/>
            </xdr:nvSpPr>
            <xdr:spPr>
              <a:xfrm>
                <a:off x="11811000" y="71230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AUTODIAGNÓSTICO</a:t>
                </a:r>
                <a:endParaRPr sz="1400"/>
              </a:p>
            </xdr:txBody>
          </xdr:sp>
        </xdr:grpSp>
      </xdr:grpSp>
    </xdr:grpSp>
    <xdr:clientData fLocksWithSheet="0"/>
  </xdr:oneCellAnchor>
  <xdr:oneCellAnchor>
    <xdr:from>
      <xdr:col>2</xdr:col>
      <xdr:colOff>28575</xdr:colOff>
      <xdr:row>2</xdr:row>
      <xdr:rowOff>152400</xdr:rowOff>
    </xdr:from>
    <xdr:ext cx="1504950" cy="533400"/>
    <xdr:pic>
      <xdr:nvPicPr>
        <xdr:cNvPr id="12" name="image1.png" descr="Secretaría de Educación">
          <a:extLst>
            <a:ext uri="{FF2B5EF4-FFF2-40B4-BE49-F238E27FC236}">
              <a16:creationId xmlns:a16="http://schemas.microsoft.com/office/drawing/2014/main" id="{00000000-0008-0000-0300-00000C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2" name="Shape 2">
          <a:extLst>
            <a:ext uri="{FF2B5EF4-FFF2-40B4-BE49-F238E27FC236}">
              <a16:creationId xmlns:a16="http://schemas.microsoft.com/office/drawing/2014/main" id="{00000000-0008-0000-0400-000002000000}"/>
            </a:ext>
          </a:extLst>
        </xdr:cNvPr>
        <xdr:cNvGrpSpPr/>
      </xdr:nvGrpSpPr>
      <xdr:grpSpPr>
        <a:xfrm>
          <a:off x="5060250" y="3413288"/>
          <a:ext cx="571500" cy="733425"/>
          <a:chOff x="5060250" y="3413288"/>
          <a:chExt cx="571500" cy="733425"/>
        </a:xfrm>
      </xdr:grpSpPr>
      <xdr:grpSp>
        <xdr:nvGrpSpPr>
          <xdr:cNvPr id="113" name="Shape 113">
            <a:extLst>
              <a:ext uri="{FF2B5EF4-FFF2-40B4-BE49-F238E27FC236}">
                <a16:creationId xmlns:a16="http://schemas.microsoft.com/office/drawing/2014/main" id="{00000000-0008-0000-0400-000071000000}"/>
              </a:ext>
            </a:extLst>
          </xdr:cNvPr>
          <xdr:cNvGrpSpPr/>
        </xdr:nvGrpSpPr>
        <xdr:grpSpPr>
          <a:xfrm>
            <a:off x="5060250" y="3413288"/>
            <a:ext cx="571500" cy="733425"/>
            <a:chOff x="5060250" y="3413288"/>
            <a:chExt cx="571500" cy="733425"/>
          </a:xfrm>
        </xdr:grpSpPr>
        <xdr:sp macro="" textlink="">
          <xdr:nvSpPr>
            <xdr:cNvPr id="6" name="Shape 6">
              <a:extLst>
                <a:ext uri="{FF2B5EF4-FFF2-40B4-BE49-F238E27FC236}">
                  <a16:creationId xmlns:a16="http://schemas.microsoft.com/office/drawing/2014/main" id="{00000000-0008-0000-0400-000006000000}"/>
                </a:ext>
              </a:extLst>
            </xdr:cNvPr>
            <xdr:cNvSpPr/>
          </xdr:nvSpPr>
          <xdr:spPr>
            <a:xfrm>
              <a:off x="5060250" y="3413288"/>
              <a:ext cx="571500" cy="733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14" name="Shape 114">
              <a:extLst>
                <a:ext uri="{FF2B5EF4-FFF2-40B4-BE49-F238E27FC236}">
                  <a16:creationId xmlns:a16="http://schemas.microsoft.com/office/drawing/2014/main" id="{00000000-0008-0000-0400-000072000000}"/>
                </a:ext>
              </a:extLst>
            </xdr:cNvPr>
            <xdr:cNvGrpSpPr/>
          </xdr:nvGrpSpPr>
          <xdr:grpSpPr>
            <a:xfrm>
              <a:off x="5060250" y="3413288"/>
              <a:ext cx="571500" cy="733425"/>
              <a:chOff x="2684805" y="40102191"/>
              <a:chExt cx="833178" cy="960295"/>
            </a:xfrm>
          </xdr:grpSpPr>
          <xdr:sp macro="" textlink="">
            <xdr:nvSpPr>
              <xdr:cNvPr id="115" name="Shape 115">
                <a:extLst>
                  <a:ext uri="{FF2B5EF4-FFF2-40B4-BE49-F238E27FC236}">
                    <a16:creationId xmlns:a16="http://schemas.microsoft.com/office/drawing/2014/main" id="{00000000-0008-0000-0400-000073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16" name="Shape 116">
                <a:extLst>
                  <a:ext uri="{FF2B5EF4-FFF2-40B4-BE49-F238E27FC236}">
                    <a16:creationId xmlns:a16="http://schemas.microsoft.com/office/drawing/2014/main" id="{00000000-0008-0000-0400-000074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117" name="Shape 117">
                <a:extLst>
                  <a:ext uri="{FF2B5EF4-FFF2-40B4-BE49-F238E27FC236}">
                    <a16:creationId xmlns:a16="http://schemas.microsoft.com/office/drawing/2014/main" id="{00000000-0008-0000-0400-000075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MENU</a:t>
                </a:r>
                <a:endParaRPr sz="1400"/>
              </a:p>
            </xdr:txBody>
          </xdr:sp>
        </xdr:grpSp>
      </xdr:grpSp>
    </xdr:grpSp>
    <xdr:clientData fLocksWithSheet="0"/>
  </xdr:oneCellAnchor>
  <xdr:oneCellAnchor>
    <xdr:from>
      <xdr:col>4</xdr:col>
      <xdr:colOff>1952625</xdr:colOff>
      <xdr:row>0</xdr:row>
      <xdr:rowOff>57150</xdr:rowOff>
    </xdr:from>
    <xdr:ext cx="638175" cy="676275"/>
    <xdr:grpSp>
      <xdr:nvGrpSpPr>
        <xdr:cNvPr id="3" name="Shape 2">
          <a:extLst>
            <a:ext uri="{FF2B5EF4-FFF2-40B4-BE49-F238E27FC236}">
              <a16:creationId xmlns:a16="http://schemas.microsoft.com/office/drawing/2014/main" id="{00000000-0008-0000-0400-000003000000}"/>
            </a:ext>
          </a:extLst>
        </xdr:cNvPr>
        <xdr:cNvGrpSpPr/>
      </xdr:nvGrpSpPr>
      <xdr:grpSpPr>
        <a:xfrm>
          <a:off x="5026913" y="3441863"/>
          <a:ext cx="638175" cy="676275"/>
          <a:chOff x="5026913" y="3441863"/>
          <a:chExt cx="638175" cy="676275"/>
        </a:xfrm>
      </xdr:grpSpPr>
      <xdr:grpSp>
        <xdr:nvGrpSpPr>
          <xdr:cNvPr id="118" name="Shape 118">
            <a:extLst>
              <a:ext uri="{FF2B5EF4-FFF2-40B4-BE49-F238E27FC236}">
                <a16:creationId xmlns:a16="http://schemas.microsoft.com/office/drawing/2014/main" id="{00000000-0008-0000-0400-000076000000}"/>
              </a:ext>
            </a:extLst>
          </xdr:cNvPr>
          <xdr:cNvGrpSpPr/>
        </xdr:nvGrpSpPr>
        <xdr:grpSpPr>
          <a:xfrm>
            <a:off x="5026913" y="3441863"/>
            <a:ext cx="638175" cy="676275"/>
            <a:chOff x="5026913" y="3441863"/>
            <a:chExt cx="638175" cy="676275"/>
          </a:xfrm>
        </xdr:grpSpPr>
        <xdr:sp macro="" textlink="">
          <xdr:nvSpPr>
            <xdr:cNvPr id="4" name="Shape 6">
              <a:extLst>
                <a:ext uri="{FF2B5EF4-FFF2-40B4-BE49-F238E27FC236}">
                  <a16:creationId xmlns:a16="http://schemas.microsoft.com/office/drawing/2014/main" id="{00000000-0008-0000-0400-000004000000}"/>
                </a:ext>
              </a:extLst>
            </xdr:cNvPr>
            <xdr:cNvSpPr/>
          </xdr:nvSpPr>
          <xdr:spPr>
            <a:xfrm>
              <a:off x="5026913" y="3441863"/>
              <a:ext cx="638175" cy="676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19" name="Shape 119">
              <a:extLst>
                <a:ext uri="{FF2B5EF4-FFF2-40B4-BE49-F238E27FC236}">
                  <a16:creationId xmlns:a16="http://schemas.microsoft.com/office/drawing/2014/main" id="{00000000-0008-0000-0400-000077000000}"/>
                </a:ext>
              </a:extLst>
            </xdr:cNvPr>
            <xdr:cNvGrpSpPr/>
          </xdr:nvGrpSpPr>
          <xdr:grpSpPr>
            <a:xfrm>
              <a:off x="5026913" y="3441863"/>
              <a:ext cx="638175" cy="676274"/>
              <a:chOff x="3644017" y="40164266"/>
              <a:chExt cx="1013014" cy="1121123"/>
            </a:xfrm>
          </xdr:grpSpPr>
          <xdr:sp macro="" textlink="">
            <xdr:nvSpPr>
              <xdr:cNvPr id="120" name="Shape 120">
                <a:extLst>
                  <a:ext uri="{FF2B5EF4-FFF2-40B4-BE49-F238E27FC236}">
                    <a16:creationId xmlns:a16="http://schemas.microsoft.com/office/drawing/2014/main" id="{00000000-0008-0000-0400-000078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21" name="Shape 121">
                <a:extLst>
                  <a:ext uri="{FF2B5EF4-FFF2-40B4-BE49-F238E27FC236}">
                    <a16:creationId xmlns:a16="http://schemas.microsoft.com/office/drawing/2014/main" id="{00000000-0008-0000-0400-000079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122" name="Shape 122">
                <a:extLst>
                  <a:ext uri="{FF2B5EF4-FFF2-40B4-BE49-F238E27FC236}">
                    <a16:creationId xmlns:a16="http://schemas.microsoft.com/office/drawing/2014/main" id="{00000000-0008-0000-0400-00007A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GRAFICAS</a:t>
                </a:r>
                <a:endParaRPr sz="1400"/>
              </a:p>
            </xdr:txBody>
          </xdr:sp>
        </xdr:grpSp>
      </xdr:grpSp>
    </xdr:grpSp>
    <xdr:clientData fLocksWithSheet="0"/>
  </xdr:oneCellAnchor>
  <xdr:oneCellAnchor>
    <xdr:from>
      <xdr:col>4</xdr:col>
      <xdr:colOff>3524250</xdr:colOff>
      <xdr:row>0</xdr:row>
      <xdr:rowOff>57150</xdr:rowOff>
    </xdr:from>
    <xdr:ext cx="1000125" cy="676275"/>
    <xdr:grpSp>
      <xdr:nvGrpSpPr>
        <xdr:cNvPr id="5" name="Shape 2">
          <a:extLst>
            <a:ext uri="{FF2B5EF4-FFF2-40B4-BE49-F238E27FC236}">
              <a16:creationId xmlns:a16="http://schemas.microsoft.com/office/drawing/2014/main" id="{00000000-0008-0000-0400-000005000000}"/>
            </a:ext>
          </a:extLst>
        </xdr:cNvPr>
        <xdr:cNvGrpSpPr/>
      </xdr:nvGrpSpPr>
      <xdr:grpSpPr>
        <a:xfrm>
          <a:off x="4845938" y="3441863"/>
          <a:ext cx="1000125" cy="676276"/>
          <a:chOff x="4845938" y="3441863"/>
          <a:chExt cx="1000125" cy="676276"/>
        </a:xfrm>
      </xdr:grpSpPr>
      <xdr:grpSp>
        <xdr:nvGrpSpPr>
          <xdr:cNvPr id="123" name="Shape 123">
            <a:extLst>
              <a:ext uri="{FF2B5EF4-FFF2-40B4-BE49-F238E27FC236}">
                <a16:creationId xmlns:a16="http://schemas.microsoft.com/office/drawing/2014/main" id="{00000000-0008-0000-0400-00007B000000}"/>
              </a:ext>
            </a:extLst>
          </xdr:cNvPr>
          <xdr:cNvGrpSpPr/>
        </xdr:nvGrpSpPr>
        <xdr:grpSpPr>
          <a:xfrm>
            <a:off x="4845938" y="3441863"/>
            <a:ext cx="1000125" cy="676276"/>
            <a:chOff x="4845938" y="3441863"/>
            <a:chExt cx="1000125" cy="676279"/>
          </a:xfrm>
        </xdr:grpSpPr>
        <xdr:sp macro="" textlink="">
          <xdr:nvSpPr>
            <xdr:cNvPr id="7" name="Shape 6">
              <a:extLst>
                <a:ext uri="{FF2B5EF4-FFF2-40B4-BE49-F238E27FC236}">
                  <a16:creationId xmlns:a16="http://schemas.microsoft.com/office/drawing/2014/main" id="{00000000-0008-0000-0400-000007000000}"/>
                </a:ext>
              </a:extLst>
            </xdr:cNvPr>
            <xdr:cNvSpPr/>
          </xdr:nvSpPr>
          <xdr:spPr>
            <a:xfrm>
              <a:off x="4845938" y="3441863"/>
              <a:ext cx="1000125" cy="676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24" name="Shape 124">
              <a:extLst>
                <a:ext uri="{FF2B5EF4-FFF2-40B4-BE49-F238E27FC236}">
                  <a16:creationId xmlns:a16="http://schemas.microsoft.com/office/drawing/2014/main" id="{00000000-0008-0000-0400-00007C000000}"/>
                </a:ext>
              </a:extLst>
            </xdr:cNvPr>
            <xdr:cNvGrpSpPr/>
          </xdr:nvGrpSpPr>
          <xdr:grpSpPr>
            <a:xfrm>
              <a:off x="4845938" y="3441863"/>
              <a:ext cx="1000125" cy="676279"/>
              <a:chOff x="4896094" y="40259453"/>
              <a:chExt cx="919026" cy="566379"/>
            </a:xfrm>
          </xdr:grpSpPr>
          <xdr:sp macro="" textlink="">
            <xdr:nvSpPr>
              <xdr:cNvPr id="125" name="Shape 125">
                <a:extLst>
                  <a:ext uri="{FF2B5EF4-FFF2-40B4-BE49-F238E27FC236}">
                    <a16:creationId xmlns:a16="http://schemas.microsoft.com/office/drawing/2014/main" id="{00000000-0008-0000-0400-00007D000000}"/>
                  </a:ext>
                </a:extLst>
              </xdr:cNvPr>
              <xdr:cNvSpPr/>
            </xdr:nvSpPr>
            <xdr:spPr>
              <a:xfrm>
                <a:off x="4896094" y="40259453"/>
                <a:ext cx="919025" cy="566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26" name="Shape 126">
                <a:extLst>
                  <a:ext uri="{FF2B5EF4-FFF2-40B4-BE49-F238E27FC236}">
                    <a16:creationId xmlns:a16="http://schemas.microsoft.com/office/drawing/2014/main" id="{00000000-0008-0000-0400-00007E000000}"/>
                  </a:ext>
                </a:extLst>
              </xdr:cNvPr>
              <xdr:cNvPicPr preferRelativeResize="0"/>
            </xdr:nvPicPr>
            <xdr:blipFill rotWithShape="1">
              <a:blip xmlns:r="http://schemas.openxmlformats.org/officeDocument/2006/relationships" r:embed="rId3">
                <a:alphaModFix/>
              </a:blip>
              <a:srcRect/>
              <a:stretch/>
            </xdr:blipFill>
            <xdr:spPr>
              <a:xfrm>
                <a:off x="5159467" y="40259453"/>
                <a:ext cx="399530" cy="399531"/>
              </a:xfrm>
              <a:prstGeom prst="rect">
                <a:avLst/>
              </a:prstGeom>
              <a:noFill/>
              <a:ln>
                <a:noFill/>
              </a:ln>
            </xdr:spPr>
          </xdr:pic>
          <xdr:sp macro="" textlink="">
            <xdr:nvSpPr>
              <xdr:cNvPr id="127" name="Shape 127">
                <a:extLst>
                  <a:ext uri="{FF2B5EF4-FFF2-40B4-BE49-F238E27FC236}">
                    <a16:creationId xmlns:a16="http://schemas.microsoft.com/office/drawing/2014/main" id="{00000000-0008-0000-0400-00007F000000}"/>
                  </a:ext>
                </a:extLst>
              </xdr:cNvPr>
              <xdr:cNvSpPr txBox="1"/>
            </xdr:nvSpPr>
            <xdr:spPr>
              <a:xfrm>
                <a:off x="4896094" y="40657488"/>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grpSp>
    <xdr:clientData fLocksWithSheet="0"/>
  </xdr:oneCellAnchor>
  <xdr:oneCellAnchor>
    <xdr:from>
      <xdr:col>2</xdr:col>
      <xdr:colOff>1647825</xdr:colOff>
      <xdr:row>0</xdr:row>
      <xdr:rowOff>47625</xdr:rowOff>
    </xdr:from>
    <xdr:ext cx="742950" cy="695325"/>
    <xdr:grpSp>
      <xdr:nvGrpSpPr>
        <xdr:cNvPr id="8" name="Shape 2">
          <a:extLst>
            <a:ext uri="{FF2B5EF4-FFF2-40B4-BE49-F238E27FC236}">
              <a16:creationId xmlns:a16="http://schemas.microsoft.com/office/drawing/2014/main" id="{00000000-0008-0000-0400-000008000000}"/>
            </a:ext>
          </a:extLst>
        </xdr:cNvPr>
        <xdr:cNvGrpSpPr/>
      </xdr:nvGrpSpPr>
      <xdr:grpSpPr>
        <a:xfrm>
          <a:off x="4974525" y="3432338"/>
          <a:ext cx="742950" cy="695325"/>
          <a:chOff x="4974525" y="3432338"/>
          <a:chExt cx="742950" cy="695325"/>
        </a:xfrm>
      </xdr:grpSpPr>
      <xdr:grpSp>
        <xdr:nvGrpSpPr>
          <xdr:cNvPr id="128" name="Shape 128">
            <a:extLst>
              <a:ext uri="{FF2B5EF4-FFF2-40B4-BE49-F238E27FC236}">
                <a16:creationId xmlns:a16="http://schemas.microsoft.com/office/drawing/2014/main" id="{00000000-0008-0000-0400-000080000000}"/>
              </a:ext>
            </a:extLst>
          </xdr:cNvPr>
          <xdr:cNvGrpSpPr/>
        </xdr:nvGrpSpPr>
        <xdr:grpSpPr>
          <a:xfrm>
            <a:off x="4974525" y="3432338"/>
            <a:ext cx="742950" cy="695325"/>
            <a:chOff x="4974524" y="3432338"/>
            <a:chExt cx="742950" cy="695325"/>
          </a:xfrm>
        </xdr:grpSpPr>
        <xdr:sp macro="" textlink="">
          <xdr:nvSpPr>
            <xdr:cNvPr id="9" name="Shape 6">
              <a:extLst>
                <a:ext uri="{FF2B5EF4-FFF2-40B4-BE49-F238E27FC236}">
                  <a16:creationId xmlns:a16="http://schemas.microsoft.com/office/drawing/2014/main" id="{00000000-0008-0000-0400-000009000000}"/>
                </a:ext>
              </a:extLst>
            </xdr:cNvPr>
            <xdr:cNvSpPr/>
          </xdr:nvSpPr>
          <xdr:spPr>
            <a:xfrm>
              <a:off x="4974524" y="3432338"/>
              <a:ext cx="742950" cy="695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29" name="Shape 129">
              <a:extLst>
                <a:ext uri="{FF2B5EF4-FFF2-40B4-BE49-F238E27FC236}">
                  <a16:creationId xmlns:a16="http://schemas.microsoft.com/office/drawing/2014/main" id="{00000000-0008-0000-0400-000081000000}"/>
                </a:ext>
              </a:extLst>
            </xdr:cNvPr>
            <xdr:cNvGrpSpPr/>
          </xdr:nvGrpSpPr>
          <xdr:grpSpPr>
            <a:xfrm>
              <a:off x="4974524" y="3432338"/>
              <a:ext cx="742950" cy="695325"/>
              <a:chOff x="13134975" y="290367"/>
              <a:chExt cx="752129" cy="717492"/>
            </a:xfrm>
          </xdr:grpSpPr>
          <xdr:sp macro="" textlink="">
            <xdr:nvSpPr>
              <xdr:cNvPr id="130" name="Shape 130">
                <a:extLst>
                  <a:ext uri="{FF2B5EF4-FFF2-40B4-BE49-F238E27FC236}">
                    <a16:creationId xmlns:a16="http://schemas.microsoft.com/office/drawing/2014/main" id="{00000000-0008-0000-0400-000082000000}"/>
                  </a:ext>
                </a:extLst>
              </xdr:cNvPr>
              <xdr:cNvSpPr/>
            </xdr:nvSpPr>
            <xdr:spPr>
              <a:xfrm>
                <a:off x="13134975" y="290367"/>
                <a:ext cx="752125" cy="717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31" name="Shape 131">
                <a:extLst>
                  <a:ext uri="{FF2B5EF4-FFF2-40B4-BE49-F238E27FC236}">
                    <a16:creationId xmlns:a16="http://schemas.microsoft.com/office/drawing/2014/main" id="{00000000-0008-0000-0400-000083000000}"/>
                  </a:ext>
                </a:extLst>
              </xdr:cNvPr>
              <xdr:cNvPicPr preferRelativeResize="0"/>
            </xdr:nvPicPr>
            <xdr:blipFill rotWithShape="1">
              <a:blip xmlns:r="http://schemas.openxmlformats.org/officeDocument/2006/relationships" r:embed="rId4">
                <a:alphaModFix/>
              </a:blip>
              <a:srcRect/>
              <a:stretch/>
            </xdr:blipFill>
            <xdr:spPr>
              <a:xfrm>
                <a:off x="13272942" y="290367"/>
                <a:ext cx="576407" cy="576407"/>
              </a:xfrm>
              <a:prstGeom prst="rect">
                <a:avLst/>
              </a:prstGeom>
              <a:noFill/>
              <a:ln>
                <a:noFill/>
              </a:ln>
            </xdr:spPr>
          </xdr:pic>
          <xdr:sp macro="" textlink="">
            <xdr:nvSpPr>
              <xdr:cNvPr id="132" name="Shape 132">
                <a:extLst>
                  <a:ext uri="{FF2B5EF4-FFF2-40B4-BE49-F238E27FC236}">
                    <a16:creationId xmlns:a16="http://schemas.microsoft.com/office/drawing/2014/main" id="{00000000-0008-0000-0400-000084000000}"/>
                  </a:ext>
                </a:extLst>
              </xdr:cNvPr>
              <xdr:cNvSpPr txBox="1"/>
            </xdr:nvSpPr>
            <xdr:spPr>
              <a:xfrm>
                <a:off x="13134975" y="781051"/>
                <a:ext cx="752129" cy="226808"/>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INSTRUCTIVO</a:t>
                </a:r>
                <a:endParaRPr sz="1400"/>
              </a:p>
            </xdr:txBody>
          </xdr:sp>
        </xdr:grpSp>
      </xdr:grpSp>
    </xdr:grpSp>
    <xdr:clientData fLocksWithSheet="0"/>
  </xdr:oneCellAnchor>
  <xdr:oneCellAnchor>
    <xdr:from>
      <xdr:col>3</xdr:col>
      <xdr:colOff>257175</xdr:colOff>
      <xdr:row>0</xdr:row>
      <xdr:rowOff>38100</xdr:rowOff>
    </xdr:from>
    <xdr:ext cx="990600" cy="695325"/>
    <xdr:grpSp>
      <xdr:nvGrpSpPr>
        <xdr:cNvPr id="10" name="Shape 2">
          <a:extLst>
            <a:ext uri="{FF2B5EF4-FFF2-40B4-BE49-F238E27FC236}">
              <a16:creationId xmlns:a16="http://schemas.microsoft.com/office/drawing/2014/main" id="{00000000-0008-0000-0400-00000A000000}"/>
            </a:ext>
          </a:extLst>
        </xdr:cNvPr>
        <xdr:cNvGrpSpPr/>
      </xdr:nvGrpSpPr>
      <xdr:grpSpPr>
        <a:xfrm>
          <a:off x="4850700" y="3432338"/>
          <a:ext cx="990600" cy="695325"/>
          <a:chOff x="4850700" y="3432338"/>
          <a:chExt cx="990600" cy="695325"/>
        </a:xfrm>
      </xdr:grpSpPr>
      <xdr:grpSp>
        <xdr:nvGrpSpPr>
          <xdr:cNvPr id="133" name="Shape 133">
            <a:extLst>
              <a:ext uri="{FF2B5EF4-FFF2-40B4-BE49-F238E27FC236}">
                <a16:creationId xmlns:a16="http://schemas.microsoft.com/office/drawing/2014/main" id="{00000000-0008-0000-0400-000085000000}"/>
              </a:ext>
            </a:extLst>
          </xdr:cNvPr>
          <xdr:cNvGrpSpPr/>
        </xdr:nvGrpSpPr>
        <xdr:grpSpPr>
          <a:xfrm>
            <a:off x="4850700" y="3432338"/>
            <a:ext cx="990600" cy="695325"/>
            <a:chOff x="4850700" y="3432338"/>
            <a:chExt cx="990600" cy="695325"/>
          </a:xfrm>
        </xdr:grpSpPr>
        <xdr:sp macro="" textlink="">
          <xdr:nvSpPr>
            <xdr:cNvPr id="11" name="Shape 6">
              <a:extLst>
                <a:ext uri="{FF2B5EF4-FFF2-40B4-BE49-F238E27FC236}">
                  <a16:creationId xmlns:a16="http://schemas.microsoft.com/office/drawing/2014/main" id="{00000000-0008-0000-0400-00000B000000}"/>
                </a:ext>
              </a:extLst>
            </xdr:cNvPr>
            <xdr:cNvSpPr/>
          </xdr:nvSpPr>
          <xdr:spPr>
            <a:xfrm>
              <a:off x="4850700" y="3432338"/>
              <a:ext cx="990600" cy="695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34" name="Shape 134">
              <a:extLst>
                <a:ext uri="{FF2B5EF4-FFF2-40B4-BE49-F238E27FC236}">
                  <a16:creationId xmlns:a16="http://schemas.microsoft.com/office/drawing/2014/main" id="{00000000-0008-0000-0400-000086000000}"/>
                </a:ext>
              </a:extLst>
            </xdr:cNvPr>
            <xdr:cNvGrpSpPr/>
          </xdr:nvGrpSpPr>
          <xdr:grpSpPr>
            <a:xfrm>
              <a:off x="4850700" y="3432338"/>
              <a:ext cx="990600" cy="695325"/>
              <a:chOff x="11811000" y="215347"/>
              <a:chExt cx="993913" cy="714518"/>
            </a:xfrm>
          </xdr:grpSpPr>
          <xdr:sp macro="" textlink="">
            <xdr:nvSpPr>
              <xdr:cNvPr id="135" name="Shape 135">
                <a:extLst>
                  <a:ext uri="{FF2B5EF4-FFF2-40B4-BE49-F238E27FC236}">
                    <a16:creationId xmlns:a16="http://schemas.microsoft.com/office/drawing/2014/main" id="{00000000-0008-0000-0400-000087000000}"/>
                  </a:ext>
                </a:extLst>
              </xdr:cNvPr>
              <xdr:cNvSpPr/>
            </xdr:nvSpPr>
            <xdr:spPr>
              <a:xfrm>
                <a:off x="11811000" y="215347"/>
                <a:ext cx="993900" cy="714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36" name="Shape 136">
                <a:hlinkClick xmlns:r="http://schemas.openxmlformats.org/officeDocument/2006/relationships" r:id="rId5"/>
                <a:extLst>
                  <a:ext uri="{FF2B5EF4-FFF2-40B4-BE49-F238E27FC236}">
                    <a16:creationId xmlns:a16="http://schemas.microsoft.com/office/drawing/2014/main" id="{00000000-0008-0000-0400-000088000000}"/>
                  </a:ext>
                </a:extLst>
              </xdr:cNvPr>
              <xdr:cNvPicPr preferRelativeResize="0"/>
            </xdr:nvPicPr>
            <xdr:blipFill rotWithShape="1">
              <a:blip xmlns:r="http://schemas.openxmlformats.org/officeDocument/2006/relationships" r:embed="rId6">
                <a:alphaModFix/>
              </a:blip>
              <a:srcRect/>
              <a:stretch/>
            </xdr:blipFill>
            <xdr:spPr>
              <a:xfrm>
                <a:off x="12059479" y="215347"/>
                <a:ext cx="549965" cy="549965"/>
              </a:xfrm>
              <a:prstGeom prst="rect">
                <a:avLst/>
              </a:prstGeom>
              <a:noFill/>
              <a:ln>
                <a:noFill/>
              </a:ln>
            </xdr:spPr>
          </xdr:pic>
          <xdr:sp macro="" textlink="">
            <xdr:nvSpPr>
              <xdr:cNvPr id="137" name="Shape 137">
                <a:extLst>
                  <a:ext uri="{FF2B5EF4-FFF2-40B4-BE49-F238E27FC236}">
                    <a16:creationId xmlns:a16="http://schemas.microsoft.com/office/drawing/2014/main" id="{00000000-0008-0000-0400-000089000000}"/>
                  </a:ext>
                </a:extLst>
              </xdr:cNvPr>
              <xdr:cNvSpPr txBox="1"/>
            </xdr:nvSpPr>
            <xdr:spPr>
              <a:xfrm>
                <a:off x="11811000" y="71230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AUTODIAGNÓSTICO</a:t>
                </a:r>
                <a:endParaRPr sz="1400"/>
              </a:p>
            </xdr:txBody>
          </xdr:sp>
        </xdr:grpSp>
      </xdr:grpSp>
    </xdr:grpSp>
    <xdr:clientData fLocksWithSheet="0"/>
  </xdr:oneCellAnchor>
  <xdr:oneCellAnchor>
    <xdr:from>
      <xdr:col>2</xdr:col>
      <xdr:colOff>285750</xdr:colOff>
      <xdr:row>2</xdr:row>
      <xdr:rowOff>0</xdr:rowOff>
    </xdr:from>
    <xdr:ext cx="2276475" cy="923925"/>
    <xdr:pic>
      <xdr:nvPicPr>
        <xdr:cNvPr id="12" name="image1.png" descr="Secretaría de Educación">
          <a:extLst>
            <a:ext uri="{FF2B5EF4-FFF2-40B4-BE49-F238E27FC236}">
              <a16:creationId xmlns:a16="http://schemas.microsoft.com/office/drawing/2014/main" id="{00000000-0008-0000-0400-00000C000000}"/>
            </a:ext>
          </a:extLst>
        </xdr:cNvPr>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13" name="image2.png">
          <a:extLst>
            <a:ext uri="{FF2B5EF4-FFF2-40B4-BE49-F238E27FC236}">
              <a16:creationId xmlns:a16="http://schemas.microsoft.com/office/drawing/2014/main" id="{00000000-0008-0000-0400-00000D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Shape 2">
          <a:extLst>
            <a:ext uri="{FF2B5EF4-FFF2-40B4-BE49-F238E27FC236}">
              <a16:creationId xmlns:a16="http://schemas.microsoft.com/office/drawing/2014/main" id="{00000000-0008-0000-0500-000002000000}"/>
            </a:ext>
          </a:extLst>
        </xdr:cNvPr>
        <xdr:cNvGrpSpPr/>
      </xdr:nvGrpSpPr>
      <xdr:grpSpPr>
        <a:xfrm>
          <a:off x="5060250" y="3403763"/>
          <a:ext cx="571500" cy="752475"/>
          <a:chOff x="5060250" y="3403763"/>
          <a:chExt cx="571500" cy="752475"/>
        </a:xfrm>
      </xdr:grpSpPr>
      <xdr:grpSp>
        <xdr:nvGrpSpPr>
          <xdr:cNvPr id="138" name="Shape 138">
            <a:extLst>
              <a:ext uri="{FF2B5EF4-FFF2-40B4-BE49-F238E27FC236}">
                <a16:creationId xmlns:a16="http://schemas.microsoft.com/office/drawing/2014/main" id="{00000000-0008-0000-0500-00008A000000}"/>
              </a:ext>
            </a:extLst>
          </xdr:cNvPr>
          <xdr:cNvGrpSpPr/>
        </xdr:nvGrpSpPr>
        <xdr:grpSpPr>
          <a:xfrm>
            <a:off x="5060250" y="3403763"/>
            <a:ext cx="571500" cy="752475"/>
            <a:chOff x="5060250" y="3403763"/>
            <a:chExt cx="571500" cy="752475"/>
          </a:xfrm>
        </xdr:grpSpPr>
        <xdr:sp macro="" textlink="">
          <xdr:nvSpPr>
            <xdr:cNvPr id="6" name="Shape 6">
              <a:extLst>
                <a:ext uri="{FF2B5EF4-FFF2-40B4-BE49-F238E27FC236}">
                  <a16:creationId xmlns:a16="http://schemas.microsoft.com/office/drawing/2014/main" id="{00000000-0008-0000-0500-000006000000}"/>
                </a:ext>
              </a:extLst>
            </xdr:cNvPr>
            <xdr:cNvSpPr/>
          </xdr:nvSpPr>
          <xdr:spPr>
            <a:xfrm>
              <a:off x="5060250" y="3403763"/>
              <a:ext cx="571500" cy="752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39" name="Shape 139">
              <a:extLst>
                <a:ext uri="{FF2B5EF4-FFF2-40B4-BE49-F238E27FC236}">
                  <a16:creationId xmlns:a16="http://schemas.microsoft.com/office/drawing/2014/main" id="{00000000-0008-0000-0500-00008B000000}"/>
                </a:ext>
              </a:extLst>
            </xdr:cNvPr>
            <xdr:cNvGrpSpPr/>
          </xdr:nvGrpSpPr>
          <xdr:grpSpPr>
            <a:xfrm>
              <a:off x="5060250" y="3403763"/>
              <a:ext cx="571500" cy="752475"/>
              <a:chOff x="2684805" y="40102191"/>
              <a:chExt cx="833178" cy="960295"/>
            </a:xfrm>
          </xdr:grpSpPr>
          <xdr:sp macro="" textlink="">
            <xdr:nvSpPr>
              <xdr:cNvPr id="140" name="Shape 140">
                <a:extLst>
                  <a:ext uri="{FF2B5EF4-FFF2-40B4-BE49-F238E27FC236}">
                    <a16:creationId xmlns:a16="http://schemas.microsoft.com/office/drawing/2014/main" id="{00000000-0008-0000-0500-00008C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41" name="Shape 141">
                <a:extLst>
                  <a:ext uri="{FF2B5EF4-FFF2-40B4-BE49-F238E27FC236}">
                    <a16:creationId xmlns:a16="http://schemas.microsoft.com/office/drawing/2014/main" id="{00000000-0008-0000-0500-00008D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142" name="Shape 142">
                <a:extLst>
                  <a:ext uri="{FF2B5EF4-FFF2-40B4-BE49-F238E27FC236}">
                    <a16:creationId xmlns:a16="http://schemas.microsoft.com/office/drawing/2014/main" id="{00000000-0008-0000-0500-00008E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MENU</a:t>
                </a:r>
                <a:endParaRPr sz="1400"/>
              </a:p>
            </xdr:txBody>
          </xdr:sp>
        </xdr:grpSp>
      </xdr:grpSp>
    </xdr:grpSp>
    <xdr:clientData fLocksWithSheet="0"/>
  </xdr:oneCellAnchor>
  <xdr:oneCellAnchor>
    <xdr:from>
      <xdr:col>3</xdr:col>
      <xdr:colOff>2171700</xdr:colOff>
      <xdr:row>0</xdr:row>
      <xdr:rowOff>152400</xdr:rowOff>
    </xdr:from>
    <xdr:ext cx="981075" cy="647700"/>
    <xdr:grpSp>
      <xdr:nvGrpSpPr>
        <xdr:cNvPr id="3" name="Shape 2">
          <a:extLst>
            <a:ext uri="{FF2B5EF4-FFF2-40B4-BE49-F238E27FC236}">
              <a16:creationId xmlns:a16="http://schemas.microsoft.com/office/drawing/2014/main" id="{00000000-0008-0000-0500-000003000000}"/>
            </a:ext>
          </a:extLst>
        </xdr:cNvPr>
        <xdr:cNvGrpSpPr/>
      </xdr:nvGrpSpPr>
      <xdr:grpSpPr>
        <a:xfrm>
          <a:off x="4855463" y="3456150"/>
          <a:ext cx="981075" cy="647700"/>
          <a:chOff x="4855463" y="3456150"/>
          <a:chExt cx="981075" cy="647700"/>
        </a:xfrm>
      </xdr:grpSpPr>
      <xdr:grpSp>
        <xdr:nvGrpSpPr>
          <xdr:cNvPr id="143" name="Shape 143">
            <a:extLst>
              <a:ext uri="{FF2B5EF4-FFF2-40B4-BE49-F238E27FC236}">
                <a16:creationId xmlns:a16="http://schemas.microsoft.com/office/drawing/2014/main" id="{00000000-0008-0000-0500-00008F000000}"/>
              </a:ext>
            </a:extLst>
          </xdr:cNvPr>
          <xdr:cNvGrpSpPr/>
        </xdr:nvGrpSpPr>
        <xdr:grpSpPr>
          <a:xfrm>
            <a:off x="4855463" y="3456150"/>
            <a:ext cx="981075" cy="647700"/>
            <a:chOff x="4855463" y="3456151"/>
            <a:chExt cx="981075" cy="647700"/>
          </a:xfrm>
        </xdr:grpSpPr>
        <xdr:sp macro="" textlink="">
          <xdr:nvSpPr>
            <xdr:cNvPr id="4" name="Shape 6">
              <a:extLst>
                <a:ext uri="{FF2B5EF4-FFF2-40B4-BE49-F238E27FC236}">
                  <a16:creationId xmlns:a16="http://schemas.microsoft.com/office/drawing/2014/main" id="{00000000-0008-0000-0500-000004000000}"/>
                </a:ext>
              </a:extLst>
            </xdr:cNvPr>
            <xdr:cNvSpPr/>
          </xdr:nvSpPr>
          <xdr:spPr>
            <a:xfrm>
              <a:off x="4855463" y="3456151"/>
              <a:ext cx="981075" cy="647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44" name="Shape 144">
              <a:extLst>
                <a:ext uri="{FF2B5EF4-FFF2-40B4-BE49-F238E27FC236}">
                  <a16:creationId xmlns:a16="http://schemas.microsoft.com/office/drawing/2014/main" id="{00000000-0008-0000-0500-000090000000}"/>
                </a:ext>
              </a:extLst>
            </xdr:cNvPr>
            <xdr:cNvGrpSpPr/>
          </xdr:nvGrpSpPr>
          <xdr:grpSpPr>
            <a:xfrm>
              <a:off x="4855463" y="3456151"/>
              <a:ext cx="981075" cy="647699"/>
              <a:chOff x="3644017" y="40164266"/>
              <a:chExt cx="1013014" cy="1121123"/>
            </a:xfrm>
          </xdr:grpSpPr>
          <xdr:sp macro="" textlink="">
            <xdr:nvSpPr>
              <xdr:cNvPr id="145" name="Shape 145">
                <a:extLst>
                  <a:ext uri="{FF2B5EF4-FFF2-40B4-BE49-F238E27FC236}">
                    <a16:creationId xmlns:a16="http://schemas.microsoft.com/office/drawing/2014/main" id="{00000000-0008-0000-0500-000091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46" name="Shape 146">
                <a:extLst>
                  <a:ext uri="{FF2B5EF4-FFF2-40B4-BE49-F238E27FC236}">
                    <a16:creationId xmlns:a16="http://schemas.microsoft.com/office/drawing/2014/main" id="{00000000-0008-0000-0500-000092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147" name="Shape 147">
                <a:extLst>
                  <a:ext uri="{FF2B5EF4-FFF2-40B4-BE49-F238E27FC236}">
                    <a16:creationId xmlns:a16="http://schemas.microsoft.com/office/drawing/2014/main" id="{00000000-0008-0000-0500-000093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b="0">
                    <a:solidFill>
                      <a:schemeClr val="dk1"/>
                    </a:solidFill>
                    <a:latin typeface="Calibri"/>
                    <a:ea typeface="Calibri"/>
                    <a:cs typeface="Calibri"/>
                    <a:sym typeface="Calibri"/>
                  </a:rPr>
                  <a:t>GRAFICAS</a:t>
                </a:r>
                <a:endParaRPr sz="1400"/>
              </a:p>
            </xdr:txBody>
          </xdr:sp>
        </xdr:grpSp>
      </xdr:grpSp>
    </xdr:grpSp>
    <xdr:clientData fLocksWithSheet="0"/>
  </xdr:oneCellAnchor>
  <xdr:oneCellAnchor>
    <xdr:from>
      <xdr:col>5</xdr:col>
      <xdr:colOff>266700</xdr:colOff>
      <xdr:row>0</xdr:row>
      <xdr:rowOff>0</xdr:rowOff>
    </xdr:from>
    <xdr:ext cx="1343025" cy="1000125"/>
    <xdr:grpSp>
      <xdr:nvGrpSpPr>
        <xdr:cNvPr id="5" name="Shape 2">
          <a:extLst>
            <a:ext uri="{FF2B5EF4-FFF2-40B4-BE49-F238E27FC236}">
              <a16:creationId xmlns:a16="http://schemas.microsoft.com/office/drawing/2014/main" id="{00000000-0008-0000-0500-000005000000}"/>
            </a:ext>
          </a:extLst>
        </xdr:cNvPr>
        <xdr:cNvGrpSpPr/>
      </xdr:nvGrpSpPr>
      <xdr:grpSpPr>
        <a:xfrm>
          <a:off x="4674488" y="3279938"/>
          <a:ext cx="1343025" cy="1000125"/>
          <a:chOff x="4674488" y="3279938"/>
          <a:chExt cx="1343025" cy="1000125"/>
        </a:xfrm>
      </xdr:grpSpPr>
      <xdr:grpSp>
        <xdr:nvGrpSpPr>
          <xdr:cNvPr id="148" name="Shape 148">
            <a:extLst>
              <a:ext uri="{FF2B5EF4-FFF2-40B4-BE49-F238E27FC236}">
                <a16:creationId xmlns:a16="http://schemas.microsoft.com/office/drawing/2014/main" id="{00000000-0008-0000-0500-000094000000}"/>
              </a:ext>
            </a:extLst>
          </xdr:cNvPr>
          <xdr:cNvGrpSpPr/>
        </xdr:nvGrpSpPr>
        <xdr:grpSpPr>
          <a:xfrm>
            <a:off x="4674488" y="3279938"/>
            <a:ext cx="1343025" cy="1000125"/>
            <a:chOff x="4674487" y="3279938"/>
            <a:chExt cx="1343025" cy="1000125"/>
          </a:xfrm>
        </xdr:grpSpPr>
        <xdr:sp macro="" textlink="">
          <xdr:nvSpPr>
            <xdr:cNvPr id="7" name="Shape 6">
              <a:extLst>
                <a:ext uri="{FF2B5EF4-FFF2-40B4-BE49-F238E27FC236}">
                  <a16:creationId xmlns:a16="http://schemas.microsoft.com/office/drawing/2014/main" id="{00000000-0008-0000-0500-000007000000}"/>
                </a:ext>
              </a:extLst>
            </xdr:cNvPr>
            <xdr:cNvSpPr/>
          </xdr:nvSpPr>
          <xdr:spPr>
            <a:xfrm>
              <a:off x="4674487" y="3279938"/>
              <a:ext cx="1343025" cy="1000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49" name="Shape 149">
              <a:extLst>
                <a:ext uri="{FF2B5EF4-FFF2-40B4-BE49-F238E27FC236}">
                  <a16:creationId xmlns:a16="http://schemas.microsoft.com/office/drawing/2014/main" id="{00000000-0008-0000-0500-000095000000}"/>
                </a:ext>
              </a:extLst>
            </xdr:cNvPr>
            <xdr:cNvGrpSpPr/>
          </xdr:nvGrpSpPr>
          <xdr:grpSpPr>
            <a:xfrm>
              <a:off x="4674487" y="3279938"/>
              <a:ext cx="1343025" cy="1000125"/>
              <a:chOff x="11069986" y="3892567"/>
              <a:chExt cx="816569" cy="763668"/>
            </a:xfrm>
          </xdr:grpSpPr>
          <xdr:sp macro="" textlink="">
            <xdr:nvSpPr>
              <xdr:cNvPr id="150" name="Shape 150">
                <a:extLst>
                  <a:ext uri="{FF2B5EF4-FFF2-40B4-BE49-F238E27FC236}">
                    <a16:creationId xmlns:a16="http://schemas.microsoft.com/office/drawing/2014/main" id="{00000000-0008-0000-0500-000096000000}"/>
                  </a:ext>
                </a:extLst>
              </xdr:cNvPr>
              <xdr:cNvSpPr/>
            </xdr:nvSpPr>
            <xdr:spPr>
              <a:xfrm>
                <a:off x="11069986" y="3892567"/>
                <a:ext cx="816550" cy="7636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51" name="Shape 151">
                <a:extLst>
                  <a:ext uri="{FF2B5EF4-FFF2-40B4-BE49-F238E27FC236}">
                    <a16:creationId xmlns:a16="http://schemas.microsoft.com/office/drawing/2014/main" id="{00000000-0008-0000-0500-000097000000}"/>
                  </a:ext>
                </a:extLst>
              </xdr:cNvPr>
              <xdr:cNvPicPr preferRelativeResize="0"/>
            </xdr:nvPicPr>
            <xdr:blipFill rotWithShape="1">
              <a:blip xmlns:r="http://schemas.openxmlformats.org/officeDocument/2006/relationships" r:embed="rId3">
                <a:alphaModFix/>
              </a:blip>
              <a:srcRect/>
              <a:stretch/>
            </xdr:blipFill>
            <xdr:spPr>
              <a:xfrm>
                <a:off x="11157707" y="3892567"/>
                <a:ext cx="619126" cy="503633"/>
              </a:xfrm>
              <a:prstGeom prst="rect">
                <a:avLst/>
              </a:prstGeom>
              <a:noFill/>
              <a:ln>
                <a:noFill/>
              </a:ln>
            </xdr:spPr>
          </xdr:pic>
          <xdr:sp macro="" textlink="">
            <xdr:nvSpPr>
              <xdr:cNvPr id="152" name="Shape 152">
                <a:extLst>
                  <a:ext uri="{FF2B5EF4-FFF2-40B4-BE49-F238E27FC236}">
                    <a16:creationId xmlns:a16="http://schemas.microsoft.com/office/drawing/2014/main" id="{00000000-0008-0000-0500-000098000000}"/>
                  </a:ext>
                </a:extLst>
              </xdr:cNvPr>
              <xdr:cNvSpPr txBox="1"/>
            </xdr:nvSpPr>
            <xdr:spPr>
              <a:xfrm>
                <a:off x="11069986" y="4381500"/>
                <a:ext cx="816569" cy="27473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CLASIFICACIÓN</a:t>
                </a:r>
                <a:endParaRPr sz="1400"/>
              </a:p>
            </xdr:txBody>
          </xdr:sp>
        </xdr:grpSp>
      </xdr:grpSp>
    </xdr:grpSp>
    <xdr:clientData fLocksWithSheet="0"/>
  </xdr:oneCellAnchor>
  <xdr:oneCellAnchor>
    <xdr:from>
      <xdr:col>2</xdr:col>
      <xdr:colOff>47625</xdr:colOff>
      <xdr:row>0</xdr:row>
      <xdr:rowOff>114300</xdr:rowOff>
    </xdr:from>
    <xdr:ext cx="742950" cy="752475"/>
    <xdr:grpSp>
      <xdr:nvGrpSpPr>
        <xdr:cNvPr id="8" name="Shape 2">
          <a:extLst>
            <a:ext uri="{FF2B5EF4-FFF2-40B4-BE49-F238E27FC236}">
              <a16:creationId xmlns:a16="http://schemas.microsoft.com/office/drawing/2014/main" id="{00000000-0008-0000-0500-000008000000}"/>
            </a:ext>
          </a:extLst>
        </xdr:cNvPr>
        <xdr:cNvGrpSpPr/>
      </xdr:nvGrpSpPr>
      <xdr:grpSpPr>
        <a:xfrm>
          <a:off x="4974525" y="3403763"/>
          <a:ext cx="742950" cy="752475"/>
          <a:chOff x="4974525" y="3403763"/>
          <a:chExt cx="742950" cy="752475"/>
        </a:xfrm>
      </xdr:grpSpPr>
      <xdr:grpSp>
        <xdr:nvGrpSpPr>
          <xdr:cNvPr id="153" name="Shape 153">
            <a:extLst>
              <a:ext uri="{FF2B5EF4-FFF2-40B4-BE49-F238E27FC236}">
                <a16:creationId xmlns:a16="http://schemas.microsoft.com/office/drawing/2014/main" id="{00000000-0008-0000-0500-000099000000}"/>
              </a:ext>
            </a:extLst>
          </xdr:cNvPr>
          <xdr:cNvGrpSpPr/>
        </xdr:nvGrpSpPr>
        <xdr:grpSpPr>
          <a:xfrm>
            <a:off x="4974525" y="3403763"/>
            <a:ext cx="742950" cy="752475"/>
            <a:chOff x="4974526" y="3403763"/>
            <a:chExt cx="742950" cy="752475"/>
          </a:xfrm>
        </xdr:grpSpPr>
        <xdr:sp macro="" textlink="">
          <xdr:nvSpPr>
            <xdr:cNvPr id="9" name="Shape 6">
              <a:extLst>
                <a:ext uri="{FF2B5EF4-FFF2-40B4-BE49-F238E27FC236}">
                  <a16:creationId xmlns:a16="http://schemas.microsoft.com/office/drawing/2014/main" id="{00000000-0008-0000-0500-000009000000}"/>
                </a:ext>
              </a:extLst>
            </xdr:cNvPr>
            <xdr:cNvSpPr/>
          </xdr:nvSpPr>
          <xdr:spPr>
            <a:xfrm>
              <a:off x="4974526" y="3403763"/>
              <a:ext cx="742950" cy="752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54" name="Shape 154">
              <a:extLst>
                <a:ext uri="{FF2B5EF4-FFF2-40B4-BE49-F238E27FC236}">
                  <a16:creationId xmlns:a16="http://schemas.microsoft.com/office/drawing/2014/main" id="{00000000-0008-0000-0500-00009A000000}"/>
                </a:ext>
              </a:extLst>
            </xdr:cNvPr>
            <xdr:cNvGrpSpPr/>
          </xdr:nvGrpSpPr>
          <xdr:grpSpPr>
            <a:xfrm>
              <a:off x="4974526" y="3403763"/>
              <a:ext cx="742950" cy="752475"/>
              <a:chOff x="13201930" y="290367"/>
              <a:chExt cx="660865" cy="708243"/>
            </a:xfrm>
          </xdr:grpSpPr>
          <xdr:sp macro="" textlink="">
            <xdr:nvSpPr>
              <xdr:cNvPr id="155" name="Shape 155">
                <a:extLst>
                  <a:ext uri="{FF2B5EF4-FFF2-40B4-BE49-F238E27FC236}">
                    <a16:creationId xmlns:a16="http://schemas.microsoft.com/office/drawing/2014/main" id="{00000000-0008-0000-0500-00009B000000}"/>
                  </a:ext>
                </a:extLst>
              </xdr:cNvPr>
              <xdr:cNvSpPr/>
            </xdr:nvSpPr>
            <xdr:spPr>
              <a:xfrm>
                <a:off x="13201930" y="290367"/>
                <a:ext cx="660850" cy="7082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56" name="Shape 156">
                <a:extLst>
                  <a:ext uri="{FF2B5EF4-FFF2-40B4-BE49-F238E27FC236}">
                    <a16:creationId xmlns:a16="http://schemas.microsoft.com/office/drawing/2014/main" id="{00000000-0008-0000-0500-00009C000000}"/>
                  </a:ext>
                </a:extLst>
              </xdr:cNvPr>
              <xdr:cNvPicPr preferRelativeResize="0"/>
            </xdr:nvPicPr>
            <xdr:blipFill rotWithShape="1">
              <a:blip xmlns:r="http://schemas.openxmlformats.org/officeDocument/2006/relationships" r:embed="rId4">
                <a:alphaModFix/>
              </a:blip>
              <a:srcRect/>
              <a:stretch/>
            </xdr:blipFill>
            <xdr:spPr>
              <a:xfrm>
                <a:off x="13272942" y="290367"/>
                <a:ext cx="576407" cy="576407"/>
              </a:xfrm>
              <a:prstGeom prst="rect">
                <a:avLst/>
              </a:prstGeom>
              <a:noFill/>
              <a:ln>
                <a:noFill/>
              </a:ln>
            </xdr:spPr>
          </xdr:pic>
          <xdr:sp macro="" textlink="">
            <xdr:nvSpPr>
              <xdr:cNvPr id="157" name="Shape 157">
                <a:extLst>
                  <a:ext uri="{FF2B5EF4-FFF2-40B4-BE49-F238E27FC236}">
                    <a16:creationId xmlns:a16="http://schemas.microsoft.com/office/drawing/2014/main" id="{00000000-0008-0000-0500-00009D000000}"/>
                  </a:ext>
                </a:extLst>
              </xdr:cNvPr>
              <xdr:cNvSpPr txBox="1"/>
            </xdr:nvSpPr>
            <xdr:spPr>
              <a:xfrm>
                <a:off x="13201930" y="781050"/>
                <a:ext cx="660865" cy="217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INSTRUCTIVO</a:t>
                </a:r>
                <a:endParaRPr sz="1400"/>
              </a:p>
            </xdr:txBody>
          </xdr:sp>
        </xdr:grpSp>
      </xdr:grpSp>
    </xdr:grpSp>
    <xdr:clientData fLocksWithSheet="0"/>
  </xdr:oneCellAnchor>
  <xdr:oneCellAnchor>
    <xdr:from>
      <xdr:col>3</xdr:col>
      <xdr:colOff>371475</xdr:colOff>
      <xdr:row>0</xdr:row>
      <xdr:rowOff>114300</xdr:rowOff>
    </xdr:from>
    <xdr:ext cx="1419225" cy="781050"/>
    <xdr:grpSp>
      <xdr:nvGrpSpPr>
        <xdr:cNvPr id="10" name="Shape 2">
          <a:extLst>
            <a:ext uri="{FF2B5EF4-FFF2-40B4-BE49-F238E27FC236}">
              <a16:creationId xmlns:a16="http://schemas.microsoft.com/office/drawing/2014/main" id="{00000000-0008-0000-0500-00000A000000}"/>
            </a:ext>
          </a:extLst>
        </xdr:cNvPr>
        <xdr:cNvGrpSpPr/>
      </xdr:nvGrpSpPr>
      <xdr:grpSpPr>
        <a:xfrm>
          <a:off x="4636388" y="3389475"/>
          <a:ext cx="1419225" cy="781050"/>
          <a:chOff x="4636388" y="3389475"/>
          <a:chExt cx="1419225" cy="781050"/>
        </a:xfrm>
      </xdr:grpSpPr>
      <xdr:grpSp>
        <xdr:nvGrpSpPr>
          <xdr:cNvPr id="158" name="Shape 158">
            <a:extLst>
              <a:ext uri="{FF2B5EF4-FFF2-40B4-BE49-F238E27FC236}">
                <a16:creationId xmlns:a16="http://schemas.microsoft.com/office/drawing/2014/main" id="{00000000-0008-0000-0500-00009E000000}"/>
              </a:ext>
            </a:extLst>
          </xdr:cNvPr>
          <xdr:cNvGrpSpPr/>
        </xdr:nvGrpSpPr>
        <xdr:grpSpPr>
          <a:xfrm>
            <a:off x="4636388" y="3389475"/>
            <a:ext cx="1419225" cy="781050"/>
            <a:chOff x="4636389" y="3389475"/>
            <a:chExt cx="1419225" cy="781050"/>
          </a:xfrm>
        </xdr:grpSpPr>
        <xdr:sp macro="" textlink="">
          <xdr:nvSpPr>
            <xdr:cNvPr id="11" name="Shape 6">
              <a:extLst>
                <a:ext uri="{FF2B5EF4-FFF2-40B4-BE49-F238E27FC236}">
                  <a16:creationId xmlns:a16="http://schemas.microsoft.com/office/drawing/2014/main" id="{00000000-0008-0000-0500-00000B000000}"/>
                </a:ext>
              </a:extLst>
            </xdr:cNvPr>
            <xdr:cNvSpPr/>
          </xdr:nvSpPr>
          <xdr:spPr>
            <a:xfrm>
              <a:off x="4636389" y="3389475"/>
              <a:ext cx="1419225" cy="7810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59" name="Shape 159">
              <a:extLst>
                <a:ext uri="{FF2B5EF4-FFF2-40B4-BE49-F238E27FC236}">
                  <a16:creationId xmlns:a16="http://schemas.microsoft.com/office/drawing/2014/main" id="{00000000-0008-0000-0500-00009F000000}"/>
                </a:ext>
              </a:extLst>
            </xdr:cNvPr>
            <xdr:cNvGrpSpPr/>
          </xdr:nvGrpSpPr>
          <xdr:grpSpPr>
            <a:xfrm>
              <a:off x="4636389" y="3389475"/>
              <a:ext cx="1419225" cy="781050"/>
              <a:chOff x="11975510" y="215347"/>
              <a:chExt cx="993913" cy="733568"/>
            </a:xfrm>
          </xdr:grpSpPr>
          <xdr:sp macro="" textlink="">
            <xdr:nvSpPr>
              <xdr:cNvPr id="160" name="Shape 160">
                <a:extLst>
                  <a:ext uri="{FF2B5EF4-FFF2-40B4-BE49-F238E27FC236}">
                    <a16:creationId xmlns:a16="http://schemas.microsoft.com/office/drawing/2014/main" id="{00000000-0008-0000-0500-0000A0000000}"/>
                  </a:ext>
                </a:extLst>
              </xdr:cNvPr>
              <xdr:cNvSpPr/>
            </xdr:nvSpPr>
            <xdr:spPr>
              <a:xfrm>
                <a:off x="11975510" y="215347"/>
                <a:ext cx="993900" cy="7335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61" name="Shape 161">
                <a:extLst>
                  <a:ext uri="{FF2B5EF4-FFF2-40B4-BE49-F238E27FC236}">
                    <a16:creationId xmlns:a16="http://schemas.microsoft.com/office/drawing/2014/main" id="{00000000-0008-0000-0500-0000A1000000}"/>
                  </a:ext>
                </a:extLst>
              </xdr:cNvPr>
              <xdr:cNvPicPr preferRelativeResize="0"/>
            </xdr:nvPicPr>
            <xdr:blipFill rotWithShape="1">
              <a:blip xmlns:r="http://schemas.openxmlformats.org/officeDocument/2006/relationships" r:embed="rId5">
                <a:alphaModFix/>
              </a:blip>
              <a:srcRect/>
              <a:stretch/>
            </xdr:blipFill>
            <xdr:spPr>
              <a:xfrm>
                <a:off x="12059479" y="215347"/>
                <a:ext cx="549965" cy="549965"/>
              </a:xfrm>
              <a:prstGeom prst="rect">
                <a:avLst/>
              </a:prstGeom>
              <a:noFill/>
              <a:ln>
                <a:noFill/>
              </a:ln>
            </xdr:spPr>
          </xdr:pic>
          <xdr:sp macro="" textlink="">
            <xdr:nvSpPr>
              <xdr:cNvPr id="162" name="Shape 162">
                <a:extLst>
                  <a:ext uri="{FF2B5EF4-FFF2-40B4-BE49-F238E27FC236}">
                    <a16:creationId xmlns:a16="http://schemas.microsoft.com/office/drawing/2014/main" id="{00000000-0008-0000-0500-0000A2000000}"/>
                  </a:ext>
                </a:extLst>
              </xdr:cNvPr>
              <xdr:cNvSpPr txBox="1"/>
            </xdr:nvSpPr>
            <xdr:spPr>
              <a:xfrm>
                <a:off x="11975510" y="73135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AUTODIAGNÓSTICO</a:t>
                </a:r>
                <a:endParaRPr sz="1400"/>
              </a:p>
            </xdr:txBody>
          </xdr:sp>
        </xdr:grpSp>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heetViews>
  <sheetFormatPr baseColWidth="10" defaultColWidth="14.42578125" defaultRowHeight="15" customHeight="1"/>
  <cols>
    <col min="1" max="1" width="10.7109375" customWidth="1"/>
    <col min="2" max="2" width="2.7109375" customWidth="1"/>
    <col min="3" max="8" width="10.7109375" customWidth="1"/>
    <col min="9" max="9" width="13.28515625" customWidth="1"/>
    <col min="10" max="10" width="13.42578125" customWidth="1"/>
    <col min="11" max="11" width="10.7109375" customWidth="1"/>
    <col min="12" max="12" width="2.5703125" customWidth="1"/>
    <col min="13" max="23" width="10.7109375" customWidth="1"/>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c r="A2" s="1"/>
      <c r="B2" s="2"/>
      <c r="C2" s="3"/>
      <c r="D2" s="3"/>
      <c r="E2" s="3"/>
      <c r="F2" s="3"/>
      <c r="G2" s="3"/>
      <c r="H2" s="3"/>
      <c r="I2" s="3"/>
      <c r="J2" s="3"/>
      <c r="K2" s="3"/>
      <c r="L2" s="4"/>
      <c r="M2" s="1"/>
      <c r="N2" s="1"/>
      <c r="O2" s="1"/>
      <c r="P2" s="1"/>
      <c r="Q2" s="1"/>
      <c r="R2" s="1"/>
      <c r="S2" s="1"/>
      <c r="T2" s="1"/>
      <c r="U2" s="1"/>
      <c r="V2" s="1"/>
      <c r="W2" s="1"/>
      <c r="X2" s="1"/>
      <c r="Y2" s="1"/>
      <c r="Z2" s="1"/>
    </row>
    <row r="3" spans="1:26">
      <c r="A3" s="1"/>
      <c r="B3" s="5"/>
      <c r="C3" s="1"/>
      <c r="D3" s="1"/>
      <c r="E3" s="1"/>
      <c r="F3" s="1"/>
      <c r="G3" s="1"/>
      <c r="H3" s="1"/>
      <c r="I3" s="1"/>
      <c r="J3" s="1"/>
      <c r="K3" s="1"/>
      <c r="L3" s="6"/>
      <c r="M3" s="1"/>
      <c r="N3" s="1"/>
      <c r="O3" s="1"/>
      <c r="P3" s="1"/>
      <c r="Q3" s="1"/>
      <c r="R3" s="1"/>
      <c r="S3" s="1"/>
      <c r="T3" s="1"/>
      <c r="U3" s="1"/>
      <c r="V3" s="1"/>
      <c r="W3" s="1"/>
      <c r="X3" s="1"/>
      <c r="Y3" s="1"/>
      <c r="Z3" s="1"/>
    </row>
    <row r="4" spans="1:26" ht="18.75">
      <c r="A4" s="1"/>
      <c r="B4" s="5"/>
      <c r="C4" s="1"/>
      <c r="D4" s="1"/>
      <c r="E4" s="1"/>
      <c r="F4" s="112"/>
      <c r="G4" s="113"/>
      <c r="H4" s="113"/>
      <c r="I4" s="113"/>
      <c r="J4" s="113"/>
      <c r="K4" s="114"/>
      <c r="L4" s="6"/>
      <c r="M4" s="1"/>
      <c r="N4" s="1"/>
      <c r="O4" s="1"/>
      <c r="P4" s="1"/>
      <c r="Q4" s="1"/>
      <c r="R4" s="1"/>
      <c r="S4" s="1"/>
      <c r="T4" s="1"/>
      <c r="U4" s="1"/>
      <c r="V4" s="1"/>
      <c r="W4" s="1"/>
      <c r="X4" s="1"/>
      <c r="Y4" s="1"/>
      <c r="Z4" s="1"/>
    </row>
    <row r="5" spans="1:26">
      <c r="A5" s="1"/>
      <c r="B5" s="5"/>
      <c r="C5" s="1"/>
      <c r="D5" s="1"/>
      <c r="E5" s="1"/>
      <c r="F5" s="115"/>
      <c r="G5" s="113"/>
      <c r="H5" s="113"/>
      <c r="I5" s="113"/>
      <c r="J5" s="113"/>
      <c r="K5" s="114"/>
      <c r="L5" s="6"/>
      <c r="M5" s="1"/>
      <c r="N5" s="1"/>
      <c r="O5" s="1"/>
      <c r="P5" s="1"/>
      <c r="Q5" s="1"/>
      <c r="R5" s="1"/>
      <c r="S5" s="1"/>
      <c r="T5" s="1"/>
      <c r="U5" s="1"/>
      <c r="V5" s="1"/>
      <c r="W5" s="1"/>
      <c r="X5" s="1"/>
      <c r="Y5" s="1"/>
      <c r="Z5" s="1"/>
    </row>
    <row r="6" spans="1:26">
      <c r="A6" s="1"/>
      <c r="B6" s="5"/>
      <c r="C6" s="1"/>
      <c r="D6" s="1"/>
      <c r="E6" s="1"/>
      <c r="F6" s="1"/>
      <c r="G6" s="1"/>
      <c r="H6" s="1"/>
      <c r="I6" s="1"/>
      <c r="J6" s="1"/>
      <c r="K6" s="1"/>
      <c r="L6" s="6"/>
      <c r="M6" s="1"/>
      <c r="N6" s="1"/>
      <c r="O6" s="1"/>
      <c r="P6" s="1"/>
      <c r="Q6" s="1"/>
      <c r="R6" s="1"/>
      <c r="S6" s="1"/>
      <c r="T6" s="1"/>
      <c r="U6" s="1"/>
      <c r="V6" s="1"/>
      <c r="W6" s="1"/>
      <c r="X6" s="1"/>
      <c r="Y6" s="1"/>
      <c r="Z6" s="1"/>
    </row>
    <row r="7" spans="1:26">
      <c r="A7" s="1"/>
      <c r="B7" s="5"/>
      <c r="C7" s="1"/>
      <c r="D7" s="1"/>
      <c r="E7" s="1"/>
      <c r="F7" s="1"/>
      <c r="G7" s="1"/>
      <c r="H7" s="1"/>
      <c r="I7" s="1"/>
      <c r="J7" s="1"/>
      <c r="K7" s="1"/>
      <c r="L7" s="6"/>
      <c r="M7" s="1"/>
      <c r="N7" s="1"/>
      <c r="O7" s="1"/>
      <c r="P7" s="1"/>
      <c r="Q7" s="1"/>
      <c r="R7" s="1"/>
      <c r="S7" s="1"/>
      <c r="T7" s="1"/>
      <c r="U7" s="1"/>
      <c r="V7" s="1"/>
      <c r="W7" s="1"/>
      <c r="X7" s="1"/>
      <c r="Y7" s="1"/>
      <c r="Z7" s="1"/>
    </row>
    <row r="8" spans="1:26" ht="26.25">
      <c r="A8" s="1"/>
      <c r="B8" s="5"/>
      <c r="C8" s="116" t="s">
        <v>0</v>
      </c>
      <c r="D8" s="113"/>
      <c r="E8" s="113"/>
      <c r="F8" s="113"/>
      <c r="G8" s="113"/>
      <c r="H8" s="113"/>
      <c r="I8" s="113"/>
      <c r="J8" s="113"/>
      <c r="K8" s="114"/>
      <c r="L8" s="6"/>
      <c r="M8" s="1"/>
      <c r="N8" s="1"/>
      <c r="O8" s="1"/>
      <c r="P8" s="1"/>
      <c r="Q8" s="1"/>
      <c r="R8" s="1"/>
      <c r="S8" s="1"/>
      <c r="T8" s="1"/>
      <c r="U8" s="1"/>
      <c r="V8" s="1"/>
      <c r="W8" s="1"/>
      <c r="X8" s="1"/>
      <c r="Y8" s="1"/>
      <c r="Z8" s="1"/>
    </row>
    <row r="9" spans="1:26">
      <c r="A9" s="1"/>
      <c r="B9" s="5"/>
      <c r="C9" s="1"/>
      <c r="D9" s="1"/>
      <c r="E9" s="1"/>
      <c r="F9" s="1"/>
      <c r="G9" s="1"/>
      <c r="H9" s="1"/>
      <c r="I9" s="1"/>
      <c r="J9" s="1"/>
      <c r="K9" s="1"/>
      <c r="L9" s="6"/>
      <c r="M9" s="1"/>
      <c r="N9" s="1"/>
      <c r="O9" s="1"/>
      <c r="P9" s="1"/>
      <c r="Q9" s="1"/>
      <c r="R9" s="1"/>
      <c r="S9" s="1"/>
      <c r="T9" s="1"/>
      <c r="U9" s="1"/>
      <c r="V9" s="1"/>
      <c r="W9" s="1"/>
      <c r="X9" s="1"/>
      <c r="Y9" s="1"/>
      <c r="Z9" s="1"/>
    </row>
    <row r="10" spans="1:26">
      <c r="A10" s="1"/>
      <c r="B10" s="5"/>
      <c r="C10" s="1"/>
      <c r="D10" s="1"/>
      <c r="E10" s="1"/>
      <c r="F10" s="1"/>
      <c r="G10" s="1"/>
      <c r="H10" s="1"/>
      <c r="I10" s="1"/>
      <c r="J10" s="1"/>
      <c r="K10" s="1"/>
      <c r="L10" s="6"/>
      <c r="M10" s="1"/>
      <c r="N10" s="1"/>
      <c r="O10" s="1"/>
      <c r="P10" s="1"/>
      <c r="Q10" s="1"/>
      <c r="R10" s="1"/>
      <c r="S10" s="1"/>
      <c r="T10" s="1"/>
      <c r="U10" s="1"/>
      <c r="V10" s="1"/>
      <c r="W10" s="1"/>
      <c r="X10" s="1"/>
      <c r="Y10" s="1"/>
      <c r="Z10" s="1"/>
    </row>
    <row r="11" spans="1:26">
      <c r="A11" s="1"/>
      <c r="B11" s="5"/>
      <c r="C11" s="1"/>
      <c r="D11" s="1"/>
      <c r="E11" s="1"/>
      <c r="F11" s="1"/>
      <c r="G11" s="1"/>
      <c r="H11" s="1"/>
      <c r="I11" s="1"/>
      <c r="J11" s="1"/>
      <c r="K11" s="1"/>
      <c r="L11" s="6"/>
      <c r="M11" s="1"/>
      <c r="N11" s="1"/>
      <c r="O11" s="1"/>
      <c r="P11" s="1"/>
      <c r="Q11" s="1"/>
      <c r="R11" s="1"/>
      <c r="S11" s="1"/>
      <c r="T11" s="1"/>
      <c r="U11" s="1"/>
      <c r="V11" s="1"/>
      <c r="W11" s="1"/>
      <c r="X11" s="1"/>
      <c r="Y11" s="1"/>
      <c r="Z11" s="1"/>
    </row>
    <row r="12" spans="1:26">
      <c r="A12" s="1"/>
      <c r="B12" s="5"/>
      <c r="C12" s="1"/>
      <c r="D12" s="1"/>
      <c r="E12" s="1"/>
      <c r="F12" s="1"/>
      <c r="G12" s="1"/>
      <c r="H12" s="1"/>
      <c r="I12" s="1"/>
      <c r="J12" s="1"/>
      <c r="K12" s="1"/>
      <c r="L12" s="6"/>
      <c r="M12" s="1"/>
      <c r="N12" s="1"/>
      <c r="O12" s="1"/>
      <c r="P12" s="1"/>
      <c r="Q12" s="1"/>
      <c r="R12" s="1"/>
      <c r="S12" s="1"/>
      <c r="T12" s="1"/>
      <c r="U12" s="1"/>
      <c r="V12" s="1"/>
      <c r="W12" s="1"/>
      <c r="X12" s="1"/>
      <c r="Y12" s="1"/>
      <c r="Z12" s="1"/>
    </row>
    <row r="13" spans="1:26">
      <c r="A13" s="1"/>
      <c r="B13" s="5"/>
      <c r="C13" s="1"/>
      <c r="D13" s="1"/>
      <c r="E13" s="1"/>
      <c r="F13" s="1"/>
      <c r="G13" s="1"/>
      <c r="H13" s="1"/>
      <c r="I13" s="1"/>
      <c r="J13" s="1"/>
      <c r="K13" s="1"/>
      <c r="L13" s="6"/>
      <c r="M13" s="1"/>
      <c r="N13" s="1"/>
      <c r="O13" s="1"/>
      <c r="P13" s="1"/>
      <c r="Q13" s="1"/>
      <c r="R13" s="1"/>
      <c r="S13" s="1"/>
      <c r="T13" s="1"/>
      <c r="U13" s="1"/>
      <c r="V13" s="1"/>
      <c r="W13" s="1"/>
      <c r="X13" s="1"/>
      <c r="Y13" s="1"/>
      <c r="Z13" s="1"/>
    </row>
    <row r="14" spans="1:26">
      <c r="A14" s="1"/>
      <c r="B14" s="5"/>
      <c r="C14" s="1"/>
      <c r="D14" s="1"/>
      <c r="E14" s="1"/>
      <c r="F14" s="1"/>
      <c r="G14" s="1"/>
      <c r="H14" s="1"/>
      <c r="I14" s="1"/>
      <c r="J14" s="1"/>
      <c r="K14" s="1"/>
      <c r="L14" s="6"/>
      <c r="M14" s="1"/>
      <c r="N14" s="1"/>
      <c r="O14" s="1"/>
      <c r="P14" s="1"/>
      <c r="Q14" s="1"/>
      <c r="R14" s="1"/>
      <c r="S14" s="1"/>
      <c r="T14" s="1"/>
      <c r="U14" s="1"/>
      <c r="V14" s="1"/>
      <c r="W14" s="1"/>
      <c r="X14" s="1"/>
      <c r="Y14" s="1"/>
      <c r="Z14" s="1"/>
    </row>
    <row r="15" spans="1:26">
      <c r="A15" s="1"/>
      <c r="B15" s="5"/>
      <c r="C15" s="1"/>
      <c r="D15" s="1"/>
      <c r="E15" s="1"/>
      <c r="F15" s="1"/>
      <c r="G15" s="1"/>
      <c r="H15" s="1"/>
      <c r="I15" s="1"/>
      <c r="J15" s="1"/>
      <c r="K15" s="1"/>
      <c r="L15" s="6"/>
      <c r="M15" s="1"/>
      <c r="N15" s="1"/>
      <c r="O15" s="1"/>
      <c r="P15" s="1"/>
      <c r="Q15" s="1"/>
      <c r="R15" s="1"/>
      <c r="S15" s="1"/>
      <c r="T15" s="1"/>
      <c r="U15" s="1"/>
      <c r="V15" s="1"/>
      <c r="W15" s="1"/>
      <c r="X15" s="1"/>
      <c r="Y15" s="1"/>
      <c r="Z15" s="1"/>
    </row>
    <row r="16" spans="1:26">
      <c r="A16" s="1"/>
      <c r="B16" s="5"/>
      <c r="C16" s="1"/>
      <c r="D16" s="1"/>
      <c r="E16" s="1"/>
      <c r="F16" s="1"/>
      <c r="G16" s="1"/>
      <c r="H16" s="1"/>
      <c r="I16" s="1"/>
      <c r="J16" s="1"/>
      <c r="K16" s="1"/>
      <c r="L16" s="6"/>
      <c r="M16" s="1"/>
      <c r="N16" s="1"/>
      <c r="O16" s="1"/>
      <c r="P16" s="1"/>
      <c r="Q16" s="1"/>
      <c r="R16" s="1"/>
      <c r="S16" s="1"/>
      <c r="T16" s="1"/>
      <c r="U16" s="1"/>
      <c r="V16" s="1"/>
      <c r="W16" s="1"/>
      <c r="X16" s="1"/>
      <c r="Y16" s="1"/>
      <c r="Z16" s="1"/>
    </row>
    <row r="17" spans="1:26">
      <c r="A17" s="1"/>
      <c r="B17" s="5"/>
      <c r="C17" s="1"/>
      <c r="D17" s="1"/>
      <c r="E17" s="1"/>
      <c r="F17" s="1"/>
      <c r="G17" s="1"/>
      <c r="H17" s="1"/>
      <c r="I17" s="1"/>
      <c r="J17" s="1"/>
      <c r="K17" s="1"/>
      <c r="L17" s="6"/>
      <c r="M17" s="1"/>
      <c r="N17" s="1"/>
      <c r="O17" s="1"/>
      <c r="P17" s="1"/>
      <c r="Q17" s="1"/>
      <c r="R17" s="1"/>
      <c r="S17" s="1"/>
      <c r="T17" s="1"/>
      <c r="U17" s="1"/>
      <c r="V17" s="1"/>
      <c r="W17" s="1"/>
      <c r="X17" s="1"/>
      <c r="Y17" s="1"/>
      <c r="Z17" s="1"/>
    </row>
    <row r="18" spans="1:26">
      <c r="A18" s="1"/>
      <c r="B18" s="5"/>
      <c r="C18" s="1"/>
      <c r="D18" s="1"/>
      <c r="E18" s="1"/>
      <c r="F18" s="1"/>
      <c r="G18" s="1"/>
      <c r="H18" s="1"/>
      <c r="I18" s="1"/>
      <c r="J18" s="1"/>
      <c r="K18" s="1"/>
      <c r="L18" s="6"/>
      <c r="M18" s="1"/>
      <c r="N18" s="1"/>
      <c r="O18" s="1"/>
      <c r="P18" s="1"/>
      <c r="Q18" s="1"/>
      <c r="R18" s="1"/>
      <c r="S18" s="1"/>
      <c r="T18" s="1"/>
      <c r="U18" s="1"/>
      <c r="V18" s="1"/>
      <c r="W18" s="1"/>
      <c r="X18" s="1"/>
      <c r="Y18" s="1"/>
      <c r="Z18" s="1"/>
    </row>
    <row r="19" spans="1:26">
      <c r="A19" s="1"/>
      <c r="B19" s="5"/>
      <c r="C19" s="1"/>
      <c r="D19" s="1"/>
      <c r="E19" s="1"/>
      <c r="F19" s="1"/>
      <c r="G19" s="1"/>
      <c r="H19" s="1"/>
      <c r="I19" s="1"/>
      <c r="J19" s="1"/>
      <c r="K19" s="1"/>
      <c r="L19" s="6"/>
      <c r="M19" s="1"/>
      <c r="N19" s="1"/>
      <c r="O19" s="1"/>
      <c r="P19" s="1"/>
      <c r="Q19" s="1"/>
      <c r="R19" s="1"/>
      <c r="S19" s="1"/>
      <c r="T19" s="1"/>
      <c r="U19" s="1"/>
      <c r="V19" s="1"/>
      <c r="W19" s="1"/>
      <c r="X19" s="1"/>
      <c r="Y19" s="1"/>
      <c r="Z19" s="1"/>
    </row>
    <row r="20" spans="1:26">
      <c r="A20" s="1"/>
      <c r="B20" s="5"/>
      <c r="C20" s="1"/>
      <c r="D20" s="1"/>
      <c r="E20" s="1"/>
      <c r="F20" s="1"/>
      <c r="G20" s="1"/>
      <c r="H20" s="1"/>
      <c r="I20" s="1"/>
      <c r="J20" s="1"/>
      <c r="K20" s="1"/>
      <c r="L20" s="6"/>
      <c r="M20" s="1"/>
      <c r="N20" s="1"/>
      <c r="O20" s="1"/>
      <c r="P20" s="1"/>
      <c r="Q20" s="1"/>
      <c r="R20" s="1"/>
      <c r="S20" s="1"/>
      <c r="T20" s="1"/>
      <c r="U20" s="1"/>
      <c r="V20" s="1"/>
      <c r="W20" s="1"/>
      <c r="X20" s="1"/>
      <c r="Y20" s="1"/>
      <c r="Z20" s="1"/>
    </row>
    <row r="21" spans="1:26" ht="15.75" customHeight="1">
      <c r="A21" s="1"/>
      <c r="B21" s="5"/>
      <c r="C21" s="1"/>
      <c r="D21" s="1"/>
      <c r="E21" s="1"/>
      <c r="F21" s="1"/>
      <c r="G21" s="1"/>
      <c r="H21" s="1"/>
      <c r="I21" s="1"/>
      <c r="J21" s="1"/>
      <c r="K21" s="1"/>
      <c r="L21" s="6"/>
      <c r="M21" s="1"/>
      <c r="N21" s="1"/>
      <c r="O21" s="1"/>
      <c r="P21" s="1"/>
      <c r="Q21" s="1"/>
      <c r="R21" s="1"/>
      <c r="S21" s="1"/>
      <c r="T21" s="1"/>
      <c r="U21" s="1"/>
      <c r="V21" s="1"/>
      <c r="W21" s="1"/>
      <c r="X21" s="1"/>
      <c r="Y21" s="1"/>
      <c r="Z21" s="1"/>
    </row>
    <row r="22" spans="1:26" ht="15.75" customHeight="1">
      <c r="A22" s="1"/>
      <c r="B22" s="7"/>
      <c r="C22" s="8"/>
      <c r="D22" s="8"/>
      <c r="E22" s="8"/>
      <c r="F22" s="8"/>
      <c r="G22" s="8"/>
      <c r="H22" s="8"/>
      <c r="I22" s="8"/>
      <c r="J22" s="8"/>
      <c r="K22" s="8"/>
      <c r="L22" s="9"/>
      <c r="M22" s="1"/>
      <c r="N22" s="1"/>
      <c r="O22" s="1"/>
      <c r="P22" s="1"/>
      <c r="Q22" s="1"/>
      <c r="R22" s="1"/>
      <c r="S22" s="1"/>
      <c r="T22" s="1"/>
      <c r="U22" s="1"/>
      <c r="V22" s="1"/>
      <c r="W22" s="1"/>
      <c r="X22" s="1"/>
      <c r="Y22" s="1"/>
      <c r="Z22" s="1"/>
    </row>
    <row r="23" spans="1:26"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1"/>
      <c r="C24" s="1" t="s">
        <v>1</v>
      </c>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cols>
    <col min="1" max="2" width="12.7109375" customWidth="1"/>
    <col min="3" max="3" width="4.28515625" customWidth="1"/>
    <col min="4" max="26" width="10.7109375" customWidth="1"/>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c r="A2" s="1"/>
      <c r="B2" s="1"/>
      <c r="C2" s="1"/>
      <c r="D2" s="1"/>
      <c r="E2" s="1"/>
      <c r="F2" s="1"/>
      <c r="G2" s="1"/>
      <c r="H2" s="1"/>
      <c r="I2" s="1"/>
      <c r="J2" s="1"/>
      <c r="K2" s="1"/>
      <c r="L2" s="1"/>
      <c r="M2" s="1"/>
      <c r="N2" s="1"/>
      <c r="O2" s="1"/>
      <c r="P2" s="1"/>
      <c r="Q2" s="1"/>
      <c r="R2" s="1"/>
      <c r="S2" s="1"/>
      <c r="T2" s="1"/>
      <c r="U2" s="1"/>
      <c r="V2" s="1"/>
      <c r="W2" s="1"/>
      <c r="X2" s="1"/>
      <c r="Y2" s="1"/>
      <c r="Z2" s="1"/>
    </row>
    <row r="3" spans="1:26">
      <c r="A3" s="1"/>
      <c r="B3" s="1"/>
      <c r="C3" s="1"/>
      <c r="D3" s="1"/>
      <c r="E3" s="1"/>
      <c r="F3" s="1"/>
      <c r="G3" s="1"/>
      <c r="H3" s="1"/>
      <c r="I3" s="1"/>
      <c r="J3" s="1"/>
      <c r="K3" s="1"/>
      <c r="L3" s="1"/>
      <c r="M3" s="1"/>
      <c r="N3" s="1"/>
      <c r="O3" s="1"/>
      <c r="P3" s="1"/>
      <c r="Q3" s="1"/>
      <c r="R3" s="1"/>
      <c r="S3" s="1"/>
      <c r="T3" s="1"/>
      <c r="U3" s="1"/>
      <c r="V3" s="1"/>
      <c r="W3" s="1"/>
      <c r="X3" s="1"/>
      <c r="Y3" s="1"/>
      <c r="Z3" s="1"/>
    </row>
    <row r="4" spans="1:26">
      <c r="A4" s="1"/>
      <c r="B4" s="1"/>
      <c r="C4" s="1"/>
      <c r="D4" s="1"/>
      <c r="E4" s="1"/>
      <c r="F4" s="1"/>
      <c r="G4" s="1"/>
      <c r="H4" s="1"/>
      <c r="I4" s="1"/>
      <c r="J4" s="1"/>
      <c r="K4" s="1"/>
      <c r="L4" s="1"/>
      <c r="M4" s="1"/>
      <c r="N4" s="1"/>
      <c r="O4" s="1"/>
      <c r="P4" s="1"/>
      <c r="Q4" s="1"/>
      <c r="R4" s="1"/>
      <c r="S4" s="1"/>
      <c r="T4" s="1"/>
      <c r="U4" s="1"/>
      <c r="V4" s="1"/>
      <c r="W4" s="1"/>
      <c r="X4" s="1"/>
      <c r="Y4" s="1"/>
      <c r="Z4" s="1"/>
    </row>
    <row r="5" spans="1:26">
      <c r="A5" s="1"/>
      <c r="B5" s="1"/>
      <c r="C5" s="1"/>
      <c r="D5" s="1"/>
      <c r="E5" s="1"/>
      <c r="F5" s="1"/>
      <c r="G5" s="1"/>
      <c r="H5" s="1"/>
      <c r="I5" s="1"/>
      <c r="J5" s="1"/>
      <c r="K5" s="1"/>
      <c r="L5" s="1"/>
      <c r="M5" s="1"/>
      <c r="N5" s="1"/>
      <c r="O5" s="1"/>
      <c r="P5" s="1"/>
      <c r="Q5" s="1"/>
      <c r="R5" s="1"/>
      <c r="S5" s="1"/>
      <c r="T5" s="1"/>
      <c r="U5" s="1"/>
      <c r="V5" s="1"/>
      <c r="W5" s="1"/>
      <c r="X5" s="1"/>
      <c r="Y5" s="1"/>
      <c r="Z5" s="1"/>
    </row>
    <row r="6" spans="1:26">
      <c r="A6" s="1"/>
      <c r="B6" s="1"/>
      <c r="C6" s="1"/>
      <c r="D6" s="1"/>
      <c r="E6" s="1"/>
      <c r="F6" s="1"/>
      <c r="G6" s="1"/>
      <c r="H6" s="1"/>
      <c r="I6" s="1"/>
      <c r="J6" s="1"/>
      <c r="K6" s="1"/>
      <c r="L6" s="1"/>
      <c r="M6" s="1"/>
      <c r="N6" s="1"/>
      <c r="O6" s="1"/>
      <c r="P6" s="1"/>
      <c r="Q6" s="1"/>
      <c r="R6" s="1"/>
      <c r="S6" s="1"/>
      <c r="T6" s="1"/>
      <c r="U6" s="1"/>
      <c r="V6" s="1"/>
      <c r="W6" s="1"/>
      <c r="X6" s="1"/>
      <c r="Y6" s="1"/>
      <c r="Z6" s="1"/>
    </row>
    <row r="7" spans="1:26" ht="51.75" customHeight="1">
      <c r="A7" s="144"/>
      <c r="B7" s="145"/>
      <c r="C7" s="146"/>
      <c r="D7" s="153" t="s">
        <v>2</v>
      </c>
      <c r="E7" s="154"/>
      <c r="F7" s="154"/>
      <c r="G7" s="154"/>
      <c r="H7" s="154"/>
      <c r="I7" s="154"/>
      <c r="J7" s="154"/>
      <c r="K7" s="154"/>
      <c r="L7" s="154"/>
      <c r="M7" s="155"/>
      <c r="N7" s="1"/>
      <c r="O7" s="1"/>
      <c r="P7" s="1"/>
      <c r="Q7" s="1"/>
      <c r="R7" s="1"/>
      <c r="S7" s="1"/>
      <c r="T7" s="1"/>
      <c r="U7" s="1"/>
      <c r="V7" s="1"/>
      <c r="W7" s="1"/>
      <c r="X7" s="1"/>
      <c r="Y7" s="1"/>
      <c r="Z7" s="1"/>
    </row>
    <row r="8" spans="1:26" ht="36.75" customHeight="1">
      <c r="A8" s="147"/>
      <c r="B8" s="148"/>
      <c r="C8" s="149"/>
      <c r="D8" s="156" t="s">
        <v>3</v>
      </c>
      <c r="E8" s="128"/>
      <c r="F8" s="128"/>
      <c r="G8" s="128"/>
      <c r="H8" s="128"/>
      <c r="I8" s="128"/>
      <c r="J8" s="128"/>
      <c r="K8" s="128"/>
      <c r="L8" s="128"/>
      <c r="M8" s="157"/>
      <c r="N8" s="1"/>
      <c r="O8" s="1"/>
      <c r="P8" s="1"/>
      <c r="Q8" s="1"/>
      <c r="R8" s="1"/>
      <c r="S8" s="1"/>
      <c r="T8" s="1"/>
      <c r="U8" s="1"/>
      <c r="V8" s="1"/>
      <c r="W8" s="1"/>
      <c r="X8" s="1"/>
      <c r="Y8" s="1"/>
      <c r="Z8" s="1"/>
    </row>
    <row r="9" spans="1:26" ht="30" customHeight="1">
      <c r="A9" s="150"/>
      <c r="B9" s="151"/>
      <c r="C9" s="152"/>
      <c r="D9" s="158" t="s">
        <v>4</v>
      </c>
      <c r="E9" s="159"/>
      <c r="F9" s="159"/>
      <c r="G9" s="159"/>
      <c r="H9" s="159"/>
      <c r="I9" s="159"/>
      <c r="J9" s="159"/>
      <c r="K9" s="159"/>
      <c r="L9" s="159"/>
      <c r="M9" s="160"/>
      <c r="N9" s="1"/>
      <c r="O9" s="1"/>
      <c r="P9" s="1"/>
      <c r="Q9" s="1"/>
      <c r="R9" s="1"/>
      <c r="S9" s="1"/>
      <c r="T9" s="1"/>
      <c r="U9" s="1"/>
      <c r="V9" s="1"/>
      <c r="W9" s="1"/>
      <c r="X9" s="1"/>
      <c r="Y9" s="1"/>
      <c r="Z9" s="1"/>
    </row>
    <row r="10" spans="1:26" ht="7.5" customHeight="1">
      <c r="A10" s="161"/>
      <c r="B10" s="118"/>
      <c r="C10" s="118"/>
      <c r="D10" s="118"/>
      <c r="E10" s="118"/>
      <c r="F10" s="118"/>
      <c r="G10" s="118"/>
      <c r="H10" s="118"/>
      <c r="I10" s="118"/>
      <c r="J10" s="118"/>
      <c r="K10" s="118"/>
      <c r="L10" s="118"/>
      <c r="M10" s="162"/>
      <c r="N10" s="1"/>
      <c r="O10" s="1"/>
      <c r="P10" s="1"/>
      <c r="Q10" s="1"/>
      <c r="R10" s="1"/>
      <c r="S10" s="1"/>
      <c r="T10" s="1"/>
      <c r="U10" s="1"/>
      <c r="V10" s="1"/>
      <c r="W10" s="1"/>
      <c r="X10" s="1"/>
      <c r="Y10" s="1"/>
      <c r="Z10" s="1"/>
    </row>
    <row r="11" spans="1:26" ht="30" customHeight="1">
      <c r="A11" s="163" t="s">
        <v>5</v>
      </c>
      <c r="B11" s="118"/>
      <c r="C11" s="118"/>
      <c r="D11" s="118"/>
      <c r="E11" s="118"/>
      <c r="F11" s="118"/>
      <c r="G11" s="118"/>
      <c r="H11" s="118"/>
      <c r="I11" s="118"/>
      <c r="J11" s="118"/>
      <c r="K11" s="118"/>
      <c r="L11" s="118"/>
      <c r="M11" s="119"/>
      <c r="N11" s="1"/>
      <c r="O11" s="1"/>
      <c r="P11" s="1"/>
      <c r="Q11" s="1"/>
      <c r="R11" s="1"/>
      <c r="S11" s="1"/>
      <c r="T11" s="1"/>
      <c r="U11" s="1"/>
      <c r="V11" s="1"/>
      <c r="W11" s="1"/>
      <c r="X11" s="1"/>
      <c r="Y11" s="1"/>
      <c r="Z11" s="1"/>
    </row>
    <row r="12" spans="1:26" ht="126.75" customHeight="1">
      <c r="A12" s="164" t="s">
        <v>6</v>
      </c>
      <c r="B12" s="118"/>
      <c r="C12" s="118"/>
      <c r="D12" s="118"/>
      <c r="E12" s="118"/>
      <c r="F12" s="118"/>
      <c r="G12" s="118"/>
      <c r="H12" s="118"/>
      <c r="I12" s="118"/>
      <c r="J12" s="118"/>
      <c r="K12" s="118"/>
      <c r="L12" s="118"/>
      <c r="M12" s="119"/>
      <c r="N12" s="1"/>
      <c r="O12" s="1"/>
      <c r="P12" s="1"/>
      <c r="Q12" s="1"/>
      <c r="R12" s="1"/>
      <c r="S12" s="1"/>
      <c r="T12" s="1"/>
      <c r="U12" s="1"/>
      <c r="V12" s="1"/>
      <c r="W12" s="1"/>
      <c r="X12" s="1"/>
      <c r="Y12" s="1"/>
      <c r="Z12" s="1"/>
    </row>
    <row r="13" spans="1:26" ht="18.75">
      <c r="A13" s="117" t="s">
        <v>7</v>
      </c>
      <c r="B13" s="118"/>
      <c r="C13" s="118"/>
      <c r="D13" s="118"/>
      <c r="E13" s="118"/>
      <c r="F13" s="118"/>
      <c r="G13" s="118"/>
      <c r="H13" s="118"/>
      <c r="I13" s="118"/>
      <c r="J13" s="118"/>
      <c r="K13" s="118"/>
      <c r="L13" s="118"/>
      <c r="M13" s="119"/>
      <c r="N13" s="1"/>
      <c r="O13" s="1"/>
      <c r="P13" s="1"/>
      <c r="Q13" s="1"/>
      <c r="R13" s="1"/>
      <c r="S13" s="1"/>
      <c r="T13" s="1"/>
      <c r="U13" s="1"/>
      <c r="V13" s="1"/>
      <c r="W13" s="1"/>
      <c r="X13" s="1"/>
      <c r="Y13" s="1"/>
      <c r="Z13" s="1"/>
    </row>
    <row r="14" spans="1:26" ht="15.75">
      <c r="A14" s="165" t="s">
        <v>8</v>
      </c>
      <c r="B14" s="132"/>
      <c r="C14" s="133"/>
      <c r="D14" s="166" t="s">
        <v>9</v>
      </c>
      <c r="E14" s="132"/>
      <c r="F14" s="132"/>
      <c r="G14" s="132"/>
      <c r="H14" s="132"/>
      <c r="I14" s="132"/>
      <c r="J14" s="132"/>
      <c r="K14" s="132"/>
      <c r="L14" s="132"/>
      <c r="M14" s="167"/>
      <c r="N14" s="1"/>
      <c r="O14" s="1"/>
      <c r="P14" s="1"/>
      <c r="Q14" s="1"/>
      <c r="R14" s="1"/>
      <c r="S14" s="1"/>
      <c r="T14" s="1"/>
      <c r="U14" s="1"/>
      <c r="V14" s="1"/>
      <c r="W14" s="1"/>
      <c r="X14" s="1"/>
      <c r="Y14" s="1"/>
      <c r="Z14" s="1"/>
    </row>
    <row r="15" spans="1:26" ht="15.75">
      <c r="A15" s="168" t="s">
        <v>10</v>
      </c>
      <c r="B15" s="128"/>
      <c r="C15" s="129"/>
      <c r="D15" s="169" t="s">
        <v>11</v>
      </c>
      <c r="E15" s="128"/>
      <c r="F15" s="128"/>
      <c r="G15" s="128"/>
      <c r="H15" s="128"/>
      <c r="I15" s="128"/>
      <c r="J15" s="128"/>
      <c r="K15" s="128"/>
      <c r="L15" s="128"/>
      <c r="M15" s="157"/>
      <c r="N15" s="1"/>
      <c r="O15" s="1"/>
      <c r="P15" s="1"/>
      <c r="Q15" s="1"/>
      <c r="R15" s="1"/>
      <c r="S15" s="1"/>
      <c r="T15" s="1"/>
      <c r="U15" s="1"/>
      <c r="V15" s="1"/>
      <c r="W15" s="1"/>
      <c r="X15" s="1"/>
      <c r="Y15" s="1"/>
      <c r="Z15" s="1"/>
    </row>
    <row r="16" spans="1:26" ht="29.25" customHeight="1">
      <c r="A16" s="170" t="s">
        <v>12</v>
      </c>
      <c r="B16" s="128"/>
      <c r="C16" s="129"/>
      <c r="D16" s="171" t="s">
        <v>13</v>
      </c>
      <c r="E16" s="128"/>
      <c r="F16" s="128"/>
      <c r="G16" s="128"/>
      <c r="H16" s="128"/>
      <c r="I16" s="128"/>
      <c r="J16" s="128"/>
      <c r="K16" s="128"/>
      <c r="L16" s="128"/>
      <c r="M16" s="157"/>
      <c r="N16" s="1"/>
      <c r="O16" s="1"/>
      <c r="P16" s="1"/>
      <c r="Q16" s="1"/>
      <c r="R16" s="1"/>
      <c r="S16" s="1"/>
      <c r="T16" s="1"/>
      <c r="U16" s="1"/>
      <c r="V16" s="1"/>
      <c r="W16" s="1"/>
      <c r="X16" s="1"/>
      <c r="Y16" s="1"/>
      <c r="Z16" s="1"/>
    </row>
    <row r="17" spans="1:26" ht="30" customHeight="1">
      <c r="A17" s="172" t="s">
        <v>14</v>
      </c>
      <c r="B17" s="128"/>
      <c r="C17" s="129"/>
      <c r="D17" s="139" t="s">
        <v>15</v>
      </c>
      <c r="E17" s="128"/>
      <c r="F17" s="128"/>
      <c r="G17" s="128"/>
      <c r="H17" s="128"/>
      <c r="I17" s="128"/>
      <c r="J17" s="128"/>
      <c r="K17" s="128"/>
      <c r="L17" s="128"/>
      <c r="M17" s="157"/>
      <c r="N17" s="1"/>
      <c r="O17" s="1"/>
      <c r="P17" s="1"/>
      <c r="Q17" s="1"/>
      <c r="R17" s="1"/>
      <c r="S17" s="1"/>
      <c r="T17" s="1"/>
      <c r="U17" s="1"/>
      <c r="V17" s="1"/>
      <c r="W17" s="1"/>
      <c r="X17" s="1"/>
      <c r="Y17" s="1"/>
      <c r="Z17" s="1"/>
    </row>
    <row r="18" spans="1:26" ht="15.75">
      <c r="A18" s="173" t="s">
        <v>16</v>
      </c>
      <c r="B18" s="159"/>
      <c r="C18" s="174"/>
      <c r="D18" s="175" t="s">
        <v>17</v>
      </c>
      <c r="E18" s="159"/>
      <c r="F18" s="159"/>
      <c r="G18" s="159"/>
      <c r="H18" s="159"/>
      <c r="I18" s="159"/>
      <c r="J18" s="159"/>
      <c r="K18" s="159"/>
      <c r="L18" s="159"/>
      <c r="M18" s="160"/>
      <c r="N18" s="1"/>
      <c r="O18" s="1"/>
      <c r="P18" s="1"/>
      <c r="Q18" s="1"/>
      <c r="R18" s="1"/>
      <c r="S18" s="1"/>
      <c r="T18" s="1"/>
      <c r="U18" s="1"/>
      <c r="V18" s="1"/>
      <c r="W18" s="1"/>
      <c r="X18" s="1"/>
      <c r="Y18" s="1"/>
      <c r="Z18" s="1"/>
    </row>
    <row r="19" spans="1:26" ht="18.75">
      <c r="A19" s="117" t="s">
        <v>10</v>
      </c>
      <c r="B19" s="118"/>
      <c r="C19" s="118"/>
      <c r="D19" s="118"/>
      <c r="E19" s="118"/>
      <c r="F19" s="118"/>
      <c r="G19" s="118"/>
      <c r="H19" s="118"/>
      <c r="I19" s="118"/>
      <c r="J19" s="118"/>
      <c r="K19" s="118"/>
      <c r="L19" s="118"/>
      <c r="M19" s="119"/>
      <c r="N19" s="1"/>
      <c r="O19" s="1"/>
      <c r="P19" s="1"/>
      <c r="Q19" s="1"/>
      <c r="R19" s="1"/>
      <c r="S19" s="1"/>
      <c r="T19" s="1"/>
      <c r="U19" s="1"/>
      <c r="V19" s="1"/>
      <c r="W19" s="1"/>
      <c r="X19" s="1"/>
      <c r="Y19" s="1"/>
      <c r="Z19" s="1"/>
    </row>
    <row r="20" spans="1:26" ht="129.75" customHeight="1">
      <c r="A20" s="176" t="s">
        <v>18</v>
      </c>
      <c r="B20" s="122"/>
      <c r="C20" s="122"/>
      <c r="D20" s="122"/>
      <c r="E20" s="122"/>
      <c r="F20" s="122"/>
      <c r="G20" s="122"/>
      <c r="H20" s="122"/>
      <c r="I20" s="122"/>
      <c r="J20" s="122"/>
      <c r="K20" s="122"/>
      <c r="L20" s="122"/>
      <c r="M20" s="123"/>
      <c r="N20" s="1"/>
      <c r="O20" s="1"/>
      <c r="P20" s="1"/>
      <c r="Q20" s="1"/>
      <c r="R20" s="1"/>
      <c r="S20" s="1"/>
      <c r="T20" s="1"/>
      <c r="U20" s="1"/>
      <c r="V20" s="1"/>
      <c r="W20" s="1"/>
      <c r="X20" s="1"/>
      <c r="Y20" s="1"/>
      <c r="Z20" s="1"/>
    </row>
    <row r="21" spans="1:26" ht="15.75" customHeight="1">
      <c r="A21" s="10"/>
      <c r="B21" s="11"/>
      <c r="C21" s="11"/>
      <c r="D21" s="12" t="s">
        <v>19</v>
      </c>
      <c r="E21" s="12" t="s">
        <v>20</v>
      </c>
      <c r="F21" s="12" t="s">
        <v>21</v>
      </c>
      <c r="G21" s="11"/>
      <c r="H21" s="11"/>
      <c r="I21" s="11"/>
      <c r="J21" s="11"/>
      <c r="K21" s="11"/>
      <c r="L21" s="11"/>
      <c r="M21" s="13"/>
      <c r="N21" s="1"/>
      <c r="O21" s="1"/>
      <c r="P21" s="1"/>
      <c r="Q21" s="1"/>
      <c r="R21" s="1"/>
      <c r="S21" s="1"/>
      <c r="T21" s="1"/>
      <c r="U21" s="1"/>
      <c r="V21" s="1"/>
      <c r="W21" s="1"/>
      <c r="X21" s="1"/>
      <c r="Y21" s="1"/>
      <c r="Z21" s="1"/>
    </row>
    <row r="22" spans="1:26" ht="15.75" customHeight="1">
      <c r="A22" s="10"/>
      <c r="B22" s="11"/>
      <c r="C22" s="11"/>
      <c r="D22" s="14" t="s">
        <v>22</v>
      </c>
      <c r="E22" s="15">
        <v>1</v>
      </c>
      <c r="F22" s="16"/>
      <c r="G22" s="11"/>
      <c r="H22" s="11"/>
      <c r="I22" s="11"/>
      <c r="J22" s="11"/>
      <c r="K22" s="11"/>
      <c r="L22" s="11"/>
      <c r="M22" s="13"/>
      <c r="N22" s="1"/>
      <c r="O22" s="1"/>
      <c r="P22" s="1"/>
      <c r="Q22" s="1"/>
      <c r="R22" s="1"/>
      <c r="S22" s="1"/>
      <c r="T22" s="1"/>
      <c r="U22" s="1"/>
      <c r="V22" s="1"/>
      <c r="W22" s="1"/>
      <c r="X22" s="1"/>
      <c r="Y22" s="1"/>
      <c r="Z22" s="1"/>
    </row>
    <row r="23" spans="1:26" ht="15.75" customHeight="1">
      <c r="A23" s="10"/>
      <c r="B23" s="11"/>
      <c r="C23" s="11"/>
      <c r="D23" s="15" t="s">
        <v>23</v>
      </c>
      <c r="E23" s="15">
        <v>2</v>
      </c>
      <c r="F23" s="17"/>
      <c r="G23" s="11"/>
      <c r="H23" s="11"/>
      <c r="I23" s="11"/>
      <c r="J23" s="11"/>
      <c r="K23" s="11"/>
      <c r="L23" s="11"/>
      <c r="M23" s="13"/>
      <c r="N23" s="1"/>
      <c r="O23" s="1"/>
      <c r="P23" s="1"/>
      <c r="Q23" s="1"/>
      <c r="R23" s="1"/>
      <c r="S23" s="1"/>
      <c r="T23" s="1"/>
      <c r="U23" s="1"/>
      <c r="V23" s="1"/>
      <c r="W23" s="1"/>
      <c r="X23" s="1"/>
      <c r="Y23" s="1"/>
      <c r="Z23" s="1"/>
    </row>
    <row r="24" spans="1:26" ht="15.75" customHeight="1">
      <c r="A24" s="10"/>
      <c r="B24" s="11"/>
      <c r="C24" s="11"/>
      <c r="D24" s="15" t="s">
        <v>24</v>
      </c>
      <c r="E24" s="15">
        <v>3</v>
      </c>
      <c r="F24" s="18"/>
      <c r="G24" s="11"/>
      <c r="H24" s="11"/>
      <c r="I24" s="11"/>
      <c r="J24" s="11"/>
      <c r="K24" s="11"/>
      <c r="L24" s="11"/>
      <c r="M24" s="13"/>
      <c r="N24" s="1"/>
      <c r="O24" s="1"/>
      <c r="P24" s="1"/>
      <c r="Q24" s="1"/>
      <c r="R24" s="1"/>
      <c r="S24" s="1"/>
      <c r="T24" s="1"/>
      <c r="U24" s="1"/>
      <c r="V24" s="1"/>
      <c r="W24" s="1"/>
      <c r="X24" s="1"/>
      <c r="Y24" s="1"/>
      <c r="Z24" s="1"/>
    </row>
    <row r="25" spans="1:26" ht="15.75" customHeight="1">
      <c r="A25" s="10"/>
      <c r="B25" s="11"/>
      <c r="C25" s="11"/>
      <c r="D25" s="15" t="s">
        <v>25</v>
      </c>
      <c r="E25" s="15">
        <v>4</v>
      </c>
      <c r="F25" s="19"/>
      <c r="G25" s="11"/>
      <c r="H25" s="11"/>
      <c r="I25" s="11"/>
      <c r="J25" s="11"/>
      <c r="K25" s="11"/>
      <c r="L25" s="11"/>
      <c r="M25" s="13"/>
      <c r="N25" s="1"/>
      <c r="O25" s="1"/>
      <c r="P25" s="1"/>
      <c r="Q25" s="1"/>
      <c r="R25" s="1"/>
      <c r="S25" s="1"/>
      <c r="T25" s="1"/>
      <c r="U25" s="1"/>
      <c r="V25" s="1"/>
      <c r="W25" s="1"/>
      <c r="X25" s="1"/>
      <c r="Y25" s="1"/>
      <c r="Z25" s="1"/>
    </row>
    <row r="26" spans="1:26" ht="15.75" customHeight="1">
      <c r="A26" s="10"/>
      <c r="B26" s="11"/>
      <c r="C26" s="11"/>
      <c r="D26" s="15" t="s">
        <v>26</v>
      </c>
      <c r="E26" s="15">
        <v>5</v>
      </c>
      <c r="F26" s="20"/>
      <c r="G26" s="11"/>
      <c r="H26" s="11"/>
      <c r="I26" s="11"/>
      <c r="J26" s="11"/>
      <c r="K26" s="11"/>
      <c r="L26" s="11"/>
      <c r="M26" s="13"/>
      <c r="N26" s="1"/>
      <c r="O26" s="1"/>
      <c r="P26" s="1"/>
      <c r="Q26" s="1"/>
      <c r="R26" s="1"/>
      <c r="S26" s="1"/>
      <c r="T26" s="1"/>
      <c r="U26" s="1"/>
      <c r="V26" s="1"/>
      <c r="W26" s="1"/>
      <c r="X26" s="1"/>
      <c r="Y26" s="1"/>
      <c r="Z26" s="1"/>
    </row>
    <row r="27" spans="1:26" ht="85.5" customHeight="1">
      <c r="A27" s="177" t="s">
        <v>27</v>
      </c>
      <c r="B27" s="113"/>
      <c r="C27" s="113"/>
      <c r="D27" s="113"/>
      <c r="E27" s="113"/>
      <c r="F27" s="113"/>
      <c r="G27" s="113"/>
      <c r="H27" s="113"/>
      <c r="I27" s="113"/>
      <c r="J27" s="113"/>
      <c r="K27" s="113"/>
      <c r="L27" s="113"/>
      <c r="M27" s="126"/>
      <c r="N27" s="1"/>
      <c r="O27" s="1"/>
      <c r="P27" s="1"/>
      <c r="Q27" s="1"/>
      <c r="R27" s="1"/>
      <c r="S27" s="1"/>
      <c r="T27" s="1"/>
      <c r="U27" s="1"/>
      <c r="V27" s="1"/>
      <c r="W27" s="1"/>
      <c r="X27" s="1"/>
      <c r="Y27" s="1"/>
      <c r="Z27" s="1"/>
    </row>
    <row r="28" spans="1:26" ht="30" customHeight="1">
      <c r="A28" s="178" t="s">
        <v>28</v>
      </c>
      <c r="B28" s="179"/>
      <c r="C28" s="179"/>
      <c r="D28" s="179"/>
      <c r="E28" s="179"/>
      <c r="F28" s="179"/>
      <c r="G28" s="179"/>
      <c r="H28" s="179"/>
      <c r="I28" s="179"/>
      <c r="J28" s="179"/>
      <c r="K28" s="179"/>
      <c r="L28" s="179"/>
      <c r="M28" s="180"/>
      <c r="N28" s="1"/>
      <c r="O28" s="1"/>
      <c r="P28" s="1"/>
      <c r="Q28" s="1"/>
      <c r="R28" s="1"/>
      <c r="S28" s="1"/>
      <c r="T28" s="1"/>
      <c r="U28" s="1"/>
      <c r="V28" s="1"/>
      <c r="W28" s="1"/>
      <c r="X28" s="1"/>
      <c r="Y28" s="1"/>
      <c r="Z28" s="1"/>
    </row>
    <row r="29" spans="1:26" ht="20.25" customHeight="1">
      <c r="A29" s="181" t="s">
        <v>29</v>
      </c>
      <c r="B29" s="118"/>
      <c r="C29" s="162"/>
      <c r="D29" s="182" t="s">
        <v>30</v>
      </c>
      <c r="E29" s="118"/>
      <c r="F29" s="118"/>
      <c r="G29" s="118"/>
      <c r="H29" s="118"/>
      <c r="I29" s="118"/>
      <c r="J29" s="118"/>
      <c r="K29" s="118"/>
      <c r="L29" s="118"/>
      <c r="M29" s="119"/>
      <c r="N29" s="1"/>
      <c r="O29" s="1"/>
      <c r="P29" s="1"/>
      <c r="Q29" s="1"/>
      <c r="R29" s="1"/>
      <c r="S29" s="1"/>
      <c r="T29" s="1"/>
      <c r="U29" s="1"/>
      <c r="V29" s="1"/>
      <c r="W29" s="1"/>
      <c r="X29" s="1"/>
      <c r="Y29" s="1"/>
      <c r="Z29" s="1"/>
    </row>
    <row r="30" spans="1:26" ht="21" customHeight="1">
      <c r="A30" s="183" t="s">
        <v>31</v>
      </c>
      <c r="B30" s="132"/>
      <c r="C30" s="133"/>
      <c r="D30" s="143" t="s">
        <v>32</v>
      </c>
      <c r="E30" s="132"/>
      <c r="F30" s="132"/>
      <c r="G30" s="132"/>
      <c r="H30" s="132"/>
      <c r="I30" s="132"/>
      <c r="J30" s="132"/>
      <c r="K30" s="132"/>
      <c r="L30" s="132"/>
      <c r="M30" s="167"/>
      <c r="N30" s="21"/>
      <c r="O30" s="21"/>
      <c r="P30" s="21"/>
      <c r="Q30" s="21"/>
      <c r="R30" s="21"/>
      <c r="S30" s="21"/>
      <c r="T30" s="21"/>
      <c r="U30" s="21"/>
      <c r="V30" s="21"/>
      <c r="W30" s="21"/>
      <c r="X30" s="21"/>
      <c r="Y30" s="21"/>
      <c r="Z30" s="21"/>
    </row>
    <row r="31" spans="1:26" ht="33.75" customHeight="1">
      <c r="A31" s="184" t="s">
        <v>33</v>
      </c>
      <c r="B31" s="128"/>
      <c r="C31" s="129"/>
      <c r="D31" s="139" t="s">
        <v>34</v>
      </c>
      <c r="E31" s="128"/>
      <c r="F31" s="128"/>
      <c r="G31" s="128"/>
      <c r="H31" s="128"/>
      <c r="I31" s="128"/>
      <c r="J31" s="128"/>
      <c r="K31" s="128"/>
      <c r="L31" s="128"/>
      <c r="M31" s="157"/>
      <c r="N31" s="21"/>
      <c r="O31" s="21"/>
      <c r="P31" s="21"/>
      <c r="Q31" s="21"/>
      <c r="R31" s="21"/>
      <c r="S31" s="21"/>
      <c r="T31" s="21"/>
      <c r="U31" s="21"/>
      <c r="V31" s="21"/>
      <c r="W31" s="21"/>
      <c r="X31" s="21"/>
      <c r="Y31" s="21"/>
      <c r="Z31" s="21"/>
    </row>
    <row r="32" spans="1:26" ht="30" customHeight="1">
      <c r="A32" s="184" t="s">
        <v>35</v>
      </c>
      <c r="B32" s="128"/>
      <c r="C32" s="129"/>
      <c r="D32" s="134" t="s">
        <v>36</v>
      </c>
      <c r="E32" s="128"/>
      <c r="F32" s="128"/>
      <c r="G32" s="128"/>
      <c r="H32" s="128"/>
      <c r="I32" s="128"/>
      <c r="J32" s="128"/>
      <c r="K32" s="128"/>
      <c r="L32" s="128"/>
      <c r="M32" s="157"/>
      <c r="N32" s="21"/>
      <c r="O32" s="21"/>
      <c r="P32" s="21"/>
      <c r="Q32" s="21"/>
      <c r="R32" s="21"/>
      <c r="S32" s="21"/>
      <c r="T32" s="21"/>
      <c r="U32" s="21"/>
      <c r="V32" s="21"/>
      <c r="W32" s="21"/>
      <c r="X32" s="21"/>
      <c r="Y32" s="21"/>
      <c r="Z32" s="21"/>
    </row>
    <row r="33" spans="1:26" ht="31.5" customHeight="1">
      <c r="A33" s="184" t="s">
        <v>37</v>
      </c>
      <c r="B33" s="128"/>
      <c r="C33" s="129"/>
      <c r="D33" s="134" t="s">
        <v>38</v>
      </c>
      <c r="E33" s="128"/>
      <c r="F33" s="128"/>
      <c r="G33" s="128"/>
      <c r="H33" s="128"/>
      <c r="I33" s="128"/>
      <c r="J33" s="128"/>
      <c r="K33" s="128"/>
      <c r="L33" s="128"/>
      <c r="M33" s="157"/>
      <c r="N33" s="21"/>
      <c r="O33" s="21"/>
      <c r="P33" s="21"/>
      <c r="Q33" s="21"/>
      <c r="R33" s="21"/>
      <c r="S33" s="21"/>
      <c r="T33" s="21"/>
      <c r="U33" s="21"/>
      <c r="V33" s="21"/>
      <c r="W33" s="21"/>
      <c r="X33" s="21"/>
      <c r="Y33" s="21"/>
      <c r="Z33" s="21"/>
    </row>
    <row r="34" spans="1:26" ht="30.75" customHeight="1">
      <c r="A34" s="184" t="s">
        <v>39</v>
      </c>
      <c r="B34" s="128"/>
      <c r="C34" s="129"/>
      <c r="D34" s="139" t="s">
        <v>40</v>
      </c>
      <c r="E34" s="128"/>
      <c r="F34" s="128"/>
      <c r="G34" s="128"/>
      <c r="H34" s="128"/>
      <c r="I34" s="128"/>
      <c r="J34" s="128"/>
      <c r="K34" s="128"/>
      <c r="L34" s="128"/>
      <c r="M34" s="157"/>
      <c r="N34" s="21"/>
      <c r="O34" s="21"/>
      <c r="P34" s="21"/>
      <c r="Q34" s="21"/>
      <c r="R34" s="21"/>
      <c r="S34" s="21"/>
      <c r="T34" s="21"/>
      <c r="U34" s="21"/>
      <c r="V34" s="21"/>
      <c r="W34" s="21"/>
      <c r="X34" s="21"/>
      <c r="Y34" s="21"/>
      <c r="Z34" s="21"/>
    </row>
    <row r="35" spans="1:26" ht="35.25" customHeight="1">
      <c r="A35" s="184" t="s">
        <v>41</v>
      </c>
      <c r="B35" s="128"/>
      <c r="C35" s="129"/>
      <c r="D35" s="139" t="s">
        <v>42</v>
      </c>
      <c r="E35" s="128"/>
      <c r="F35" s="128"/>
      <c r="G35" s="128"/>
      <c r="H35" s="128"/>
      <c r="I35" s="128"/>
      <c r="J35" s="128"/>
      <c r="K35" s="128"/>
      <c r="L35" s="128"/>
      <c r="M35" s="157"/>
      <c r="N35" s="21"/>
      <c r="O35" s="21"/>
      <c r="P35" s="21"/>
      <c r="Q35" s="21"/>
      <c r="R35" s="21"/>
      <c r="S35" s="21"/>
      <c r="T35" s="21"/>
      <c r="U35" s="21"/>
      <c r="V35" s="21"/>
      <c r="W35" s="21"/>
      <c r="X35" s="21"/>
      <c r="Y35" s="21"/>
      <c r="Z35" s="21"/>
    </row>
    <row r="36" spans="1:26" ht="21" customHeight="1">
      <c r="A36" s="184" t="s">
        <v>43</v>
      </c>
      <c r="B36" s="128"/>
      <c r="C36" s="129"/>
      <c r="D36" s="134" t="s">
        <v>44</v>
      </c>
      <c r="E36" s="128"/>
      <c r="F36" s="128"/>
      <c r="G36" s="128"/>
      <c r="H36" s="128"/>
      <c r="I36" s="128"/>
      <c r="J36" s="128"/>
      <c r="K36" s="128"/>
      <c r="L36" s="128"/>
      <c r="M36" s="157"/>
      <c r="N36" s="21"/>
      <c r="O36" s="21"/>
      <c r="P36" s="21"/>
      <c r="Q36" s="21"/>
      <c r="R36" s="21"/>
      <c r="S36" s="21"/>
      <c r="T36" s="21"/>
      <c r="U36" s="21"/>
      <c r="V36" s="21"/>
      <c r="W36" s="21"/>
      <c r="X36" s="21"/>
      <c r="Y36" s="21"/>
      <c r="Z36" s="21"/>
    </row>
    <row r="37" spans="1:26" ht="36.75" customHeight="1">
      <c r="A37" s="184" t="s">
        <v>45</v>
      </c>
      <c r="B37" s="128"/>
      <c r="C37" s="129"/>
      <c r="D37" s="139" t="s">
        <v>46</v>
      </c>
      <c r="E37" s="128"/>
      <c r="F37" s="128"/>
      <c r="G37" s="128"/>
      <c r="H37" s="128"/>
      <c r="I37" s="128"/>
      <c r="J37" s="128"/>
      <c r="K37" s="128"/>
      <c r="L37" s="128"/>
      <c r="M37" s="157"/>
      <c r="N37" s="21"/>
      <c r="O37" s="21"/>
      <c r="P37" s="21"/>
      <c r="Q37" s="21"/>
      <c r="R37" s="21"/>
      <c r="S37" s="21"/>
      <c r="T37" s="21"/>
      <c r="U37" s="21"/>
      <c r="V37" s="21"/>
      <c r="W37" s="21"/>
      <c r="X37" s="21"/>
      <c r="Y37" s="21"/>
      <c r="Z37" s="21"/>
    </row>
    <row r="38" spans="1:26" ht="35.25" customHeight="1">
      <c r="A38" s="184" t="s">
        <v>47</v>
      </c>
      <c r="B38" s="128"/>
      <c r="C38" s="129"/>
      <c r="D38" s="139" t="s">
        <v>48</v>
      </c>
      <c r="E38" s="128"/>
      <c r="F38" s="128"/>
      <c r="G38" s="128"/>
      <c r="H38" s="128"/>
      <c r="I38" s="128"/>
      <c r="J38" s="128"/>
      <c r="K38" s="128"/>
      <c r="L38" s="128"/>
      <c r="M38" s="157"/>
      <c r="N38" s="21"/>
      <c r="O38" s="21"/>
      <c r="P38" s="21"/>
      <c r="Q38" s="21"/>
      <c r="R38" s="21"/>
      <c r="S38" s="21"/>
      <c r="T38" s="21"/>
      <c r="U38" s="21"/>
      <c r="V38" s="21"/>
      <c r="W38" s="21"/>
      <c r="X38" s="21"/>
      <c r="Y38" s="21"/>
      <c r="Z38" s="21"/>
    </row>
    <row r="39" spans="1:26" ht="21" customHeight="1">
      <c r="A39" s="184" t="s">
        <v>45</v>
      </c>
      <c r="B39" s="128"/>
      <c r="C39" s="129"/>
      <c r="D39" s="134" t="s">
        <v>49</v>
      </c>
      <c r="E39" s="128"/>
      <c r="F39" s="128"/>
      <c r="G39" s="128"/>
      <c r="H39" s="128"/>
      <c r="I39" s="128"/>
      <c r="J39" s="128"/>
      <c r="K39" s="128"/>
      <c r="L39" s="128"/>
      <c r="M39" s="157"/>
      <c r="N39" s="21"/>
      <c r="O39" s="21"/>
      <c r="P39" s="21"/>
      <c r="Q39" s="21"/>
      <c r="R39" s="21"/>
      <c r="S39" s="21"/>
      <c r="T39" s="21"/>
      <c r="U39" s="21"/>
      <c r="V39" s="21"/>
      <c r="W39" s="21"/>
      <c r="X39" s="21"/>
      <c r="Y39" s="21"/>
      <c r="Z39" s="21"/>
    </row>
    <row r="40" spans="1:26" ht="31.5" customHeight="1">
      <c r="A40" s="184" t="s">
        <v>50</v>
      </c>
      <c r="B40" s="128"/>
      <c r="C40" s="129"/>
      <c r="D40" s="134" t="s">
        <v>51</v>
      </c>
      <c r="E40" s="128"/>
      <c r="F40" s="128"/>
      <c r="G40" s="128"/>
      <c r="H40" s="128"/>
      <c r="I40" s="128"/>
      <c r="J40" s="128"/>
      <c r="K40" s="128"/>
      <c r="L40" s="128"/>
      <c r="M40" s="157"/>
      <c r="N40" s="21"/>
      <c r="O40" s="21"/>
      <c r="P40" s="21"/>
      <c r="Q40" s="21"/>
      <c r="R40" s="21"/>
      <c r="S40" s="21"/>
      <c r="T40" s="21"/>
      <c r="U40" s="21"/>
      <c r="V40" s="21"/>
      <c r="W40" s="21"/>
      <c r="X40" s="21"/>
      <c r="Y40" s="21"/>
      <c r="Z40" s="21"/>
    </row>
    <row r="41" spans="1:26" ht="54" customHeight="1">
      <c r="A41" s="184" t="s">
        <v>52</v>
      </c>
      <c r="B41" s="128"/>
      <c r="C41" s="129"/>
      <c r="D41" s="139" t="s">
        <v>53</v>
      </c>
      <c r="E41" s="128"/>
      <c r="F41" s="128"/>
      <c r="G41" s="128"/>
      <c r="H41" s="128"/>
      <c r="I41" s="128"/>
      <c r="J41" s="128"/>
      <c r="K41" s="128"/>
      <c r="L41" s="128"/>
      <c r="M41" s="157"/>
      <c r="N41" s="21"/>
      <c r="O41" s="21"/>
      <c r="P41" s="21"/>
      <c r="Q41" s="21"/>
      <c r="R41" s="21"/>
      <c r="S41" s="21"/>
      <c r="T41" s="21"/>
      <c r="U41" s="21"/>
      <c r="V41" s="21"/>
      <c r="W41" s="21"/>
      <c r="X41" s="21"/>
      <c r="Y41" s="21"/>
      <c r="Z41" s="21"/>
    </row>
    <row r="42" spans="1:26" ht="43.5" customHeight="1">
      <c r="A42" s="185" t="s">
        <v>54</v>
      </c>
      <c r="B42" s="136"/>
      <c r="C42" s="137"/>
      <c r="D42" s="138" t="s">
        <v>55</v>
      </c>
      <c r="E42" s="136"/>
      <c r="F42" s="136"/>
      <c r="G42" s="136"/>
      <c r="H42" s="136"/>
      <c r="I42" s="136"/>
      <c r="J42" s="136"/>
      <c r="K42" s="136"/>
      <c r="L42" s="136"/>
      <c r="M42" s="186"/>
      <c r="N42" s="21"/>
      <c r="O42" s="21"/>
      <c r="P42" s="21"/>
      <c r="Q42" s="21"/>
      <c r="R42" s="21"/>
      <c r="S42" s="21"/>
      <c r="T42" s="21"/>
      <c r="U42" s="21"/>
      <c r="V42" s="21"/>
      <c r="W42" s="21"/>
      <c r="X42" s="21"/>
      <c r="Y42" s="21"/>
      <c r="Z42" s="21"/>
    </row>
    <row r="43" spans="1:26" ht="15.75" customHeight="1">
      <c r="A43" s="117" t="s">
        <v>12</v>
      </c>
      <c r="B43" s="118"/>
      <c r="C43" s="118"/>
      <c r="D43" s="118"/>
      <c r="E43" s="118"/>
      <c r="F43" s="118"/>
      <c r="G43" s="118"/>
      <c r="H43" s="118"/>
      <c r="I43" s="118"/>
      <c r="J43" s="118"/>
      <c r="K43" s="118"/>
      <c r="L43" s="118"/>
      <c r="M43" s="119"/>
      <c r="N43" s="1"/>
      <c r="O43" s="1"/>
      <c r="P43" s="1"/>
      <c r="Q43" s="1"/>
      <c r="R43" s="1"/>
      <c r="S43" s="1"/>
      <c r="T43" s="1"/>
      <c r="U43" s="1"/>
      <c r="V43" s="1"/>
      <c r="W43" s="1"/>
      <c r="X43" s="1"/>
      <c r="Y43" s="1"/>
      <c r="Z43" s="1"/>
    </row>
    <row r="44" spans="1:26" ht="99" customHeight="1">
      <c r="A44" s="120" t="s">
        <v>56</v>
      </c>
      <c r="B44" s="118"/>
      <c r="C44" s="118"/>
      <c r="D44" s="118"/>
      <c r="E44" s="118"/>
      <c r="F44" s="118"/>
      <c r="G44" s="118"/>
      <c r="H44" s="118"/>
      <c r="I44" s="118"/>
      <c r="J44" s="118"/>
      <c r="K44" s="118"/>
      <c r="L44" s="118"/>
      <c r="M44" s="119"/>
      <c r="N44" s="1"/>
      <c r="O44" s="1"/>
      <c r="P44" s="1"/>
      <c r="Q44" s="1"/>
      <c r="R44" s="1"/>
      <c r="S44" s="1"/>
      <c r="T44" s="1"/>
      <c r="U44" s="1"/>
      <c r="V44" s="1"/>
      <c r="W44" s="1"/>
      <c r="X44" s="1"/>
      <c r="Y44" s="1"/>
      <c r="Z44" s="1"/>
    </row>
    <row r="45" spans="1:26" ht="15.75" customHeight="1">
      <c r="A45" s="121" t="s">
        <v>57</v>
      </c>
      <c r="B45" s="122"/>
      <c r="C45" s="122"/>
      <c r="D45" s="122"/>
      <c r="E45" s="122"/>
      <c r="F45" s="122"/>
      <c r="G45" s="122"/>
      <c r="H45" s="122"/>
      <c r="I45" s="122"/>
      <c r="J45" s="122"/>
      <c r="K45" s="122"/>
      <c r="L45" s="122"/>
      <c r="M45" s="123"/>
      <c r="N45" s="1"/>
      <c r="O45" s="1"/>
      <c r="P45" s="1"/>
      <c r="Q45" s="1"/>
      <c r="R45" s="1"/>
      <c r="S45" s="1"/>
      <c r="T45" s="1"/>
      <c r="U45" s="1"/>
      <c r="V45" s="1"/>
      <c r="W45" s="1"/>
      <c r="X45" s="1"/>
      <c r="Y45" s="1"/>
      <c r="Z45" s="1"/>
    </row>
    <row r="46" spans="1:26" ht="36.75" customHeight="1">
      <c r="A46" s="124" t="s">
        <v>58</v>
      </c>
      <c r="B46" s="122"/>
      <c r="C46" s="122"/>
      <c r="D46" s="122"/>
      <c r="E46" s="122"/>
      <c r="F46" s="122"/>
      <c r="G46" s="122"/>
      <c r="H46" s="122"/>
      <c r="I46" s="122"/>
      <c r="J46" s="122"/>
      <c r="K46" s="122"/>
      <c r="L46" s="122"/>
      <c r="M46" s="123"/>
      <c r="N46" s="1"/>
      <c r="O46" s="1"/>
      <c r="P46" s="1"/>
      <c r="Q46" s="1"/>
      <c r="R46" s="1"/>
      <c r="S46" s="1"/>
      <c r="T46" s="1"/>
      <c r="U46" s="1"/>
      <c r="V46" s="1"/>
      <c r="W46" s="1"/>
      <c r="X46" s="1"/>
      <c r="Y46" s="1"/>
      <c r="Z46" s="1"/>
    </row>
    <row r="47" spans="1:26" ht="15.75" customHeight="1">
      <c r="A47" s="22"/>
      <c r="B47" s="23"/>
      <c r="C47" s="23"/>
      <c r="D47" s="23"/>
      <c r="E47" s="23"/>
      <c r="F47" s="23"/>
      <c r="G47" s="23"/>
      <c r="H47" s="23"/>
      <c r="I47" s="23"/>
      <c r="J47" s="23"/>
      <c r="K47" s="23"/>
      <c r="L47" s="23"/>
      <c r="M47" s="24"/>
      <c r="N47" s="1"/>
      <c r="O47" s="1"/>
      <c r="P47" s="1"/>
      <c r="Q47" s="1"/>
      <c r="R47" s="1"/>
      <c r="S47" s="1"/>
      <c r="T47" s="1"/>
      <c r="U47" s="1"/>
      <c r="V47" s="1"/>
      <c r="W47" s="1"/>
      <c r="X47" s="1"/>
      <c r="Y47" s="1"/>
      <c r="Z47" s="1"/>
    </row>
    <row r="48" spans="1:26" ht="15.75" customHeight="1">
      <c r="A48" s="22"/>
      <c r="B48" s="25" t="s">
        <v>59</v>
      </c>
      <c r="C48" s="25"/>
      <c r="D48" s="25"/>
      <c r="E48" s="23"/>
      <c r="F48" s="26"/>
      <c r="G48" s="23"/>
      <c r="H48" s="23"/>
      <c r="I48" s="23"/>
      <c r="J48" s="23"/>
      <c r="K48" s="23"/>
      <c r="L48" s="23"/>
      <c r="M48" s="24"/>
      <c r="N48" s="1"/>
      <c r="O48" s="1"/>
      <c r="P48" s="1"/>
      <c r="Q48" s="1"/>
      <c r="R48" s="1"/>
      <c r="S48" s="1"/>
      <c r="T48" s="1"/>
      <c r="U48" s="1"/>
      <c r="V48" s="1"/>
      <c r="W48" s="1"/>
      <c r="X48" s="1"/>
      <c r="Y48" s="1"/>
      <c r="Z48" s="1"/>
    </row>
    <row r="49" spans="1:26" ht="15.75" customHeight="1">
      <c r="A49" s="22"/>
      <c r="B49" s="25" t="s">
        <v>60</v>
      </c>
      <c r="C49" s="25"/>
      <c r="D49" s="25"/>
      <c r="E49" s="23"/>
      <c r="F49" s="27"/>
      <c r="G49" s="23"/>
      <c r="H49" s="23"/>
      <c r="I49" s="23"/>
      <c r="J49" s="23"/>
      <c r="K49" s="23"/>
      <c r="L49" s="23"/>
      <c r="M49" s="24"/>
      <c r="N49" s="1"/>
      <c r="O49" s="1"/>
      <c r="P49" s="1"/>
      <c r="Q49" s="1"/>
      <c r="R49" s="1"/>
      <c r="S49" s="1"/>
      <c r="T49" s="1"/>
      <c r="U49" s="1"/>
      <c r="V49" s="1"/>
      <c r="W49" s="1"/>
      <c r="X49" s="1"/>
      <c r="Y49" s="1"/>
      <c r="Z49" s="1"/>
    </row>
    <row r="50" spans="1:26" ht="15.75" customHeight="1">
      <c r="A50" s="22"/>
      <c r="B50" s="25" t="s">
        <v>61</v>
      </c>
      <c r="C50" s="25"/>
      <c r="D50" s="25"/>
      <c r="E50" s="23"/>
      <c r="F50" s="28"/>
      <c r="G50" s="23"/>
      <c r="H50" s="23"/>
      <c r="I50" s="23"/>
      <c r="J50" s="23"/>
      <c r="K50" s="23"/>
      <c r="L50" s="23"/>
      <c r="M50" s="24"/>
      <c r="N50" s="1"/>
      <c r="O50" s="1"/>
      <c r="P50" s="1"/>
      <c r="Q50" s="1"/>
      <c r="R50" s="1"/>
      <c r="S50" s="1"/>
      <c r="T50" s="1"/>
      <c r="U50" s="1"/>
      <c r="V50" s="1"/>
      <c r="W50" s="1"/>
      <c r="X50" s="1"/>
      <c r="Y50" s="1"/>
      <c r="Z50" s="1"/>
    </row>
    <row r="51" spans="1:26" ht="12" customHeight="1">
      <c r="A51" s="22"/>
      <c r="B51" s="25"/>
      <c r="C51" s="25"/>
      <c r="D51" s="25"/>
      <c r="E51" s="23"/>
      <c r="F51" s="23"/>
      <c r="G51" s="23"/>
      <c r="H51" s="23"/>
      <c r="I51" s="23"/>
      <c r="J51" s="23"/>
      <c r="K51" s="23"/>
      <c r="L51" s="23"/>
      <c r="M51" s="24"/>
      <c r="N51" s="1"/>
      <c r="O51" s="1"/>
      <c r="P51" s="1"/>
      <c r="Q51" s="1"/>
      <c r="R51" s="1"/>
      <c r="S51" s="1"/>
      <c r="T51" s="1"/>
      <c r="U51" s="1"/>
      <c r="V51" s="1"/>
      <c r="W51" s="1"/>
      <c r="X51" s="1"/>
      <c r="Y51" s="1"/>
      <c r="Z51" s="1"/>
    </row>
    <row r="52" spans="1:26" ht="15.75" customHeight="1">
      <c r="A52" s="125" t="s">
        <v>62</v>
      </c>
      <c r="B52" s="113"/>
      <c r="C52" s="113"/>
      <c r="D52" s="113"/>
      <c r="E52" s="113"/>
      <c r="F52" s="113"/>
      <c r="G52" s="113"/>
      <c r="H52" s="113"/>
      <c r="I52" s="113"/>
      <c r="J52" s="113"/>
      <c r="K52" s="113"/>
      <c r="L52" s="113"/>
      <c r="M52" s="126"/>
      <c r="N52" s="1"/>
      <c r="O52" s="1"/>
      <c r="P52" s="1"/>
      <c r="Q52" s="1"/>
      <c r="R52" s="1"/>
      <c r="S52" s="1"/>
      <c r="T52" s="1"/>
      <c r="U52" s="1"/>
      <c r="V52" s="1"/>
      <c r="W52" s="1"/>
      <c r="X52" s="1"/>
      <c r="Y52" s="1"/>
      <c r="Z52" s="1"/>
    </row>
    <row r="53" spans="1:26" ht="91.5" customHeight="1">
      <c r="A53" s="127" t="s">
        <v>63</v>
      </c>
      <c r="B53" s="128"/>
      <c r="C53" s="128"/>
      <c r="D53" s="128"/>
      <c r="E53" s="128"/>
      <c r="F53" s="128"/>
      <c r="G53" s="128"/>
      <c r="H53" s="128"/>
      <c r="I53" s="128"/>
      <c r="J53" s="128"/>
      <c r="K53" s="128"/>
      <c r="L53" s="128"/>
      <c r="M53" s="129"/>
      <c r="N53" s="1"/>
      <c r="O53" s="1"/>
      <c r="P53" s="1"/>
      <c r="Q53" s="1"/>
      <c r="R53" s="1"/>
      <c r="S53" s="1"/>
      <c r="T53" s="1"/>
      <c r="U53" s="1"/>
      <c r="V53" s="1"/>
      <c r="W53" s="1"/>
      <c r="X53" s="1"/>
      <c r="Y53" s="1"/>
      <c r="Z53" s="1"/>
    </row>
    <row r="54" spans="1:26" ht="15.75" customHeight="1">
      <c r="A54" s="130" t="s">
        <v>29</v>
      </c>
      <c r="B54" s="128"/>
      <c r="C54" s="129"/>
      <c r="D54" s="130" t="s">
        <v>30</v>
      </c>
      <c r="E54" s="128"/>
      <c r="F54" s="128"/>
      <c r="G54" s="128"/>
      <c r="H54" s="128"/>
      <c r="I54" s="128"/>
      <c r="J54" s="128"/>
      <c r="K54" s="128"/>
      <c r="L54" s="128"/>
      <c r="M54" s="129"/>
      <c r="N54" s="1"/>
      <c r="O54" s="1"/>
      <c r="P54" s="1"/>
      <c r="Q54" s="1"/>
      <c r="R54" s="1"/>
      <c r="S54" s="1"/>
      <c r="T54" s="1"/>
      <c r="U54" s="1"/>
      <c r="V54" s="1"/>
      <c r="W54" s="1"/>
      <c r="X54" s="1"/>
      <c r="Y54" s="1"/>
      <c r="Z54" s="1"/>
    </row>
    <row r="55" spans="1:26" ht="32.25" customHeight="1">
      <c r="A55" s="131" t="s">
        <v>64</v>
      </c>
      <c r="B55" s="132"/>
      <c r="C55" s="133"/>
      <c r="D55" s="131" t="s">
        <v>65</v>
      </c>
      <c r="E55" s="132"/>
      <c r="F55" s="132"/>
      <c r="G55" s="132"/>
      <c r="H55" s="132"/>
      <c r="I55" s="132"/>
      <c r="J55" s="132"/>
      <c r="K55" s="132"/>
      <c r="L55" s="132"/>
      <c r="M55" s="133"/>
      <c r="N55" s="1"/>
      <c r="O55" s="1"/>
      <c r="P55" s="1"/>
      <c r="Q55" s="1"/>
      <c r="R55" s="1"/>
      <c r="S55" s="1"/>
      <c r="T55" s="1"/>
      <c r="U55" s="1"/>
      <c r="V55" s="1"/>
      <c r="W55" s="1"/>
      <c r="X55" s="1"/>
      <c r="Y55" s="1"/>
      <c r="Z55" s="1"/>
    </row>
    <row r="56" spans="1:26" ht="15.75" customHeight="1">
      <c r="A56" s="134" t="s">
        <v>66</v>
      </c>
      <c r="B56" s="128"/>
      <c r="C56" s="129"/>
      <c r="D56" s="139" t="s">
        <v>67</v>
      </c>
      <c r="E56" s="128"/>
      <c r="F56" s="128"/>
      <c r="G56" s="128"/>
      <c r="H56" s="128"/>
      <c r="I56" s="128"/>
      <c r="J56" s="128"/>
      <c r="K56" s="128"/>
      <c r="L56" s="128"/>
      <c r="M56" s="129"/>
      <c r="N56" s="1"/>
      <c r="O56" s="1"/>
      <c r="P56" s="1"/>
      <c r="Q56" s="1"/>
      <c r="R56" s="1"/>
      <c r="S56" s="1"/>
      <c r="T56" s="1"/>
      <c r="U56" s="1"/>
      <c r="V56" s="1"/>
      <c r="W56" s="1"/>
      <c r="X56" s="1"/>
      <c r="Y56" s="1"/>
      <c r="Z56" s="1"/>
    </row>
    <row r="57" spans="1:26" ht="15.75" customHeight="1">
      <c r="A57" s="134" t="s">
        <v>68</v>
      </c>
      <c r="B57" s="128"/>
      <c r="C57" s="129"/>
      <c r="D57" s="139" t="s">
        <v>69</v>
      </c>
      <c r="E57" s="128"/>
      <c r="F57" s="128"/>
      <c r="G57" s="128"/>
      <c r="H57" s="128"/>
      <c r="I57" s="128"/>
      <c r="J57" s="128"/>
      <c r="K57" s="128"/>
      <c r="L57" s="128"/>
      <c r="M57" s="129"/>
      <c r="N57" s="1"/>
      <c r="O57" s="1"/>
      <c r="P57" s="1"/>
      <c r="Q57" s="1"/>
      <c r="R57" s="1"/>
      <c r="S57" s="1"/>
      <c r="T57" s="1"/>
      <c r="U57" s="1"/>
      <c r="V57" s="1"/>
      <c r="W57" s="1"/>
      <c r="X57" s="1"/>
      <c r="Y57" s="1"/>
      <c r="Z57" s="1"/>
    </row>
    <row r="58" spans="1:26" ht="15.75" customHeight="1">
      <c r="A58" s="134" t="s">
        <v>70</v>
      </c>
      <c r="B58" s="128"/>
      <c r="C58" s="129"/>
      <c r="D58" s="139" t="s">
        <v>71</v>
      </c>
      <c r="E58" s="128"/>
      <c r="F58" s="128"/>
      <c r="G58" s="128"/>
      <c r="H58" s="128"/>
      <c r="I58" s="128"/>
      <c r="J58" s="128"/>
      <c r="K58" s="128"/>
      <c r="L58" s="128"/>
      <c r="M58" s="129"/>
      <c r="N58" s="1"/>
      <c r="O58" s="1"/>
      <c r="P58" s="1"/>
      <c r="Q58" s="1"/>
      <c r="R58" s="1"/>
      <c r="S58" s="1"/>
      <c r="T58" s="1"/>
      <c r="U58" s="1"/>
      <c r="V58" s="1"/>
      <c r="W58" s="1"/>
      <c r="X58" s="1"/>
      <c r="Y58" s="1"/>
      <c r="Z58" s="1"/>
    </row>
    <row r="59" spans="1:26" ht="15.75" customHeight="1">
      <c r="A59" s="135" t="s">
        <v>72</v>
      </c>
      <c r="B59" s="136"/>
      <c r="C59" s="137"/>
      <c r="D59" s="139" t="s">
        <v>73</v>
      </c>
      <c r="E59" s="128"/>
      <c r="F59" s="128"/>
      <c r="G59" s="128"/>
      <c r="H59" s="128"/>
      <c r="I59" s="128"/>
      <c r="J59" s="128"/>
      <c r="K59" s="128"/>
      <c r="L59" s="128"/>
      <c r="M59" s="129"/>
      <c r="N59" s="1"/>
      <c r="O59" s="1"/>
      <c r="P59" s="1"/>
      <c r="Q59" s="1"/>
      <c r="R59" s="1"/>
      <c r="S59" s="1"/>
      <c r="T59" s="1"/>
      <c r="U59" s="1"/>
      <c r="V59" s="1"/>
      <c r="W59" s="1"/>
      <c r="X59" s="1"/>
      <c r="Y59" s="1"/>
      <c r="Z59" s="1"/>
    </row>
    <row r="60" spans="1:26" ht="28.5" customHeight="1">
      <c r="A60" s="138" t="s">
        <v>74</v>
      </c>
      <c r="B60" s="136"/>
      <c r="C60" s="137"/>
      <c r="D60" s="140" t="s">
        <v>75</v>
      </c>
      <c r="E60" s="128"/>
      <c r="F60" s="128"/>
      <c r="G60" s="128"/>
      <c r="H60" s="128"/>
      <c r="I60" s="128"/>
      <c r="J60" s="128"/>
      <c r="K60" s="128"/>
      <c r="L60" s="128"/>
      <c r="M60" s="129"/>
      <c r="N60" s="1"/>
      <c r="O60" s="1"/>
      <c r="P60" s="1"/>
      <c r="Q60" s="1"/>
      <c r="R60" s="1"/>
      <c r="S60" s="1"/>
      <c r="T60" s="1"/>
      <c r="U60" s="1"/>
      <c r="V60" s="1"/>
      <c r="W60" s="1"/>
      <c r="X60" s="1"/>
      <c r="Y60" s="1"/>
      <c r="Z60" s="1"/>
    </row>
    <row r="61" spans="1:26" ht="13.5" customHeight="1">
      <c r="A61" s="141" t="s">
        <v>76</v>
      </c>
      <c r="B61" s="113"/>
      <c r="C61" s="142"/>
      <c r="D61" s="140" t="s">
        <v>77</v>
      </c>
      <c r="E61" s="128"/>
      <c r="F61" s="128"/>
      <c r="G61" s="128"/>
      <c r="H61" s="128"/>
      <c r="I61" s="128"/>
      <c r="J61" s="128"/>
      <c r="K61" s="128"/>
      <c r="L61" s="128"/>
      <c r="M61" s="129"/>
      <c r="N61" s="1"/>
      <c r="O61" s="1"/>
      <c r="P61" s="1"/>
      <c r="Q61" s="1"/>
      <c r="R61" s="1"/>
      <c r="S61" s="1"/>
      <c r="T61" s="1"/>
      <c r="U61" s="1"/>
      <c r="V61" s="1"/>
      <c r="W61" s="1"/>
      <c r="X61" s="1"/>
      <c r="Y61" s="1"/>
      <c r="Z61" s="1"/>
    </row>
    <row r="62" spans="1:26" ht="15.75" customHeight="1">
      <c r="A62" s="143" t="s">
        <v>78</v>
      </c>
      <c r="B62" s="132"/>
      <c r="C62" s="133"/>
      <c r="D62" s="140" t="s">
        <v>79</v>
      </c>
      <c r="E62" s="128"/>
      <c r="F62" s="128"/>
      <c r="G62" s="128"/>
      <c r="H62" s="128"/>
      <c r="I62" s="128"/>
      <c r="J62" s="128"/>
      <c r="K62" s="128"/>
      <c r="L62" s="128"/>
      <c r="M62" s="129"/>
      <c r="N62" s="1"/>
      <c r="O62" s="1"/>
      <c r="P62" s="1"/>
      <c r="Q62" s="1"/>
      <c r="R62" s="1"/>
      <c r="S62" s="1"/>
      <c r="T62" s="1"/>
      <c r="U62" s="1"/>
      <c r="V62" s="1"/>
      <c r="W62" s="1"/>
      <c r="X62" s="1"/>
      <c r="Y62" s="1"/>
      <c r="Z62" s="1"/>
    </row>
    <row r="63" spans="1:26" ht="43.5" customHeight="1">
      <c r="A63" s="134" t="s">
        <v>80</v>
      </c>
      <c r="B63" s="128"/>
      <c r="C63" s="129"/>
      <c r="D63" s="139" t="s">
        <v>81</v>
      </c>
      <c r="E63" s="128"/>
      <c r="F63" s="128"/>
      <c r="G63" s="128"/>
      <c r="H63" s="128"/>
      <c r="I63" s="128"/>
      <c r="J63" s="128"/>
      <c r="K63" s="128"/>
      <c r="L63" s="128"/>
      <c r="M63" s="129"/>
      <c r="N63" s="1"/>
      <c r="O63" s="1"/>
      <c r="P63" s="1"/>
      <c r="Q63" s="1"/>
      <c r="R63" s="1"/>
      <c r="S63" s="1"/>
      <c r="T63" s="1"/>
      <c r="U63" s="1"/>
      <c r="V63" s="1"/>
      <c r="W63" s="1"/>
      <c r="X63" s="1"/>
      <c r="Y63" s="1"/>
      <c r="Z63" s="1"/>
    </row>
    <row r="64" spans="1:26" ht="41.25" customHeight="1">
      <c r="A64" s="134" t="s">
        <v>43</v>
      </c>
      <c r="B64" s="128"/>
      <c r="C64" s="129"/>
      <c r="D64" s="139" t="s">
        <v>82</v>
      </c>
      <c r="E64" s="128"/>
      <c r="F64" s="128"/>
      <c r="G64" s="128"/>
      <c r="H64" s="128"/>
      <c r="I64" s="128"/>
      <c r="J64" s="128"/>
      <c r="K64" s="128"/>
      <c r="L64" s="128"/>
      <c r="M64" s="129"/>
      <c r="N64" s="1"/>
      <c r="O64" s="1"/>
      <c r="P64" s="1"/>
      <c r="Q64" s="1"/>
      <c r="R64" s="1"/>
      <c r="S64" s="1"/>
      <c r="T64" s="1"/>
      <c r="U64" s="1"/>
      <c r="V64" s="1"/>
      <c r="W64" s="1"/>
      <c r="X64" s="1"/>
      <c r="Y64" s="1"/>
      <c r="Z64" s="1"/>
    </row>
    <row r="65" spans="1:26" ht="41.25" customHeight="1">
      <c r="A65" s="134" t="s">
        <v>83</v>
      </c>
      <c r="B65" s="128"/>
      <c r="C65" s="129"/>
      <c r="D65" s="139" t="s">
        <v>84</v>
      </c>
      <c r="E65" s="128"/>
      <c r="F65" s="128"/>
      <c r="G65" s="128"/>
      <c r="H65" s="128"/>
      <c r="I65" s="128"/>
      <c r="J65" s="128"/>
      <c r="K65" s="128"/>
      <c r="L65" s="128"/>
      <c r="M65" s="129"/>
      <c r="N65" s="1"/>
      <c r="O65" s="1"/>
      <c r="P65" s="1"/>
      <c r="Q65" s="1"/>
      <c r="R65" s="1"/>
      <c r="S65" s="1"/>
      <c r="T65" s="1"/>
      <c r="U65" s="1"/>
      <c r="V65" s="1"/>
      <c r="W65" s="1"/>
      <c r="X65" s="1"/>
      <c r="Y65" s="1"/>
      <c r="Z65" s="1"/>
    </row>
    <row r="66" spans="1:26" ht="50.25" customHeight="1">
      <c r="A66" s="139" t="s">
        <v>85</v>
      </c>
      <c r="B66" s="128"/>
      <c r="C66" s="129"/>
      <c r="D66" s="139" t="s">
        <v>86</v>
      </c>
      <c r="E66" s="128"/>
      <c r="F66" s="128"/>
      <c r="G66" s="128"/>
      <c r="H66" s="128"/>
      <c r="I66" s="128"/>
      <c r="J66" s="128"/>
      <c r="K66" s="128"/>
      <c r="L66" s="128"/>
      <c r="M66" s="129"/>
      <c r="N66" s="1"/>
      <c r="O66" s="1"/>
      <c r="P66" s="1"/>
      <c r="Q66" s="1"/>
      <c r="R66" s="1"/>
      <c r="S66" s="1"/>
      <c r="T66" s="1"/>
      <c r="U66" s="1"/>
      <c r="V66" s="1"/>
      <c r="W66" s="1"/>
      <c r="X66" s="1"/>
      <c r="Y66" s="1"/>
      <c r="Z66" s="1"/>
    </row>
    <row r="67" spans="1:26" ht="30.75" customHeight="1">
      <c r="A67" s="134" t="s">
        <v>45</v>
      </c>
      <c r="B67" s="128"/>
      <c r="C67" s="129"/>
      <c r="D67" s="139" t="s">
        <v>87</v>
      </c>
      <c r="E67" s="128"/>
      <c r="F67" s="128"/>
      <c r="G67" s="128"/>
      <c r="H67" s="128"/>
      <c r="I67" s="128"/>
      <c r="J67" s="128"/>
      <c r="K67" s="128"/>
      <c r="L67" s="128"/>
      <c r="M67" s="129"/>
      <c r="N67" s="1"/>
      <c r="O67" s="1"/>
      <c r="P67" s="1"/>
      <c r="Q67" s="1"/>
      <c r="R67" s="1"/>
      <c r="S67" s="1"/>
      <c r="T67" s="1"/>
      <c r="U67" s="1"/>
      <c r="V67" s="1"/>
      <c r="W67" s="1"/>
      <c r="X67" s="1"/>
      <c r="Y67" s="1"/>
      <c r="Z67" s="1"/>
    </row>
    <row r="68" spans="1:26" ht="15.75" customHeight="1">
      <c r="A68" s="134" t="s">
        <v>88</v>
      </c>
      <c r="B68" s="128"/>
      <c r="C68" s="129"/>
      <c r="D68" s="139" t="s">
        <v>89</v>
      </c>
      <c r="E68" s="128"/>
      <c r="F68" s="128"/>
      <c r="G68" s="128"/>
      <c r="H68" s="128"/>
      <c r="I68" s="128"/>
      <c r="J68" s="128"/>
      <c r="K68" s="128"/>
      <c r="L68" s="128"/>
      <c r="M68" s="129"/>
      <c r="N68" s="1"/>
      <c r="O68" s="1"/>
      <c r="P68" s="1"/>
      <c r="Q68" s="1"/>
      <c r="R68" s="1"/>
      <c r="S68" s="1"/>
      <c r="T68" s="1"/>
      <c r="U68" s="1"/>
      <c r="V68" s="1"/>
      <c r="W68" s="1"/>
      <c r="X68" s="1"/>
      <c r="Y68" s="1"/>
      <c r="Z68" s="1"/>
    </row>
    <row r="69" spans="1:26" ht="15.75" customHeight="1">
      <c r="A69" s="134" t="s">
        <v>90</v>
      </c>
      <c r="B69" s="128"/>
      <c r="C69" s="129"/>
      <c r="D69" s="139" t="s">
        <v>91</v>
      </c>
      <c r="E69" s="128"/>
      <c r="F69" s="128"/>
      <c r="G69" s="128"/>
      <c r="H69" s="128"/>
      <c r="I69" s="128"/>
      <c r="J69" s="128"/>
      <c r="K69" s="128"/>
      <c r="L69" s="128"/>
      <c r="M69" s="129"/>
      <c r="N69" s="1"/>
      <c r="O69" s="1"/>
      <c r="P69" s="1"/>
      <c r="Q69" s="1"/>
      <c r="R69" s="1"/>
      <c r="S69" s="1"/>
      <c r="T69" s="1"/>
      <c r="U69" s="1"/>
      <c r="V69" s="1"/>
      <c r="W69" s="1"/>
      <c r="X69" s="1"/>
      <c r="Y69" s="1"/>
      <c r="Z69" s="1"/>
    </row>
    <row r="70" spans="1:26" ht="15.75" customHeight="1">
      <c r="A70" s="134" t="s">
        <v>92</v>
      </c>
      <c r="B70" s="128"/>
      <c r="C70" s="129"/>
      <c r="D70" s="139" t="s">
        <v>93</v>
      </c>
      <c r="E70" s="128"/>
      <c r="F70" s="128"/>
      <c r="G70" s="128"/>
      <c r="H70" s="128"/>
      <c r="I70" s="128"/>
      <c r="J70" s="128"/>
      <c r="K70" s="128"/>
      <c r="L70" s="128"/>
      <c r="M70" s="129"/>
      <c r="N70" s="1"/>
      <c r="O70" s="1"/>
      <c r="P70" s="1"/>
      <c r="Q70" s="1"/>
      <c r="R70" s="1"/>
      <c r="S70" s="1"/>
      <c r="T70" s="1"/>
      <c r="U70" s="1"/>
      <c r="V70" s="1"/>
      <c r="W70" s="1"/>
      <c r="X70" s="1"/>
      <c r="Y70" s="1"/>
      <c r="Z70" s="1"/>
    </row>
    <row r="71" spans="1:26" ht="15.75" customHeight="1">
      <c r="A71" s="134" t="s">
        <v>94</v>
      </c>
      <c r="B71" s="128"/>
      <c r="C71" s="129"/>
      <c r="D71" s="139" t="s">
        <v>95</v>
      </c>
      <c r="E71" s="128"/>
      <c r="F71" s="128"/>
      <c r="G71" s="128"/>
      <c r="H71" s="128"/>
      <c r="I71" s="128"/>
      <c r="J71" s="128"/>
      <c r="K71" s="128"/>
      <c r="L71" s="128"/>
      <c r="M71" s="129"/>
      <c r="N71" s="1"/>
      <c r="O71" s="1"/>
      <c r="P71" s="1"/>
      <c r="Q71" s="1"/>
      <c r="R71" s="1"/>
      <c r="S71" s="1"/>
      <c r="T71" s="1"/>
      <c r="U71" s="1"/>
      <c r="V71" s="1"/>
      <c r="W71" s="1"/>
      <c r="X71" s="1"/>
      <c r="Y71" s="1"/>
      <c r="Z71" s="1"/>
    </row>
    <row r="72" spans="1:26" ht="15.75" customHeight="1">
      <c r="A72" s="134" t="s">
        <v>96</v>
      </c>
      <c r="B72" s="128"/>
      <c r="C72" s="129"/>
      <c r="D72" s="139" t="s">
        <v>97</v>
      </c>
      <c r="E72" s="128"/>
      <c r="F72" s="128"/>
      <c r="G72" s="128"/>
      <c r="H72" s="128"/>
      <c r="I72" s="128"/>
      <c r="J72" s="128"/>
      <c r="K72" s="128"/>
      <c r="L72" s="128"/>
      <c r="M72" s="129"/>
      <c r="N72" s="1"/>
      <c r="O72" s="1"/>
      <c r="P72" s="1"/>
      <c r="Q72" s="1"/>
      <c r="R72" s="1"/>
      <c r="S72" s="1"/>
      <c r="T72" s="1"/>
      <c r="U72" s="1"/>
      <c r="V72" s="1"/>
      <c r="W72" s="1"/>
      <c r="X72" s="1"/>
      <c r="Y72" s="1"/>
      <c r="Z72" s="1"/>
    </row>
    <row r="73" spans="1:26" ht="15.75" customHeight="1">
      <c r="A73" s="134" t="s">
        <v>98</v>
      </c>
      <c r="B73" s="128"/>
      <c r="C73" s="129"/>
      <c r="D73" s="139" t="s">
        <v>99</v>
      </c>
      <c r="E73" s="128"/>
      <c r="F73" s="128"/>
      <c r="G73" s="128"/>
      <c r="H73" s="128"/>
      <c r="I73" s="128"/>
      <c r="J73" s="128"/>
      <c r="K73" s="128"/>
      <c r="L73" s="128"/>
      <c r="M73" s="129"/>
      <c r="N73" s="1"/>
      <c r="O73" s="1"/>
      <c r="P73" s="1"/>
      <c r="Q73" s="1"/>
      <c r="R73" s="1"/>
      <c r="S73" s="1"/>
      <c r="T73" s="1"/>
      <c r="U73" s="1"/>
      <c r="V73" s="1"/>
      <c r="W73" s="1"/>
      <c r="X73" s="1"/>
      <c r="Y73" s="1"/>
      <c r="Z73" s="1"/>
    </row>
    <row r="74" spans="1:26" ht="15.75" customHeight="1">
      <c r="A74" s="134" t="s">
        <v>100</v>
      </c>
      <c r="B74" s="128"/>
      <c r="C74" s="129"/>
      <c r="D74" s="139" t="s">
        <v>101</v>
      </c>
      <c r="E74" s="128"/>
      <c r="F74" s="128"/>
      <c r="G74" s="128"/>
      <c r="H74" s="128"/>
      <c r="I74" s="128"/>
      <c r="J74" s="128"/>
      <c r="K74" s="128"/>
      <c r="L74" s="128"/>
      <c r="M74" s="129"/>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N115" s="1"/>
      <c r="O115" s="1"/>
      <c r="P115" s="1"/>
      <c r="Q115" s="1"/>
      <c r="R115" s="1"/>
      <c r="S115" s="1"/>
      <c r="T115" s="1"/>
      <c r="U115" s="1"/>
      <c r="V115" s="1"/>
      <c r="W115" s="1"/>
      <c r="X115" s="1"/>
      <c r="Y115" s="1"/>
      <c r="Z115" s="1"/>
    </row>
    <row r="116" spans="1:26" ht="15.75" customHeight="1">
      <c r="N116" s="1"/>
      <c r="O116" s="1"/>
      <c r="P116" s="1"/>
      <c r="Q116" s="1"/>
      <c r="R116" s="1"/>
      <c r="S116" s="1"/>
      <c r="T116" s="1"/>
      <c r="U116" s="1"/>
      <c r="V116" s="1"/>
      <c r="W116" s="1"/>
      <c r="X116" s="1"/>
      <c r="Y116" s="1"/>
      <c r="Z116" s="1"/>
    </row>
    <row r="117" spans="1:26" ht="15.75" customHeight="1">
      <c r="N117" s="1"/>
      <c r="O117" s="1"/>
      <c r="P117" s="1"/>
      <c r="Q117" s="1"/>
      <c r="R117" s="1"/>
      <c r="S117" s="1"/>
      <c r="T117" s="1"/>
      <c r="U117" s="1"/>
      <c r="V117" s="1"/>
      <c r="W117" s="1"/>
      <c r="X117" s="1"/>
      <c r="Y117" s="1"/>
      <c r="Z117" s="1"/>
    </row>
    <row r="118" spans="1:26" ht="15.75" customHeight="1">
      <c r="N118" s="1"/>
      <c r="O118" s="1"/>
      <c r="P118" s="1"/>
      <c r="Q118" s="1"/>
      <c r="R118" s="1"/>
      <c r="S118" s="1"/>
      <c r="T118" s="1"/>
      <c r="U118" s="1"/>
      <c r="V118" s="1"/>
      <c r="W118" s="1"/>
      <c r="X118" s="1"/>
      <c r="Y118" s="1"/>
      <c r="Z118" s="1"/>
    </row>
    <row r="119" spans="1:26" ht="15.75" customHeight="1">
      <c r="N119" s="1"/>
      <c r="O119" s="1"/>
      <c r="P119" s="1"/>
      <c r="Q119" s="1"/>
      <c r="R119" s="1"/>
      <c r="S119" s="1"/>
      <c r="T119" s="1"/>
      <c r="U119" s="1"/>
      <c r="V119" s="1"/>
      <c r="W119" s="1"/>
      <c r="X119" s="1"/>
      <c r="Y119" s="1"/>
      <c r="Z119" s="1"/>
    </row>
    <row r="120" spans="1:26" ht="15.75" customHeight="1">
      <c r="N120" s="1"/>
      <c r="O120" s="1"/>
      <c r="P120" s="1"/>
      <c r="Q120" s="1"/>
      <c r="R120" s="1"/>
      <c r="S120" s="1"/>
      <c r="T120" s="1"/>
      <c r="U120" s="1"/>
      <c r="V120" s="1"/>
      <c r="W120" s="1"/>
      <c r="X120" s="1"/>
      <c r="Y120" s="1"/>
      <c r="Z120" s="1"/>
    </row>
    <row r="121" spans="1:26" ht="15.75" customHeight="1">
      <c r="N121" s="1"/>
      <c r="O121" s="1"/>
      <c r="P121" s="1"/>
      <c r="Q121" s="1"/>
      <c r="R121" s="1"/>
      <c r="S121" s="1"/>
      <c r="T121" s="1"/>
      <c r="U121" s="1"/>
      <c r="V121" s="1"/>
      <c r="W121" s="1"/>
      <c r="X121" s="1"/>
      <c r="Y121" s="1"/>
      <c r="Z121" s="1"/>
    </row>
    <row r="122" spans="1:26" ht="15.75" customHeight="1">
      <c r="N122" s="1"/>
      <c r="O122" s="1"/>
      <c r="P122" s="1"/>
      <c r="Q122" s="1"/>
      <c r="R122" s="1"/>
      <c r="S122" s="1"/>
      <c r="T122" s="1"/>
      <c r="U122" s="1"/>
      <c r="V122" s="1"/>
      <c r="W122" s="1"/>
      <c r="X122" s="1"/>
      <c r="Y122" s="1"/>
      <c r="Z122" s="1"/>
    </row>
    <row r="123" spans="1:26" ht="15.75" customHeight="1">
      <c r="N123" s="1"/>
      <c r="O123" s="1"/>
      <c r="P123" s="1"/>
      <c r="Q123" s="1"/>
      <c r="R123" s="1"/>
      <c r="S123" s="1"/>
      <c r="T123" s="1"/>
      <c r="U123" s="1"/>
      <c r="V123" s="1"/>
      <c r="W123" s="1"/>
      <c r="X123" s="1"/>
      <c r="Y123" s="1"/>
      <c r="Z123" s="1"/>
    </row>
    <row r="124" spans="1:26" ht="15.75" customHeight="1">
      <c r="N124" s="1"/>
      <c r="O124" s="1"/>
      <c r="P124" s="1"/>
      <c r="Q124" s="1"/>
      <c r="R124" s="1"/>
      <c r="S124" s="1"/>
      <c r="T124" s="1"/>
      <c r="U124" s="1"/>
      <c r="V124" s="1"/>
      <c r="W124" s="1"/>
      <c r="X124" s="1"/>
      <c r="Y124" s="1"/>
      <c r="Z124" s="1"/>
    </row>
    <row r="125" spans="1:26" ht="15.75" customHeight="1">
      <c r="N125" s="1"/>
      <c r="O125" s="1"/>
      <c r="P125" s="1"/>
      <c r="Q125" s="1"/>
      <c r="R125" s="1"/>
      <c r="S125" s="1"/>
      <c r="T125" s="1"/>
      <c r="U125" s="1"/>
      <c r="V125" s="1"/>
      <c r="W125" s="1"/>
      <c r="X125" s="1"/>
      <c r="Y125" s="1"/>
      <c r="Z125" s="1"/>
    </row>
    <row r="126" spans="1:26" ht="15.75" customHeight="1">
      <c r="N126" s="1"/>
      <c r="O126" s="1"/>
      <c r="P126" s="1"/>
      <c r="Q126" s="1"/>
      <c r="R126" s="1"/>
      <c r="S126" s="1"/>
      <c r="T126" s="1"/>
      <c r="U126" s="1"/>
      <c r="V126" s="1"/>
      <c r="W126" s="1"/>
      <c r="X126" s="1"/>
      <c r="Y126" s="1"/>
      <c r="Z126" s="1"/>
    </row>
    <row r="127" spans="1:26" ht="15.75" customHeight="1">
      <c r="N127" s="1"/>
      <c r="O127" s="1"/>
      <c r="P127" s="1"/>
      <c r="Q127" s="1"/>
      <c r="R127" s="1"/>
      <c r="S127" s="1"/>
      <c r="T127" s="1"/>
      <c r="U127" s="1"/>
      <c r="V127" s="1"/>
      <c r="W127" s="1"/>
      <c r="X127" s="1"/>
      <c r="Y127" s="1"/>
      <c r="Z127" s="1"/>
    </row>
    <row r="128" spans="1:26" ht="15.75" customHeight="1">
      <c r="N128" s="1"/>
      <c r="O128" s="1"/>
      <c r="P128" s="1"/>
      <c r="Q128" s="1"/>
      <c r="R128" s="1"/>
      <c r="S128" s="1"/>
      <c r="T128" s="1"/>
      <c r="U128" s="1"/>
      <c r="V128" s="1"/>
      <c r="W128" s="1"/>
      <c r="X128" s="1"/>
      <c r="Y128" s="1"/>
      <c r="Z128" s="1"/>
    </row>
    <row r="129" spans="14:26" ht="15.75" customHeight="1">
      <c r="N129" s="1"/>
      <c r="O129" s="1"/>
      <c r="P129" s="1"/>
      <c r="Q129" s="1"/>
      <c r="R129" s="1"/>
      <c r="S129" s="1"/>
      <c r="T129" s="1"/>
      <c r="U129" s="1"/>
      <c r="V129" s="1"/>
      <c r="W129" s="1"/>
      <c r="X129" s="1"/>
      <c r="Y129" s="1"/>
      <c r="Z129" s="1"/>
    </row>
    <row r="130" spans="14:26" ht="15.75" customHeight="1">
      <c r="N130" s="1"/>
      <c r="O130" s="1"/>
      <c r="P130" s="1"/>
      <c r="Q130" s="1"/>
      <c r="R130" s="1"/>
      <c r="S130" s="1"/>
      <c r="T130" s="1"/>
      <c r="U130" s="1"/>
      <c r="V130" s="1"/>
      <c r="W130" s="1"/>
      <c r="X130" s="1"/>
      <c r="Y130" s="1"/>
      <c r="Z130" s="1"/>
    </row>
    <row r="131" spans="14:26" ht="15.75" customHeight="1">
      <c r="N131" s="1"/>
      <c r="O131" s="1"/>
      <c r="P131" s="1"/>
      <c r="Q131" s="1"/>
      <c r="R131" s="1"/>
      <c r="S131" s="1"/>
      <c r="T131" s="1"/>
      <c r="U131" s="1"/>
      <c r="V131" s="1"/>
      <c r="W131" s="1"/>
      <c r="X131" s="1"/>
      <c r="Y131" s="1"/>
      <c r="Z131" s="1"/>
    </row>
    <row r="132" spans="14:26" ht="15.75" customHeight="1">
      <c r="N132" s="1"/>
      <c r="O132" s="1"/>
      <c r="P132" s="1"/>
      <c r="Q132" s="1"/>
      <c r="R132" s="1"/>
      <c r="S132" s="1"/>
      <c r="T132" s="1"/>
      <c r="U132" s="1"/>
      <c r="V132" s="1"/>
      <c r="W132" s="1"/>
      <c r="X132" s="1"/>
      <c r="Y132" s="1"/>
      <c r="Z132" s="1"/>
    </row>
    <row r="133" spans="14:26" ht="15.75" customHeight="1">
      <c r="N133" s="1"/>
      <c r="O133" s="1"/>
      <c r="P133" s="1"/>
      <c r="Q133" s="1"/>
      <c r="R133" s="1"/>
      <c r="S133" s="1"/>
      <c r="T133" s="1"/>
      <c r="U133" s="1"/>
      <c r="V133" s="1"/>
      <c r="W133" s="1"/>
      <c r="X133" s="1"/>
      <c r="Y133" s="1"/>
      <c r="Z133" s="1"/>
    </row>
    <row r="134" spans="14:26" ht="15.75" customHeight="1">
      <c r="N134" s="1"/>
      <c r="O134" s="1"/>
      <c r="P134" s="1"/>
      <c r="Q134" s="1"/>
      <c r="R134" s="1"/>
      <c r="S134" s="1"/>
      <c r="T134" s="1"/>
      <c r="U134" s="1"/>
      <c r="V134" s="1"/>
      <c r="W134" s="1"/>
      <c r="X134" s="1"/>
      <c r="Y134" s="1"/>
      <c r="Z134" s="1"/>
    </row>
    <row r="135" spans="14:26" ht="15.75" customHeight="1">
      <c r="N135" s="1"/>
      <c r="O135" s="1"/>
      <c r="P135" s="1"/>
      <c r="Q135" s="1"/>
      <c r="R135" s="1"/>
      <c r="S135" s="1"/>
      <c r="T135" s="1"/>
      <c r="U135" s="1"/>
      <c r="V135" s="1"/>
      <c r="W135" s="1"/>
      <c r="X135" s="1"/>
      <c r="Y135" s="1"/>
      <c r="Z135" s="1"/>
    </row>
    <row r="136" spans="14:26" ht="15.75" customHeight="1">
      <c r="N136" s="1"/>
      <c r="O136" s="1"/>
      <c r="P136" s="1"/>
      <c r="Q136" s="1"/>
      <c r="R136" s="1"/>
      <c r="S136" s="1"/>
      <c r="T136" s="1"/>
      <c r="U136" s="1"/>
      <c r="V136" s="1"/>
      <c r="W136" s="1"/>
      <c r="X136" s="1"/>
      <c r="Y136" s="1"/>
      <c r="Z136" s="1"/>
    </row>
    <row r="137" spans="14:26" ht="15.75" customHeight="1">
      <c r="N137" s="1"/>
      <c r="O137" s="1"/>
      <c r="P137" s="1"/>
      <c r="Q137" s="1"/>
      <c r="R137" s="1"/>
      <c r="S137" s="1"/>
      <c r="T137" s="1"/>
      <c r="U137" s="1"/>
      <c r="V137" s="1"/>
      <c r="W137" s="1"/>
      <c r="X137" s="1"/>
      <c r="Y137" s="1"/>
      <c r="Z137" s="1"/>
    </row>
    <row r="138" spans="14:26" ht="15.75" customHeight="1">
      <c r="N138" s="1"/>
      <c r="O138" s="1"/>
      <c r="P138" s="1"/>
      <c r="Q138" s="1"/>
      <c r="R138" s="1"/>
      <c r="S138" s="1"/>
      <c r="T138" s="1"/>
      <c r="U138" s="1"/>
      <c r="V138" s="1"/>
      <c r="W138" s="1"/>
      <c r="X138" s="1"/>
      <c r="Y138" s="1"/>
      <c r="Z138" s="1"/>
    </row>
    <row r="139" spans="14:26" ht="15.75" customHeight="1">
      <c r="N139" s="1"/>
      <c r="O139" s="1"/>
      <c r="P139" s="1"/>
      <c r="Q139" s="1"/>
      <c r="R139" s="1"/>
      <c r="S139" s="1"/>
      <c r="T139" s="1"/>
      <c r="U139" s="1"/>
      <c r="V139" s="1"/>
      <c r="W139" s="1"/>
      <c r="X139" s="1"/>
      <c r="Y139" s="1"/>
      <c r="Z139" s="1"/>
    </row>
    <row r="140" spans="14:26" ht="15.75" customHeight="1">
      <c r="N140" s="1"/>
      <c r="O140" s="1"/>
      <c r="P140" s="1"/>
      <c r="Q140" s="1"/>
      <c r="R140" s="1"/>
      <c r="S140" s="1"/>
      <c r="T140" s="1"/>
      <c r="U140" s="1"/>
      <c r="V140" s="1"/>
      <c r="W140" s="1"/>
      <c r="X140" s="1"/>
      <c r="Y140" s="1"/>
      <c r="Z140" s="1"/>
    </row>
    <row r="141" spans="14:26" ht="15.75" customHeight="1">
      <c r="N141" s="1"/>
      <c r="O141" s="1"/>
      <c r="P141" s="1"/>
      <c r="Q141" s="1"/>
      <c r="R141" s="1"/>
      <c r="S141" s="1"/>
      <c r="T141" s="1"/>
      <c r="U141" s="1"/>
      <c r="V141" s="1"/>
      <c r="W141" s="1"/>
      <c r="X141" s="1"/>
      <c r="Y141" s="1"/>
      <c r="Z141" s="1"/>
    </row>
    <row r="142" spans="14:26" ht="15.75" customHeight="1">
      <c r="N142" s="1"/>
      <c r="O142" s="1"/>
      <c r="P142" s="1"/>
      <c r="Q142" s="1"/>
      <c r="R142" s="1"/>
      <c r="S142" s="1"/>
      <c r="T142" s="1"/>
      <c r="U142" s="1"/>
      <c r="V142" s="1"/>
      <c r="W142" s="1"/>
      <c r="X142" s="1"/>
      <c r="Y142" s="1"/>
      <c r="Z142" s="1"/>
    </row>
    <row r="143" spans="14:26" ht="15.75" customHeight="1">
      <c r="N143" s="1"/>
      <c r="O143" s="1"/>
      <c r="P143" s="1"/>
      <c r="Q143" s="1"/>
      <c r="R143" s="1"/>
      <c r="S143" s="1"/>
      <c r="T143" s="1"/>
      <c r="U143" s="1"/>
      <c r="V143" s="1"/>
      <c r="W143" s="1"/>
      <c r="X143" s="1"/>
      <c r="Y143" s="1"/>
      <c r="Z143" s="1"/>
    </row>
    <row r="144" spans="14:26" ht="15.75" customHeight="1">
      <c r="N144" s="1"/>
      <c r="O144" s="1"/>
      <c r="P144" s="1"/>
      <c r="Q144" s="1"/>
      <c r="R144" s="1"/>
      <c r="S144" s="1"/>
      <c r="T144" s="1"/>
      <c r="U144" s="1"/>
      <c r="V144" s="1"/>
      <c r="W144" s="1"/>
      <c r="X144" s="1"/>
      <c r="Y144" s="1"/>
      <c r="Z144" s="1"/>
    </row>
    <row r="145" spans="14:26" ht="15.75" customHeight="1">
      <c r="N145" s="1"/>
      <c r="O145" s="1"/>
      <c r="P145" s="1"/>
      <c r="Q145" s="1"/>
      <c r="R145" s="1"/>
      <c r="S145" s="1"/>
      <c r="T145" s="1"/>
      <c r="U145" s="1"/>
      <c r="V145" s="1"/>
      <c r="W145" s="1"/>
      <c r="X145" s="1"/>
      <c r="Y145" s="1"/>
      <c r="Z145" s="1"/>
    </row>
    <row r="146" spans="14:26" ht="15.75" customHeight="1">
      <c r="N146" s="1"/>
      <c r="O146" s="1"/>
      <c r="P146" s="1"/>
      <c r="Q146" s="1"/>
      <c r="R146" s="1"/>
      <c r="S146" s="1"/>
      <c r="T146" s="1"/>
      <c r="U146" s="1"/>
      <c r="V146" s="1"/>
      <c r="W146" s="1"/>
      <c r="X146" s="1"/>
      <c r="Y146" s="1"/>
      <c r="Z146" s="1"/>
    </row>
    <row r="147" spans="14:26" ht="15.75" customHeight="1">
      <c r="N147" s="1"/>
      <c r="O147" s="1"/>
      <c r="P147" s="1"/>
      <c r="Q147" s="1"/>
      <c r="R147" s="1"/>
      <c r="S147" s="1"/>
      <c r="T147" s="1"/>
      <c r="U147" s="1"/>
      <c r="V147" s="1"/>
      <c r="W147" s="1"/>
      <c r="X147" s="1"/>
      <c r="Y147" s="1"/>
      <c r="Z147" s="1"/>
    </row>
    <row r="148" spans="14:26" ht="15.75" customHeight="1">
      <c r="N148" s="1"/>
      <c r="O148" s="1"/>
      <c r="P148" s="1"/>
      <c r="Q148" s="1"/>
      <c r="R148" s="1"/>
      <c r="S148" s="1"/>
      <c r="T148" s="1"/>
      <c r="U148" s="1"/>
      <c r="V148" s="1"/>
      <c r="W148" s="1"/>
      <c r="X148" s="1"/>
      <c r="Y148" s="1"/>
      <c r="Z148" s="1"/>
    </row>
    <row r="149" spans="14:26" ht="15.75" customHeight="1">
      <c r="N149" s="1"/>
      <c r="O149" s="1"/>
      <c r="P149" s="1"/>
      <c r="Q149" s="1"/>
      <c r="R149" s="1"/>
      <c r="S149" s="1"/>
      <c r="T149" s="1"/>
      <c r="U149" s="1"/>
      <c r="V149" s="1"/>
      <c r="W149" s="1"/>
      <c r="X149" s="1"/>
      <c r="Y149" s="1"/>
      <c r="Z149" s="1"/>
    </row>
    <row r="150" spans="14:26" ht="15.75" customHeight="1">
      <c r="N150" s="1"/>
      <c r="O150" s="1"/>
      <c r="P150" s="1"/>
      <c r="Q150" s="1"/>
      <c r="R150" s="1"/>
      <c r="S150" s="1"/>
      <c r="T150" s="1"/>
      <c r="U150" s="1"/>
      <c r="V150" s="1"/>
      <c r="W150" s="1"/>
      <c r="X150" s="1"/>
      <c r="Y150" s="1"/>
      <c r="Z150" s="1"/>
    </row>
    <row r="151" spans="14:26" ht="15.75" customHeight="1">
      <c r="N151" s="1"/>
      <c r="O151" s="1"/>
      <c r="P151" s="1"/>
      <c r="Q151" s="1"/>
      <c r="R151" s="1"/>
      <c r="S151" s="1"/>
      <c r="T151" s="1"/>
      <c r="U151" s="1"/>
      <c r="V151" s="1"/>
      <c r="W151" s="1"/>
      <c r="X151" s="1"/>
      <c r="Y151" s="1"/>
      <c r="Z151" s="1"/>
    </row>
    <row r="152" spans="14:26" ht="15.75" customHeight="1">
      <c r="N152" s="1"/>
      <c r="O152" s="1"/>
      <c r="P152" s="1"/>
      <c r="Q152" s="1"/>
      <c r="R152" s="1"/>
      <c r="S152" s="1"/>
      <c r="T152" s="1"/>
      <c r="U152" s="1"/>
      <c r="V152" s="1"/>
      <c r="W152" s="1"/>
      <c r="X152" s="1"/>
      <c r="Y152" s="1"/>
      <c r="Z152" s="1"/>
    </row>
    <row r="153" spans="14:26" ht="15.75" customHeight="1">
      <c r="N153" s="1"/>
      <c r="O153" s="1"/>
      <c r="P153" s="1"/>
      <c r="Q153" s="1"/>
      <c r="R153" s="1"/>
      <c r="S153" s="1"/>
      <c r="T153" s="1"/>
      <c r="U153" s="1"/>
      <c r="V153" s="1"/>
      <c r="W153" s="1"/>
      <c r="X153" s="1"/>
      <c r="Y153" s="1"/>
      <c r="Z153" s="1"/>
    </row>
    <row r="154" spans="14:26" ht="15.75" customHeight="1">
      <c r="N154" s="1"/>
      <c r="O154" s="1"/>
      <c r="P154" s="1"/>
      <c r="Q154" s="1"/>
      <c r="R154" s="1"/>
      <c r="S154" s="1"/>
      <c r="T154" s="1"/>
      <c r="U154" s="1"/>
      <c r="V154" s="1"/>
      <c r="W154" s="1"/>
      <c r="X154" s="1"/>
      <c r="Y154" s="1"/>
      <c r="Z154" s="1"/>
    </row>
    <row r="155" spans="14:26" ht="15.75" customHeight="1">
      <c r="N155" s="1"/>
      <c r="O155" s="1"/>
      <c r="P155" s="1"/>
      <c r="Q155" s="1"/>
      <c r="R155" s="1"/>
      <c r="S155" s="1"/>
      <c r="T155" s="1"/>
      <c r="U155" s="1"/>
      <c r="V155" s="1"/>
      <c r="W155" s="1"/>
      <c r="X155" s="1"/>
      <c r="Y155" s="1"/>
      <c r="Z155" s="1"/>
    </row>
    <row r="156" spans="14:26" ht="15.75" customHeight="1">
      <c r="N156" s="1"/>
      <c r="O156" s="1"/>
      <c r="P156" s="1"/>
      <c r="Q156" s="1"/>
      <c r="R156" s="1"/>
      <c r="S156" s="1"/>
      <c r="T156" s="1"/>
      <c r="U156" s="1"/>
      <c r="V156" s="1"/>
      <c r="W156" s="1"/>
      <c r="X156" s="1"/>
      <c r="Y156" s="1"/>
      <c r="Z156" s="1"/>
    </row>
    <row r="157" spans="14:26" ht="15.75" customHeight="1">
      <c r="N157" s="1"/>
      <c r="O157" s="1"/>
      <c r="P157" s="1"/>
      <c r="Q157" s="1"/>
      <c r="R157" s="1"/>
      <c r="S157" s="1"/>
      <c r="T157" s="1"/>
      <c r="U157" s="1"/>
      <c r="V157" s="1"/>
      <c r="W157" s="1"/>
      <c r="X157" s="1"/>
      <c r="Y157" s="1"/>
      <c r="Z157" s="1"/>
    </row>
    <row r="158" spans="14:26" ht="15.75" customHeight="1">
      <c r="N158" s="1"/>
      <c r="O158" s="1"/>
      <c r="P158" s="1"/>
      <c r="Q158" s="1"/>
      <c r="R158" s="1"/>
      <c r="S158" s="1"/>
      <c r="T158" s="1"/>
      <c r="U158" s="1"/>
      <c r="V158" s="1"/>
      <c r="W158" s="1"/>
      <c r="X158" s="1"/>
      <c r="Y158" s="1"/>
      <c r="Z158" s="1"/>
    </row>
    <row r="159" spans="14:26" ht="15.75" customHeight="1">
      <c r="N159" s="1"/>
      <c r="O159" s="1"/>
      <c r="P159" s="1"/>
      <c r="Q159" s="1"/>
      <c r="R159" s="1"/>
      <c r="S159" s="1"/>
      <c r="T159" s="1"/>
      <c r="U159" s="1"/>
      <c r="V159" s="1"/>
      <c r="W159" s="1"/>
      <c r="X159" s="1"/>
      <c r="Y159" s="1"/>
      <c r="Z159" s="1"/>
    </row>
    <row r="160" spans="14:26" ht="15.75" customHeight="1">
      <c r="N160" s="1"/>
      <c r="O160" s="1"/>
      <c r="P160" s="1"/>
      <c r="Q160" s="1"/>
      <c r="R160" s="1"/>
      <c r="S160" s="1"/>
      <c r="T160" s="1"/>
      <c r="U160" s="1"/>
      <c r="V160" s="1"/>
      <c r="W160" s="1"/>
      <c r="X160" s="1"/>
      <c r="Y160" s="1"/>
      <c r="Z160" s="1"/>
    </row>
    <row r="161" spans="14:26" ht="15.75" customHeight="1">
      <c r="N161" s="1"/>
      <c r="O161" s="1"/>
      <c r="P161" s="1"/>
      <c r="Q161" s="1"/>
      <c r="R161" s="1"/>
      <c r="S161" s="1"/>
      <c r="T161" s="1"/>
      <c r="U161" s="1"/>
      <c r="V161" s="1"/>
      <c r="W161" s="1"/>
      <c r="X161" s="1"/>
      <c r="Y161" s="1"/>
      <c r="Z161" s="1"/>
    </row>
    <row r="162" spans="14:26" ht="15.75" customHeight="1">
      <c r="N162" s="1"/>
      <c r="O162" s="1"/>
      <c r="P162" s="1"/>
      <c r="Q162" s="1"/>
      <c r="R162" s="1"/>
      <c r="S162" s="1"/>
      <c r="T162" s="1"/>
      <c r="U162" s="1"/>
      <c r="V162" s="1"/>
      <c r="W162" s="1"/>
      <c r="X162" s="1"/>
      <c r="Y162" s="1"/>
      <c r="Z162" s="1"/>
    </row>
    <row r="163" spans="14:26" ht="15.75" customHeight="1">
      <c r="N163" s="1"/>
      <c r="O163" s="1"/>
      <c r="P163" s="1"/>
      <c r="Q163" s="1"/>
      <c r="R163" s="1"/>
      <c r="S163" s="1"/>
      <c r="T163" s="1"/>
      <c r="U163" s="1"/>
      <c r="V163" s="1"/>
      <c r="W163" s="1"/>
      <c r="X163" s="1"/>
      <c r="Y163" s="1"/>
      <c r="Z163" s="1"/>
    </row>
    <row r="164" spans="14:26" ht="15.75" customHeight="1">
      <c r="N164" s="1"/>
      <c r="O164" s="1"/>
      <c r="P164" s="1"/>
      <c r="Q164" s="1"/>
      <c r="R164" s="1"/>
      <c r="S164" s="1"/>
      <c r="T164" s="1"/>
      <c r="U164" s="1"/>
      <c r="V164" s="1"/>
      <c r="W164" s="1"/>
      <c r="X164" s="1"/>
      <c r="Y164" s="1"/>
      <c r="Z164" s="1"/>
    </row>
    <row r="165" spans="14:26" ht="15.75" customHeight="1">
      <c r="N165" s="1"/>
      <c r="O165" s="1"/>
      <c r="P165" s="1"/>
      <c r="Q165" s="1"/>
      <c r="R165" s="1"/>
      <c r="S165" s="1"/>
      <c r="T165" s="1"/>
      <c r="U165" s="1"/>
      <c r="V165" s="1"/>
      <c r="W165" s="1"/>
      <c r="X165" s="1"/>
      <c r="Y165" s="1"/>
      <c r="Z165" s="1"/>
    </row>
    <row r="166" spans="14:26" ht="15.75" customHeight="1">
      <c r="N166" s="1"/>
      <c r="O166" s="1"/>
      <c r="P166" s="1"/>
      <c r="Q166" s="1"/>
      <c r="R166" s="1"/>
      <c r="S166" s="1"/>
      <c r="T166" s="1"/>
      <c r="U166" s="1"/>
      <c r="V166" s="1"/>
      <c r="W166" s="1"/>
      <c r="X166" s="1"/>
      <c r="Y166" s="1"/>
      <c r="Z166" s="1"/>
    </row>
    <row r="167" spans="14:26" ht="15.75" customHeight="1">
      <c r="N167" s="1"/>
      <c r="O167" s="1"/>
      <c r="P167" s="1"/>
      <c r="Q167" s="1"/>
      <c r="R167" s="1"/>
      <c r="S167" s="1"/>
      <c r="T167" s="1"/>
      <c r="U167" s="1"/>
      <c r="V167" s="1"/>
      <c r="W167" s="1"/>
      <c r="X167" s="1"/>
      <c r="Y167" s="1"/>
      <c r="Z167" s="1"/>
    </row>
    <row r="168" spans="14:26" ht="15.75" customHeight="1">
      <c r="N168" s="1"/>
      <c r="O168" s="1"/>
      <c r="P168" s="1"/>
      <c r="Q168" s="1"/>
      <c r="R168" s="1"/>
      <c r="S168" s="1"/>
      <c r="T168" s="1"/>
      <c r="U168" s="1"/>
      <c r="V168" s="1"/>
      <c r="W168" s="1"/>
      <c r="X168" s="1"/>
      <c r="Y168" s="1"/>
      <c r="Z168" s="1"/>
    </row>
    <row r="169" spans="14:26" ht="15.75" customHeight="1">
      <c r="N169" s="1"/>
      <c r="O169" s="1"/>
      <c r="P169" s="1"/>
      <c r="Q169" s="1"/>
      <c r="R169" s="1"/>
      <c r="S169" s="1"/>
      <c r="T169" s="1"/>
      <c r="U169" s="1"/>
      <c r="V169" s="1"/>
      <c r="W169" s="1"/>
      <c r="X169" s="1"/>
      <c r="Y169" s="1"/>
      <c r="Z169" s="1"/>
    </row>
    <row r="170" spans="14:26" ht="15.75" customHeight="1">
      <c r="N170" s="1"/>
      <c r="O170" s="1"/>
      <c r="P170" s="1"/>
      <c r="Q170" s="1"/>
      <c r="R170" s="1"/>
      <c r="S170" s="1"/>
      <c r="T170" s="1"/>
      <c r="U170" s="1"/>
      <c r="V170" s="1"/>
      <c r="W170" s="1"/>
      <c r="X170" s="1"/>
      <c r="Y170" s="1"/>
      <c r="Z170" s="1"/>
    </row>
    <row r="171" spans="14:26" ht="15.75" customHeight="1">
      <c r="N171" s="1"/>
      <c r="O171" s="1"/>
      <c r="P171" s="1"/>
      <c r="Q171" s="1"/>
      <c r="R171" s="1"/>
      <c r="S171" s="1"/>
      <c r="T171" s="1"/>
      <c r="U171" s="1"/>
      <c r="V171" s="1"/>
      <c r="W171" s="1"/>
      <c r="X171" s="1"/>
      <c r="Y171" s="1"/>
      <c r="Z171" s="1"/>
    </row>
    <row r="172" spans="14:26" ht="15.75" customHeight="1">
      <c r="N172" s="1"/>
      <c r="O172" s="1"/>
      <c r="P172" s="1"/>
      <c r="Q172" s="1"/>
      <c r="R172" s="1"/>
      <c r="S172" s="1"/>
      <c r="T172" s="1"/>
      <c r="U172" s="1"/>
      <c r="V172" s="1"/>
      <c r="W172" s="1"/>
      <c r="X172" s="1"/>
      <c r="Y172" s="1"/>
      <c r="Z172" s="1"/>
    </row>
    <row r="173" spans="14:26" ht="15.75" customHeight="1">
      <c r="N173" s="1"/>
      <c r="O173" s="1"/>
      <c r="P173" s="1"/>
      <c r="Q173" s="1"/>
      <c r="R173" s="1"/>
      <c r="S173" s="1"/>
      <c r="T173" s="1"/>
      <c r="U173" s="1"/>
      <c r="V173" s="1"/>
      <c r="W173" s="1"/>
      <c r="X173" s="1"/>
      <c r="Y173" s="1"/>
      <c r="Z173" s="1"/>
    </row>
    <row r="174" spans="14:26" ht="15.75" customHeight="1">
      <c r="N174" s="1"/>
      <c r="O174" s="1"/>
      <c r="P174" s="1"/>
      <c r="Q174" s="1"/>
      <c r="R174" s="1"/>
      <c r="S174" s="1"/>
      <c r="T174" s="1"/>
      <c r="U174" s="1"/>
      <c r="V174" s="1"/>
      <c r="W174" s="1"/>
      <c r="X174" s="1"/>
      <c r="Y174" s="1"/>
      <c r="Z174" s="1"/>
    </row>
    <row r="175" spans="14:26" ht="15.75" customHeight="1">
      <c r="N175" s="1"/>
      <c r="O175" s="1"/>
      <c r="P175" s="1"/>
      <c r="Q175" s="1"/>
      <c r="R175" s="1"/>
      <c r="S175" s="1"/>
      <c r="T175" s="1"/>
      <c r="U175" s="1"/>
      <c r="V175" s="1"/>
      <c r="W175" s="1"/>
      <c r="X175" s="1"/>
      <c r="Y175" s="1"/>
      <c r="Z175" s="1"/>
    </row>
    <row r="176" spans="14:26" ht="15.75" customHeight="1">
      <c r="N176" s="1"/>
      <c r="O176" s="1"/>
      <c r="P176" s="1"/>
      <c r="Q176" s="1"/>
      <c r="R176" s="1"/>
      <c r="S176" s="1"/>
      <c r="T176" s="1"/>
      <c r="U176" s="1"/>
      <c r="V176" s="1"/>
      <c r="W176" s="1"/>
      <c r="X176" s="1"/>
      <c r="Y176" s="1"/>
      <c r="Z176" s="1"/>
    </row>
    <row r="177" spans="14:26" ht="15.75" customHeight="1">
      <c r="N177" s="1"/>
      <c r="O177" s="1"/>
      <c r="P177" s="1"/>
      <c r="Q177" s="1"/>
      <c r="R177" s="1"/>
      <c r="S177" s="1"/>
      <c r="T177" s="1"/>
      <c r="U177" s="1"/>
      <c r="V177" s="1"/>
      <c r="W177" s="1"/>
      <c r="X177" s="1"/>
      <c r="Y177" s="1"/>
      <c r="Z177" s="1"/>
    </row>
    <row r="178" spans="14:26" ht="15.75" customHeight="1">
      <c r="N178" s="1"/>
      <c r="O178" s="1"/>
      <c r="P178" s="1"/>
      <c r="Q178" s="1"/>
      <c r="R178" s="1"/>
      <c r="S178" s="1"/>
      <c r="T178" s="1"/>
      <c r="U178" s="1"/>
      <c r="V178" s="1"/>
      <c r="W178" s="1"/>
      <c r="X178" s="1"/>
      <c r="Y178" s="1"/>
      <c r="Z178" s="1"/>
    </row>
    <row r="179" spans="14:26" ht="15.75" customHeight="1">
      <c r="N179" s="1"/>
      <c r="O179" s="1"/>
      <c r="P179" s="1"/>
      <c r="Q179" s="1"/>
      <c r="R179" s="1"/>
      <c r="S179" s="1"/>
      <c r="T179" s="1"/>
      <c r="U179" s="1"/>
      <c r="V179" s="1"/>
      <c r="W179" s="1"/>
      <c r="X179" s="1"/>
      <c r="Y179" s="1"/>
      <c r="Z179" s="1"/>
    </row>
    <row r="180" spans="14:26" ht="15.75" customHeight="1">
      <c r="N180" s="1"/>
      <c r="O180" s="1"/>
      <c r="P180" s="1"/>
      <c r="Q180" s="1"/>
      <c r="R180" s="1"/>
      <c r="S180" s="1"/>
      <c r="T180" s="1"/>
      <c r="U180" s="1"/>
      <c r="V180" s="1"/>
      <c r="W180" s="1"/>
      <c r="X180" s="1"/>
      <c r="Y180" s="1"/>
      <c r="Z180" s="1"/>
    </row>
    <row r="181" spans="14:26" ht="15.75" customHeight="1">
      <c r="N181" s="1"/>
      <c r="O181" s="1"/>
      <c r="P181" s="1"/>
      <c r="Q181" s="1"/>
      <c r="R181" s="1"/>
      <c r="S181" s="1"/>
      <c r="T181" s="1"/>
      <c r="U181" s="1"/>
      <c r="V181" s="1"/>
      <c r="W181" s="1"/>
      <c r="X181" s="1"/>
      <c r="Y181" s="1"/>
      <c r="Z181" s="1"/>
    </row>
    <row r="182" spans="14:26" ht="15.75" customHeight="1">
      <c r="N182" s="1"/>
      <c r="O182" s="1"/>
      <c r="P182" s="1"/>
      <c r="Q182" s="1"/>
      <c r="R182" s="1"/>
      <c r="S182" s="1"/>
      <c r="T182" s="1"/>
      <c r="U182" s="1"/>
      <c r="V182" s="1"/>
      <c r="W182" s="1"/>
      <c r="X182" s="1"/>
      <c r="Y182" s="1"/>
      <c r="Z182" s="1"/>
    </row>
    <row r="183" spans="14:26" ht="15.75" customHeight="1">
      <c r="N183" s="1"/>
      <c r="O183" s="1"/>
      <c r="P183" s="1"/>
      <c r="Q183" s="1"/>
      <c r="R183" s="1"/>
      <c r="S183" s="1"/>
      <c r="T183" s="1"/>
      <c r="U183" s="1"/>
      <c r="V183" s="1"/>
      <c r="W183" s="1"/>
      <c r="X183" s="1"/>
      <c r="Y183" s="1"/>
      <c r="Z183" s="1"/>
    </row>
    <row r="184" spans="14:26" ht="15.75" customHeight="1">
      <c r="N184" s="1"/>
      <c r="O184" s="1"/>
      <c r="P184" s="1"/>
      <c r="Q184" s="1"/>
      <c r="R184" s="1"/>
      <c r="S184" s="1"/>
      <c r="T184" s="1"/>
      <c r="U184" s="1"/>
      <c r="V184" s="1"/>
      <c r="W184" s="1"/>
      <c r="X184" s="1"/>
      <c r="Y184" s="1"/>
      <c r="Z184" s="1"/>
    </row>
    <row r="185" spans="14:26" ht="15.75" customHeight="1">
      <c r="N185" s="1"/>
      <c r="O185" s="1"/>
      <c r="P185" s="1"/>
      <c r="Q185" s="1"/>
      <c r="R185" s="1"/>
      <c r="S185" s="1"/>
      <c r="T185" s="1"/>
      <c r="U185" s="1"/>
      <c r="V185" s="1"/>
      <c r="W185" s="1"/>
      <c r="X185" s="1"/>
      <c r="Y185" s="1"/>
      <c r="Z185" s="1"/>
    </row>
    <row r="186" spans="14:26" ht="15.75" customHeight="1">
      <c r="N186" s="1"/>
      <c r="O186" s="1"/>
      <c r="P186" s="1"/>
      <c r="Q186" s="1"/>
      <c r="R186" s="1"/>
      <c r="S186" s="1"/>
      <c r="T186" s="1"/>
      <c r="U186" s="1"/>
      <c r="V186" s="1"/>
      <c r="W186" s="1"/>
      <c r="X186" s="1"/>
      <c r="Y186" s="1"/>
      <c r="Z186" s="1"/>
    </row>
    <row r="187" spans="14:26" ht="15.75" customHeight="1">
      <c r="N187" s="1"/>
      <c r="O187" s="1"/>
      <c r="P187" s="1"/>
      <c r="Q187" s="1"/>
      <c r="R187" s="1"/>
      <c r="S187" s="1"/>
      <c r="T187" s="1"/>
      <c r="U187" s="1"/>
      <c r="V187" s="1"/>
      <c r="W187" s="1"/>
      <c r="X187" s="1"/>
      <c r="Y187" s="1"/>
      <c r="Z187" s="1"/>
    </row>
    <row r="188" spans="14:26" ht="15.75" customHeight="1">
      <c r="N188" s="1"/>
      <c r="O188" s="1"/>
      <c r="P188" s="1"/>
      <c r="Q188" s="1"/>
      <c r="R188" s="1"/>
      <c r="S188" s="1"/>
      <c r="T188" s="1"/>
      <c r="U188" s="1"/>
      <c r="V188" s="1"/>
      <c r="W188" s="1"/>
      <c r="X188" s="1"/>
      <c r="Y188" s="1"/>
      <c r="Z188" s="1"/>
    </row>
    <row r="189" spans="14:26" ht="15.75" customHeight="1">
      <c r="N189" s="1"/>
      <c r="O189" s="1"/>
      <c r="P189" s="1"/>
      <c r="Q189" s="1"/>
      <c r="R189" s="1"/>
      <c r="S189" s="1"/>
      <c r="T189" s="1"/>
      <c r="U189" s="1"/>
      <c r="V189" s="1"/>
      <c r="W189" s="1"/>
      <c r="X189" s="1"/>
      <c r="Y189" s="1"/>
      <c r="Z189" s="1"/>
    </row>
    <row r="190" spans="14:26" ht="15.75" customHeight="1">
      <c r="N190" s="1"/>
      <c r="O190" s="1"/>
      <c r="P190" s="1"/>
      <c r="Q190" s="1"/>
      <c r="R190" s="1"/>
      <c r="S190" s="1"/>
      <c r="T190" s="1"/>
      <c r="U190" s="1"/>
      <c r="V190" s="1"/>
      <c r="W190" s="1"/>
      <c r="X190" s="1"/>
      <c r="Y190" s="1"/>
      <c r="Z190" s="1"/>
    </row>
    <row r="191" spans="14:26" ht="15.75" customHeight="1">
      <c r="N191" s="1"/>
      <c r="O191" s="1"/>
      <c r="P191" s="1"/>
      <c r="Q191" s="1"/>
      <c r="R191" s="1"/>
      <c r="S191" s="1"/>
      <c r="T191" s="1"/>
      <c r="U191" s="1"/>
      <c r="V191" s="1"/>
      <c r="W191" s="1"/>
      <c r="X191" s="1"/>
      <c r="Y191" s="1"/>
      <c r="Z191" s="1"/>
    </row>
    <row r="192" spans="14:26" ht="15.75" customHeight="1">
      <c r="N192" s="1"/>
      <c r="O192" s="1"/>
      <c r="P192" s="1"/>
      <c r="Q192" s="1"/>
      <c r="R192" s="1"/>
      <c r="S192" s="1"/>
      <c r="T192" s="1"/>
      <c r="U192" s="1"/>
      <c r="V192" s="1"/>
      <c r="W192" s="1"/>
      <c r="X192" s="1"/>
      <c r="Y192" s="1"/>
      <c r="Z192" s="1"/>
    </row>
    <row r="193" spans="14:26" ht="15.75" customHeight="1">
      <c r="N193" s="1"/>
      <c r="O193" s="1"/>
      <c r="P193" s="1"/>
      <c r="Q193" s="1"/>
      <c r="R193" s="1"/>
      <c r="S193" s="1"/>
      <c r="T193" s="1"/>
      <c r="U193" s="1"/>
      <c r="V193" s="1"/>
      <c r="W193" s="1"/>
      <c r="X193" s="1"/>
      <c r="Y193" s="1"/>
      <c r="Z193" s="1"/>
    </row>
    <row r="194" spans="14:26" ht="15.75" customHeight="1">
      <c r="N194" s="1"/>
      <c r="O194" s="1"/>
      <c r="P194" s="1"/>
      <c r="Q194" s="1"/>
      <c r="R194" s="1"/>
      <c r="S194" s="1"/>
      <c r="T194" s="1"/>
      <c r="U194" s="1"/>
      <c r="V194" s="1"/>
      <c r="W194" s="1"/>
      <c r="X194" s="1"/>
      <c r="Y194" s="1"/>
      <c r="Z194" s="1"/>
    </row>
    <row r="195" spans="14:26" ht="15.75" customHeight="1">
      <c r="N195" s="1"/>
      <c r="O195" s="1"/>
      <c r="P195" s="1"/>
      <c r="Q195" s="1"/>
      <c r="R195" s="1"/>
      <c r="S195" s="1"/>
      <c r="T195" s="1"/>
      <c r="U195" s="1"/>
      <c r="V195" s="1"/>
      <c r="W195" s="1"/>
      <c r="X195" s="1"/>
      <c r="Y195" s="1"/>
      <c r="Z195" s="1"/>
    </row>
    <row r="196" spans="14:26" ht="15.75" customHeight="1">
      <c r="N196" s="1"/>
      <c r="O196" s="1"/>
      <c r="P196" s="1"/>
      <c r="Q196" s="1"/>
      <c r="R196" s="1"/>
      <c r="S196" s="1"/>
      <c r="T196" s="1"/>
      <c r="U196" s="1"/>
      <c r="V196" s="1"/>
      <c r="W196" s="1"/>
      <c r="X196" s="1"/>
      <c r="Y196" s="1"/>
      <c r="Z196" s="1"/>
    </row>
    <row r="197" spans="14:26" ht="15.75" customHeight="1">
      <c r="N197" s="1"/>
      <c r="O197" s="1"/>
      <c r="P197" s="1"/>
      <c r="Q197" s="1"/>
      <c r="R197" s="1"/>
      <c r="S197" s="1"/>
      <c r="T197" s="1"/>
      <c r="U197" s="1"/>
      <c r="V197" s="1"/>
      <c r="W197" s="1"/>
      <c r="X197" s="1"/>
      <c r="Y197" s="1"/>
      <c r="Z197" s="1"/>
    </row>
    <row r="198" spans="14:26" ht="15.75" customHeight="1">
      <c r="N198" s="1"/>
      <c r="O198" s="1"/>
      <c r="P198" s="1"/>
      <c r="Q198" s="1"/>
      <c r="R198" s="1"/>
      <c r="S198" s="1"/>
      <c r="T198" s="1"/>
      <c r="U198" s="1"/>
      <c r="V198" s="1"/>
      <c r="W198" s="1"/>
      <c r="X198" s="1"/>
      <c r="Y198" s="1"/>
      <c r="Z198" s="1"/>
    </row>
    <row r="199" spans="14:26" ht="15.75" customHeight="1">
      <c r="N199" s="1"/>
      <c r="O199" s="1"/>
      <c r="P199" s="1"/>
      <c r="Q199" s="1"/>
      <c r="R199" s="1"/>
      <c r="S199" s="1"/>
      <c r="T199" s="1"/>
      <c r="U199" s="1"/>
      <c r="V199" s="1"/>
      <c r="W199" s="1"/>
      <c r="X199" s="1"/>
      <c r="Y199" s="1"/>
      <c r="Z199" s="1"/>
    </row>
    <row r="200" spans="14:26" ht="15.75" customHeight="1">
      <c r="N200" s="1"/>
      <c r="O200" s="1"/>
      <c r="P200" s="1"/>
      <c r="Q200" s="1"/>
      <c r="R200" s="1"/>
      <c r="S200" s="1"/>
      <c r="T200" s="1"/>
      <c r="U200" s="1"/>
      <c r="V200" s="1"/>
      <c r="W200" s="1"/>
      <c r="X200" s="1"/>
      <c r="Y200" s="1"/>
      <c r="Z200" s="1"/>
    </row>
    <row r="201" spans="14:26" ht="15.75" customHeight="1">
      <c r="N201" s="1"/>
      <c r="O201" s="1"/>
      <c r="P201" s="1"/>
      <c r="Q201" s="1"/>
      <c r="R201" s="1"/>
      <c r="S201" s="1"/>
      <c r="T201" s="1"/>
      <c r="U201" s="1"/>
      <c r="V201" s="1"/>
      <c r="W201" s="1"/>
      <c r="X201" s="1"/>
      <c r="Y201" s="1"/>
      <c r="Z201" s="1"/>
    </row>
    <row r="202" spans="14:26" ht="15.75" customHeight="1">
      <c r="N202" s="1"/>
      <c r="O202" s="1"/>
      <c r="P202" s="1"/>
      <c r="Q202" s="1"/>
      <c r="R202" s="1"/>
      <c r="S202" s="1"/>
      <c r="T202" s="1"/>
      <c r="U202" s="1"/>
      <c r="V202" s="1"/>
      <c r="W202" s="1"/>
      <c r="X202" s="1"/>
      <c r="Y202" s="1"/>
      <c r="Z202" s="1"/>
    </row>
    <row r="203" spans="14:26" ht="15.75" customHeight="1">
      <c r="N203" s="1"/>
      <c r="O203" s="1"/>
      <c r="P203" s="1"/>
      <c r="Q203" s="1"/>
      <c r="R203" s="1"/>
      <c r="S203" s="1"/>
      <c r="T203" s="1"/>
      <c r="U203" s="1"/>
      <c r="V203" s="1"/>
      <c r="W203" s="1"/>
      <c r="X203" s="1"/>
      <c r="Y203" s="1"/>
      <c r="Z203" s="1"/>
    </row>
    <row r="204" spans="14:26" ht="15.75" customHeight="1">
      <c r="N204" s="1"/>
      <c r="O204" s="1"/>
      <c r="P204" s="1"/>
      <c r="Q204" s="1"/>
      <c r="R204" s="1"/>
      <c r="S204" s="1"/>
      <c r="T204" s="1"/>
      <c r="U204" s="1"/>
      <c r="V204" s="1"/>
      <c r="W204" s="1"/>
      <c r="X204" s="1"/>
      <c r="Y204" s="1"/>
      <c r="Z204" s="1"/>
    </row>
    <row r="205" spans="14:26" ht="15.75" customHeight="1">
      <c r="N205" s="1"/>
      <c r="O205" s="1"/>
      <c r="P205" s="1"/>
      <c r="Q205" s="1"/>
      <c r="R205" s="1"/>
      <c r="S205" s="1"/>
      <c r="T205" s="1"/>
      <c r="U205" s="1"/>
      <c r="V205" s="1"/>
      <c r="W205" s="1"/>
      <c r="X205" s="1"/>
      <c r="Y205" s="1"/>
      <c r="Z205" s="1"/>
    </row>
    <row r="206" spans="14:26" ht="15.75" customHeight="1">
      <c r="N206" s="1"/>
      <c r="O206" s="1"/>
      <c r="P206" s="1"/>
      <c r="Q206" s="1"/>
      <c r="R206" s="1"/>
      <c r="S206" s="1"/>
      <c r="T206" s="1"/>
      <c r="U206" s="1"/>
      <c r="V206" s="1"/>
      <c r="W206" s="1"/>
      <c r="X206" s="1"/>
      <c r="Y206" s="1"/>
      <c r="Z206" s="1"/>
    </row>
    <row r="207" spans="14:26" ht="15.75" customHeight="1">
      <c r="N207" s="1"/>
      <c r="O207" s="1"/>
      <c r="P207" s="1"/>
      <c r="Q207" s="1"/>
      <c r="R207" s="1"/>
      <c r="S207" s="1"/>
      <c r="T207" s="1"/>
      <c r="U207" s="1"/>
      <c r="V207" s="1"/>
      <c r="W207" s="1"/>
      <c r="X207" s="1"/>
      <c r="Y207" s="1"/>
      <c r="Z207" s="1"/>
    </row>
    <row r="208" spans="14:26" ht="15.75" customHeight="1">
      <c r="N208" s="1"/>
      <c r="O208" s="1"/>
      <c r="P208" s="1"/>
      <c r="Q208" s="1"/>
      <c r="R208" s="1"/>
      <c r="S208" s="1"/>
      <c r="T208" s="1"/>
      <c r="U208" s="1"/>
      <c r="V208" s="1"/>
      <c r="W208" s="1"/>
      <c r="X208" s="1"/>
      <c r="Y208" s="1"/>
      <c r="Z208" s="1"/>
    </row>
    <row r="209" spans="14:26" ht="15.75" customHeight="1">
      <c r="N209" s="1"/>
      <c r="O209" s="1"/>
      <c r="P209" s="1"/>
      <c r="Q209" s="1"/>
      <c r="R209" s="1"/>
      <c r="S209" s="1"/>
      <c r="T209" s="1"/>
      <c r="U209" s="1"/>
      <c r="V209" s="1"/>
      <c r="W209" s="1"/>
      <c r="X209" s="1"/>
      <c r="Y209" s="1"/>
      <c r="Z209" s="1"/>
    </row>
    <row r="210" spans="14:26" ht="15.75" customHeight="1">
      <c r="N210" s="1"/>
      <c r="O210" s="1"/>
      <c r="P210" s="1"/>
      <c r="Q210" s="1"/>
      <c r="R210" s="1"/>
      <c r="S210" s="1"/>
      <c r="T210" s="1"/>
      <c r="U210" s="1"/>
      <c r="V210" s="1"/>
      <c r="W210" s="1"/>
      <c r="X210" s="1"/>
      <c r="Y210" s="1"/>
      <c r="Z210" s="1"/>
    </row>
    <row r="211" spans="14:26" ht="15.75" customHeight="1">
      <c r="N211" s="1"/>
      <c r="O211" s="1"/>
      <c r="P211" s="1"/>
      <c r="Q211" s="1"/>
      <c r="R211" s="1"/>
      <c r="S211" s="1"/>
      <c r="T211" s="1"/>
      <c r="U211" s="1"/>
      <c r="V211" s="1"/>
      <c r="W211" s="1"/>
      <c r="X211" s="1"/>
      <c r="Y211" s="1"/>
      <c r="Z211" s="1"/>
    </row>
    <row r="212" spans="14:26" ht="15.75" customHeight="1">
      <c r="N212" s="1"/>
      <c r="O212" s="1"/>
      <c r="P212" s="1"/>
      <c r="Q212" s="1"/>
      <c r="R212" s="1"/>
      <c r="S212" s="1"/>
      <c r="T212" s="1"/>
      <c r="U212" s="1"/>
      <c r="V212" s="1"/>
      <c r="W212" s="1"/>
      <c r="X212" s="1"/>
      <c r="Y212" s="1"/>
      <c r="Z212" s="1"/>
    </row>
    <row r="213" spans="14:26" ht="15.75" customHeight="1">
      <c r="N213" s="1"/>
      <c r="O213" s="1"/>
      <c r="P213" s="1"/>
      <c r="Q213" s="1"/>
      <c r="R213" s="1"/>
      <c r="S213" s="1"/>
      <c r="T213" s="1"/>
      <c r="U213" s="1"/>
      <c r="V213" s="1"/>
      <c r="W213" s="1"/>
      <c r="X213" s="1"/>
      <c r="Y213" s="1"/>
      <c r="Z213" s="1"/>
    </row>
    <row r="214" spans="14:26" ht="15.75" customHeight="1">
      <c r="N214" s="1"/>
      <c r="O214" s="1"/>
      <c r="P214" s="1"/>
      <c r="Q214" s="1"/>
      <c r="R214" s="1"/>
      <c r="S214" s="1"/>
      <c r="T214" s="1"/>
      <c r="U214" s="1"/>
      <c r="V214" s="1"/>
      <c r="W214" s="1"/>
      <c r="X214" s="1"/>
      <c r="Y214" s="1"/>
      <c r="Z214" s="1"/>
    </row>
    <row r="215" spans="14:26" ht="15.75" customHeight="1">
      <c r="N215" s="1"/>
      <c r="O215" s="1"/>
      <c r="P215" s="1"/>
      <c r="Q215" s="1"/>
      <c r="R215" s="1"/>
      <c r="S215" s="1"/>
      <c r="T215" s="1"/>
      <c r="U215" s="1"/>
      <c r="V215" s="1"/>
      <c r="W215" s="1"/>
      <c r="X215" s="1"/>
      <c r="Y215" s="1"/>
      <c r="Z215" s="1"/>
    </row>
    <row r="216" spans="14:26" ht="15.75" customHeight="1">
      <c r="N216" s="1"/>
      <c r="O216" s="1"/>
      <c r="P216" s="1"/>
      <c r="Q216" s="1"/>
      <c r="R216" s="1"/>
      <c r="S216" s="1"/>
      <c r="T216" s="1"/>
      <c r="U216" s="1"/>
      <c r="V216" s="1"/>
      <c r="W216" s="1"/>
      <c r="X216" s="1"/>
      <c r="Y216" s="1"/>
      <c r="Z216" s="1"/>
    </row>
    <row r="217" spans="14:26" ht="15.75" customHeight="1">
      <c r="N217" s="1"/>
      <c r="O217" s="1"/>
      <c r="P217" s="1"/>
      <c r="Q217" s="1"/>
      <c r="R217" s="1"/>
      <c r="S217" s="1"/>
      <c r="T217" s="1"/>
      <c r="U217" s="1"/>
      <c r="V217" s="1"/>
      <c r="W217" s="1"/>
      <c r="X217" s="1"/>
      <c r="Y217" s="1"/>
      <c r="Z217" s="1"/>
    </row>
    <row r="218" spans="14:26" ht="15.75" customHeight="1">
      <c r="N218" s="1"/>
      <c r="O218" s="1"/>
      <c r="P218" s="1"/>
      <c r="Q218" s="1"/>
      <c r="R218" s="1"/>
      <c r="S218" s="1"/>
      <c r="T218" s="1"/>
      <c r="U218" s="1"/>
      <c r="V218" s="1"/>
      <c r="W218" s="1"/>
      <c r="X218" s="1"/>
      <c r="Y218" s="1"/>
      <c r="Z218" s="1"/>
    </row>
    <row r="219" spans="14:26" ht="15.75" customHeight="1">
      <c r="N219" s="1"/>
      <c r="O219" s="1"/>
      <c r="P219" s="1"/>
      <c r="Q219" s="1"/>
      <c r="R219" s="1"/>
      <c r="S219" s="1"/>
      <c r="T219" s="1"/>
      <c r="U219" s="1"/>
      <c r="V219" s="1"/>
      <c r="W219" s="1"/>
      <c r="X219" s="1"/>
      <c r="Y219" s="1"/>
      <c r="Z219" s="1"/>
    </row>
    <row r="220" spans="14:26" ht="15.75" customHeight="1">
      <c r="N220" s="1"/>
      <c r="O220" s="1"/>
      <c r="P220" s="1"/>
      <c r="Q220" s="1"/>
      <c r="R220" s="1"/>
      <c r="S220" s="1"/>
      <c r="T220" s="1"/>
      <c r="U220" s="1"/>
      <c r="V220" s="1"/>
      <c r="W220" s="1"/>
      <c r="X220" s="1"/>
      <c r="Y220" s="1"/>
      <c r="Z220" s="1"/>
    </row>
    <row r="221" spans="14:26" ht="15.75" customHeight="1">
      <c r="N221" s="1"/>
      <c r="O221" s="1"/>
      <c r="P221" s="1"/>
      <c r="Q221" s="1"/>
      <c r="R221" s="1"/>
      <c r="S221" s="1"/>
      <c r="T221" s="1"/>
      <c r="U221" s="1"/>
      <c r="V221" s="1"/>
      <c r="W221" s="1"/>
      <c r="X221" s="1"/>
      <c r="Y221" s="1"/>
      <c r="Z221" s="1"/>
    </row>
    <row r="222" spans="14:26" ht="15.75" customHeight="1">
      <c r="N222" s="1"/>
      <c r="O222" s="1"/>
      <c r="P222" s="1"/>
      <c r="Q222" s="1"/>
      <c r="R222" s="1"/>
      <c r="S222" s="1"/>
      <c r="T222" s="1"/>
      <c r="U222" s="1"/>
      <c r="V222" s="1"/>
      <c r="W222" s="1"/>
      <c r="X222" s="1"/>
      <c r="Y222" s="1"/>
      <c r="Z222" s="1"/>
    </row>
    <row r="223" spans="14:26" ht="15.75" customHeight="1">
      <c r="N223" s="1"/>
      <c r="O223" s="1"/>
      <c r="P223" s="1"/>
      <c r="Q223" s="1"/>
      <c r="R223" s="1"/>
      <c r="S223" s="1"/>
      <c r="T223" s="1"/>
      <c r="U223" s="1"/>
      <c r="V223" s="1"/>
      <c r="W223" s="1"/>
      <c r="X223" s="1"/>
      <c r="Y223" s="1"/>
      <c r="Z223" s="1"/>
    </row>
    <row r="224" spans="14:26" ht="15.75" customHeight="1">
      <c r="N224" s="1"/>
      <c r="O224" s="1"/>
      <c r="P224" s="1"/>
      <c r="Q224" s="1"/>
      <c r="R224" s="1"/>
      <c r="S224" s="1"/>
      <c r="T224" s="1"/>
      <c r="U224" s="1"/>
      <c r="V224" s="1"/>
      <c r="W224" s="1"/>
      <c r="X224" s="1"/>
      <c r="Y224" s="1"/>
      <c r="Z224" s="1"/>
    </row>
    <row r="225" spans="14:26" ht="15.75" customHeight="1">
      <c r="N225" s="1"/>
      <c r="O225" s="1"/>
      <c r="P225" s="1"/>
      <c r="Q225" s="1"/>
      <c r="R225" s="1"/>
      <c r="S225" s="1"/>
      <c r="T225" s="1"/>
      <c r="U225" s="1"/>
      <c r="V225" s="1"/>
      <c r="W225" s="1"/>
      <c r="X225" s="1"/>
      <c r="Y225" s="1"/>
      <c r="Z225" s="1"/>
    </row>
    <row r="226" spans="14:26" ht="15.75" customHeight="1">
      <c r="N226" s="1"/>
      <c r="O226" s="1"/>
      <c r="P226" s="1"/>
      <c r="Q226" s="1"/>
      <c r="R226" s="1"/>
      <c r="S226" s="1"/>
      <c r="T226" s="1"/>
      <c r="U226" s="1"/>
      <c r="V226" s="1"/>
      <c r="W226" s="1"/>
      <c r="X226" s="1"/>
      <c r="Y226" s="1"/>
      <c r="Z226" s="1"/>
    </row>
    <row r="227" spans="14:26" ht="15.75" customHeight="1">
      <c r="N227" s="1"/>
      <c r="O227" s="1"/>
      <c r="P227" s="1"/>
      <c r="Q227" s="1"/>
      <c r="R227" s="1"/>
      <c r="S227" s="1"/>
      <c r="T227" s="1"/>
      <c r="U227" s="1"/>
      <c r="V227" s="1"/>
      <c r="W227" s="1"/>
      <c r="X227" s="1"/>
      <c r="Y227" s="1"/>
      <c r="Z227" s="1"/>
    </row>
    <row r="228" spans="14:26" ht="15.75" customHeight="1">
      <c r="N228" s="1"/>
      <c r="O228" s="1"/>
      <c r="P228" s="1"/>
      <c r="Q228" s="1"/>
      <c r="R228" s="1"/>
      <c r="S228" s="1"/>
      <c r="T228" s="1"/>
      <c r="U228" s="1"/>
      <c r="V228" s="1"/>
      <c r="W228" s="1"/>
      <c r="X228" s="1"/>
      <c r="Y228" s="1"/>
      <c r="Z228" s="1"/>
    </row>
    <row r="229" spans="14:26" ht="15.75" customHeight="1">
      <c r="N229" s="1"/>
      <c r="O229" s="1"/>
      <c r="P229" s="1"/>
      <c r="Q229" s="1"/>
      <c r="R229" s="1"/>
      <c r="S229" s="1"/>
      <c r="T229" s="1"/>
      <c r="U229" s="1"/>
      <c r="V229" s="1"/>
      <c r="W229" s="1"/>
      <c r="X229" s="1"/>
      <c r="Y229" s="1"/>
      <c r="Z229" s="1"/>
    </row>
    <row r="230" spans="14:26" ht="15.75" customHeight="1">
      <c r="N230" s="1"/>
      <c r="O230" s="1"/>
      <c r="P230" s="1"/>
      <c r="Q230" s="1"/>
      <c r="R230" s="1"/>
      <c r="S230" s="1"/>
      <c r="T230" s="1"/>
      <c r="U230" s="1"/>
      <c r="V230" s="1"/>
      <c r="W230" s="1"/>
      <c r="X230" s="1"/>
      <c r="Y230" s="1"/>
      <c r="Z230" s="1"/>
    </row>
    <row r="231" spans="14:26" ht="15.75" customHeight="1">
      <c r="N231" s="1"/>
      <c r="O231" s="1"/>
      <c r="P231" s="1"/>
      <c r="Q231" s="1"/>
      <c r="R231" s="1"/>
      <c r="S231" s="1"/>
      <c r="T231" s="1"/>
      <c r="U231" s="1"/>
      <c r="V231" s="1"/>
      <c r="W231" s="1"/>
      <c r="X231" s="1"/>
      <c r="Y231" s="1"/>
      <c r="Z231" s="1"/>
    </row>
    <row r="232" spans="14:26" ht="15.75" customHeight="1">
      <c r="N232" s="1"/>
      <c r="O232" s="1"/>
      <c r="P232" s="1"/>
      <c r="Q232" s="1"/>
      <c r="R232" s="1"/>
      <c r="S232" s="1"/>
      <c r="T232" s="1"/>
      <c r="U232" s="1"/>
      <c r="V232" s="1"/>
      <c r="W232" s="1"/>
      <c r="X232" s="1"/>
      <c r="Y232" s="1"/>
      <c r="Z232" s="1"/>
    </row>
    <row r="233" spans="14:26" ht="15.75" customHeight="1">
      <c r="N233" s="1"/>
      <c r="O233" s="1"/>
      <c r="P233" s="1"/>
      <c r="Q233" s="1"/>
      <c r="R233" s="1"/>
      <c r="S233" s="1"/>
      <c r="T233" s="1"/>
      <c r="U233" s="1"/>
      <c r="V233" s="1"/>
      <c r="W233" s="1"/>
      <c r="X233" s="1"/>
      <c r="Y233" s="1"/>
      <c r="Z233" s="1"/>
    </row>
    <row r="234" spans="14:26" ht="15.75" customHeight="1">
      <c r="N234" s="1"/>
      <c r="O234" s="1"/>
      <c r="P234" s="1"/>
      <c r="Q234" s="1"/>
      <c r="R234" s="1"/>
      <c r="S234" s="1"/>
      <c r="T234" s="1"/>
      <c r="U234" s="1"/>
      <c r="V234" s="1"/>
      <c r="W234" s="1"/>
      <c r="X234" s="1"/>
      <c r="Y234" s="1"/>
      <c r="Z234" s="1"/>
    </row>
    <row r="235" spans="14:26" ht="15.75" customHeight="1">
      <c r="N235" s="1"/>
      <c r="O235" s="1"/>
      <c r="P235" s="1"/>
      <c r="Q235" s="1"/>
      <c r="R235" s="1"/>
      <c r="S235" s="1"/>
      <c r="T235" s="1"/>
      <c r="U235" s="1"/>
      <c r="V235" s="1"/>
      <c r="W235" s="1"/>
      <c r="X235" s="1"/>
      <c r="Y235" s="1"/>
      <c r="Z235" s="1"/>
    </row>
    <row r="236" spans="14:26" ht="15.75" customHeight="1">
      <c r="N236" s="1"/>
      <c r="O236" s="1"/>
      <c r="P236" s="1"/>
      <c r="Q236" s="1"/>
      <c r="R236" s="1"/>
      <c r="S236" s="1"/>
      <c r="T236" s="1"/>
      <c r="U236" s="1"/>
      <c r="V236" s="1"/>
      <c r="W236" s="1"/>
      <c r="X236" s="1"/>
      <c r="Y236" s="1"/>
      <c r="Z236" s="1"/>
    </row>
    <row r="237" spans="14:26" ht="15.75" customHeight="1">
      <c r="N237" s="1"/>
      <c r="O237" s="1"/>
      <c r="P237" s="1"/>
      <c r="Q237" s="1"/>
      <c r="R237" s="1"/>
      <c r="S237" s="1"/>
      <c r="T237" s="1"/>
      <c r="U237" s="1"/>
      <c r="V237" s="1"/>
      <c r="W237" s="1"/>
      <c r="X237" s="1"/>
      <c r="Y237" s="1"/>
      <c r="Z237" s="1"/>
    </row>
    <row r="238" spans="14:26" ht="15.75" customHeight="1">
      <c r="N238" s="1"/>
      <c r="O238" s="1"/>
      <c r="P238" s="1"/>
      <c r="Q238" s="1"/>
      <c r="R238" s="1"/>
      <c r="S238" s="1"/>
      <c r="T238" s="1"/>
      <c r="U238" s="1"/>
      <c r="V238" s="1"/>
      <c r="W238" s="1"/>
      <c r="X238" s="1"/>
      <c r="Y238" s="1"/>
      <c r="Z238" s="1"/>
    </row>
    <row r="239" spans="14:26" ht="15.75" customHeight="1">
      <c r="N239" s="1"/>
      <c r="O239" s="1"/>
      <c r="P239" s="1"/>
      <c r="Q239" s="1"/>
      <c r="R239" s="1"/>
      <c r="S239" s="1"/>
      <c r="T239" s="1"/>
      <c r="U239" s="1"/>
      <c r="V239" s="1"/>
      <c r="W239" s="1"/>
      <c r="X239" s="1"/>
      <c r="Y239" s="1"/>
      <c r="Z239" s="1"/>
    </row>
    <row r="240" spans="14:26" ht="15.75" customHeight="1">
      <c r="N240" s="1"/>
      <c r="O240" s="1"/>
      <c r="P240" s="1"/>
      <c r="Q240" s="1"/>
      <c r="R240" s="1"/>
      <c r="S240" s="1"/>
      <c r="T240" s="1"/>
      <c r="U240" s="1"/>
      <c r="V240" s="1"/>
      <c r="W240" s="1"/>
      <c r="X240" s="1"/>
      <c r="Y240" s="1"/>
      <c r="Z240" s="1"/>
    </row>
    <row r="241" spans="14:26" ht="15.75" customHeight="1">
      <c r="N241" s="1"/>
      <c r="O241" s="1"/>
      <c r="P241" s="1"/>
      <c r="Q241" s="1"/>
      <c r="R241" s="1"/>
      <c r="S241" s="1"/>
      <c r="T241" s="1"/>
      <c r="U241" s="1"/>
      <c r="V241" s="1"/>
      <c r="W241" s="1"/>
      <c r="X241" s="1"/>
      <c r="Y241" s="1"/>
      <c r="Z241" s="1"/>
    </row>
    <row r="242" spans="14:26" ht="15.75" customHeight="1">
      <c r="N242" s="1"/>
      <c r="O242" s="1"/>
      <c r="P242" s="1"/>
      <c r="Q242" s="1"/>
      <c r="R242" s="1"/>
      <c r="S242" s="1"/>
      <c r="T242" s="1"/>
      <c r="U242" s="1"/>
      <c r="V242" s="1"/>
      <c r="W242" s="1"/>
      <c r="X242" s="1"/>
      <c r="Y242" s="1"/>
      <c r="Z242" s="1"/>
    </row>
    <row r="243" spans="14:26" ht="15.75" customHeight="1">
      <c r="N243" s="1"/>
      <c r="O243" s="1"/>
      <c r="P243" s="1"/>
      <c r="Q243" s="1"/>
      <c r="R243" s="1"/>
      <c r="S243" s="1"/>
      <c r="T243" s="1"/>
      <c r="U243" s="1"/>
      <c r="V243" s="1"/>
      <c r="W243" s="1"/>
      <c r="X243" s="1"/>
      <c r="Y243" s="1"/>
      <c r="Z243" s="1"/>
    </row>
    <row r="244" spans="14:26" ht="15.75" customHeight="1">
      <c r="N244" s="1"/>
      <c r="O244" s="1"/>
      <c r="P244" s="1"/>
      <c r="Q244" s="1"/>
      <c r="R244" s="1"/>
      <c r="S244" s="1"/>
      <c r="T244" s="1"/>
      <c r="U244" s="1"/>
      <c r="V244" s="1"/>
      <c r="W244" s="1"/>
      <c r="X244" s="1"/>
      <c r="Y244" s="1"/>
      <c r="Z244" s="1"/>
    </row>
    <row r="245" spans="14:26" ht="15.75" customHeight="1">
      <c r="N245" s="1"/>
      <c r="O245" s="1"/>
      <c r="P245" s="1"/>
      <c r="Q245" s="1"/>
      <c r="R245" s="1"/>
      <c r="S245" s="1"/>
      <c r="T245" s="1"/>
      <c r="U245" s="1"/>
      <c r="V245" s="1"/>
      <c r="W245" s="1"/>
      <c r="X245" s="1"/>
      <c r="Y245" s="1"/>
      <c r="Z245" s="1"/>
    </row>
    <row r="246" spans="14:26" ht="15.75" customHeight="1">
      <c r="N246" s="1"/>
      <c r="O246" s="1"/>
      <c r="P246" s="1"/>
      <c r="Q246" s="1"/>
      <c r="R246" s="1"/>
      <c r="S246" s="1"/>
      <c r="T246" s="1"/>
      <c r="U246" s="1"/>
      <c r="V246" s="1"/>
      <c r="W246" s="1"/>
      <c r="X246" s="1"/>
      <c r="Y246" s="1"/>
      <c r="Z246" s="1"/>
    </row>
    <row r="247" spans="14:26" ht="15.75" customHeight="1">
      <c r="N247" s="1"/>
      <c r="O247" s="1"/>
      <c r="P247" s="1"/>
      <c r="Q247" s="1"/>
      <c r="R247" s="1"/>
      <c r="S247" s="1"/>
      <c r="T247" s="1"/>
      <c r="U247" s="1"/>
      <c r="V247" s="1"/>
      <c r="W247" s="1"/>
      <c r="X247" s="1"/>
      <c r="Y247" s="1"/>
      <c r="Z247" s="1"/>
    </row>
    <row r="248" spans="14:26" ht="15.75" customHeight="1">
      <c r="N248" s="1"/>
      <c r="O248" s="1"/>
      <c r="P248" s="1"/>
      <c r="Q248" s="1"/>
      <c r="R248" s="1"/>
      <c r="S248" s="1"/>
      <c r="T248" s="1"/>
      <c r="U248" s="1"/>
      <c r="V248" s="1"/>
      <c r="W248" s="1"/>
      <c r="X248" s="1"/>
      <c r="Y248" s="1"/>
      <c r="Z248" s="1"/>
    </row>
    <row r="249" spans="14:26" ht="15.75" customHeight="1">
      <c r="N249" s="1"/>
      <c r="O249" s="1"/>
      <c r="P249" s="1"/>
      <c r="Q249" s="1"/>
      <c r="R249" s="1"/>
      <c r="S249" s="1"/>
      <c r="T249" s="1"/>
      <c r="U249" s="1"/>
      <c r="V249" s="1"/>
      <c r="W249" s="1"/>
      <c r="X249" s="1"/>
      <c r="Y249" s="1"/>
      <c r="Z249" s="1"/>
    </row>
    <row r="250" spans="14:26" ht="15.75" customHeight="1">
      <c r="N250" s="1"/>
      <c r="O250" s="1"/>
      <c r="P250" s="1"/>
      <c r="Q250" s="1"/>
      <c r="R250" s="1"/>
      <c r="S250" s="1"/>
      <c r="T250" s="1"/>
      <c r="U250" s="1"/>
      <c r="V250" s="1"/>
      <c r="W250" s="1"/>
      <c r="X250" s="1"/>
      <c r="Y250" s="1"/>
      <c r="Z250" s="1"/>
    </row>
    <row r="251" spans="14:26" ht="15.75" customHeight="1">
      <c r="N251" s="1"/>
      <c r="O251" s="1"/>
      <c r="P251" s="1"/>
      <c r="Q251" s="1"/>
      <c r="R251" s="1"/>
      <c r="S251" s="1"/>
      <c r="T251" s="1"/>
      <c r="U251" s="1"/>
      <c r="V251" s="1"/>
      <c r="W251" s="1"/>
      <c r="X251" s="1"/>
      <c r="Y251" s="1"/>
      <c r="Z251" s="1"/>
    </row>
    <row r="252" spans="14:26" ht="15.75" customHeight="1">
      <c r="N252" s="1"/>
      <c r="O252" s="1"/>
      <c r="P252" s="1"/>
      <c r="Q252" s="1"/>
      <c r="R252" s="1"/>
      <c r="S252" s="1"/>
      <c r="T252" s="1"/>
      <c r="U252" s="1"/>
      <c r="V252" s="1"/>
      <c r="W252" s="1"/>
      <c r="X252" s="1"/>
      <c r="Y252" s="1"/>
      <c r="Z252" s="1"/>
    </row>
    <row r="253" spans="14:26" ht="15.75" customHeight="1">
      <c r="N253" s="1"/>
      <c r="O253" s="1"/>
      <c r="P253" s="1"/>
      <c r="Q253" s="1"/>
      <c r="R253" s="1"/>
      <c r="S253" s="1"/>
      <c r="T253" s="1"/>
      <c r="U253" s="1"/>
      <c r="V253" s="1"/>
      <c r="W253" s="1"/>
      <c r="X253" s="1"/>
      <c r="Y253" s="1"/>
      <c r="Z253" s="1"/>
    </row>
    <row r="254" spans="14:26" ht="15.75" customHeight="1">
      <c r="N254" s="1"/>
      <c r="O254" s="1"/>
      <c r="P254" s="1"/>
      <c r="Q254" s="1"/>
      <c r="R254" s="1"/>
      <c r="S254" s="1"/>
      <c r="T254" s="1"/>
      <c r="U254" s="1"/>
      <c r="V254" s="1"/>
      <c r="W254" s="1"/>
      <c r="X254" s="1"/>
      <c r="Y254" s="1"/>
      <c r="Z254" s="1"/>
    </row>
    <row r="255" spans="14:26" ht="15.75" customHeight="1">
      <c r="N255" s="1"/>
      <c r="O255" s="1"/>
      <c r="P255" s="1"/>
      <c r="Q255" s="1"/>
      <c r="R255" s="1"/>
      <c r="S255" s="1"/>
      <c r="T255" s="1"/>
      <c r="U255" s="1"/>
      <c r="V255" s="1"/>
      <c r="W255" s="1"/>
      <c r="X255" s="1"/>
      <c r="Y255" s="1"/>
      <c r="Z255" s="1"/>
    </row>
    <row r="256" spans="14:26" ht="15.75" customHeight="1">
      <c r="N256" s="1"/>
      <c r="O256" s="1"/>
      <c r="P256" s="1"/>
      <c r="Q256" s="1"/>
      <c r="R256" s="1"/>
      <c r="S256" s="1"/>
      <c r="T256" s="1"/>
      <c r="U256" s="1"/>
      <c r="V256" s="1"/>
      <c r="W256" s="1"/>
      <c r="X256" s="1"/>
      <c r="Y256" s="1"/>
      <c r="Z256" s="1"/>
    </row>
    <row r="257" spans="14:26" ht="15.75" customHeight="1">
      <c r="N257" s="1"/>
      <c r="O257" s="1"/>
      <c r="P257" s="1"/>
      <c r="Q257" s="1"/>
      <c r="R257" s="1"/>
      <c r="S257" s="1"/>
      <c r="T257" s="1"/>
      <c r="U257" s="1"/>
      <c r="V257" s="1"/>
      <c r="W257" s="1"/>
      <c r="X257" s="1"/>
      <c r="Y257" s="1"/>
      <c r="Z257" s="1"/>
    </row>
    <row r="258" spans="14:26" ht="15.75" customHeight="1">
      <c r="N258" s="1"/>
      <c r="O258" s="1"/>
      <c r="P258" s="1"/>
      <c r="Q258" s="1"/>
      <c r="R258" s="1"/>
      <c r="S258" s="1"/>
      <c r="T258" s="1"/>
      <c r="U258" s="1"/>
      <c r="V258" s="1"/>
      <c r="W258" s="1"/>
      <c r="X258" s="1"/>
      <c r="Y258" s="1"/>
      <c r="Z258" s="1"/>
    </row>
    <row r="259" spans="14:26" ht="15.75" customHeight="1">
      <c r="N259" s="1"/>
      <c r="O259" s="1"/>
      <c r="P259" s="1"/>
      <c r="Q259" s="1"/>
      <c r="R259" s="1"/>
      <c r="S259" s="1"/>
      <c r="T259" s="1"/>
      <c r="U259" s="1"/>
      <c r="V259" s="1"/>
      <c r="W259" s="1"/>
      <c r="X259" s="1"/>
      <c r="Y259" s="1"/>
      <c r="Z259" s="1"/>
    </row>
    <row r="260" spans="14:26" ht="15.75" customHeight="1">
      <c r="N260" s="1"/>
      <c r="O260" s="1"/>
      <c r="P260" s="1"/>
      <c r="Q260" s="1"/>
      <c r="R260" s="1"/>
      <c r="S260" s="1"/>
      <c r="T260" s="1"/>
      <c r="U260" s="1"/>
      <c r="V260" s="1"/>
      <c r="W260" s="1"/>
      <c r="X260" s="1"/>
      <c r="Y260" s="1"/>
      <c r="Z260" s="1"/>
    </row>
    <row r="261" spans="14:26" ht="15.75" customHeight="1">
      <c r="N261" s="1"/>
      <c r="O261" s="1"/>
      <c r="P261" s="1"/>
      <c r="Q261" s="1"/>
      <c r="R261" s="1"/>
      <c r="S261" s="1"/>
      <c r="T261" s="1"/>
      <c r="U261" s="1"/>
      <c r="V261" s="1"/>
      <c r="W261" s="1"/>
      <c r="X261" s="1"/>
      <c r="Y261" s="1"/>
      <c r="Z261" s="1"/>
    </row>
    <row r="262" spans="14:26" ht="15.75" customHeight="1">
      <c r="N262" s="1"/>
      <c r="O262" s="1"/>
      <c r="P262" s="1"/>
      <c r="Q262" s="1"/>
      <c r="R262" s="1"/>
      <c r="S262" s="1"/>
      <c r="T262" s="1"/>
      <c r="U262" s="1"/>
      <c r="V262" s="1"/>
      <c r="W262" s="1"/>
      <c r="X262" s="1"/>
      <c r="Y262" s="1"/>
      <c r="Z262" s="1"/>
    </row>
    <row r="263" spans="14:26" ht="15.75" customHeight="1">
      <c r="N263" s="1"/>
      <c r="O263" s="1"/>
      <c r="P263" s="1"/>
      <c r="Q263" s="1"/>
      <c r="R263" s="1"/>
      <c r="S263" s="1"/>
      <c r="T263" s="1"/>
      <c r="U263" s="1"/>
      <c r="V263" s="1"/>
      <c r="W263" s="1"/>
      <c r="X263" s="1"/>
      <c r="Y263" s="1"/>
      <c r="Z263" s="1"/>
    </row>
    <row r="264" spans="14:26" ht="15.75" customHeight="1">
      <c r="N264" s="1"/>
      <c r="O264" s="1"/>
      <c r="P264" s="1"/>
      <c r="Q264" s="1"/>
      <c r="R264" s="1"/>
      <c r="S264" s="1"/>
      <c r="T264" s="1"/>
      <c r="U264" s="1"/>
      <c r="V264" s="1"/>
      <c r="W264" s="1"/>
      <c r="X264" s="1"/>
      <c r="Y264" s="1"/>
      <c r="Z264" s="1"/>
    </row>
    <row r="265" spans="14:26" ht="15.75" customHeight="1">
      <c r="N265" s="1"/>
      <c r="O265" s="1"/>
      <c r="P265" s="1"/>
      <c r="Q265" s="1"/>
      <c r="R265" s="1"/>
      <c r="S265" s="1"/>
      <c r="T265" s="1"/>
      <c r="U265" s="1"/>
      <c r="V265" s="1"/>
      <c r="W265" s="1"/>
      <c r="X265" s="1"/>
      <c r="Y265" s="1"/>
      <c r="Z265" s="1"/>
    </row>
    <row r="266" spans="14:26" ht="15.75" customHeight="1">
      <c r="N266" s="1"/>
      <c r="O266" s="1"/>
      <c r="P266" s="1"/>
      <c r="Q266" s="1"/>
      <c r="R266" s="1"/>
      <c r="S266" s="1"/>
      <c r="T266" s="1"/>
      <c r="U266" s="1"/>
      <c r="V266" s="1"/>
      <c r="W266" s="1"/>
      <c r="X266" s="1"/>
      <c r="Y266" s="1"/>
      <c r="Z266" s="1"/>
    </row>
    <row r="267" spans="14:26" ht="15.75" customHeight="1">
      <c r="N267" s="1"/>
      <c r="O267" s="1"/>
      <c r="P267" s="1"/>
      <c r="Q267" s="1"/>
      <c r="R267" s="1"/>
      <c r="S267" s="1"/>
      <c r="T267" s="1"/>
      <c r="U267" s="1"/>
      <c r="V267" s="1"/>
      <c r="W267" s="1"/>
      <c r="X267" s="1"/>
      <c r="Y267" s="1"/>
      <c r="Z267" s="1"/>
    </row>
    <row r="268" spans="14:26" ht="15.75" customHeight="1">
      <c r="N268" s="1"/>
      <c r="O268" s="1"/>
      <c r="P268" s="1"/>
      <c r="Q268" s="1"/>
      <c r="R268" s="1"/>
      <c r="S268" s="1"/>
      <c r="T268" s="1"/>
      <c r="U268" s="1"/>
      <c r="V268" s="1"/>
      <c r="W268" s="1"/>
      <c r="X268" s="1"/>
      <c r="Y268" s="1"/>
      <c r="Z268" s="1"/>
    </row>
    <row r="269" spans="14:26" ht="15.75" customHeight="1">
      <c r="N269" s="1"/>
      <c r="O269" s="1"/>
      <c r="P269" s="1"/>
      <c r="Q269" s="1"/>
      <c r="R269" s="1"/>
      <c r="S269" s="1"/>
      <c r="T269" s="1"/>
      <c r="U269" s="1"/>
      <c r="V269" s="1"/>
      <c r="W269" s="1"/>
      <c r="X269" s="1"/>
      <c r="Y269" s="1"/>
      <c r="Z269" s="1"/>
    </row>
    <row r="270" spans="14:26" ht="15.75" customHeight="1">
      <c r="N270" s="1"/>
      <c r="O270" s="1"/>
      <c r="P270" s="1"/>
      <c r="Q270" s="1"/>
      <c r="R270" s="1"/>
      <c r="S270" s="1"/>
      <c r="T270" s="1"/>
      <c r="U270" s="1"/>
      <c r="V270" s="1"/>
      <c r="W270" s="1"/>
      <c r="X270" s="1"/>
      <c r="Y270" s="1"/>
      <c r="Z270" s="1"/>
    </row>
    <row r="271" spans="14:26" ht="15.75" customHeight="1">
      <c r="N271" s="1"/>
      <c r="O271" s="1"/>
      <c r="P271" s="1"/>
      <c r="Q271" s="1"/>
      <c r="R271" s="1"/>
      <c r="S271" s="1"/>
      <c r="T271" s="1"/>
      <c r="U271" s="1"/>
      <c r="V271" s="1"/>
      <c r="W271" s="1"/>
      <c r="X271" s="1"/>
      <c r="Y271" s="1"/>
      <c r="Z271" s="1"/>
    </row>
    <row r="272" spans="14:26" ht="15.75" customHeight="1">
      <c r="N272" s="1"/>
      <c r="O272" s="1"/>
      <c r="P272" s="1"/>
      <c r="Q272" s="1"/>
      <c r="R272" s="1"/>
      <c r="S272" s="1"/>
      <c r="T272" s="1"/>
      <c r="U272" s="1"/>
      <c r="V272" s="1"/>
      <c r="W272" s="1"/>
      <c r="X272" s="1"/>
      <c r="Y272" s="1"/>
      <c r="Z272" s="1"/>
    </row>
    <row r="273" spans="14:26" ht="15.75" customHeight="1">
      <c r="N273" s="1"/>
      <c r="O273" s="1"/>
      <c r="P273" s="1"/>
      <c r="Q273" s="1"/>
      <c r="R273" s="1"/>
      <c r="S273" s="1"/>
      <c r="T273" s="1"/>
      <c r="U273" s="1"/>
      <c r="V273" s="1"/>
      <c r="W273" s="1"/>
      <c r="X273" s="1"/>
      <c r="Y273" s="1"/>
      <c r="Z273" s="1"/>
    </row>
    <row r="274" spans="14:26" ht="15.75" customHeight="1">
      <c r="N274" s="1"/>
      <c r="O274" s="1"/>
      <c r="P274" s="1"/>
      <c r="Q274" s="1"/>
      <c r="R274" s="1"/>
      <c r="S274" s="1"/>
      <c r="T274" s="1"/>
      <c r="U274" s="1"/>
      <c r="V274" s="1"/>
      <c r="W274" s="1"/>
      <c r="X274" s="1"/>
      <c r="Y274" s="1"/>
      <c r="Z274" s="1"/>
    </row>
    <row r="275" spans="14:26" ht="15.75" customHeight="1"/>
    <row r="276" spans="14:26" ht="15.75" customHeight="1"/>
    <row r="277" spans="14:26" ht="15.75" customHeight="1"/>
    <row r="278" spans="14:26" ht="15.75" customHeight="1"/>
    <row r="279" spans="14:26" ht="15.75" customHeight="1"/>
    <row r="280" spans="14:26" ht="15.75" customHeight="1"/>
    <row r="281" spans="14:26" ht="15.75" customHeight="1"/>
    <row r="282" spans="14:26" ht="15.75" customHeight="1"/>
    <row r="283" spans="14:26" ht="15.75" customHeight="1"/>
    <row r="284" spans="14:26" ht="15.75" customHeight="1"/>
    <row r="285" spans="14:26" ht="15.75" customHeight="1"/>
    <row r="286" spans="14:26" ht="15.75" customHeight="1"/>
    <row r="287" spans="14:26" ht="15.75" customHeight="1"/>
    <row r="288" spans="14: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8">
    <mergeCell ref="D38:M38"/>
    <mergeCell ref="D39:M39"/>
    <mergeCell ref="D40:M40"/>
    <mergeCell ref="D41:M41"/>
    <mergeCell ref="D42:M42"/>
    <mergeCell ref="A38:C38"/>
    <mergeCell ref="A39:C39"/>
    <mergeCell ref="A40:C40"/>
    <mergeCell ref="A41:C41"/>
    <mergeCell ref="A42:C42"/>
    <mergeCell ref="A31:C31"/>
    <mergeCell ref="D31:M31"/>
    <mergeCell ref="A35:C35"/>
    <mergeCell ref="A36:C36"/>
    <mergeCell ref="A37:C37"/>
    <mergeCell ref="A32:C32"/>
    <mergeCell ref="D32:M32"/>
    <mergeCell ref="A33:C33"/>
    <mergeCell ref="D33:M33"/>
    <mergeCell ref="A34:C34"/>
    <mergeCell ref="D34:M34"/>
    <mergeCell ref="D35:M35"/>
    <mergeCell ref="D36:M36"/>
    <mergeCell ref="D37:M37"/>
    <mergeCell ref="A28:M28"/>
    <mergeCell ref="A29:C29"/>
    <mergeCell ref="D29:M29"/>
    <mergeCell ref="A30:C30"/>
    <mergeCell ref="D30:M30"/>
    <mergeCell ref="A18:C18"/>
    <mergeCell ref="D18:M18"/>
    <mergeCell ref="A19:M19"/>
    <mergeCell ref="A20:M20"/>
    <mergeCell ref="A27:M27"/>
    <mergeCell ref="A15:C15"/>
    <mergeCell ref="D15:M15"/>
    <mergeCell ref="A16:C16"/>
    <mergeCell ref="D16:M16"/>
    <mergeCell ref="A17:C17"/>
    <mergeCell ref="D17:M17"/>
    <mergeCell ref="A11:M11"/>
    <mergeCell ref="A12:M12"/>
    <mergeCell ref="A13:M13"/>
    <mergeCell ref="A14:C14"/>
    <mergeCell ref="D14:M14"/>
    <mergeCell ref="A7:C9"/>
    <mergeCell ref="D7:M7"/>
    <mergeCell ref="D8:M8"/>
    <mergeCell ref="D9:M9"/>
    <mergeCell ref="A10:M10"/>
    <mergeCell ref="D72:M72"/>
    <mergeCell ref="D73:M73"/>
    <mergeCell ref="D74:M74"/>
    <mergeCell ref="D62:M62"/>
    <mergeCell ref="D63:M63"/>
    <mergeCell ref="D64:M64"/>
    <mergeCell ref="D65:M65"/>
    <mergeCell ref="D66:M66"/>
    <mergeCell ref="D67:M67"/>
    <mergeCell ref="D68:M68"/>
    <mergeCell ref="A72:C72"/>
    <mergeCell ref="A73:C73"/>
    <mergeCell ref="A74:C74"/>
    <mergeCell ref="A61:C61"/>
    <mergeCell ref="A62:C62"/>
    <mergeCell ref="A63:C63"/>
    <mergeCell ref="A64:C64"/>
    <mergeCell ref="A65:C65"/>
    <mergeCell ref="A66:C66"/>
    <mergeCell ref="A67:C67"/>
    <mergeCell ref="D61:M61"/>
    <mergeCell ref="A68:C68"/>
    <mergeCell ref="A69:C69"/>
    <mergeCell ref="A70:C70"/>
    <mergeCell ref="A71:C71"/>
    <mergeCell ref="D69:M69"/>
    <mergeCell ref="D70:M70"/>
    <mergeCell ref="D71:M71"/>
    <mergeCell ref="A57:C57"/>
    <mergeCell ref="A58:C58"/>
    <mergeCell ref="A59:C59"/>
    <mergeCell ref="A60:C60"/>
    <mergeCell ref="D55:M55"/>
    <mergeCell ref="D56:M56"/>
    <mergeCell ref="D57:M57"/>
    <mergeCell ref="D58:M58"/>
    <mergeCell ref="D59:M59"/>
    <mergeCell ref="D60:M60"/>
    <mergeCell ref="A53:M53"/>
    <mergeCell ref="D54:M54"/>
    <mergeCell ref="A54:C54"/>
    <mergeCell ref="A55:C55"/>
    <mergeCell ref="A56:C56"/>
    <mergeCell ref="A43:M43"/>
    <mergeCell ref="A44:M44"/>
    <mergeCell ref="A45:M45"/>
    <mergeCell ref="A46:M46"/>
    <mergeCell ref="A52:M52"/>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opLeftCell="A2" workbookViewId="0"/>
  </sheetViews>
  <sheetFormatPr baseColWidth="10" defaultColWidth="14.42578125" defaultRowHeight="15" customHeight="1"/>
  <cols>
    <col min="1" max="1" width="5" customWidth="1"/>
    <col min="2" max="2" width="14.7109375" customWidth="1"/>
    <col min="3" max="3" width="14.7109375" hidden="1" customWidth="1"/>
    <col min="4" max="4" width="15.42578125" customWidth="1"/>
    <col min="5" max="5" width="25.42578125" customWidth="1"/>
    <col min="6" max="6" width="25.42578125" hidden="1" customWidth="1"/>
    <col min="7" max="7" width="20.42578125" customWidth="1"/>
    <col min="8" max="8" width="62.42578125" customWidth="1"/>
    <col min="9" max="9" width="11.42578125" customWidth="1"/>
    <col min="10" max="10" width="30.140625" customWidth="1"/>
    <col min="11" max="26" width="10.7109375" customWidth="1"/>
  </cols>
  <sheetData>
    <row r="1" spans="1:26" ht="27.75" hidden="1" customHeight="1">
      <c r="A1" s="1"/>
      <c r="B1" s="1"/>
      <c r="C1" s="1"/>
      <c r="D1" s="1"/>
      <c r="E1" s="1"/>
      <c r="F1" s="1"/>
      <c r="G1" s="29"/>
      <c r="H1" s="21"/>
      <c r="I1" s="30"/>
      <c r="J1" s="1"/>
      <c r="K1" s="1"/>
      <c r="L1" s="1"/>
      <c r="M1" s="1"/>
      <c r="N1" s="1"/>
      <c r="O1" s="1"/>
      <c r="P1" s="1"/>
      <c r="Q1" s="1"/>
      <c r="R1" s="1"/>
      <c r="S1" s="1"/>
      <c r="T1" s="1"/>
      <c r="U1" s="1"/>
      <c r="V1" s="1"/>
      <c r="W1" s="1"/>
      <c r="X1" s="1"/>
      <c r="Y1" s="1"/>
      <c r="Z1" s="1"/>
    </row>
    <row r="2" spans="1:26" ht="65.25" customHeight="1">
      <c r="A2" s="1"/>
      <c r="B2" s="1"/>
      <c r="C2" s="1"/>
      <c r="D2" s="1"/>
      <c r="E2" s="1"/>
      <c r="F2" s="1"/>
      <c r="G2" s="29"/>
      <c r="H2" s="21"/>
      <c r="I2" s="30"/>
      <c r="J2" s="1"/>
      <c r="K2" s="1"/>
      <c r="L2" s="1"/>
      <c r="M2" s="1"/>
      <c r="N2" s="1"/>
      <c r="O2" s="1"/>
      <c r="P2" s="1"/>
      <c r="Q2" s="1"/>
      <c r="R2" s="1"/>
      <c r="S2" s="1"/>
      <c r="T2" s="1"/>
      <c r="U2" s="1"/>
      <c r="V2" s="1"/>
      <c r="W2" s="1"/>
      <c r="X2" s="1"/>
      <c r="Y2" s="1"/>
      <c r="Z2" s="1"/>
    </row>
    <row r="3" spans="1:26" ht="34.5" customHeight="1">
      <c r="A3" s="1"/>
      <c r="B3" s="144"/>
      <c r="C3" s="145"/>
      <c r="D3" s="187"/>
      <c r="E3" s="191" t="s">
        <v>2</v>
      </c>
      <c r="F3" s="154"/>
      <c r="G3" s="154"/>
      <c r="H3" s="154"/>
      <c r="I3" s="154"/>
      <c r="J3" s="155"/>
      <c r="K3" s="1"/>
      <c r="L3" s="1"/>
      <c r="M3" s="1"/>
      <c r="N3" s="1"/>
      <c r="O3" s="1"/>
      <c r="P3" s="1"/>
      <c r="Q3" s="1"/>
      <c r="R3" s="1"/>
      <c r="S3" s="1"/>
      <c r="T3" s="1"/>
      <c r="U3" s="1"/>
      <c r="V3" s="1"/>
      <c r="W3" s="1"/>
      <c r="X3" s="1"/>
      <c r="Y3" s="1"/>
      <c r="Z3" s="1"/>
    </row>
    <row r="4" spans="1:26" ht="26.25" customHeight="1">
      <c r="A4" s="1"/>
      <c r="B4" s="188"/>
      <c r="C4" s="189"/>
      <c r="D4" s="190"/>
      <c r="E4" s="192" t="s">
        <v>3</v>
      </c>
      <c r="F4" s="136"/>
      <c r="G4" s="136"/>
      <c r="H4" s="136"/>
      <c r="I4" s="136"/>
      <c r="J4" s="186"/>
      <c r="K4" s="1"/>
      <c r="L4" s="1"/>
      <c r="M4" s="1"/>
      <c r="N4" s="1"/>
      <c r="O4" s="1"/>
      <c r="P4" s="1"/>
      <c r="Q4" s="1"/>
      <c r="R4" s="1"/>
      <c r="S4" s="1"/>
      <c r="T4" s="1"/>
      <c r="U4" s="1"/>
      <c r="V4" s="1"/>
      <c r="W4" s="1"/>
      <c r="X4" s="1"/>
      <c r="Y4" s="1"/>
      <c r="Z4" s="1"/>
    </row>
    <row r="5" spans="1:26" ht="33" customHeight="1">
      <c r="A5" s="1"/>
      <c r="B5" s="193" t="s">
        <v>31</v>
      </c>
      <c r="C5" s="128"/>
      <c r="D5" s="129"/>
      <c r="E5" s="31" t="s">
        <v>102</v>
      </c>
      <c r="F5" s="31"/>
      <c r="G5" s="32" t="s">
        <v>103</v>
      </c>
      <c r="H5" s="33">
        <v>45309</v>
      </c>
      <c r="I5" s="194" t="s">
        <v>41</v>
      </c>
      <c r="J5" s="129"/>
      <c r="K5" s="1"/>
      <c r="L5" s="1"/>
      <c r="M5" s="1"/>
      <c r="N5" s="1"/>
      <c r="O5" s="1"/>
      <c r="P5" s="1"/>
      <c r="Q5" s="1"/>
      <c r="R5" s="1"/>
      <c r="S5" s="1"/>
      <c r="T5" s="1"/>
      <c r="U5" s="1"/>
      <c r="V5" s="1"/>
      <c r="W5" s="1"/>
      <c r="X5" s="1"/>
      <c r="Y5" s="1"/>
      <c r="Z5" s="1"/>
    </row>
    <row r="6" spans="1:26" ht="30.75" customHeight="1">
      <c r="A6" s="1"/>
      <c r="B6" s="193" t="s">
        <v>104</v>
      </c>
      <c r="C6" s="128"/>
      <c r="D6" s="129"/>
      <c r="E6" s="31">
        <v>254743000104</v>
      </c>
      <c r="F6" s="31"/>
      <c r="G6" s="34" t="s">
        <v>37</v>
      </c>
      <c r="H6" s="31" t="s">
        <v>105</v>
      </c>
      <c r="I6" s="195">
        <f>IF(SUM(I9:I69)=0,"",AVERAGE(I9:I69))</f>
        <v>92.459016393442624</v>
      </c>
      <c r="J6" s="196"/>
      <c r="K6" s="1"/>
      <c r="L6" s="1"/>
      <c r="M6" s="1"/>
      <c r="N6" s="1"/>
      <c r="O6" s="1"/>
      <c r="P6" s="1"/>
      <c r="Q6" s="1"/>
      <c r="R6" s="1"/>
      <c r="S6" s="1"/>
      <c r="T6" s="1"/>
      <c r="U6" s="1"/>
      <c r="V6" s="1"/>
      <c r="W6" s="1"/>
      <c r="X6" s="1"/>
      <c r="Y6" s="1"/>
      <c r="Z6" s="1"/>
    </row>
    <row r="7" spans="1:26" ht="17.25" customHeight="1">
      <c r="A7" s="1"/>
      <c r="B7" s="193" t="s">
        <v>106</v>
      </c>
      <c r="C7" s="128"/>
      <c r="D7" s="129"/>
      <c r="E7" s="204" t="s">
        <v>107</v>
      </c>
      <c r="F7" s="128"/>
      <c r="G7" s="128"/>
      <c r="H7" s="129"/>
      <c r="I7" s="197"/>
      <c r="J7" s="198"/>
      <c r="K7" s="1"/>
      <c r="L7" s="1"/>
      <c r="M7" s="1"/>
      <c r="N7" s="1"/>
      <c r="O7" s="1"/>
      <c r="P7" s="1"/>
      <c r="Q7" s="1"/>
      <c r="R7" s="1"/>
      <c r="S7" s="1"/>
      <c r="T7" s="1"/>
      <c r="U7" s="1"/>
      <c r="V7" s="1"/>
      <c r="W7" s="1"/>
      <c r="X7" s="1"/>
      <c r="Y7" s="1"/>
      <c r="Z7" s="1"/>
    </row>
    <row r="8" spans="1:26" ht="28.5" customHeight="1">
      <c r="A8" s="1"/>
      <c r="B8" s="35" t="s">
        <v>43</v>
      </c>
      <c r="C8" s="36" t="s">
        <v>43</v>
      </c>
      <c r="D8" s="37" t="s">
        <v>41</v>
      </c>
      <c r="E8" s="37" t="s">
        <v>108</v>
      </c>
      <c r="F8" s="37"/>
      <c r="G8" s="38" t="s">
        <v>41</v>
      </c>
      <c r="H8" s="37" t="s">
        <v>109</v>
      </c>
      <c r="I8" s="39" t="s">
        <v>110</v>
      </c>
      <c r="J8" s="40" t="s">
        <v>54</v>
      </c>
      <c r="K8" s="1"/>
      <c r="L8" s="1"/>
      <c r="M8" s="1"/>
      <c r="N8" s="1"/>
      <c r="O8" s="1"/>
      <c r="P8" s="1"/>
      <c r="Q8" s="1"/>
      <c r="R8" s="1"/>
      <c r="S8" s="1"/>
      <c r="T8" s="1"/>
      <c r="U8" s="1"/>
      <c r="V8" s="1"/>
      <c r="W8" s="1"/>
      <c r="X8" s="1"/>
      <c r="Y8" s="1"/>
      <c r="Z8" s="1"/>
    </row>
    <row r="9" spans="1:26" ht="50.25" customHeight="1">
      <c r="A9" s="41" t="str">
        <f t="shared" ref="A9:A69" si="0">IF(I9&lt;61,MAX($A$8:A8)+1,"")</f>
        <v/>
      </c>
      <c r="B9" s="205" t="s">
        <v>111</v>
      </c>
      <c r="C9" s="42" t="s">
        <v>111</v>
      </c>
      <c r="D9" s="208">
        <f>IF(SUM(G9:G27)=0,"",AVERAGE(G9:G27))</f>
        <v>90.5</v>
      </c>
      <c r="E9" s="15" t="s">
        <v>112</v>
      </c>
      <c r="F9" s="15" t="s">
        <v>112</v>
      </c>
      <c r="G9" s="43">
        <f>IF(SUM(I9)=0,"",AVERAGE(I9))</f>
        <v>90</v>
      </c>
      <c r="H9" s="44" t="s">
        <v>113</v>
      </c>
      <c r="I9" s="45">
        <v>90</v>
      </c>
      <c r="J9" s="46" t="s">
        <v>114</v>
      </c>
      <c r="K9" s="1"/>
      <c r="L9" s="1"/>
      <c r="M9" s="1"/>
      <c r="N9" s="1"/>
      <c r="O9" s="1"/>
      <c r="P9" s="1"/>
      <c r="Q9" s="1"/>
      <c r="R9" s="1"/>
      <c r="S9" s="1"/>
      <c r="T9" s="1"/>
      <c r="U9" s="1"/>
      <c r="V9" s="1"/>
      <c r="W9" s="1"/>
      <c r="X9" s="1"/>
      <c r="Y9" s="1"/>
      <c r="Z9" s="1"/>
    </row>
    <row r="10" spans="1:26" ht="51" customHeight="1">
      <c r="A10" s="41" t="str">
        <f t="shared" si="0"/>
        <v/>
      </c>
      <c r="B10" s="206"/>
      <c r="C10" s="42" t="s">
        <v>111</v>
      </c>
      <c r="D10" s="200"/>
      <c r="E10" s="199" t="s">
        <v>115</v>
      </c>
      <c r="F10" s="47" t="s">
        <v>115</v>
      </c>
      <c r="G10" s="202">
        <f>IF(SUM(I10:I12)=0,"",AVERAGE(I10:I12))</f>
        <v>88.333333333333329</v>
      </c>
      <c r="H10" s="44" t="s">
        <v>116</v>
      </c>
      <c r="I10" s="45">
        <v>85</v>
      </c>
      <c r="J10" s="46" t="s">
        <v>117</v>
      </c>
      <c r="K10" s="1"/>
      <c r="L10" s="1"/>
      <c r="M10" s="1"/>
      <c r="N10" s="1"/>
      <c r="O10" s="1"/>
      <c r="P10" s="1"/>
      <c r="Q10" s="1"/>
      <c r="R10" s="1"/>
      <c r="S10" s="1"/>
      <c r="T10" s="1"/>
      <c r="U10" s="1"/>
      <c r="V10" s="1"/>
      <c r="W10" s="1"/>
      <c r="X10" s="1"/>
      <c r="Y10" s="1"/>
      <c r="Z10" s="1"/>
    </row>
    <row r="11" spans="1:26" ht="93" customHeight="1">
      <c r="A11" s="41" t="str">
        <f t="shared" si="0"/>
        <v/>
      </c>
      <c r="B11" s="206"/>
      <c r="C11" s="42" t="s">
        <v>111</v>
      </c>
      <c r="D11" s="200"/>
      <c r="E11" s="200"/>
      <c r="F11" s="47" t="s">
        <v>115</v>
      </c>
      <c r="G11" s="200"/>
      <c r="H11" s="44" t="s">
        <v>118</v>
      </c>
      <c r="I11" s="45">
        <v>90</v>
      </c>
      <c r="J11" s="46" t="s">
        <v>119</v>
      </c>
      <c r="K11" s="1"/>
      <c r="L11" s="1"/>
      <c r="M11" s="1"/>
      <c r="N11" s="1"/>
      <c r="O11" s="1"/>
      <c r="P11" s="1"/>
      <c r="Q11" s="1"/>
      <c r="R11" s="1"/>
      <c r="S11" s="1"/>
      <c r="T11" s="1"/>
      <c r="U11" s="1"/>
      <c r="V11" s="1"/>
      <c r="W11" s="1"/>
      <c r="X11" s="1"/>
      <c r="Y11" s="1"/>
      <c r="Z11" s="1"/>
    </row>
    <row r="12" spans="1:26" ht="32.25" customHeight="1">
      <c r="A12" s="41" t="str">
        <f t="shared" si="0"/>
        <v/>
      </c>
      <c r="B12" s="206"/>
      <c r="C12" s="42" t="s">
        <v>111</v>
      </c>
      <c r="D12" s="200"/>
      <c r="E12" s="201"/>
      <c r="F12" s="47" t="s">
        <v>115</v>
      </c>
      <c r="G12" s="201"/>
      <c r="H12" s="44" t="s">
        <v>120</v>
      </c>
      <c r="I12" s="45">
        <v>90</v>
      </c>
      <c r="J12" s="46" t="s">
        <v>121</v>
      </c>
      <c r="K12" s="1"/>
      <c r="L12" s="1"/>
      <c r="M12" s="1"/>
      <c r="N12" s="1"/>
      <c r="O12" s="1"/>
      <c r="P12" s="1"/>
      <c r="Q12" s="1"/>
      <c r="R12" s="1"/>
      <c r="S12" s="1"/>
      <c r="T12" s="1"/>
      <c r="U12" s="1"/>
      <c r="V12" s="1"/>
      <c r="W12" s="1"/>
      <c r="X12" s="1"/>
      <c r="Y12" s="1"/>
      <c r="Z12" s="1"/>
    </row>
    <row r="13" spans="1:26" ht="45" customHeight="1">
      <c r="A13" s="41" t="str">
        <f t="shared" si="0"/>
        <v/>
      </c>
      <c r="B13" s="206"/>
      <c r="C13" s="42" t="s">
        <v>111</v>
      </c>
      <c r="D13" s="200"/>
      <c r="E13" s="199" t="s">
        <v>122</v>
      </c>
      <c r="F13" s="47" t="s">
        <v>122</v>
      </c>
      <c r="G13" s="202">
        <f>IF(SUM(I13:I14)=0,"",AVERAGE(I13:I14))</f>
        <v>92.5</v>
      </c>
      <c r="H13" s="44" t="s">
        <v>123</v>
      </c>
      <c r="I13" s="45">
        <v>85</v>
      </c>
      <c r="J13" s="46" t="s">
        <v>124</v>
      </c>
      <c r="K13" s="1"/>
      <c r="L13" s="1"/>
      <c r="M13" s="1"/>
      <c r="N13" s="1"/>
      <c r="O13" s="1"/>
      <c r="P13" s="1"/>
      <c r="Q13" s="1"/>
      <c r="R13" s="1"/>
      <c r="S13" s="1"/>
      <c r="T13" s="1"/>
      <c r="U13" s="1"/>
      <c r="V13" s="1"/>
      <c r="W13" s="1"/>
      <c r="X13" s="1"/>
      <c r="Y13" s="1"/>
      <c r="Z13" s="1"/>
    </row>
    <row r="14" spans="1:26" ht="30.75" customHeight="1">
      <c r="A14" s="41" t="str">
        <f t="shared" si="0"/>
        <v/>
      </c>
      <c r="B14" s="206"/>
      <c r="C14" s="42" t="s">
        <v>111</v>
      </c>
      <c r="D14" s="200"/>
      <c r="E14" s="201"/>
      <c r="F14" s="47" t="s">
        <v>122</v>
      </c>
      <c r="G14" s="201"/>
      <c r="H14" s="44" t="s">
        <v>125</v>
      </c>
      <c r="I14" s="45">
        <v>100</v>
      </c>
      <c r="J14" s="46" t="s">
        <v>126</v>
      </c>
      <c r="K14" s="1"/>
      <c r="L14" s="1"/>
      <c r="M14" s="1"/>
      <c r="N14" s="1"/>
      <c r="O14" s="1"/>
      <c r="P14" s="1"/>
      <c r="Q14" s="1"/>
      <c r="R14" s="1"/>
      <c r="S14" s="1"/>
      <c r="T14" s="1"/>
      <c r="U14" s="1"/>
      <c r="V14" s="1"/>
      <c r="W14" s="1"/>
      <c r="X14" s="1"/>
      <c r="Y14" s="1"/>
      <c r="Z14" s="1"/>
    </row>
    <row r="15" spans="1:26" ht="48" customHeight="1">
      <c r="A15" s="41" t="str">
        <f t="shared" si="0"/>
        <v/>
      </c>
      <c r="B15" s="206"/>
      <c r="C15" s="42" t="s">
        <v>111</v>
      </c>
      <c r="D15" s="200"/>
      <c r="E15" s="199" t="s">
        <v>127</v>
      </c>
      <c r="F15" s="47" t="s">
        <v>127</v>
      </c>
      <c r="G15" s="202">
        <f>IF(SUM(I15:I20)=0,"",AVERAGE(I15:I20))</f>
        <v>91.666666666666671</v>
      </c>
      <c r="H15" s="44" t="s">
        <v>128</v>
      </c>
      <c r="I15" s="45">
        <v>100</v>
      </c>
      <c r="J15" s="46" t="s">
        <v>129</v>
      </c>
      <c r="K15" s="1"/>
      <c r="L15" s="1"/>
      <c r="M15" s="1"/>
      <c r="N15" s="1"/>
      <c r="O15" s="1"/>
      <c r="P15" s="1"/>
      <c r="Q15" s="1"/>
      <c r="R15" s="1"/>
      <c r="S15" s="1"/>
      <c r="T15" s="1"/>
      <c r="U15" s="1"/>
      <c r="V15" s="1"/>
      <c r="W15" s="1"/>
      <c r="X15" s="1"/>
      <c r="Y15" s="1"/>
      <c r="Z15" s="1"/>
    </row>
    <row r="16" spans="1:26" ht="44.25" customHeight="1">
      <c r="A16" s="41" t="str">
        <f t="shared" si="0"/>
        <v/>
      </c>
      <c r="B16" s="206"/>
      <c r="C16" s="42" t="s">
        <v>111</v>
      </c>
      <c r="D16" s="200"/>
      <c r="E16" s="200"/>
      <c r="F16" s="47" t="s">
        <v>127</v>
      </c>
      <c r="G16" s="200"/>
      <c r="H16" s="44" t="s">
        <v>130</v>
      </c>
      <c r="I16" s="45">
        <v>90</v>
      </c>
      <c r="J16" s="46" t="s">
        <v>131</v>
      </c>
      <c r="K16" s="1"/>
      <c r="L16" s="1"/>
      <c r="M16" s="1"/>
      <c r="N16" s="1"/>
      <c r="O16" s="1"/>
      <c r="P16" s="1"/>
      <c r="Q16" s="1"/>
      <c r="R16" s="1"/>
      <c r="S16" s="1"/>
      <c r="T16" s="1"/>
      <c r="U16" s="1"/>
      <c r="V16" s="1"/>
      <c r="W16" s="1"/>
      <c r="X16" s="1"/>
      <c r="Y16" s="1"/>
      <c r="Z16" s="1"/>
    </row>
    <row r="17" spans="1:26" ht="45" customHeight="1">
      <c r="A17" s="41" t="str">
        <f t="shared" si="0"/>
        <v/>
      </c>
      <c r="B17" s="206"/>
      <c r="C17" s="42" t="s">
        <v>111</v>
      </c>
      <c r="D17" s="200"/>
      <c r="E17" s="200"/>
      <c r="F17" s="47" t="s">
        <v>127</v>
      </c>
      <c r="G17" s="200"/>
      <c r="H17" s="44" t="s">
        <v>132</v>
      </c>
      <c r="I17" s="45">
        <v>90</v>
      </c>
      <c r="J17" s="46" t="s">
        <v>133</v>
      </c>
      <c r="K17" s="1"/>
      <c r="L17" s="1"/>
      <c r="M17" s="1"/>
      <c r="N17" s="1"/>
      <c r="O17" s="1"/>
      <c r="P17" s="1"/>
      <c r="Q17" s="1"/>
      <c r="R17" s="1"/>
      <c r="S17" s="1"/>
      <c r="T17" s="1"/>
      <c r="U17" s="1"/>
      <c r="V17" s="1"/>
      <c r="W17" s="1"/>
      <c r="X17" s="1"/>
      <c r="Y17" s="1"/>
      <c r="Z17" s="1"/>
    </row>
    <row r="18" spans="1:26" ht="60" customHeight="1">
      <c r="A18" s="41" t="str">
        <f t="shared" si="0"/>
        <v/>
      </c>
      <c r="B18" s="206"/>
      <c r="C18" s="42" t="s">
        <v>111</v>
      </c>
      <c r="D18" s="200"/>
      <c r="E18" s="200"/>
      <c r="F18" s="47" t="s">
        <v>127</v>
      </c>
      <c r="G18" s="200"/>
      <c r="H18" s="44" t="s">
        <v>134</v>
      </c>
      <c r="I18" s="45">
        <v>90</v>
      </c>
      <c r="J18" s="46" t="s">
        <v>135</v>
      </c>
      <c r="K18" s="1"/>
      <c r="L18" s="1"/>
      <c r="M18" s="1"/>
      <c r="N18" s="1"/>
      <c r="O18" s="1"/>
      <c r="P18" s="1"/>
      <c r="Q18" s="1"/>
      <c r="R18" s="1"/>
      <c r="S18" s="1"/>
      <c r="T18" s="1"/>
      <c r="U18" s="1"/>
      <c r="V18" s="1"/>
      <c r="W18" s="1"/>
      <c r="X18" s="1"/>
      <c r="Y18" s="1"/>
      <c r="Z18" s="1"/>
    </row>
    <row r="19" spans="1:26" ht="48" customHeight="1">
      <c r="A19" s="41" t="str">
        <f t="shared" si="0"/>
        <v/>
      </c>
      <c r="B19" s="206"/>
      <c r="C19" s="42" t="s">
        <v>111</v>
      </c>
      <c r="D19" s="200"/>
      <c r="E19" s="200"/>
      <c r="F19" s="47" t="s">
        <v>127</v>
      </c>
      <c r="G19" s="200"/>
      <c r="H19" s="44" t="s">
        <v>136</v>
      </c>
      <c r="I19" s="45">
        <v>90</v>
      </c>
      <c r="J19" s="46" t="s">
        <v>137</v>
      </c>
      <c r="K19" s="1"/>
      <c r="L19" s="1"/>
      <c r="M19" s="1"/>
      <c r="N19" s="1"/>
      <c r="O19" s="1"/>
      <c r="P19" s="1"/>
      <c r="Q19" s="1"/>
      <c r="R19" s="1"/>
      <c r="S19" s="1"/>
      <c r="T19" s="1"/>
      <c r="U19" s="1"/>
      <c r="V19" s="1"/>
      <c r="W19" s="1"/>
      <c r="X19" s="1"/>
      <c r="Y19" s="1"/>
      <c r="Z19" s="1"/>
    </row>
    <row r="20" spans="1:26" ht="30" customHeight="1">
      <c r="A20" s="41" t="str">
        <f t="shared" si="0"/>
        <v/>
      </c>
      <c r="B20" s="206"/>
      <c r="C20" s="42" t="s">
        <v>111</v>
      </c>
      <c r="D20" s="200"/>
      <c r="E20" s="201"/>
      <c r="F20" s="47" t="s">
        <v>127</v>
      </c>
      <c r="G20" s="201"/>
      <c r="H20" s="44" t="s">
        <v>138</v>
      </c>
      <c r="I20" s="45">
        <v>90</v>
      </c>
      <c r="J20" s="46" t="s">
        <v>139</v>
      </c>
      <c r="K20" s="1"/>
      <c r="L20" s="1"/>
      <c r="M20" s="1"/>
      <c r="N20" s="1"/>
      <c r="O20" s="1"/>
      <c r="P20" s="1"/>
      <c r="Q20" s="1"/>
      <c r="R20" s="1"/>
      <c r="S20" s="1"/>
      <c r="T20" s="1"/>
      <c r="U20" s="1"/>
      <c r="V20" s="1"/>
      <c r="W20" s="1"/>
      <c r="X20" s="1"/>
      <c r="Y20" s="1"/>
      <c r="Z20" s="1"/>
    </row>
    <row r="21" spans="1:26" ht="31.5" customHeight="1">
      <c r="A21" s="41" t="str">
        <f t="shared" si="0"/>
        <v/>
      </c>
      <c r="B21" s="206"/>
      <c r="C21" s="42" t="s">
        <v>111</v>
      </c>
      <c r="D21" s="200"/>
      <c r="E21" s="199" t="s">
        <v>140</v>
      </c>
      <c r="F21" s="47" t="s">
        <v>140</v>
      </c>
      <c r="G21" s="202">
        <f>IF(SUM(I21:I27)=0,"",AVERAGE(I21:I27))</f>
        <v>90</v>
      </c>
      <c r="H21" s="44" t="s">
        <v>141</v>
      </c>
      <c r="I21" s="45">
        <v>90</v>
      </c>
      <c r="J21" s="46" t="s">
        <v>142</v>
      </c>
      <c r="K21" s="1"/>
      <c r="L21" s="1"/>
      <c r="M21" s="1"/>
      <c r="N21" s="1"/>
      <c r="O21" s="1"/>
      <c r="P21" s="1"/>
      <c r="Q21" s="1"/>
      <c r="R21" s="1"/>
      <c r="S21" s="1"/>
      <c r="T21" s="1"/>
      <c r="U21" s="1"/>
      <c r="V21" s="1"/>
      <c r="W21" s="1"/>
      <c r="X21" s="1"/>
      <c r="Y21" s="1"/>
      <c r="Z21" s="1"/>
    </row>
    <row r="22" spans="1:26" ht="41.25" customHeight="1">
      <c r="A22" s="41" t="str">
        <f t="shared" si="0"/>
        <v/>
      </c>
      <c r="B22" s="206"/>
      <c r="C22" s="42" t="s">
        <v>111</v>
      </c>
      <c r="D22" s="200"/>
      <c r="E22" s="200"/>
      <c r="F22" s="47" t="s">
        <v>140</v>
      </c>
      <c r="G22" s="200"/>
      <c r="H22" s="44" t="s">
        <v>143</v>
      </c>
      <c r="I22" s="45">
        <v>85</v>
      </c>
      <c r="J22" s="46" t="s">
        <v>144</v>
      </c>
      <c r="K22" s="1"/>
      <c r="L22" s="1"/>
      <c r="M22" s="1"/>
      <c r="N22" s="1"/>
      <c r="O22" s="1"/>
      <c r="P22" s="1"/>
      <c r="Q22" s="1"/>
      <c r="R22" s="1"/>
      <c r="S22" s="1"/>
      <c r="T22" s="1"/>
      <c r="U22" s="1"/>
      <c r="V22" s="1"/>
      <c r="W22" s="1"/>
      <c r="X22" s="1"/>
      <c r="Y22" s="1"/>
      <c r="Z22" s="1"/>
    </row>
    <row r="23" spans="1:26" ht="59.25" customHeight="1">
      <c r="A23" s="41" t="str">
        <f t="shared" si="0"/>
        <v/>
      </c>
      <c r="B23" s="206"/>
      <c r="C23" s="42" t="s">
        <v>111</v>
      </c>
      <c r="D23" s="200"/>
      <c r="E23" s="200"/>
      <c r="F23" s="47" t="s">
        <v>140</v>
      </c>
      <c r="G23" s="200"/>
      <c r="H23" s="44" t="s">
        <v>145</v>
      </c>
      <c r="I23" s="45">
        <v>90</v>
      </c>
      <c r="J23" s="46" t="s">
        <v>146</v>
      </c>
      <c r="K23" s="1"/>
      <c r="L23" s="1"/>
      <c r="M23" s="1"/>
      <c r="N23" s="1"/>
      <c r="O23" s="1"/>
      <c r="P23" s="1"/>
      <c r="Q23" s="1"/>
      <c r="R23" s="1"/>
      <c r="S23" s="1"/>
      <c r="T23" s="1"/>
      <c r="U23" s="1"/>
      <c r="V23" s="1"/>
      <c r="W23" s="1"/>
      <c r="X23" s="1"/>
      <c r="Y23" s="1"/>
      <c r="Z23" s="1"/>
    </row>
    <row r="24" spans="1:26" ht="44.25" customHeight="1">
      <c r="A24" s="41" t="str">
        <f t="shared" si="0"/>
        <v/>
      </c>
      <c r="B24" s="206"/>
      <c r="C24" s="42" t="s">
        <v>111</v>
      </c>
      <c r="D24" s="200"/>
      <c r="E24" s="200"/>
      <c r="F24" s="47" t="s">
        <v>140</v>
      </c>
      <c r="G24" s="200"/>
      <c r="H24" s="44" t="s">
        <v>147</v>
      </c>
      <c r="I24" s="45">
        <v>90</v>
      </c>
      <c r="J24" s="46" t="s">
        <v>148</v>
      </c>
      <c r="K24" s="1"/>
      <c r="L24" s="1"/>
      <c r="M24" s="1"/>
      <c r="N24" s="1"/>
      <c r="O24" s="1"/>
      <c r="P24" s="1"/>
      <c r="Q24" s="1"/>
      <c r="R24" s="1"/>
      <c r="S24" s="1"/>
      <c r="T24" s="1"/>
      <c r="U24" s="1"/>
      <c r="V24" s="1"/>
      <c r="W24" s="1"/>
      <c r="X24" s="1"/>
      <c r="Y24" s="1"/>
      <c r="Z24" s="1"/>
    </row>
    <row r="25" spans="1:26" ht="33.75" customHeight="1">
      <c r="A25" s="41" t="str">
        <f t="shared" si="0"/>
        <v/>
      </c>
      <c r="B25" s="206"/>
      <c r="C25" s="42" t="s">
        <v>111</v>
      </c>
      <c r="D25" s="200"/>
      <c r="E25" s="200"/>
      <c r="F25" s="47" t="s">
        <v>140</v>
      </c>
      <c r="G25" s="200"/>
      <c r="H25" s="44" t="s">
        <v>149</v>
      </c>
      <c r="I25" s="45">
        <v>100</v>
      </c>
      <c r="J25" s="46" t="s">
        <v>150</v>
      </c>
      <c r="K25" s="1"/>
      <c r="L25" s="1"/>
      <c r="M25" s="1"/>
      <c r="N25" s="1"/>
      <c r="O25" s="1"/>
      <c r="P25" s="1"/>
      <c r="Q25" s="1"/>
      <c r="R25" s="1"/>
      <c r="S25" s="1"/>
      <c r="T25" s="1"/>
      <c r="U25" s="1"/>
      <c r="V25" s="1"/>
      <c r="W25" s="1"/>
      <c r="X25" s="1"/>
      <c r="Y25" s="1"/>
      <c r="Z25" s="1"/>
    </row>
    <row r="26" spans="1:26" ht="35.25" customHeight="1">
      <c r="A26" s="41" t="str">
        <f t="shared" si="0"/>
        <v/>
      </c>
      <c r="B26" s="206"/>
      <c r="C26" s="42" t="s">
        <v>111</v>
      </c>
      <c r="D26" s="200"/>
      <c r="E26" s="200"/>
      <c r="F26" s="47" t="s">
        <v>140</v>
      </c>
      <c r="G26" s="200"/>
      <c r="H26" s="44" t="s">
        <v>151</v>
      </c>
      <c r="I26" s="45">
        <v>90</v>
      </c>
      <c r="J26" s="46" t="s">
        <v>152</v>
      </c>
      <c r="K26" s="1"/>
      <c r="L26" s="1"/>
      <c r="M26" s="1"/>
      <c r="N26" s="1"/>
      <c r="O26" s="1"/>
      <c r="P26" s="1"/>
      <c r="Q26" s="1"/>
      <c r="R26" s="1"/>
      <c r="S26" s="1"/>
      <c r="T26" s="1"/>
      <c r="U26" s="1"/>
      <c r="V26" s="1"/>
      <c r="W26" s="1"/>
      <c r="X26" s="1"/>
      <c r="Y26" s="1"/>
      <c r="Z26" s="1"/>
    </row>
    <row r="27" spans="1:26" ht="75" customHeight="1">
      <c r="A27" s="41" t="str">
        <f t="shared" si="0"/>
        <v/>
      </c>
      <c r="B27" s="207"/>
      <c r="C27" s="42" t="s">
        <v>111</v>
      </c>
      <c r="D27" s="201"/>
      <c r="E27" s="201"/>
      <c r="F27" s="47" t="s">
        <v>140</v>
      </c>
      <c r="G27" s="201"/>
      <c r="H27" s="44" t="s">
        <v>153</v>
      </c>
      <c r="I27" s="45">
        <v>85</v>
      </c>
      <c r="J27" s="46" t="s">
        <v>154</v>
      </c>
      <c r="K27" s="1"/>
      <c r="L27" s="1"/>
      <c r="M27" s="1"/>
      <c r="N27" s="1"/>
      <c r="O27" s="1"/>
      <c r="P27" s="1"/>
      <c r="Q27" s="1"/>
      <c r="R27" s="1"/>
      <c r="S27" s="1"/>
      <c r="T27" s="1"/>
      <c r="U27" s="1"/>
      <c r="V27" s="1"/>
      <c r="W27" s="1"/>
      <c r="X27" s="1"/>
      <c r="Y27" s="1"/>
      <c r="Z27" s="1"/>
    </row>
    <row r="28" spans="1:26" ht="31.5" customHeight="1">
      <c r="A28" s="41" t="str">
        <f t="shared" si="0"/>
        <v/>
      </c>
      <c r="B28" s="211" t="s">
        <v>155</v>
      </c>
      <c r="C28" s="48" t="s">
        <v>155</v>
      </c>
      <c r="D28" s="209">
        <f>IF(SUM(I28:I54)=0,"",AVERAGE(I28:I55))</f>
        <v>94.285714285714292</v>
      </c>
      <c r="E28" s="199" t="s">
        <v>156</v>
      </c>
      <c r="F28" s="49" t="s">
        <v>156</v>
      </c>
      <c r="G28" s="202">
        <f>IF(SUM(I28:I34)=0,"",AVERAGE(I28:I34))</f>
        <v>97.142857142857139</v>
      </c>
      <c r="H28" s="44" t="s">
        <v>157</v>
      </c>
      <c r="I28" s="45">
        <v>100</v>
      </c>
      <c r="J28" s="46" t="s">
        <v>158</v>
      </c>
      <c r="K28" s="1"/>
      <c r="L28" s="1"/>
      <c r="M28" s="1"/>
      <c r="N28" s="1"/>
      <c r="O28" s="1"/>
      <c r="P28" s="1"/>
      <c r="Q28" s="1"/>
      <c r="R28" s="1"/>
      <c r="S28" s="1"/>
      <c r="T28" s="1"/>
      <c r="U28" s="1"/>
      <c r="V28" s="1"/>
      <c r="W28" s="1"/>
      <c r="X28" s="1"/>
      <c r="Y28" s="1"/>
      <c r="Z28" s="1"/>
    </row>
    <row r="29" spans="1:26" ht="33.75" customHeight="1">
      <c r="A29" s="41" t="str">
        <f t="shared" si="0"/>
        <v/>
      </c>
      <c r="B29" s="212"/>
      <c r="C29" s="48" t="s">
        <v>155</v>
      </c>
      <c r="D29" s="200"/>
      <c r="E29" s="200"/>
      <c r="F29" s="49" t="s">
        <v>156</v>
      </c>
      <c r="G29" s="200"/>
      <c r="H29" s="44" t="s">
        <v>159</v>
      </c>
      <c r="I29" s="45">
        <v>90</v>
      </c>
      <c r="J29" s="46" t="s">
        <v>160</v>
      </c>
      <c r="K29" s="1"/>
      <c r="L29" s="1"/>
      <c r="M29" s="1"/>
      <c r="N29" s="1"/>
      <c r="O29" s="1"/>
      <c r="P29" s="1"/>
      <c r="Q29" s="1"/>
      <c r="R29" s="1"/>
      <c r="S29" s="1"/>
      <c r="T29" s="1"/>
      <c r="U29" s="1"/>
      <c r="V29" s="1"/>
      <c r="W29" s="1"/>
      <c r="X29" s="1"/>
      <c r="Y29" s="1"/>
      <c r="Z29" s="1"/>
    </row>
    <row r="30" spans="1:26" ht="45.75" customHeight="1">
      <c r="A30" s="41" t="str">
        <f t="shared" si="0"/>
        <v/>
      </c>
      <c r="B30" s="212"/>
      <c r="C30" s="48" t="s">
        <v>155</v>
      </c>
      <c r="D30" s="200"/>
      <c r="E30" s="200"/>
      <c r="F30" s="49" t="s">
        <v>156</v>
      </c>
      <c r="G30" s="200"/>
      <c r="H30" s="44" t="s">
        <v>161</v>
      </c>
      <c r="I30" s="45">
        <v>100</v>
      </c>
      <c r="J30" s="46" t="s">
        <v>162</v>
      </c>
      <c r="K30" s="1"/>
      <c r="L30" s="1"/>
      <c r="M30" s="1"/>
      <c r="N30" s="1"/>
      <c r="O30" s="1"/>
      <c r="P30" s="1"/>
      <c r="Q30" s="1"/>
      <c r="R30" s="1"/>
      <c r="S30" s="1"/>
      <c r="T30" s="1"/>
      <c r="U30" s="1"/>
      <c r="V30" s="1"/>
      <c r="W30" s="1"/>
      <c r="X30" s="1"/>
      <c r="Y30" s="1"/>
      <c r="Z30" s="1"/>
    </row>
    <row r="31" spans="1:26" ht="39" customHeight="1">
      <c r="A31" s="41" t="str">
        <f t="shared" si="0"/>
        <v/>
      </c>
      <c r="B31" s="212"/>
      <c r="C31" s="48" t="s">
        <v>155</v>
      </c>
      <c r="D31" s="200"/>
      <c r="E31" s="200"/>
      <c r="F31" s="49" t="s">
        <v>156</v>
      </c>
      <c r="G31" s="200"/>
      <c r="H31" s="44" t="s">
        <v>163</v>
      </c>
      <c r="I31" s="45">
        <v>100</v>
      </c>
      <c r="J31" s="46" t="s">
        <v>162</v>
      </c>
      <c r="K31" s="1"/>
      <c r="L31" s="1"/>
      <c r="M31" s="1"/>
      <c r="N31" s="1"/>
      <c r="O31" s="1"/>
      <c r="P31" s="1"/>
      <c r="Q31" s="1"/>
      <c r="R31" s="1"/>
      <c r="S31" s="1"/>
      <c r="T31" s="1"/>
      <c r="U31" s="1"/>
      <c r="V31" s="1"/>
      <c r="W31" s="1"/>
      <c r="X31" s="1"/>
      <c r="Y31" s="1"/>
      <c r="Z31" s="1"/>
    </row>
    <row r="32" spans="1:26" ht="47.25" customHeight="1">
      <c r="A32" s="41" t="str">
        <f t="shared" si="0"/>
        <v/>
      </c>
      <c r="B32" s="212"/>
      <c r="C32" s="48" t="s">
        <v>155</v>
      </c>
      <c r="D32" s="200"/>
      <c r="E32" s="200"/>
      <c r="F32" s="49" t="s">
        <v>156</v>
      </c>
      <c r="G32" s="200"/>
      <c r="H32" s="44" t="s">
        <v>164</v>
      </c>
      <c r="I32" s="45">
        <v>100</v>
      </c>
      <c r="J32" s="46" t="s">
        <v>165</v>
      </c>
      <c r="K32" s="1"/>
      <c r="L32" s="1"/>
      <c r="M32" s="1"/>
      <c r="N32" s="1"/>
      <c r="O32" s="1"/>
      <c r="P32" s="1"/>
      <c r="Q32" s="1"/>
      <c r="R32" s="1"/>
      <c r="S32" s="1"/>
      <c r="T32" s="1"/>
      <c r="U32" s="1"/>
      <c r="V32" s="1"/>
      <c r="W32" s="1"/>
      <c r="X32" s="1"/>
      <c r="Y32" s="1"/>
      <c r="Z32" s="1"/>
    </row>
    <row r="33" spans="1:26" ht="50.25" customHeight="1">
      <c r="A33" s="41" t="str">
        <f t="shared" si="0"/>
        <v/>
      </c>
      <c r="B33" s="212"/>
      <c r="C33" s="48" t="s">
        <v>155</v>
      </c>
      <c r="D33" s="200"/>
      <c r="E33" s="200"/>
      <c r="F33" s="49" t="s">
        <v>156</v>
      </c>
      <c r="G33" s="200"/>
      <c r="H33" s="44" t="s">
        <v>166</v>
      </c>
      <c r="I33" s="45">
        <v>100</v>
      </c>
      <c r="J33" s="46" t="s">
        <v>167</v>
      </c>
      <c r="K33" s="1"/>
      <c r="L33" s="1"/>
      <c r="M33" s="1"/>
      <c r="N33" s="1"/>
      <c r="O33" s="1"/>
      <c r="P33" s="1"/>
      <c r="Q33" s="1"/>
      <c r="R33" s="1"/>
      <c r="S33" s="1"/>
      <c r="T33" s="1"/>
      <c r="U33" s="1"/>
      <c r="V33" s="1"/>
      <c r="W33" s="1"/>
      <c r="X33" s="1"/>
      <c r="Y33" s="1"/>
      <c r="Z33" s="1"/>
    </row>
    <row r="34" spans="1:26" ht="45" customHeight="1">
      <c r="A34" s="41" t="str">
        <f t="shared" si="0"/>
        <v/>
      </c>
      <c r="B34" s="212"/>
      <c r="C34" s="48" t="s">
        <v>155</v>
      </c>
      <c r="D34" s="200"/>
      <c r="E34" s="201"/>
      <c r="F34" s="49" t="s">
        <v>156</v>
      </c>
      <c r="G34" s="201"/>
      <c r="H34" s="44" t="s">
        <v>168</v>
      </c>
      <c r="I34" s="45">
        <v>90</v>
      </c>
      <c r="J34" s="46" t="s">
        <v>169</v>
      </c>
      <c r="K34" s="1"/>
      <c r="L34" s="1"/>
      <c r="M34" s="1"/>
      <c r="N34" s="1"/>
      <c r="O34" s="1"/>
      <c r="P34" s="1"/>
      <c r="Q34" s="1"/>
      <c r="R34" s="1"/>
      <c r="S34" s="1"/>
      <c r="T34" s="1"/>
      <c r="U34" s="1"/>
      <c r="V34" s="1"/>
      <c r="W34" s="1"/>
      <c r="X34" s="1"/>
      <c r="Y34" s="1"/>
      <c r="Z34" s="1"/>
    </row>
    <row r="35" spans="1:26" ht="25.5" customHeight="1">
      <c r="A35" s="41" t="str">
        <f t="shared" si="0"/>
        <v/>
      </c>
      <c r="B35" s="212"/>
      <c r="C35" s="48" t="s">
        <v>155</v>
      </c>
      <c r="D35" s="200"/>
      <c r="E35" s="199" t="s">
        <v>170</v>
      </c>
      <c r="F35" s="49" t="s">
        <v>170</v>
      </c>
      <c r="G35" s="202">
        <f>IF(SUM(I35,I37)=0,"",AVERAGE(I35:I37))</f>
        <v>90</v>
      </c>
      <c r="H35" s="44" t="s">
        <v>171</v>
      </c>
      <c r="I35" s="45">
        <v>90</v>
      </c>
      <c r="J35" s="50" t="s">
        <v>172</v>
      </c>
      <c r="K35" s="1"/>
      <c r="L35" s="1"/>
      <c r="M35" s="1"/>
      <c r="N35" s="1"/>
      <c r="O35" s="1"/>
      <c r="P35" s="1"/>
      <c r="Q35" s="1"/>
      <c r="R35" s="1"/>
      <c r="S35" s="1"/>
      <c r="T35" s="1"/>
      <c r="U35" s="1"/>
      <c r="V35" s="1"/>
      <c r="W35" s="1"/>
      <c r="X35" s="1"/>
      <c r="Y35" s="1"/>
      <c r="Z35" s="1"/>
    </row>
    <row r="36" spans="1:26" ht="46.5" customHeight="1">
      <c r="A36" s="41" t="str">
        <f t="shared" si="0"/>
        <v/>
      </c>
      <c r="B36" s="212"/>
      <c r="C36" s="48" t="s">
        <v>155</v>
      </c>
      <c r="D36" s="200"/>
      <c r="E36" s="200"/>
      <c r="F36" s="49" t="s">
        <v>170</v>
      </c>
      <c r="G36" s="200"/>
      <c r="H36" s="44" t="s">
        <v>173</v>
      </c>
      <c r="I36" s="45">
        <v>90</v>
      </c>
      <c r="J36" s="50" t="s">
        <v>174</v>
      </c>
      <c r="K36" s="1"/>
      <c r="L36" s="1"/>
      <c r="M36" s="1"/>
      <c r="N36" s="1"/>
      <c r="O36" s="1"/>
      <c r="P36" s="1"/>
      <c r="Q36" s="1"/>
      <c r="R36" s="1"/>
      <c r="S36" s="1"/>
      <c r="T36" s="1"/>
      <c r="U36" s="1"/>
      <c r="V36" s="1"/>
      <c r="W36" s="1"/>
      <c r="X36" s="1"/>
      <c r="Y36" s="1"/>
      <c r="Z36" s="1"/>
    </row>
    <row r="37" spans="1:26" ht="40.5" customHeight="1">
      <c r="A37" s="41" t="str">
        <f t="shared" si="0"/>
        <v/>
      </c>
      <c r="B37" s="212"/>
      <c r="C37" s="48" t="s">
        <v>155</v>
      </c>
      <c r="D37" s="200"/>
      <c r="E37" s="201"/>
      <c r="F37" s="49" t="s">
        <v>170</v>
      </c>
      <c r="G37" s="201"/>
      <c r="H37" s="44" t="s">
        <v>175</v>
      </c>
      <c r="I37" s="45">
        <v>90</v>
      </c>
      <c r="J37" s="50" t="s">
        <v>176</v>
      </c>
      <c r="K37" s="1"/>
      <c r="L37" s="1"/>
      <c r="M37" s="1"/>
      <c r="N37" s="1"/>
      <c r="O37" s="1"/>
      <c r="P37" s="1"/>
      <c r="Q37" s="1"/>
      <c r="R37" s="1"/>
      <c r="S37" s="1"/>
      <c r="T37" s="1"/>
      <c r="U37" s="1"/>
      <c r="V37" s="1"/>
      <c r="W37" s="1"/>
      <c r="X37" s="1"/>
      <c r="Y37" s="1"/>
      <c r="Z37" s="1"/>
    </row>
    <row r="38" spans="1:26" ht="37.5" customHeight="1">
      <c r="A38" s="41" t="str">
        <f t="shared" si="0"/>
        <v/>
      </c>
      <c r="B38" s="212"/>
      <c r="C38" s="48" t="s">
        <v>155</v>
      </c>
      <c r="D38" s="200"/>
      <c r="E38" s="199" t="s">
        <v>177</v>
      </c>
      <c r="F38" s="49" t="s">
        <v>177</v>
      </c>
      <c r="G38" s="202">
        <f>IF(SUM(I38:I40)=0,"",AVERAGE(I38:I40))</f>
        <v>93.333333333333329</v>
      </c>
      <c r="H38" s="44" t="s">
        <v>178</v>
      </c>
      <c r="I38" s="45">
        <v>100</v>
      </c>
      <c r="J38" s="46" t="s">
        <v>179</v>
      </c>
      <c r="K38" s="1"/>
      <c r="L38" s="1"/>
      <c r="M38" s="1"/>
      <c r="N38" s="1"/>
      <c r="O38" s="1"/>
      <c r="P38" s="1"/>
      <c r="Q38" s="1"/>
      <c r="R38" s="1"/>
      <c r="S38" s="1"/>
      <c r="T38" s="1"/>
      <c r="U38" s="1"/>
      <c r="V38" s="1"/>
      <c r="W38" s="1"/>
      <c r="X38" s="1"/>
      <c r="Y38" s="1"/>
      <c r="Z38" s="1"/>
    </row>
    <row r="39" spans="1:26" ht="36" customHeight="1">
      <c r="A39" s="41" t="str">
        <f t="shared" si="0"/>
        <v/>
      </c>
      <c r="B39" s="212"/>
      <c r="C39" s="48" t="s">
        <v>155</v>
      </c>
      <c r="D39" s="200"/>
      <c r="E39" s="200"/>
      <c r="F39" s="49" t="s">
        <v>177</v>
      </c>
      <c r="G39" s="200"/>
      <c r="H39" s="44" t="s">
        <v>180</v>
      </c>
      <c r="I39" s="45">
        <v>90</v>
      </c>
      <c r="J39" s="46" t="s">
        <v>181</v>
      </c>
      <c r="K39" s="1"/>
      <c r="L39" s="1"/>
      <c r="M39" s="1"/>
      <c r="N39" s="1"/>
      <c r="O39" s="1"/>
      <c r="P39" s="1"/>
      <c r="Q39" s="1"/>
      <c r="R39" s="1"/>
      <c r="S39" s="1"/>
      <c r="T39" s="1"/>
      <c r="U39" s="1"/>
      <c r="V39" s="1"/>
      <c r="W39" s="1"/>
      <c r="X39" s="1"/>
      <c r="Y39" s="1"/>
      <c r="Z39" s="1"/>
    </row>
    <row r="40" spans="1:26" ht="51" customHeight="1">
      <c r="A40" s="41" t="str">
        <f t="shared" si="0"/>
        <v/>
      </c>
      <c r="B40" s="212"/>
      <c r="C40" s="48" t="s">
        <v>155</v>
      </c>
      <c r="D40" s="200"/>
      <c r="E40" s="201"/>
      <c r="F40" s="49" t="s">
        <v>177</v>
      </c>
      <c r="G40" s="201"/>
      <c r="H40" s="44" t="s">
        <v>182</v>
      </c>
      <c r="I40" s="45">
        <v>90</v>
      </c>
      <c r="J40" s="50" t="s">
        <v>183</v>
      </c>
      <c r="K40" s="1"/>
      <c r="L40" s="1"/>
      <c r="M40" s="1"/>
      <c r="N40" s="1"/>
      <c r="O40" s="1"/>
      <c r="P40" s="1"/>
      <c r="Q40" s="1"/>
      <c r="R40" s="1"/>
      <c r="S40" s="1"/>
      <c r="T40" s="1"/>
      <c r="U40" s="1"/>
      <c r="V40" s="1"/>
      <c r="W40" s="1"/>
      <c r="X40" s="1"/>
      <c r="Y40" s="1"/>
      <c r="Z40" s="1"/>
    </row>
    <row r="41" spans="1:26" ht="57.75" customHeight="1">
      <c r="A41" s="41" t="str">
        <f t="shared" si="0"/>
        <v/>
      </c>
      <c r="B41" s="212"/>
      <c r="C41" s="48" t="s">
        <v>155</v>
      </c>
      <c r="D41" s="200"/>
      <c r="E41" s="199" t="s">
        <v>184</v>
      </c>
      <c r="F41" s="49" t="s">
        <v>184</v>
      </c>
      <c r="G41" s="202">
        <f>IF(SUM(I41:I43)=0,"",AVERAGE(I41:I43))</f>
        <v>93.333333333333329</v>
      </c>
      <c r="H41" s="44" t="s">
        <v>185</v>
      </c>
      <c r="I41" s="45">
        <v>90</v>
      </c>
      <c r="J41" s="46" t="s">
        <v>186</v>
      </c>
      <c r="K41" s="1"/>
      <c r="L41" s="1"/>
      <c r="M41" s="1"/>
      <c r="N41" s="1"/>
      <c r="O41" s="1"/>
      <c r="P41" s="1"/>
      <c r="Q41" s="1"/>
      <c r="R41" s="1"/>
      <c r="S41" s="1"/>
      <c r="T41" s="1"/>
      <c r="U41" s="1"/>
      <c r="V41" s="1"/>
      <c r="W41" s="1"/>
      <c r="X41" s="1"/>
      <c r="Y41" s="1"/>
      <c r="Z41" s="1"/>
    </row>
    <row r="42" spans="1:26" ht="48.75" customHeight="1">
      <c r="A42" s="41" t="str">
        <f t="shared" si="0"/>
        <v/>
      </c>
      <c r="B42" s="212"/>
      <c r="C42" s="48" t="s">
        <v>155</v>
      </c>
      <c r="D42" s="200"/>
      <c r="E42" s="200"/>
      <c r="F42" s="49" t="s">
        <v>184</v>
      </c>
      <c r="G42" s="200"/>
      <c r="H42" s="44" t="s">
        <v>187</v>
      </c>
      <c r="I42" s="45">
        <v>100</v>
      </c>
      <c r="J42" s="46" t="s">
        <v>188</v>
      </c>
      <c r="K42" s="1"/>
      <c r="L42" s="1"/>
      <c r="M42" s="1"/>
      <c r="N42" s="1"/>
      <c r="O42" s="1"/>
      <c r="P42" s="1"/>
      <c r="Q42" s="1"/>
      <c r="R42" s="1"/>
      <c r="S42" s="1"/>
      <c r="T42" s="1"/>
      <c r="U42" s="1"/>
      <c r="V42" s="1"/>
      <c r="W42" s="1"/>
      <c r="X42" s="1"/>
      <c r="Y42" s="1"/>
      <c r="Z42" s="1"/>
    </row>
    <row r="43" spans="1:26" ht="50.25" customHeight="1">
      <c r="A43" s="41" t="str">
        <f t="shared" si="0"/>
        <v/>
      </c>
      <c r="B43" s="212"/>
      <c r="C43" s="48" t="s">
        <v>155</v>
      </c>
      <c r="D43" s="200"/>
      <c r="E43" s="201"/>
      <c r="F43" s="49" t="s">
        <v>184</v>
      </c>
      <c r="G43" s="201"/>
      <c r="H43" s="44" t="s">
        <v>189</v>
      </c>
      <c r="I43" s="45">
        <v>90</v>
      </c>
      <c r="J43" s="50" t="s">
        <v>190</v>
      </c>
      <c r="K43" s="1"/>
      <c r="L43" s="1"/>
      <c r="M43" s="1"/>
      <c r="N43" s="1"/>
      <c r="O43" s="1"/>
      <c r="P43" s="1"/>
      <c r="Q43" s="1"/>
      <c r="R43" s="1"/>
      <c r="S43" s="1"/>
      <c r="T43" s="1"/>
      <c r="U43" s="1"/>
      <c r="V43" s="1"/>
      <c r="W43" s="1"/>
      <c r="X43" s="1"/>
      <c r="Y43" s="1"/>
      <c r="Z43" s="1"/>
    </row>
    <row r="44" spans="1:26" ht="30.75" customHeight="1">
      <c r="A44" s="41" t="str">
        <f t="shared" si="0"/>
        <v/>
      </c>
      <c r="B44" s="212"/>
      <c r="C44" s="48" t="s">
        <v>155</v>
      </c>
      <c r="D44" s="200"/>
      <c r="E44" s="199" t="s">
        <v>191</v>
      </c>
      <c r="F44" s="49" t="s">
        <v>191</v>
      </c>
      <c r="G44" s="202">
        <f>IF(SUM(I44:I54)=0,"",AVERAGE(I44:I55))</f>
        <v>94.166666666666671</v>
      </c>
      <c r="H44" s="44" t="s">
        <v>192</v>
      </c>
      <c r="I44" s="45">
        <v>100</v>
      </c>
      <c r="J44" s="50" t="s">
        <v>193</v>
      </c>
      <c r="K44" s="1"/>
      <c r="L44" s="1"/>
      <c r="M44" s="1"/>
      <c r="N44" s="1"/>
      <c r="O44" s="1"/>
      <c r="P44" s="1"/>
      <c r="Q44" s="1"/>
      <c r="R44" s="1"/>
      <c r="S44" s="1"/>
      <c r="T44" s="1"/>
      <c r="U44" s="1"/>
      <c r="V44" s="1"/>
      <c r="W44" s="1"/>
      <c r="X44" s="1"/>
      <c r="Y44" s="1"/>
      <c r="Z44" s="1"/>
    </row>
    <row r="45" spans="1:26" ht="60.75" customHeight="1">
      <c r="A45" s="41" t="str">
        <f t="shared" si="0"/>
        <v/>
      </c>
      <c r="B45" s="212"/>
      <c r="C45" s="48" t="s">
        <v>155</v>
      </c>
      <c r="D45" s="200"/>
      <c r="E45" s="200"/>
      <c r="F45" s="49" t="s">
        <v>191</v>
      </c>
      <c r="G45" s="200"/>
      <c r="H45" s="44" t="s">
        <v>194</v>
      </c>
      <c r="I45" s="45">
        <v>90</v>
      </c>
      <c r="J45" s="50" t="s">
        <v>195</v>
      </c>
      <c r="K45" s="1"/>
      <c r="L45" s="1"/>
      <c r="M45" s="1"/>
      <c r="N45" s="1"/>
      <c r="O45" s="1"/>
      <c r="P45" s="1"/>
      <c r="Q45" s="1"/>
      <c r="R45" s="1"/>
      <c r="S45" s="1"/>
      <c r="T45" s="1"/>
      <c r="U45" s="1"/>
      <c r="V45" s="1"/>
      <c r="W45" s="1"/>
      <c r="X45" s="1"/>
      <c r="Y45" s="1"/>
      <c r="Z45" s="1"/>
    </row>
    <row r="46" spans="1:26" ht="47.25" customHeight="1">
      <c r="A46" s="41" t="str">
        <f t="shared" si="0"/>
        <v/>
      </c>
      <c r="B46" s="212"/>
      <c r="C46" s="48" t="s">
        <v>155</v>
      </c>
      <c r="D46" s="200"/>
      <c r="E46" s="200"/>
      <c r="F46" s="49" t="s">
        <v>191</v>
      </c>
      <c r="G46" s="200"/>
      <c r="H46" s="44" t="s">
        <v>196</v>
      </c>
      <c r="I46" s="45">
        <v>90</v>
      </c>
      <c r="J46" s="50" t="s">
        <v>197</v>
      </c>
      <c r="K46" s="1"/>
      <c r="L46" s="1"/>
      <c r="M46" s="1"/>
      <c r="N46" s="1"/>
      <c r="O46" s="1"/>
      <c r="P46" s="1"/>
      <c r="Q46" s="1"/>
      <c r="R46" s="1"/>
      <c r="S46" s="1"/>
      <c r="T46" s="1"/>
      <c r="U46" s="1"/>
      <c r="V46" s="1"/>
      <c r="W46" s="1"/>
      <c r="X46" s="1"/>
      <c r="Y46" s="1"/>
      <c r="Z46" s="1"/>
    </row>
    <row r="47" spans="1:26" ht="57.75" customHeight="1">
      <c r="A47" s="41" t="str">
        <f t="shared" si="0"/>
        <v/>
      </c>
      <c r="B47" s="212"/>
      <c r="C47" s="48" t="s">
        <v>155</v>
      </c>
      <c r="D47" s="200"/>
      <c r="E47" s="200"/>
      <c r="F47" s="49" t="s">
        <v>191</v>
      </c>
      <c r="G47" s="200"/>
      <c r="H47" s="44" t="s">
        <v>198</v>
      </c>
      <c r="I47" s="45">
        <v>90</v>
      </c>
      <c r="J47" s="46" t="s">
        <v>199</v>
      </c>
      <c r="K47" s="1"/>
      <c r="L47" s="1"/>
      <c r="M47" s="1"/>
      <c r="N47" s="1"/>
      <c r="O47" s="1"/>
      <c r="P47" s="1"/>
      <c r="Q47" s="1"/>
      <c r="R47" s="1"/>
      <c r="S47" s="1"/>
      <c r="T47" s="1"/>
      <c r="U47" s="1"/>
      <c r="V47" s="1"/>
      <c r="W47" s="1"/>
      <c r="X47" s="1"/>
      <c r="Y47" s="1"/>
      <c r="Z47" s="1"/>
    </row>
    <row r="48" spans="1:26" ht="45.75" customHeight="1">
      <c r="A48" s="41" t="str">
        <f t="shared" si="0"/>
        <v/>
      </c>
      <c r="B48" s="212"/>
      <c r="C48" s="48" t="s">
        <v>155</v>
      </c>
      <c r="D48" s="200"/>
      <c r="E48" s="200"/>
      <c r="F48" s="49" t="s">
        <v>191</v>
      </c>
      <c r="G48" s="200"/>
      <c r="H48" s="44" t="s">
        <v>200</v>
      </c>
      <c r="I48" s="45">
        <v>90</v>
      </c>
      <c r="J48" s="46" t="s">
        <v>199</v>
      </c>
      <c r="K48" s="1"/>
      <c r="L48" s="1"/>
      <c r="M48" s="1"/>
      <c r="N48" s="1"/>
      <c r="O48" s="1"/>
      <c r="P48" s="1"/>
      <c r="Q48" s="1"/>
      <c r="R48" s="1"/>
      <c r="S48" s="1"/>
      <c r="T48" s="1"/>
      <c r="U48" s="1"/>
      <c r="V48" s="1"/>
      <c r="W48" s="1"/>
      <c r="X48" s="1"/>
      <c r="Y48" s="1"/>
      <c r="Z48" s="1"/>
    </row>
    <row r="49" spans="1:26" ht="34.5" customHeight="1">
      <c r="A49" s="41" t="str">
        <f t="shared" si="0"/>
        <v/>
      </c>
      <c r="B49" s="212"/>
      <c r="C49" s="48" t="s">
        <v>155</v>
      </c>
      <c r="D49" s="200"/>
      <c r="E49" s="200"/>
      <c r="F49" s="49" t="s">
        <v>191</v>
      </c>
      <c r="G49" s="200"/>
      <c r="H49" s="44" t="s">
        <v>201</v>
      </c>
      <c r="I49" s="45">
        <v>90</v>
      </c>
      <c r="J49" s="46" t="s">
        <v>199</v>
      </c>
      <c r="K49" s="1"/>
      <c r="L49" s="1"/>
      <c r="M49" s="1"/>
      <c r="N49" s="1"/>
      <c r="O49" s="1"/>
      <c r="P49" s="1"/>
      <c r="Q49" s="1"/>
      <c r="R49" s="1"/>
      <c r="S49" s="1"/>
      <c r="T49" s="1"/>
      <c r="U49" s="1"/>
      <c r="V49" s="1"/>
      <c r="W49" s="1"/>
      <c r="X49" s="1"/>
      <c r="Y49" s="1"/>
      <c r="Z49" s="1"/>
    </row>
    <row r="50" spans="1:26" ht="36" customHeight="1">
      <c r="A50" s="41" t="str">
        <f t="shared" si="0"/>
        <v/>
      </c>
      <c r="B50" s="212"/>
      <c r="C50" s="48" t="s">
        <v>155</v>
      </c>
      <c r="D50" s="200"/>
      <c r="E50" s="200"/>
      <c r="F50" s="49" t="s">
        <v>191</v>
      </c>
      <c r="G50" s="200"/>
      <c r="H50" s="44" t="s">
        <v>202</v>
      </c>
      <c r="I50" s="45">
        <v>90</v>
      </c>
      <c r="J50" s="46" t="s">
        <v>203</v>
      </c>
      <c r="K50" s="1"/>
      <c r="L50" s="1"/>
      <c r="M50" s="1"/>
      <c r="N50" s="1"/>
      <c r="O50" s="1"/>
      <c r="P50" s="1"/>
      <c r="Q50" s="1"/>
      <c r="R50" s="1"/>
      <c r="S50" s="1"/>
      <c r="T50" s="1"/>
      <c r="U50" s="1"/>
      <c r="V50" s="1"/>
      <c r="W50" s="1"/>
      <c r="X50" s="1"/>
      <c r="Y50" s="1"/>
      <c r="Z50" s="1"/>
    </row>
    <row r="51" spans="1:26" ht="55.5" customHeight="1">
      <c r="A51" s="41" t="str">
        <f t="shared" si="0"/>
        <v/>
      </c>
      <c r="B51" s="212"/>
      <c r="C51" s="48" t="s">
        <v>155</v>
      </c>
      <c r="D51" s="200"/>
      <c r="E51" s="200"/>
      <c r="F51" s="49" t="s">
        <v>191</v>
      </c>
      <c r="G51" s="200"/>
      <c r="H51" s="44" t="s">
        <v>204</v>
      </c>
      <c r="I51" s="45">
        <v>100</v>
      </c>
      <c r="J51" s="50" t="s">
        <v>205</v>
      </c>
      <c r="K51" s="1"/>
      <c r="L51" s="1"/>
      <c r="M51" s="1"/>
      <c r="N51" s="1"/>
      <c r="O51" s="1"/>
      <c r="P51" s="1"/>
      <c r="Q51" s="1"/>
      <c r="R51" s="1"/>
      <c r="S51" s="1"/>
      <c r="T51" s="1"/>
      <c r="U51" s="1"/>
      <c r="V51" s="1"/>
      <c r="W51" s="1"/>
      <c r="X51" s="1"/>
      <c r="Y51" s="1"/>
      <c r="Z51" s="1"/>
    </row>
    <row r="52" spans="1:26" ht="21" customHeight="1">
      <c r="A52" s="41" t="str">
        <f t="shared" si="0"/>
        <v/>
      </c>
      <c r="B52" s="212"/>
      <c r="C52" s="48" t="s">
        <v>155</v>
      </c>
      <c r="D52" s="200"/>
      <c r="E52" s="200"/>
      <c r="F52" s="49" t="s">
        <v>191</v>
      </c>
      <c r="G52" s="200"/>
      <c r="H52" s="44" t="s">
        <v>206</v>
      </c>
      <c r="I52" s="45">
        <v>100</v>
      </c>
      <c r="J52" s="46" t="s">
        <v>207</v>
      </c>
      <c r="K52" s="1"/>
      <c r="L52" s="1"/>
      <c r="M52" s="1"/>
      <c r="N52" s="1"/>
      <c r="O52" s="1"/>
      <c r="P52" s="1"/>
      <c r="Q52" s="1"/>
      <c r="R52" s="1"/>
      <c r="S52" s="1"/>
      <c r="T52" s="1"/>
      <c r="U52" s="1"/>
      <c r="V52" s="1"/>
      <c r="W52" s="1"/>
      <c r="X52" s="1"/>
      <c r="Y52" s="1"/>
      <c r="Z52" s="1"/>
    </row>
    <row r="53" spans="1:26" ht="31.5" customHeight="1">
      <c r="A53" s="41" t="str">
        <f t="shared" si="0"/>
        <v/>
      </c>
      <c r="B53" s="212"/>
      <c r="C53" s="48" t="s">
        <v>155</v>
      </c>
      <c r="D53" s="200"/>
      <c r="E53" s="200"/>
      <c r="F53" s="49" t="s">
        <v>191</v>
      </c>
      <c r="G53" s="200"/>
      <c r="H53" s="44" t="s">
        <v>208</v>
      </c>
      <c r="I53" s="45">
        <v>100</v>
      </c>
      <c r="J53" s="46" t="s">
        <v>209</v>
      </c>
      <c r="K53" s="1"/>
      <c r="L53" s="1"/>
      <c r="M53" s="1"/>
      <c r="N53" s="1"/>
      <c r="O53" s="1"/>
      <c r="P53" s="1"/>
      <c r="Q53" s="1"/>
      <c r="R53" s="1"/>
      <c r="S53" s="1"/>
      <c r="T53" s="1"/>
      <c r="U53" s="1"/>
      <c r="V53" s="1"/>
      <c r="W53" s="1"/>
      <c r="X53" s="1"/>
      <c r="Y53" s="1"/>
      <c r="Z53" s="1"/>
    </row>
    <row r="54" spans="1:26" ht="28.5" customHeight="1">
      <c r="A54" s="41" t="str">
        <f t="shared" si="0"/>
        <v/>
      </c>
      <c r="B54" s="212"/>
      <c r="C54" s="48" t="s">
        <v>155</v>
      </c>
      <c r="D54" s="200"/>
      <c r="E54" s="200"/>
      <c r="F54" s="49" t="s">
        <v>191</v>
      </c>
      <c r="G54" s="200"/>
      <c r="H54" s="44" t="s">
        <v>210</v>
      </c>
      <c r="I54" s="45">
        <v>100</v>
      </c>
      <c r="J54" s="46" t="s">
        <v>211</v>
      </c>
      <c r="K54" s="1"/>
      <c r="L54" s="1"/>
      <c r="M54" s="1"/>
      <c r="N54" s="1"/>
      <c r="O54" s="1"/>
      <c r="P54" s="1"/>
      <c r="Q54" s="1"/>
      <c r="R54" s="1"/>
      <c r="S54" s="1"/>
      <c r="T54" s="1"/>
      <c r="U54" s="1"/>
      <c r="V54" s="1"/>
      <c r="W54" s="1"/>
      <c r="X54" s="1"/>
      <c r="Y54" s="1"/>
      <c r="Z54" s="1"/>
    </row>
    <row r="55" spans="1:26" ht="58.5" customHeight="1">
      <c r="A55" s="41" t="str">
        <f t="shared" si="0"/>
        <v/>
      </c>
      <c r="B55" s="213"/>
      <c r="C55" s="48" t="s">
        <v>155</v>
      </c>
      <c r="D55" s="201"/>
      <c r="E55" s="201"/>
      <c r="F55" s="49" t="s">
        <v>191</v>
      </c>
      <c r="G55" s="201"/>
      <c r="H55" s="44" t="s">
        <v>212</v>
      </c>
      <c r="I55" s="45">
        <v>90</v>
      </c>
      <c r="J55" s="46" t="s">
        <v>213</v>
      </c>
      <c r="K55" s="1"/>
      <c r="L55" s="1"/>
      <c r="M55" s="1"/>
      <c r="N55" s="1"/>
      <c r="O55" s="1"/>
      <c r="P55" s="1"/>
      <c r="Q55" s="1"/>
      <c r="R55" s="1"/>
      <c r="S55" s="1"/>
      <c r="T55" s="1"/>
      <c r="U55" s="1"/>
      <c r="V55" s="1"/>
      <c r="W55" s="1"/>
      <c r="X55" s="1"/>
      <c r="Y55" s="1"/>
      <c r="Z55" s="1"/>
    </row>
    <row r="56" spans="1:26" ht="23.25" customHeight="1">
      <c r="A56" s="41" t="str">
        <f t="shared" si="0"/>
        <v/>
      </c>
      <c r="B56" s="211" t="s">
        <v>214</v>
      </c>
      <c r="C56" s="48" t="s">
        <v>214</v>
      </c>
      <c r="D56" s="210">
        <f>IF(SUM(I56:I61)=0,"",AVERAGE(I56:I64))</f>
        <v>90</v>
      </c>
      <c r="E56" s="199" t="s">
        <v>215</v>
      </c>
      <c r="F56" s="49" t="s">
        <v>215</v>
      </c>
      <c r="G56" s="202">
        <f>IF(SUM(I56:I61)=0,"",AVERAGE(I56:I64))</f>
        <v>90</v>
      </c>
      <c r="H56" s="44" t="s">
        <v>216</v>
      </c>
      <c r="I56" s="45">
        <v>90</v>
      </c>
      <c r="J56" s="46" t="s">
        <v>217</v>
      </c>
      <c r="K56" s="1"/>
      <c r="L56" s="1"/>
      <c r="M56" s="1"/>
      <c r="N56" s="1"/>
      <c r="O56" s="1"/>
      <c r="P56" s="1"/>
      <c r="Q56" s="1"/>
      <c r="R56" s="1"/>
      <c r="S56" s="1"/>
      <c r="T56" s="1"/>
      <c r="U56" s="1"/>
      <c r="V56" s="1"/>
      <c r="W56" s="1"/>
      <c r="X56" s="1"/>
      <c r="Y56" s="1"/>
      <c r="Z56" s="1"/>
    </row>
    <row r="57" spans="1:26" ht="34.5" customHeight="1">
      <c r="A57" s="41" t="str">
        <f t="shared" si="0"/>
        <v/>
      </c>
      <c r="B57" s="212"/>
      <c r="C57" s="48" t="s">
        <v>214</v>
      </c>
      <c r="D57" s="200"/>
      <c r="E57" s="200"/>
      <c r="F57" s="49" t="s">
        <v>215</v>
      </c>
      <c r="G57" s="200"/>
      <c r="H57" s="44" t="s">
        <v>218</v>
      </c>
      <c r="I57" s="45">
        <v>90</v>
      </c>
      <c r="J57" s="46" t="s">
        <v>219</v>
      </c>
      <c r="K57" s="1"/>
      <c r="L57" s="1"/>
      <c r="M57" s="1"/>
      <c r="N57" s="1"/>
      <c r="O57" s="1"/>
      <c r="P57" s="1"/>
      <c r="Q57" s="1"/>
      <c r="R57" s="1"/>
      <c r="S57" s="1"/>
      <c r="T57" s="1"/>
      <c r="U57" s="1"/>
      <c r="V57" s="1"/>
      <c r="W57" s="1"/>
      <c r="X57" s="1"/>
      <c r="Y57" s="1"/>
      <c r="Z57" s="1"/>
    </row>
    <row r="58" spans="1:26" ht="141" customHeight="1">
      <c r="A58" s="41" t="str">
        <f t="shared" si="0"/>
        <v/>
      </c>
      <c r="B58" s="212"/>
      <c r="C58" s="48" t="s">
        <v>214</v>
      </c>
      <c r="D58" s="200"/>
      <c r="E58" s="200"/>
      <c r="F58" s="49" t="s">
        <v>215</v>
      </c>
      <c r="G58" s="200"/>
      <c r="H58" s="44" t="s">
        <v>220</v>
      </c>
      <c r="I58" s="45">
        <v>90</v>
      </c>
      <c r="J58" s="51" t="s">
        <v>221</v>
      </c>
      <c r="K58" s="1"/>
      <c r="L58" s="1"/>
      <c r="M58" s="1"/>
      <c r="N58" s="1"/>
      <c r="O58" s="1"/>
      <c r="P58" s="1"/>
      <c r="Q58" s="1"/>
      <c r="R58" s="1"/>
      <c r="S58" s="1"/>
      <c r="T58" s="1"/>
      <c r="U58" s="1"/>
      <c r="V58" s="1"/>
      <c r="W58" s="1"/>
      <c r="X58" s="1"/>
      <c r="Y58" s="1"/>
      <c r="Z58" s="1"/>
    </row>
    <row r="59" spans="1:26" ht="42" customHeight="1">
      <c r="A59" s="41" t="str">
        <f t="shared" si="0"/>
        <v/>
      </c>
      <c r="B59" s="212"/>
      <c r="C59" s="48" t="s">
        <v>214</v>
      </c>
      <c r="D59" s="200"/>
      <c r="E59" s="200"/>
      <c r="F59" s="49" t="s">
        <v>215</v>
      </c>
      <c r="G59" s="200"/>
      <c r="H59" s="44" t="s">
        <v>222</v>
      </c>
      <c r="I59" s="45">
        <v>90</v>
      </c>
      <c r="J59" s="46" t="s">
        <v>223</v>
      </c>
      <c r="K59" s="1"/>
      <c r="L59" s="1"/>
      <c r="M59" s="1"/>
      <c r="N59" s="1"/>
      <c r="O59" s="1"/>
      <c r="P59" s="1"/>
      <c r="Q59" s="1"/>
      <c r="R59" s="1"/>
      <c r="S59" s="1"/>
      <c r="T59" s="1"/>
      <c r="U59" s="1"/>
      <c r="V59" s="1"/>
      <c r="W59" s="1"/>
      <c r="X59" s="1"/>
      <c r="Y59" s="1"/>
      <c r="Z59" s="1"/>
    </row>
    <row r="60" spans="1:26" ht="64.5" customHeight="1">
      <c r="A60" s="41" t="str">
        <f t="shared" si="0"/>
        <v/>
      </c>
      <c r="B60" s="212"/>
      <c r="C60" s="48" t="s">
        <v>214</v>
      </c>
      <c r="D60" s="200"/>
      <c r="E60" s="200"/>
      <c r="F60" s="49" t="s">
        <v>215</v>
      </c>
      <c r="G60" s="200"/>
      <c r="H60" s="44" t="s">
        <v>224</v>
      </c>
      <c r="I60" s="45">
        <v>90</v>
      </c>
      <c r="J60" s="46" t="s">
        <v>225</v>
      </c>
      <c r="K60" s="1"/>
      <c r="L60" s="1"/>
      <c r="M60" s="1"/>
      <c r="N60" s="1"/>
      <c r="O60" s="1"/>
      <c r="P60" s="1"/>
      <c r="Q60" s="1"/>
      <c r="R60" s="1"/>
      <c r="S60" s="1"/>
      <c r="T60" s="1"/>
      <c r="U60" s="1"/>
      <c r="V60" s="1"/>
      <c r="W60" s="1"/>
      <c r="X60" s="1"/>
      <c r="Y60" s="1"/>
      <c r="Z60" s="1"/>
    </row>
    <row r="61" spans="1:26" ht="40.5" customHeight="1">
      <c r="A61" s="41" t="str">
        <f t="shared" si="0"/>
        <v/>
      </c>
      <c r="B61" s="212"/>
      <c r="C61" s="48" t="s">
        <v>214</v>
      </c>
      <c r="D61" s="200"/>
      <c r="E61" s="200"/>
      <c r="F61" s="49" t="s">
        <v>215</v>
      </c>
      <c r="G61" s="200"/>
      <c r="H61" s="44" t="s">
        <v>226</v>
      </c>
      <c r="I61" s="45">
        <v>90</v>
      </c>
      <c r="J61" s="46" t="s">
        <v>227</v>
      </c>
      <c r="K61" s="1"/>
      <c r="L61" s="1"/>
      <c r="M61" s="1"/>
      <c r="N61" s="1"/>
      <c r="O61" s="1"/>
      <c r="P61" s="1"/>
      <c r="Q61" s="1"/>
      <c r="R61" s="1"/>
      <c r="S61" s="1"/>
      <c r="T61" s="1"/>
      <c r="U61" s="1"/>
      <c r="V61" s="1"/>
      <c r="W61" s="1"/>
      <c r="X61" s="1"/>
      <c r="Y61" s="1"/>
      <c r="Z61" s="1"/>
    </row>
    <row r="62" spans="1:26" ht="53.25" customHeight="1">
      <c r="A62" s="41" t="str">
        <f t="shared" si="0"/>
        <v/>
      </c>
      <c r="B62" s="212"/>
      <c r="C62" s="48" t="s">
        <v>214</v>
      </c>
      <c r="D62" s="200"/>
      <c r="E62" s="200"/>
      <c r="F62" s="49" t="s">
        <v>215</v>
      </c>
      <c r="G62" s="200"/>
      <c r="H62" s="44" t="s">
        <v>228</v>
      </c>
      <c r="I62" s="45">
        <v>90</v>
      </c>
      <c r="J62" s="46" t="s">
        <v>229</v>
      </c>
      <c r="K62" s="1"/>
      <c r="L62" s="1"/>
      <c r="M62" s="1"/>
      <c r="N62" s="1"/>
      <c r="O62" s="1"/>
      <c r="P62" s="1"/>
      <c r="Q62" s="1"/>
      <c r="R62" s="1"/>
      <c r="S62" s="1"/>
      <c r="T62" s="1"/>
      <c r="U62" s="1"/>
      <c r="V62" s="1"/>
      <c r="W62" s="1"/>
      <c r="X62" s="1"/>
      <c r="Y62" s="1"/>
      <c r="Z62" s="1"/>
    </row>
    <row r="63" spans="1:26" ht="40.5" customHeight="1">
      <c r="A63" s="41" t="str">
        <f t="shared" si="0"/>
        <v/>
      </c>
      <c r="B63" s="212"/>
      <c r="C63" s="48" t="s">
        <v>214</v>
      </c>
      <c r="D63" s="200"/>
      <c r="E63" s="200"/>
      <c r="F63" s="49" t="s">
        <v>215</v>
      </c>
      <c r="G63" s="200"/>
      <c r="H63" s="44" t="s">
        <v>230</v>
      </c>
      <c r="I63" s="45">
        <v>90</v>
      </c>
      <c r="J63" s="46" t="s">
        <v>229</v>
      </c>
      <c r="K63" s="1"/>
      <c r="L63" s="1"/>
      <c r="M63" s="1"/>
      <c r="N63" s="1"/>
      <c r="O63" s="1"/>
      <c r="P63" s="1"/>
      <c r="Q63" s="1"/>
      <c r="R63" s="1"/>
      <c r="S63" s="1"/>
      <c r="T63" s="1"/>
      <c r="U63" s="1"/>
      <c r="V63" s="1"/>
      <c r="W63" s="1"/>
      <c r="X63" s="1"/>
      <c r="Y63" s="1"/>
      <c r="Z63" s="1"/>
    </row>
    <row r="64" spans="1:26" ht="40.5" customHeight="1">
      <c r="A64" s="41" t="str">
        <f t="shared" si="0"/>
        <v/>
      </c>
      <c r="B64" s="213"/>
      <c r="C64" s="48" t="s">
        <v>214</v>
      </c>
      <c r="D64" s="201"/>
      <c r="E64" s="201"/>
      <c r="F64" s="49" t="s">
        <v>215</v>
      </c>
      <c r="G64" s="201"/>
      <c r="H64" s="44" t="s">
        <v>231</v>
      </c>
      <c r="I64" s="45">
        <v>90</v>
      </c>
      <c r="J64" s="46" t="s">
        <v>232</v>
      </c>
      <c r="K64" s="1"/>
      <c r="L64" s="1"/>
      <c r="M64" s="1"/>
      <c r="N64" s="1"/>
      <c r="O64" s="1"/>
      <c r="P64" s="1"/>
      <c r="Q64" s="1"/>
      <c r="R64" s="1"/>
      <c r="S64" s="1"/>
      <c r="T64" s="1"/>
      <c r="U64" s="1"/>
      <c r="V64" s="1"/>
      <c r="W64" s="1"/>
      <c r="X64" s="1"/>
      <c r="Y64" s="1"/>
      <c r="Z64" s="1"/>
    </row>
    <row r="65" spans="1:26" ht="54" customHeight="1">
      <c r="A65" s="41" t="str">
        <f t="shared" si="0"/>
        <v/>
      </c>
      <c r="B65" s="211" t="s">
        <v>233</v>
      </c>
      <c r="C65" s="48" t="s">
        <v>233</v>
      </c>
      <c r="D65" s="209">
        <f>IF(SUM(I65:I69)=0,"",AVERAGE(I65:I69))</f>
        <v>94</v>
      </c>
      <c r="E65" s="199" t="s">
        <v>234</v>
      </c>
      <c r="F65" s="49" t="s">
        <v>234</v>
      </c>
      <c r="G65" s="202">
        <f>IF(SUM(I65:I69)=0,"",AVERAGE(I65:I69))</f>
        <v>94</v>
      </c>
      <c r="H65" s="44" t="s">
        <v>235</v>
      </c>
      <c r="I65" s="45">
        <v>100</v>
      </c>
      <c r="J65" s="46" t="s">
        <v>236</v>
      </c>
      <c r="K65" s="1"/>
      <c r="L65" s="1"/>
      <c r="M65" s="1"/>
      <c r="N65" s="1"/>
      <c r="O65" s="1"/>
      <c r="P65" s="1"/>
      <c r="Q65" s="1"/>
      <c r="R65" s="1"/>
      <c r="S65" s="1"/>
      <c r="T65" s="1"/>
      <c r="U65" s="1"/>
      <c r="V65" s="1"/>
      <c r="W65" s="1"/>
      <c r="X65" s="1"/>
      <c r="Y65" s="1"/>
      <c r="Z65" s="1"/>
    </row>
    <row r="66" spans="1:26" ht="45" customHeight="1">
      <c r="A66" s="41" t="str">
        <f t="shared" si="0"/>
        <v/>
      </c>
      <c r="B66" s="212"/>
      <c r="C66" s="48" t="s">
        <v>233</v>
      </c>
      <c r="D66" s="200"/>
      <c r="E66" s="200"/>
      <c r="F66" s="49" t="s">
        <v>234</v>
      </c>
      <c r="G66" s="200"/>
      <c r="H66" s="44" t="s">
        <v>237</v>
      </c>
      <c r="I66" s="45">
        <v>100</v>
      </c>
      <c r="J66" s="46" t="s">
        <v>236</v>
      </c>
      <c r="K66" s="1"/>
      <c r="L66" s="1"/>
      <c r="M66" s="1"/>
      <c r="N66" s="1"/>
      <c r="O66" s="1"/>
      <c r="P66" s="1"/>
      <c r="Q66" s="1"/>
      <c r="R66" s="1"/>
      <c r="S66" s="1"/>
      <c r="T66" s="1"/>
      <c r="U66" s="1"/>
      <c r="V66" s="1"/>
      <c r="W66" s="1"/>
      <c r="X66" s="1"/>
      <c r="Y66" s="1"/>
      <c r="Z66" s="1"/>
    </row>
    <row r="67" spans="1:26" ht="41.25" customHeight="1">
      <c r="A67" s="41" t="str">
        <f t="shared" si="0"/>
        <v/>
      </c>
      <c r="B67" s="212"/>
      <c r="C67" s="48" t="s">
        <v>233</v>
      </c>
      <c r="D67" s="200"/>
      <c r="E67" s="200"/>
      <c r="F67" s="49" t="s">
        <v>234</v>
      </c>
      <c r="G67" s="200"/>
      <c r="H67" s="44" t="s">
        <v>238</v>
      </c>
      <c r="I67" s="45">
        <v>90</v>
      </c>
      <c r="J67" s="46" t="s">
        <v>239</v>
      </c>
      <c r="K67" s="1"/>
      <c r="L67" s="1"/>
      <c r="M67" s="1"/>
      <c r="N67" s="1"/>
      <c r="O67" s="1"/>
      <c r="P67" s="1"/>
      <c r="Q67" s="1"/>
      <c r="R67" s="1"/>
      <c r="S67" s="1"/>
      <c r="T67" s="1"/>
      <c r="U67" s="1"/>
      <c r="V67" s="1"/>
      <c r="W67" s="1"/>
      <c r="X67" s="1"/>
      <c r="Y67" s="1"/>
      <c r="Z67" s="1"/>
    </row>
    <row r="68" spans="1:26" ht="45.75" customHeight="1">
      <c r="A68" s="41" t="str">
        <f t="shared" si="0"/>
        <v/>
      </c>
      <c r="B68" s="212"/>
      <c r="C68" s="48" t="s">
        <v>233</v>
      </c>
      <c r="D68" s="200"/>
      <c r="E68" s="200"/>
      <c r="F68" s="49" t="s">
        <v>234</v>
      </c>
      <c r="G68" s="200"/>
      <c r="H68" s="44" t="s">
        <v>240</v>
      </c>
      <c r="I68" s="45">
        <v>90</v>
      </c>
      <c r="J68" s="46" t="s">
        <v>241</v>
      </c>
      <c r="K68" s="1"/>
      <c r="L68" s="1"/>
      <c r="M68" s="1"/>
      <c r="N68" s="1"/>
      <c r="O68" s="1"/>
      <c r="P68" s="1"/>
      <c r="Q68" s="1"/>
      <c r="R68" s="1"/>
      <c r="S68" s="1"/>
      <c r="T68" s="1"/>
      <c r="U68" s="1"/>
      <c r="V68" s="1"/>
      <c r="W68" s="1"/>
      <c r="X68" s="1"/>
      <c r="Y68" s="1"/>
      <c r="Z68" s="1"/>
    </row>
    <row r="69" spans="1:26" ht="57" customHeight="1">
      <c r="A69" s="41" t="str">
        <f t="shared" si="0"/>
        <v/>
      </c>
      <c r="B69" s="213"/>
      <c r="C69" s="48" t="s">
        <v>233</v>
      </c>
      <c r="D69" s="203"/>
      <c r="E69" s="203"/>
      <c r="F69" s="49" t="s">
        <v>234</v>
      </c>
      <c r="G69" s="203"/>
      <c r="H69" s="52" t="s">
        <v>242</v>
      </c>
      <c r="I69" s="45">
        <v>90</v>
      </c>
      <c r="J69" s="53" t="s">
        <v>243</v>
      </c>
      <c r="K69" s="1"/>
      <c r="L69" s="1"/>
      <c r="M69" s="1"/>
      <c r="N69" s="1"/>
      <c r="O69" s="1"/>
      <c r="P69" s="1"/>
      <c r="Q69" s="1"/>
      <c r="R69" s="1"/>
      <c r="S69" s="1"/>
      <c r="T69" s="1"/>
      <c r="U69" s="1"/>
      <c r="V69" s="1"/>
      <c r="W69" s="1"/>
      <c r="X69" s="1"/>
      <c r="Y69" s="1"/>
      <c r="Z69" s="1"/>
    </row>
    <row r="70" spans="1:26" ht="16.5" customHeight="1">
      <c r="A70" s="1"/>
      <c r="B70" s="1"/>
      <c r="C70" s="1"/>
      <c r="D70" s="1"/>
      <c r="E70" s="1"/>
      <c r="F70" s="1"/>
      <c r="G70" s="29"/>
      <c r="H70" s="21"/>
      <c r="I70" s="30"/>
      <c r="J70" s="1"/>
      <c r="K70" s="1"/>
      <c r="L70" s="1"/>
      <c r="M70" s="1"/>
      <c r="N70" s="1"/>
      <c r="O70" s="1"/>
      <c r="P70" s="1"/>
      <c r="Q70" s="1"/>
      <c r="R70" s="1"/>
      <c r="S70" s="1"/>
      <c r="T70" s="1"/>
      <c r="U70" s="1"/>
      <c r="V70" s="1"/>
      <c r="W70" s="1"/>
      <c r="X70" s="1"/>
      <c r="Y70" s="1"/>
      <c r="Z70" s="1"/>
    </row>
    <row r="71" spans="1:26" ht="16.5" customHeight="1">
      <c r="A71" s="1"/>
      <c r="B71" s="1"/>
      <c r="C71" s="1"/>
      <c r="D71" s="1"/>
      <c r="E71" s="1"/>
      <c r="F71" s="1"/>
      <c r="G71" s="29"/>
      <c r="H71" s="21"/>
      <c r="I71" s="30"/>
      <c r="J71" s="1"/>
      <c r="K71" s="1"/>
      <c r="L71" s="1"/>
      <c r="M71" s="1"/>
      <c r="N71" s="1"/>
      <c r="O71" s="1"/>
      <c r="P71" s="1"/>
      <c r="Q71" s="1"/>
      <c r="R71" s="1"/>
      <c r="S71" s="1"/>
      <c r="T71" s="1"/>
      <c r="U71" s="1"/>
      <c r="V71" s="1"/>
      <c r="W71" s="1"/>
      <c r="X71" s="1"/>
      <c r="Y71" s="1"/>
      <c r="Z71" s="1"/>
    </row>
    <row r="72" spans="1:26" ht="16.5" customHeight="1">
      <c r="A72" s="1"/>
      <c r="B72" s="1"/>
      <c r="C72" s="1"/>
      <c r="D72" s="1"/>
      <c r="E72" s="1"/>
      <c r="F72" s="1"/>
      <c r="G72" s="29"/>
      <c r="H72" s="21"/>
      <c r="I72" s="30"/>
      <c r="J72" s="1"/>
      <c r="K72" s="1"/>
      <c r="L72" s="1"/>
      <c r="M72" s="1"/>
      <c r="N72" s="1"/>
      <c r="O72" s="1"/>
      <c r="P72" s="1"/>
      <c r="Q72" s="1"/>
      <c r="R72" s="1"/>
      <c r="S72" s="1"/>
      <c r="T72" s="1"/>
      <c r="U72" s="1"/>
      <c r="V72" s="1"/>
      <c r="W72" s="1"/>
      <c r="X72" s="1"/>
      <c r="Y72" s="1"/>
      <c r="Z72" s="1"/>
    </row>
    <row r="73" spans="1:26" ht="16.5" customHeight="1">
      <c r="A73" s="1"/>
      <c r="B73" s="1"/>
      <c r="C73" s="1"/>
      <c r="D73" s="1"/>
      <c r="E73" s="1"/>
      <c r="F73" s="1"/>
      <c r="G73" s="29"/>
      <c r="H73" s="21"/>
      <c r="I73" s="30"/>
      <c r="J73" s="1"/>
      <c r="K73" s="1"/>
      <c r="L73" s="1"/>
      <c r="M73" s="1"/>
      <c r="N73" s="1"/>
      <c r="O73" s="1"/>
      <c r="P73" s="1"/>
      <c r="Q73" s="1"/>
      <c r="R73" s="1"/>
      <c r="S73" s="1"/>
      <c r="T73" s="1"/>
      <c r="U73" s="1"/>
      <c r="V73" s="1"/>
      <c r="W73" s="1"/>
      <c r="X73" s="1"/>
      <c r="Y73" s="1"/>
      <c r="Z73" s="1"/>
    </row>
    <row r="74" spans="1:26" ht="16.5" customHeight="1">
      <c r="A74" s="1"/>
      <c r="B74" s="1"/>
      <c r="C74" s="1"/>
      <c r="D74" s="1"/>
      <c r="E74" s="1"/>
      <c r="F74" s="1"/>
      <c r="G74" s="29"/>
      <c r="H74" s="21"/>
      <c r="I74" s="30"/>
      <c r="J74" s="1"/>
      <c r="K74" s="1"/>
      <c r="L74" s="1"/>
      <c r="M74" s="1"/>
      <c r="N74" s="1"/>
      <c r="O74" s="1"/>
      <c r="P74" s="1"/>
      <c r="Q74" s="1"/>
      <c r="R74" s="1"/>
      <c r="S74" s="1"/>
      <c r="T74" s="1"/>
      <c r="U74" s="1"/>
      <c r="V74" s="1"/>
      <c r="W74" s="1"/>
      <c r="X74" s="1"/>
      <c r="Y74" s="1"/>
      <c r="Z74" s="1"/>
    </row>
    <row r="75" spans="1:26" ht="16.5" customHeight="1">
      <c r="A75" s="1"/>
      <c r="B75" s="1"/>
      <c r="C75" s="1"/>
      <c r="D75" s="1"/>
      <c r="E75" s="1"/>
      <c r="F75" s="1"/>
      <c r="G75" s="29"/>
      <c r="H75" s="21"/>
      <c r="I75" s="30"/>
      <c r="J75" s="1"/>
      <c r="K75" s="1"/>
      <c r="L75" s="1"/>
      <c r="M75" s="1"/>
      <c r="N75" s="1"/>
      <c r="O75" s="1"/>
      <c r="P75" s="1"/>
      <c r="Q75" s="1"/>
      <c r="R75" s="1"/>
      <c r="S75" s="1"/>
      <c r="T75" s="1"/>
      <c r="U75" s="1"/>
      <c r="V75" s="1"/>
      <c r="W75" s="1"/>
      <c r="X75" s="1"/>
      <c r="Y75" s="1"/>
      <c r="Z75" s="1"/>
    </row>
    <row r="76" spans="1:26" ht="16.5" customHeight="1">
      <c r="A76" s="1"/>
      <c r="B76" s="1"/>
      <c r="C76" s="1"/>
      <c r="D76" s="1"/>
      <c r="E76" s="1"/>
      <c r="F76" s="1"/>
      <c r="G76" s="29"/>
      <c r="H76" s="21"/>
      <c r="I76" s="30"/>
      <c r="J76" s="1"/>
      <c r="K76" s="1"/>
      <c r="L76" s="1"/>
      <c r="M76" s="1"/>
      <c r="N76" s="1"/>
      <c r="O76" s="1"/>
      <c r="P76" s="1"/>
      <c r="Q76" s="1"/>
      <c r="R76" s="1"/>
      <c r="S76" s="1"/>
      <c r="T76" s="1"/>
      <c r="U76" s="1"/>
      <c r="V76" s="1"/>
      <c r="W76" s="1"/>
      <c r="X76" s="1"/>
      <c r="Y76" s="1"/>
      <c r="Z76" s="1"/>
    </row>
    <row r="77" spans="1:26" ht="16.5" customHeight="1">
      <c r="A77" s="1"/>
      <c r="B77" s="1"/>
      <c r="C77" s="1"/>
      <c r="D77" s="1"/>
      <c r="E77" s="1"/>
      <c r="F77" s="1"/>
      <c r="G77" s="29"/>
      <c r="H77" s="21"/>
      <c r="I77" s="30"/>
      <c r="J77" s="1"/>
      <c r="K77" s="1"/>
      <c r="L77" s="1"/>
      <c r="M77" s="1"/>
      <c r="N77" s="1"/>
      <c r="O77" s="1"/>
      <c r="P77" s="1"/>
      <c r="Q77" s="1"/>
      <c r="R77" s="1"/>
      <c r="S77" s="1"/>
      <c r="T77" s="1"/>
      <c r="U77" s="1"/>
      <c r="V77" s="1"/>
      <c r="W77" s="1"/>
      <c r="X77" s="1"/>
      <c r="Y77" s="1"/>
      <c r="Z77" s="1"/>
    </row>
    <row r="78" spans="1:26" ht="16.5" customHeight="1">
      <c r="A78" s="1"/>
      <c r="B78" s="1"/>
      <c r="C78" s="1"/>
      <c r="D78" s="1"/>
      <c r="E78" s="1"/>
      <c r="F78" s="1"/>
      <c r="G78" s="29"/>
      <c r="H78" s="21"/>
      <c r="I78" s="30"/>
      <c r="J78" s="1"/>
      <c r="K78" s="1"/>
      <c r="L78" s="1"/>
      <c r="M78" s="1"/>
      <c r="N78" s="1"/>
      <c r="O78" s="1"/>
      <c r="P78" s="1"/>
      <c r="Q78" s="1"/>
      <c r="R78" s="1"/>
      <c r="S78" s="1"/>
      <c r="T78" s="1"/>
      <c r="U78" s="1"/>
      <c r="V78" s="1"/>
      <c r="W78" s="1"/>
      <c r="X78" s="1"/>
      <c r="Y78" s="1"/>
      <c r="Z78" s="1"/>
    </row>
    <row r="79" spans="1:26" ht="16.5" customHeight="1">
      <c r="A79" s="1"/>
      <c r="B79" s="1"/>
      <c r="C79" s="1"/>
      <c r="D79" s="1"/>
      <c r="E79" s="1"/>
      <c r="F79" s="1"/>
      <c r="G79" s="29"/>
      <c r="H79" s="21"/>
      <c r="I79" s="30"/>
      <c r="J79" s="1"/>
      <c r="K79" s="1"/>
      <c r="L79" s="1"/>
      <c r="M79" s="1"/>
      <c r="N79" s="1"/>
      <c r="O79" s="1"/>
      <c r="P79" s="1"/>
      <c r="Q79" s="1"/>
      <c r="R79" s="1"/>
      <c r="S79" s="1"/>
      <c r="T79" s="1"/>
      <c r="U79" s="1"/>
      <c r="V79" s="1"/>
      <c r="W79" s="1"/>
      <c r="X79" s="1"/>
      <c r="Y79" s="1"/>
      <c r="Z79" s="1"/>
    </row>
    <row r="80" spans="1:26" ht="16.5" customHeight="1">
      <c r="A80" s="1"/>
      <c r="B80" s="1"/>
      <c r="C80" s="1"/>
      <c r="D80" s="1"/>
      <c r="E80" s="1"/>
      <c r="F80" s="1"/>
      <c r="G80" s="29"/>
      <c r="H80" s="21"/>
      <c r="I80" s="30"/>
      <c r="J80" s="1"/>
      <c r="K80" s="1"/>
      <c r="L80" s="1"/>
      <c r="M80" s="1"/>
      <c r="N80" s="1"/>
      <c r="O80" s="1"/>
      <c r="P80" s="1"/>
      <c r="Q80" s="1"/>
      <c r="R80" s="1"/>
      <c r="S80" s="1"/>
      <c r="T80" s="1"/>
      <c r="U80" s="1"/>
      <c r="V80" s="1"/>
      <c r="W80" s="1"/>
      <c r="X80" s="1"/>
      <c r="Y80" s="1"/>
      <c r="Z80" s="1"/>
    </row>
    <row r="81" spans="1:26" ht="16.5" customHeight="1">
      <c r="A81" s="1"/>
      <c r="B81" s="1"/>
      <c r="C81" s="1"/>
      <c r="D81" s="1"/>
      <c r="E81" s="1"/>
      <c r="F81" s="1"/>
      <c r="G81" s="29"/>
      <c r="H81" s="21"/>
      <c r="I81" s="30"/>
      <c r="J81" s="1"/>
      <c r="K81" s="1"/>
      <c r="L81" s="1"/>
      <c r="M81" s="1"/>
      <c r="N81" s="1"/>
      <c r="O81" s="1"/>
      <c r="P81" s="1"/>
      <c r="Q81" s="1"/>
      <c r="R81" s="1"/>
      <c r="S81" s="1"/>
      <c r="T81" s="1"/>
      <c r="U81" s="1"/>
      <c r="V81" s="1"/>
      <c r="W81" s="1"/>
      <c r="X81" s="1"/>
      <c r="Y81" s="1"/>
      <c r="Z81" s="1"/>
    </row>
    <row r="82" spans="1:26" ht="16.5" customHeight="1">
      <c r="A82" s="1"/>
      <c r="B82" s="1"/>
      <c r="C82" s="1"/>
      <c r="D82" s="1"/>
      <c r="E82" s="1"/>
      <c r="F82" s="1"/>
      <c r="G82" s="29"/>
      <c r="H82" s="21"/>
      <c r="I82" s="30"/>
      <c r="J82" s="1"/>
      <c r="K82" s="1"/>
      <c r="L82" s="1"/>
      <c r="M82" s="1"/>
      <c r="N82" s="1"/>
      <c r="O82" s="1"/>
      <c r="P82" s="1"/>
      <c r="Q82" s="1"/>
      <c r="R82" s="1"/>
      <c r="S82" s="1"/>
      <c r="T82" s="1"/>
      <c r="U82" s="1"/>
      <c r="V82" s="1"/>
      <c r="W82" s="1"/>
      <c r="X82" s="1"/>
      <c r="Y82" s="1"/>
      <c r="Z82" s="1"/>
    </row>
    <row r="83" spans="1:26" ht="16.5" customHeight="1">
      <c r="A83" s="1"/>
      <c r="B83" s="1"/>
      <c r="C83" s="1"/>
      <c r="D83" s="1"/>
      <c r="E83" s="1"/>
      <c r="F83" s="1"/>
      <c r="G83" s="29"/>
      <c r="H83" s="21"/>
      <c r="I83" s="30"/>
      <c r="J83" s="1"/>
      <c r="K83" s="1"/>
      <c r="L83" s="1"/>
      <c r="M83" s="1"/>
      <c r="N83" s="1"/>
      <c r="O83" s="1"/>
      <c r="P83" s="1"/>
      <c r="Q83" s="1"/>
      <c r="R83" s="1"/>
      <c r="S83" s="1"/>
      <c r="T83" s="1"/>
      <c r="U83" s="1"/>
      <c r="V83" s="1"/>
      <c r="W83" s="1"/>
      <c r="X83" s="1"/>
      <c r="Y83" s="1"/>
      <c r="Z83" s="1"/>
    </row>
    <row r="84" spans="1:26" ht="16.5" customHeight="1">
      <c r="A84" s="1"/>
      <c r="B84" s="1"/>
      <c r="C84" s="1"/>
      <c r="D84" s="1"/>
      <c r="E84" s="1"/>
      <c r="F84" s="1"/>
      <c r="G84" s="29"/>
      <c r="H84" s="21"/>
      <c r="I84" s="30"/>
      <c r="J84" s="1"/>
      <c r="K84" s="1"/>
      <c r="L84" s="1"/>
      <c r="M84" s="1"/>
      <c r="N84" s="1"/>
      <c r="O84" s="1"/>
      <c r="P84" s="1"/>
      <c r="Q84" s="1"/>
      <c r="R84" s="1"/>
      <c r="S84" s="1"/>
      <c r="T84" s="1"/>
      <c r="U84" s="1"/>
      <c r="V84" s="1"/>
      <c r="W84" s="1"/>
      <c r="X84" s="1"/>
      <c r="Y84" s="1"/>
      <c r="Z84" s="1"/>
    </row>
    <row r="85" spans="1:26" ht="16.5" customHeight="1">
      <c r="A85" s="1"/>
      <c r="B85" s="1"/>
      <c r="C85" s="1"/>
      <c r="D85" s="1"/>
      <c r="E85" s="1"/>
      <c r="F85" s="1"/>
      <c r="G85" s="29"/>
      <c r="H85" s="21"/>
      <c r="I85" s="30"/>
      <c r="J85" s="1"/>
      <c r="K85" s="1"/>
      <c r="L85" s="1"/>
      <c r="M85" s="1"/>
      <c r="N85" s="1"/>
      <c r="O85" s="1"/>
      <c r="P85" s="1"/>
      <c r="Q85" s="1"/>
      <c r="R85" s="1"/>
      <c r="S85" s="1"/>
      <c r="T85" s="1"/>
      <c r="U85" s="1"/>
      <c r="V85" s="1"/>
      <c r="W85" s="1"/>
      <c r="X85" s="1"/>
      <c r="Y85" s="1"/>
      <c r="Z85" s="1"/>
    </row>
    <row r="86" spans="1:26" ht="16.5" customHeight="1">
      <c r="A86" s="1"/>
      <c r="B86" s="1"/>
      <c r="C86" s="1"/>
      <c r="D86" s="1"/>
      <c r="E86" s="1"/>
      <c r="F86" s="1"/>
      <c r="G86" s="29"/>
      <c r="H86" s="21"/>
      <c r="I86" s="30"/>
      <c r="J86" s="1"/>
      <c r="K86" s="1"/>
      <c r="L86" s="1"/>
      <c r="M86" s="1"/>
      <c r="N86" s="1"/>
      <c r="O86" s="1"/>
      <c r="P86" s="1"/>
      <c r="Q86" s="1"/>
      <c r="R86" s="1"/>
      <c r="S86" s="1"/>
      <c r="T86" s="1"/>
      <c r="U86" s="1"/>
      <c r="V86" s="1"/>
      <c r="W86" s="1"/>
      <c r="X86" s="1"/>
      <c r="Y86" s="1"/>
      <c r="Z86" s="1"/>
    </row>
    <row r="87" spans="1:26" ht="16.5" customHeight="1">
      <c r="A87" s="1"/>
      <c r="B87" s="1"/>
      <c r="C87" s="1"/>
      <c r="D87" s="1"/>
      <c r="E87" s="1"/>
      <c r="F87" s="1"/>
      <c r="G87" s="29"/>
      <c r="H87" s="21"/>
      <c r="I87" s="30"/>
      <c r="J87" s="1"/>
      <c r="K87" s="1"/>
      <c r="L87" s="1"/>
      <c r="M87" s="1"/>
      <c r="N87" s="1"/>
      <c r="O87" s="1"/>
      <c r="P87" s="1"/>
      <c r="Q87" s="1"/>
      <c r="R87" s="1"/>
      <c r="S87" s="1"/>
      <c r="T87" s="1"/>
      <c r="U87" s="1"/>
      <c r="V87" s="1"/>
      <c r="W87" s="1"/>
      <c r="X87" s="1"/>
      <c r="Y87" s="1"/>
      <c r="Z87" s="1"/>
    </row>
    <row r="88" spans="1:26" ht="16.5" customHeight="1">
      <c r="A88" s="1"/>
      <c r="B88" s="1"/>
      <c r="C88" s="1"/>
      <c r="D88" s="1"/>
      <c r="E88" s="1"/>
      <c r="F88" s="1"/>
      <c r="G88" s="29"/>
      <c r="H88" s="21"/>
      <c r="I88" s="30"/>
      <c r="J88" s="1"/>
      <c r="K88" s="1"/>
      <c r="L88" s="1"/>
      <c r="M88" s="1"/>
      <c r="N88" s="1"/>
      <c r="O88" s="1"/>
      <c r="P88" s="1"/>
      <c r="Q88" s="1"/>
      <c r="R88" s="1"/>
      <c r="S88" s="1"/>
      <c r="T88" s="1"/>
      <c r="U88" s="1"/>
      <c r="V88" s="1"/>
      <c r="W88" s="1"/>
      <c r="X88" s="1"/>
      <c r="Y88" s="1"/>
      <c r="Z88" s="1"/>
    </row>
    <row r="89" spans="1:26" ht="16.5" customHeight="1">
      <c r="A89" s="1"/>
      <c r="B89" s="1"/>
      <c r="C89" s="1"/>
      <c r="D89" s="1"/>
      <c r="E89" s="1"/>
      <c r="F89" s="1"/>
      <c r="G89" s="29"/>
      <c r="H89" s="21"/>
      <c r="I89" s="30"/>
      <c r="J89" s="1"/>
      <c r="K89" s="1"/>
      <c r="L89" s="1"/>
      <c r="M89" s="1"/>
      <c r="N89" s="1"/>
      <c r="O89" s="1"/>
      <c r="P89" s="1"/>
      <c r="Q89" s="1"/>
      <c r="R89" s="1"/>
      <c r="S89" s="1"/>
      <c r="T89" s="1"/>
      <c r="U89" s="1"/>
      <c r="V89" s="1"/>
      <c r="W89" s="1"/>
      <c r="X89" s="1"/>
      <c r="Y89" s="1"/>
      <c r="Z89" s="1"/>
    </row>
    <row r="90" spans="1:26" ht="16.5" customHeight="1">
      <c r="A90" s="1"/>
      <c r="B90" s="1"/>
      <c r="C90" s="1"/>
      <c r="D90" s="1"/>
      <c r="E90" s="1"/>
      <c r="F90" s="1"/>
      <c r="G90" s="29"/>
      <c r="H90" s="21"/>
      <c r="I90" s="30"/>
      <c r="J90" s="1"/>
      <c r="K90" s="1"/>
      <c r="L90" s="1"/>
      <c r="M90" s="1"/>
      <c r="N90" s="1"/>
      <c r="O90" s="1"/>
      <c r="P90" s="1"/>
      <c r="Q90" s="1"/>
      <c r="R90" s="1"/>
      <c r="S90" s="1"/>
      <c r="T90" s="1"/>
      <c r="U90" s="1"/>
      <c r="V90" s="1"/>
      <c r="W90" s="1"/>
      <c r="X90" s="1"/>
      <c r="Y90" s="1"/>
      <c r="Z90" s="1"/>
    </row>
    <row r="91" spans="1:26" ht="16.5" customHeight="1">
      <c r="A91" s="1"/>
      <c r="B91" s="1"/>
      <c r="C91" s="1"/>
      <c r="D91" s="1"/>
      <c r="E91" s="1"/>
      <c r="F91" s="1"/>
      <c r="G91" s="29"/>
      <c r="H91" s="21"/>
      <c r="I91" s="30"/>
      <c r="J91" s="1"/>
      <c r="K91" s="1"/>
      <c r="L91" s="1"/>
      <c r="M91" s="1"/>
      <c r="N91" s="1"/>
      <c r="O91" s="1"/>
      <c r="P91" s="1"/>
      <c r="Q91" s="1"/>
      <c r="R91" s="1"/>
      <c r="S91" s="1"/>
      <c r="T91" s="1"/>
      <c r="U91" s="1"/>
      <c r="V91" s="1"/>
      <c r="W91" s="1"/>
      <c r="X91" s="1"/>
      <c r="Y91" s="1"/>
      <c r="Z91" s="1"/>
    </row>
    <row r="92" spans="1:26" ht="16.5" customHeight="1">
      <c r="A92" s="1"/>
      <c r="B92" s="1"/>
      <c r="C92" s="1"/>
      <c r="D92" s="1"/>
      <c r="E92" s="1"/>
      <c r="F92" s="1"/>
      <c r="G92" s="29"/>
      <c r="H92" s="21"/>
      <c r="I92" s="30"/>
      <c r="J92" s="1"/>
      <c r="K92" s="1"/>
      <c r="L92" s="1"/>
      <c r="M92" s="1"/>
      <c r="N92" s="1"/>
      <c r="O92" s="1"/>
      <c r="P92" s="1"/>
      <c r="Q92" s="1"/>
      <c r="R92" s="1"/>
      <c r="S92" s="1"/>
      <c r="T92" s="1"/>
      <c r="U92" s="1"/>
      <c r="V92" s="1"/>
      <c r="W92" s="1"/>
      <c r="X92" s="1"/>
      <c r="Y92" s="1"/>
      <c r="Z92" s="1"/>
    </row>
    <row r="93" spans="1:26" ht="16.5" customHeight="1">
      <c r="A93" s="1"/>
      <c r="B93" s="1"/>
      <c r="C93" s="1"/>
      <c r="D93" s="1"/>
      <c r="E93" s="1"/>
      <c r="F93" s="1"/>
      <c r="G93" s="29"/>
      <c r="H93" s="21"/>
      <c r="I93" s="30"/>
      <c r="J93" s="1"/>
      <c r="K93" s="1"/>
      <c r="L93" s="1"/>
      <c r="M93" s="1"/>
      <c r="N93" s="1"/>
      <c r="O93" s="1"/>
      <c r="P93" s="1"/>
      <c r="Q93" s="1"/>
      <c r="R93" s="1"/>
      <c r="S93" s="1"/>
      <c r="T93" s="1"/>
      <c r="U93" s="1"/>
      <c r="V93" s="1"/>
      <c r="W93" s="1"/>
      <c r="X93" s="1"/>
      <c r="Y93" s="1"/>
      <c r="Z93" s="1"/>
    </row>
    <row r="94" spans="1:26" ht="16.5" customHeight="1">
      <c r="A94" s="1"/>
      <c r="B94" s="1"/>
      <c r="C94" s="1"/>
      <c r="D94" s="1"/>
      <c r="E94" s="1"/>
      <c r="F94" s="1"/>
      <c r="G94" s="29"/>
      <c r="H94" s="21"/>
      <c r="I94" s="30"/>
      <c r="J94" s="1"/>
      <c r="K94" s="1"/>
      <c r="L94" s="1"/>
      <c r="M94" s="1"/>
      <c r="N94" s="1"/>
      <c r="O94" s="1"/>
      <c r="P94" s="1"/>
      <c r="Q94" s="1"/>
      <c r="R94" s="1"/>
      <c r="S94" s="1"/>
      <c r="T94" s="1"/>
      <c r="U94" s="1"/>
      <c r="V94" s="1"/>
      <c r="W94" s="1"/>
      <c r="X94" s="1"/>
      <c r="Y94" s="1"/>
      <c r="Z94" s="1"/>
    </row>
    <row r="95" spans="1:26" ht="16.5" customHeight="1">
      <c r="A95" s="1"/>
      <c r="B95" s="1"/>
      <c r="C95" s="1"/>
      <c r="D95" s="1"/>
      <c r="E95" s="1"/>
      <c r="F95" s="1"/>
      <c r="G95" s="29"/>
      <c r="H95" s="21"/>
      <c r="I95" s="30"/>
      <c r="J95" s="1"/>
      <c r="K95" s="1"/>
      <c r="L95" s="1"/>
      <c r="M95" s="1"/>
      <c r="N95" s="1"/>
      <c r="O95" s="1"/>
      <c r="P95" s="1"/>
      <c r="Q95" s="1"/>
      <c r="R95" s="1"/>
      <c r="S95" s="1"/>
      <c r="T95" s="1"/>
      <c r="U95" s="1"/>
      <c r="V95" s="1"/>
      <c r="W95" s="1"/>
      <c r="X95" s="1"/>
      <c r="Y95" s="1"/>
      <c r="Z95" s="1"/>
    </row>
    <row r="96" spans="1:26" ht="16.5" customHeight="1">
      <c r="A96" s="1"/>
      <c r="B96" s="1"/>
      <c r="C96" s="1"/>
      <c r="D96" s="1"/>
      <c r="E96" s="1"/>
      <c r="F96" s="1"/>
      <c r="G96" s="29"/>
      <c r="H96" s="21"/>
      <c r="I96" s="30"/>
      <c r="J96" s="1"/>
      <c r="K96" s="1"/>
      <c r="L96" s="1"/>
      <c r="M96" s="1"/>
      <c r="N96" s="1"/>
      <c r="O96" s="1"/>
      <c r="P96" s="1"/>
      <c r="Q96" s="1"/>
      <c r="R96" s="1"/>
      <c r="S96" s="1"/>
      <c r="T96" s="1"/>
      <c r="U96" s="1"/>
      <c r="V96" s="1"/>
      <c r="W96" s="1"/>
      <c r="X96" s="1"/>
      <c r="Y96" s="1"/>
      <c r="Z96" s="1"/>
    </row>
    <row r="97" spans="1:26" ht="16.5" customHeight="1">
      <c r="A97" s="1"/>
      <c r="B97" s="1"/>
      <c r="C97" s="1"/>
      <c r="D97" s="1"/>
      <c r="E97" s="1"/>
      <c r="F97" s="1"/>
      <c r="G97" s="29"/>
      <c r="H97" s="21"/>
      <c r="I97" s="30"/>
      <c r="J97" s="1"/>
      <c r="K97" s="1"/>
      <c r="L97" s="1"/>
      <c r="M97" s="1"/>
      <c r="N97" s="1"/>
      <c r="O97" s="1"/>
      <c r="P97" s="1"/>
      <c r="Q97" s="1"/>
      <c r="R97" s="1"/>
      <c r="S97" s="1"/>
      <c r="T97" s="1"/>
      <c r="U97" s="1"/>
      <c r="V97" s="1"/>
      <c r="W97" s="1"/>
      <c r="X97" s="1"/>
      <c r="Y97" s="1"/>
      <c r="Z97" s="1"/>
    </row>
    <row r="98" spans="1:26" ht="16.5" customHeight="1">
      <c r="A98" s="1"/>
      <c r="B98" s="1"/>
      <c r="C98" s="1"/>
      <c r="D98" s="1"/>
      <c r="E98" s="1"/>
      <c r="F98" s="1"/>
      <c r="G98" s="29"/>
      <c r="H98" s="21"/>
      <c r="I98" s="30"/>
      <c r="J98" s="1"/>
      <c r="K98" s="1"/>
      <c r="L98" s="1"/>
      <c r="M98" s="1"/>
      <c r="N98" s="1"/>
      <c r="O98" s="1"/>
      <c r="P98" s="1"/>
      <c r="Q98" s="1"/>
      <c r="R98" s="1"/>
      <c r="S98" s="1"/>
      <c r="T98" s="1"/>
      <c r="U98" s="1"/>
      <c r="V98" s="1"/>
      <c r="W98" s="1"/>
      <c r="X98" s="1"/>
      <c r="Y98" s="1"/>
      <c r="Z98" s="1"/>
    </row>
    <row r="99" spans="1:26" ht="16.5" customHeight="1">
      <c r="A99" s="1"/>
      <c r="B99" s="1"/>
      <c r="C99" s="1"/>
      <c r="D99" s="1"/>
      <c r="E99" s="1"/>
      <c r="F99" s="1"/>
      <c r="G99" s="29"/>
      <c r="H99" s="21"/>
      <c r="I99" s="30"/>
      <c r="J99" s="1"/>
      <c r="K99" s="1"/>
      <c r="L99" s="1"/>
      <c r="M99" s="1"/>
      <c r="N99" s="1"/>
      <c r="O99" s="1"/>
      <c r="P99" s="1"/>
      <c r="Q99" s="1"/>
      <c r="R99" s="1"/>
      <c r="S99" s="1"/>
      <c r="T99" s="1"/>
      <c r="U99" s="1"/>
      <c r="V99" s="1"/>
      <c r="W99" s="1"/>
      <c r="X99" s="1"/>
      <c r="Y99" s="1"/>
      <c r="Z99" s="1"/>
    </row>
    <row r="100" spans="1:26" ht="16.5" customHeight="1">
      <c r="A100" s="1"/>
      <c r="B100" s="1"/>
      <c r="C100" s="1"/>
      <c r="D100" s="1"/>
      <c r="E100" s="1"/>
      <c r="F100" s="1"/>
      <c r="G100" s="29"/>
      <c r="H100" s="21"/>
      <c r="I100" s="30"/>
      <c r="J100" s="1"/>
      <c r="K100" s="1"/>
      <c r="L100" s="1"/>
      <c r="M100" s="1"/>
      <c r="N100" s="1"/>
      <c r="O100" s="1"/>
      <c r="P100" s="1"/>
      <c r="Q100" s="1"/>
      <c r="R100" s="1"/>
      <c r="S100" s="1"/>
      <c r="T100" s="1"/>
      <c r="U100" s="1"/>
      <c r="V100" s="1"/>
      <c r="W100" s="1"/>
      <c r="X100" s="1"/>
      <c r="Y100" s="1"/>
      <c r="Z100" s="1"/>
    </row>
    <row r="101" spans="1:26" ht="16.5" customHeight="1">
      <c r="A101" s="1"/>
      <c r="B101" s="1"/>
      <c r="C101" s="1"/>
      <c r="D101" s="1"/>
      <c r="E101" s="1"/>
      <c r="F101" s="1"/>
      <c r="G101" s="29"/>
      <c r="H101" s="21"/>
      <c r="I101" s="30"/>
      <c r="J101" s="1"/>
      <c r="K101" s="1"/>
      <c r="L101" s="1"/>
      <c r="M101" s="1"/>
      <c r="N101" s="1"/>
      <c r="O101" s="1"/>
      <c r="P101" s="1"/>
      <c r="Q101" s="1"/>
      <c r="R101" s="1"/>
      <c r="S101" s="1"/>
      <c r="T101" s="1"/>
      <c r="U101" s="1"/>
      <c r="V101" s="1"/>
      <c r="W101" s="1"/>
      <c r="X101" s="1"/>
      <c r="Y101" s="1"/>
      <c r="Z101" s="1"/>
    </row>
    <row r="102" spans="1:26" ht="16.5" customHeight="1">
      <c r="A102" s="1"/>
      <c r="B102" s="1"/>
      <c r="C102" s="1"/>
      <c r="D102" s="1"/>
      <c r="E102" s="1"/>
      <c r="F102" s="1"/>
      <c r="G102" s="29"/>
      <c r="H102" s="21"/>
      <c r="I102" s="30"/>
      <c r="J102" s="1"/>
      <c r="K102" s="1"/>
      <c r="L102" s="1"/>
      <c r="M102" s="1"/>
      <c r="N102" s="1"/>
      <c r="O102" s="1"/>
      <c r="P102" s="1"/>
      <c r="Q102" s="1"/>
      <c r="R102" s="1"/>
      <c r="S102" s="1"/>
      <c r="T102" s="1"/>
      <c r="U102" s="1"/>
      <c r="V102" s="1"/>
      <c r="W102" s="1"/>
      <c r="X102" s="1"/>
      <c r="Y102" s="1"/>
      <c r="Z102" s="1"/>
    </row>
    <row r="103" spans="1:26" ht="16.5" customHeight="1">
      <c r="A103" s="1"/>
      <c r="B103" s="1"/>
      <c r="C103" s="1"/>
      <c r="D103" s="1"/>
      <c r="E103" s="1"/>
      <c r="F103" s="1"/>
      <c r="G103" s="29"/>
      <c r="H103" s="21"/>
      <c r="I103" s="30"/>
      <c r="J103" s="1"/>
      <c r="K103" s="1"/>
      <c r="L103" s="1"/>
      <c r="M103" s="1"/>
      <c r="N103" s="1"/>
      <c r="O103" s="1"/>
      <c r="P103" s="1"/>
      <c r="Q103" s="1"/>
      <c r="R103" s="1"/>
      <c r="S103" s="1"/>
      <c r="T103" s="1"/>
      <c r="U103" s="1"/>
      <c r="V103" s="1"/>
      <c r="W103" s="1"/>
      <c r="X103" s="1"/>
      <c r="Y103" s="1"/>
      <c r="Z103" s="1"/>
    </row>
    <row r="104" spans="1:26" ht="16.5" customHeight="1">
      <c r="A104" s="1"/>
      <c r="B104" s="1"/>
      <c r="C104" s="1"/>
      <c r="D104" s="1"/>
      <c r="E104" s="1"/>
      <c r="F104" s="1"/>
      <c r="G104" s="29"/>
      <c r="H104" s="21"/>
      <c r="I104" s="30"/>
      <c r="J104" s="1"/>
      <c r="K104" s="1"/>
      <c r="L104" s="1"/>
      <c r="M104" s="1"/>
      <c r="N104" s="1"/>
      <c r="O104" s="1"/>
      <c r="P104" s="1"/>
      <c r="Q104" s="1"/>
      <c r="R104" s="1"/>
      <c r="S104" s="1"/>
      <c r="T104" s="1"/>
      <c r="U104" s="1"/>
      <c r="V104" s="1"/>
      <c r="W104" s="1"/>
      <c r="X104" s="1"/>
      <c r="Y104" s="1"/>
      <c r="Z104" s="1"/>
    </row>
    <row r="105" spans="1:26" ht="16.5" customHeight="1">
      <c r="A105" s="1"/>
      <c r="B105" s="1"/>
      <c r="C105" s="1"/>
      <c r="D105" s="1"/>
      <c r="E105" s="1"/>
      <c r="F105" s="1"/>
      <c r="G105" s="29"/>
      <c r="H105" s="21"/>
      <c r="I105" s="30"/>
      <c r="J105" s="1"/>
      <c r="K105" s="1"/>
      <c r="L105" s="1"/>
      <c r="M105" s="1"/>
      <c r="N105" s="1"/>
      <c r="O105" s="1"/>
      <c r="P105" s="1"/>
      <c r="Q105" s="1"/>
      <c r="R105" s="1"/>
      <c r="S105" s="1"/>
      <c r="T105" s="1"/>
      <c r="U105" s="1"/>
      <c r="V105" s="1"/>
      <c r="W105" s="1"/>
      <c r="X105" s="1"/>
      <c r="Y105" s="1"/>
      <c r="Z105" s="1"/>
    </row>
    <row r="106" spans="1:26" ht="16.5" customHeight="1">
      <c r="A106" s="1"/>
      <c r="B106" s="1"/>
      <c r="C106" s="1"/>
      <c r="D106" s="1"/>
      <c r="E106" s="1"/>
      <c r="F106" s="1"/>
      <c r="G106" s="29"/>
      <c r="H106" s="21"/>
      <c r="I106" s="30"/>
      <c r="J106" s="1"/>
      <c r="K106" s="1"/>
      <c r="L106" s="1"/>
      <c r="M106" s="1"/>
      <c r="N106" s="1"/>
      <c r="O106" s="1"/>
      <c r="P106" s="1"/>
      <c r="Q106" s="1"/>
      <c r="R106" s="1"/>
      <c r="S106" s="1"/>
      <c r="T106" s="1"/>
      <c r="U106" s="1"/>
      <c r="V106" s="1"/>
      <c r="W106" s="1"/>
      <c r="X106" s="1"/>
      <c r="Y106" s="1"/>
      <c r="Z106" s="1"/>
    </row>
    <row r="107" spans="1:26" ht="16.5" customHeight="1">
      <c r="A107" s="1"/>
      <c r="B107" s="1"/>
      <c r="C107" s="1"/>
      <c r="D107" s="1"/>
      <c r="E107" s="1"/>
      <c r="F107" s="1"/>
      <c r="G107" s="29"/>
      <c r="H107" s="21"/>
      <c r="I107" s="30"/>
      <c r="J107" s="1"/>
      <c r="K107" s="1"/>
      <c r="L107" s="1"/>
      <c r="M107" s="1"/>
      <c r="N107" s="1"/>
      <c r="O107" s="1"/>
      <c r="P107" s="1"/>
      <c r="Q107" s="1"/>
      <c r="R107" s="1"/>
      <c r="S107" s="1"/>
      <c r="T107" s="1"/>
      <c r="U107" s="1"/>
      <c r="V107" s="1"/>
      <c r="W107" s="1"/>
      <c r="X107" s="1"/>
      <c r="Y107" s="1"/>
      <c r="Z107" s="1"/>
    </row>
    <row r="108" spans="1:26" ht="16.5" customHeight="1">
      <c r="A108" s="1"/>
      <c r="B108" s="1"/>
      <c r="C108" s="1"/>
      <c r="D108" s="1"/>
      <c r="E108" s="1"/>
      <c r="F108" s="1"/>
      <c r="G108" s="29"/>
      <c r="H108" s="21"/>
      <c r="I108" s="30"/>
      <c r="J108" s="1"/>
      <c r="K108" s="1"/>
      <c r="L108" s="1"/>
      <c r="M108" s="1"/>
      <c r="N108" s="1"/>
      <c r="O108" s="1"/>
      <c r="P108" s="1"/>
      <c r="Q108" s="1"/>
      <c r="R108" s="1"/>
      <c r="S108" s="1"/>
      <c r="T108" s="1"/>
      <c r="U108" s="1"/>
      <c r="V108" s="1"/>
      <c r="W108" s="1"/>
      <c r="X108" s="1"/>
      <c r="Y108" s="1"/>
      <c r="Z108" s="1"/>
    </row>
    <row r="109" spans="1:26" ht="16.5" customHeight="1">
      <c r="A109" s="1"/>
      <c r="B109" s="1"/>
      <c r="C109" s="1"/>
      <c r="D109" s="1"/>
      <c r="E109" s="1"/>
      <c r="F109" s="1"/>
      <c r="G109" s="29"/>
      <c r="H109" s="21"/>
      <c r="I109" s="30"/>
      <c r="J109" s="1"/>
      <c r="K109" s="1"/>
      <c r="L109" s="1"/>
      <c r="M109" s="1"/>
      <c r="N109" s="1"/>
      <c r="O109" s="1"/>
      <c r="P109" s="1"/>
      <c r="Q109" s="1"/>
      <c r="R109" s="1"/>
      <c r="S109" s="1"/>
      <c r="T109" s="1"/>
      <c r="U109" s="1"/>
      <c r="V109" s="1"/>
      <c r="W109" s="1"/>
      <c r="X109" s="1"/>
      <c r="Y109" s="1"/>
      <c r="Z109" s="1"/>
    </row>
    <row r="110" spans="1:26" ht="16.5" customHeight="1">
      <c r="A110" s="1"/>
      <c r="B110" s="1"/>
      <c r="C110" s="1"/>
      <c r="D110" s="1"/>
      <c r="E110" s="1"/>
      <c r="F110" s="1"/>
      <c r="G110" s="29"/>
      <c r="H110" s="21"/>
      <c r="I110" s="30"/>
      <c r="J110" s="1"/>
      <c r="K110" s="1"/>
      <c r="L110" s="1"/>
      <c r="M110" s="1"/>
      <c r="N110" s="1"/>
      <c r="O110" s="1"/>
      <c r="P110" s="1"/>
      <c r="Q110" s="1"/>
      <c r="R110" s="1"/>
      <c r="S110" s="1"/>
      <c r="T110" s="1"/>
      <c r="U110" s="1"/>
      <c r="V110" s="1"/>
      <c r="W110" s="1"/>
      <c r="X110" s="1"/>
      <c r="Y110" s="1"/>
      <c r="Z110" s="1"/>
    </row>
    <row r="111" spans="1:26" ht="16.5" customHeight="1">
      <c r="A111" s="1"/>
      <c r="B111" s="1"/>
      <c r="C111" s="1"/>
      <c r="D111" s="1"/>
      <c r="E111" s="1"/>
      <c r="F111" s="1"/>
      <c r="G111" s="29"/>
      <c r="H111" s="21"/>
      <c r="I111" s="30"/>
      <c r="J111" s="1"/>
      <c r="K111" s="1"/>
      <c r="L111" s="1"/>
      <c r="M111" s="1"/>
      <c r="N111" s="1"/>
      <c r="O111" s="1"/>
      <c r="P111" s="1"/>
      <c r="Q111" s="1"/>
      <c r="R111" s="1"/>
      <c r="S111" s="1"/>
      <c r="T111" s="1"/>
      <c r="U111" s="1"/>
      <c r="V111" s="1"/>
      <c r="W111" s="1"/>
      <c r="X111" s="1"/>
      <c r="Y111" s="1"/>
      <c r="Z111" s="1"/>
    </row>
    <row r="112" spans="1:26" ht="16.5" customHeight="1">
      <c r="A112" s="1"/>
      <c r="B112" s="1"/>
      <c r="C112" s="1"/>
      <c r="D112" s="1"/>
      <c r="E112" s="1"/>
      <c r="F112" s="1"/>
      <c r="G112" s="29"/>
      <c r="H112" s="21"/>
      <c r="I112" s="30"/>
      <c r="J112" s="1"/>
      <c r="K112" s="1"/>
      <c r="L112" s="1"/>
      <c r="M112" s="1"/>
      <c r="N112" s="1"/>
      <c r="O112" s="1"/>
      <c r="P112" s="1"/>
      <c r="Q112" s="1"/>
      <c r="R112" s="1"/>
      <c r="S112" s="1"/>
      <c r="T112" s="1"/>
      <c r="U112" s="1"/>
      <c r="V112" s="1"/>
      <c r="W112" s="1"/>
      <c r="X112" s="1"/>
      <c r="Y112" s="1"/>
      <c r="Z112" s="1"/>
    </row>
    <row r="113" spans="1:26" ht="16.5" customHeight="1">
      <c r="A113" s="1"/>
      <c r="B113" s="1"/>
      <c r="C113" s="1"/>
      <c r="D113" s="1"/>
      <c r="E113" s="1"/>
      <c r="F113" s="1"/>
      <c r="G113" s="29"/>
      <c r="H113" s="21"/>
      <c r="I113" s="30"/>
      <c r="J113" s="1"/>
      <c r="K113" s="1"/>
      <c r="L113" s="1"/>
      <c r="M113" s="1"/>
      <c r="N113" s="1"/>
      <c r="O113" s="1"/>
      <c r="P113" s="1"/>
      <c r="Q113" s="1"/>
      <c r="R113" s="1"/>
      <c r="S113" s="1"/>
      <c r="T113" s="1"/>
      <c r="U113" s="1"/>
      <c r="V113" s="1"/>
      <c r="W113" s="1"/>
      <c r="X113" s="1"/>
      <c r="Y113" s="1"/>
      <c r="Z113" s="1"/>
    </row>
    <row r="114" spans="1:26" ht="16.5" customHeight="1">
      <c r="A114" s="1"/>
      <c r="B114" s="1"/>
      <c r="C114" s="1"/>
      <c r="D114" s="1"/>
      <c r="E114" s="1"/>
      <c r="F114" s="1"/>
      <c r="G114" s="29"/>
      <c r="H114" s="21"/>
      <c r="I114" s="30"/>
      <c r="J114" s="1"/>
      <c r="K114" s="1"/>
      <c r="L114" s="1"/>
      <c r="M114" s="1"/>
      <c r="N114" s="1"/>
      <c r="O114" s="1"/>
      <c r="P114" s="1"/>
      <c r="Q114" s="1"/>
      <c r="R114" s="1"/>
      <c r="S114" s="1"/>
      <c r="T114" s="1"/>
      <c r="U114" s="1"/>
      <c r="V114" s="1"/>
      <c r="W114" s="1"/>
      <c r="X114" s="1"/>
      <c r="Y114" s="1"/>
      <c r="Z114" s="1"/>
    </row>
    <row r="115" spans="1:26" ht="16.5" customHeight="1">
      <c r="A115" s="1"/>
      <c r="B115" s="1"/>
      <c r="C115" s="1"/>
      <c r="D115" s="1"/>
      <c r="E115" s="1"/>
      <c r="F115" s="1"/>
      <c r="G115" s="29"/>
      <c r="H115" s="21"/>
      <c r="I115" s="30"/>
      <c r="J115" s="1"/>
      <c r="K115" s="1"/>
      <c r="L115" s="1"/>
      <c r="M115" s="1"/>
      <c r="N115" s="1"/>
      <c r="O115" s="1"/>
      <c r="P115" s="1"/>
      <c r="Q115" s="1"/>
      <c r="R115" s="1"/>
      <c r="S115" s="1"/>
      <c r="T115" s="1"/>
      <c r="U115" s="1"/>
      <c r="V115" s="1"/>
      <c r="W115" s="1"/>
      <c r="X115" s="1"/>
      <c r="Y115" s="1"/>
      <c r="Z115" s="1"/>
    </row>
    <row r="116" spans="1:26" ht="16.5" customHeight="1">
      <c r="A116" s="1"/>
      <c r="B116" s="1"/>
      <c r="C116" s="1"/>
      <c r="D116" s="1"/>
      <c r="E116" s="1"/>
      <c r="F116" s="1"/>
      <c r="G116" s="29"/>
      <c r="H116" s="21"/>
      <c r="I116" s="30"/>
      <c r="J116" s="1"/>
      <c r="K116" s="1"/>
      <c r="L116" s="1"/>
      <c r="M116" s="1"/>
      <c r="N116" s="1"/>
      <c r="O116" s="1"/>
      <c r="P116" s="1"/>
      <c r="Q116" s="1"/>
      <c r="R116" s="1"/>
      <c r="S116" s="1"/>
      <c r="T116" s="1"/>
      <c r="U116" s="1"/>
      <c r="V116" s="1"/>
      <c r="W116" s="1"/>
      <c r="X116" s="1"/>
      <c r="Y116" s="1"/>
      <c r="Z116" s="1"/>
    </row>
    <row r="117" spans="1:26" ht="16.5" customHeight="1">
      <c r="A117" s="1"/>
      <c r="B117" s="1"/>
      <c r="C117" s="1"/>
      <c r="D117" s="1"/>
      <c r="E117" s="1"/>
      <c r="F117" s="1"/>
      <c r="G117" s="29"/>
      <c r="H117" s="21"/>
      <c r="I117" s="30"/>
      <c r="J117" s="1"/>
      <c r="K117" s="1"/>
      <c r="L117" s="1"/>
      <c r="M117" s="1"/>
      <c r="N117" s="1"/>
      <c r="O117" s="1"/>
      <c r="P117" s="1"/>
      <c r="Q117" s="1"/>
      <c r="R117" s="1"/>
      <c r="S117" s="1"/>
      <c r="T117" s="1"/>
      <c r="U117" s="1"/>
      <c r="V117" s="1"/>
      <c r="W117" s="1"/>
      <c r="X117" s="1"/>
      <c r="Y117" s="1"/>
      <c r="Z117" s="1"/>
    </row>
    <row r="118" spans="1:26" ht="16.5" customHeight="1">
      <c r="A118" s="1"/>
      <c r="B118" s="1"/>
      <c r="C118" s="1"/>
      <c r="D118" s="1"/>
      <c r="E118" s="1"/>
      <c r="F118" s="1"/>
      <c r="G118" s="29"/>
      <c r="H118" s="21"/>
      <c r="I118" s="30"/>
      <c r="J118" s="1"/>
      <c r="K118" s="1"/>
      <c r="L118" s="1"/>
      <c r="M118" s="1"/>
      <c r="N118" s="1"/>
      <c r="O118" s="1"/>
      <c r="P118" s="1"/>
      <c r="Q118" s="1"/>
      <c r="R118" s="1"/>
      <c r="S118" s="1"/>
      <c r="T118" s="1"/>
      <c r="U118" s="1"/>
      <c r="V118" s="1"/>
      <c r="W118" s="1"/>
      <c r="X118" s="1"/>
      <c r="Y118" s="1"/>
      <c r="Z118" s="1"/>
    </row>
    <row r="119" spans="1:26" ht="16.5" customHeight="1">
      <c r="A119" s="1"/>
      <c r="B119" s="1"/>
      <c r="C119" s="1"/>
      <c r="D119" s="1"/>
      <c r="E119" s="1"/>
      <c r="F119" s="1"/>
      <c r="G119" s="29"/>
      <c r="H119" s="21"/>
      <c r="I119" s="30"/>
      <c r="J119" s="1"/>
      <c r="K119" s="1"/>
      <c r="L119" s="1"/>
      <c r="M119" s="1"/>
      <c r="N119" s="1"/>
      <c r="O119" s="1"/>
      <c r="P119" s="1"/>
      <c r="Q119" s="1"/>
      <c r="R119" s="1"/>
      <c r="S119" s="1"/>
      <c r="T119" s="1"/>
      <c r="U119" s="1"/>
      <c r="V119" s="1"/>
      <c r="W119" s="1"/>
      <c r="X119" s="1"/>
      <c r="Y119" s="1"/>
      <c r="Z119" s="1"/>
    </row>
    <row r="120" spans="1:26" ht="16.5" customHeight="1">
      <c r="A120" s="1"/>
      <c r="B120" s="1"/>
      <c r="C120" s="1"/>
      <c r="D120" s="1"/>
      <c r="E120" s="1"/>
      <c r="F120" s="1"/>
      <c r="G120" s="29"/>
      <c r="H120" s="21"/>
      <c r="I120" s="30"/>
      <c r="J120" s="1"/>
      <c r="K120" s="1"/>
      <c r="L120" s="1"/>
      <c r="M120" s="1"/>
      <c r="N120" s="1"/>
      <c r="O120" s="1"/>
      <c r="P120" s="1"/>
      <c r="Q120" s="1"/>
      <c r="R120" s="1"/>
      <c r="S120" s="1"/>
      <c r="T120" s="1"/>
      <c r="U120" s="1"/>
      <c r="V120" s="1"/>
      <c r="W120" s="1"/>
      <c r="X120" s="1"/>
      <c r="Y120" s="1"/>
      <c r="Z120" s="1"/>
    </row>
    <row r="121" spans="1:26" ht="16.5" customHeight="1">
      <c r="A121" s="1"/>
      <c r="B121" s="1"/>
      <c r="C121" s="1"/>
      <c r="D121" s="1"/>
      <c r="E121" s="1"/>
      <c r="F121" s="1"/>
      <c r="G121" s="29"/>
      <c r="H121" s="21"/>
      <c r="I121" s="30"/>
      <c r="J121" s="1"/>
      <c r="K121" s="1"/>
      <c r="L121" s="1"/>
      <c r="M121" s="1"/>
      <c r="N121" s="1"/>
      <c r="O121" s="1"/>
      <c r="P121" s="1"/>
      <c r="Q121" s="1"/>
      <c r="R121" s="1"/>
      <c r="S121" s="1"/>
      <c r="T121" s="1"/>
      <c r="U121" s="1"/>
      <c r="V121" s="1"/>
      <c r="W121" s="1"/>
      <c r="X121" s="1"/>
      <c r="Y121" s="1"/>
      <c r="Z121" s="1"/>
    </row>
    <row r="122" spans="1:26" ht="16.5" customHeight="1">
      <c r="A122" s="1"/>
      <c r="B122" s="1"/>
      <c r="C122" s="1"/>
      <c r="D122" s="1"/>
      <c r="E122" s="1"/>
      <c r="F122" s="1"/>
      <c r="G122" s="29"/>
      <c r="H122" s="21"/>
      <c r="I122" s="30"/>
      <c r="J122" s="1"/>
      <c r="K122" s="1"/>
      <c r="L122" s="1"/>
      <c r="M122" s="1"/>
      <c r="N122" s="1"/>
      <c r="O122" s="1"/>
      <c r="P122" s="1"/>
      <c r="Q122" s="1"/>
      <c r="R122" s="1"/>
      <c r="S122" s="1"/>
      <c r="T122" s="1"/>
      <c r="U122" s="1"/>
      <c r="V122" s="1"/>
      <c r="W122" s="1"/>
      <c r="X122" s="1"/>
      <c r="Y122" s="1"/>
      <c r="Z122" s="1"/>
    </row>
    <row r="123" spans="1:26" ht="16.5" customHeight="1">
      <c r="A123" s="1"/>
      <c r="B123" s="1"/>
      <c r="C123" s="1"/>
      <c r="D123" s="1"/>
      <c r="E123" s="1"/>
      <c r="F123" s="1"/>
      <c r="G123" s="29"/>
      <c r="H123" s="21"/>
      <c r="I123" s="30"/>
      <c r="J123" s="1"/>
      <c r="K123" s="1"/>
      <c r="L123" s="1"/>
      <c r="M123" s="1"/>
      <c r="N123" s="1"/>
      <c r="O123" s="1"/>
      <c r="P123" s="1"/>
      <c r="Q123" s="1"/>
      <c r="R123" s="1"/>
      <c r="S123" s="1"/>
      <c r="T123" s="1"/>
      <c r="U123" s="1"/>
      <c r="V123" s="1"/>
      <c r="W123" s="1"/>
      <c r="X123" s="1"/>
      <c r="Y123" s="1"/>
      <c r="Z123" s="1"/>
    </row>
    <row r="124" spans="1:26" ht="16.5" customHeight="1">
      <c r="A124" s="1"/>
      <c r="B124" s="1"/>
      <c r="C124" s="1"/>
      <c r="D124" s="1"/>
      <c r="E124" s="1"/>
      <c r="F124" s="1"/>
      <c r="G124" s="29"/>
      <c r="H124" s="21"/>
      <c r="I124" s="30"/>
      <c r="J124" s="1"/>
      <c r="K124" s="1"/>
      <c r="L124" s="1"/>
      <c r="M124" s="1"/>
      <c r="N124" s="1"/>
      <c r="O124" s="1"/>
      <c r="P124" s="1"/>
      <c r="Q124" s="1"/>
      <c r="R124" s="1"/>
      <c r="S124" s="1"/>
      <c r="T124" s="1"/>
      <c r="U124" s="1"/>
      <c r="V124" s="1"/>
      <c r="W124" s="1"/>
      <c r="X124" s="1"/>
      <c r="Y124" s="1"/>
      <c r="Z124" s="1"/>
    </row>
    <row r="125" spans="1:26" ht="16.5" customHeight="1">
      <c r="A125" s="1"/>
      <c r="B125" s="1"/>
      <c r="C125" s="1"/>
      <c r="D125" s="1"/>
      <c r="E125" s="1"/>
      <c r="F125" s="1"/>
      <c r="G125" s="29"/>
      <c r="H125" s="21"/>
      <c r="I125" s="30"/>
      <c r="J125" s="1"/>
      <c r="K125" s="1"/>
      <c r="L125" s="1"/>
      <c r="M125" s="1"/>
      <c r="N125" s="1"/>
      <c r="O125" s="1"/>
      <c r="P125" s="1"/>
      <c r="Q125" s="1"/>
      <c r="R125" s="1"/>
      <c r="S125" s="1"/>
      <c r="T125" s="1"/>
      <c r="U125" s="1"/>
      <c r="V125" s="1"/>
      <c r="W125" s="1"/>
      <c r="X125" s="1"/>
      <c r="Y125" s="1"/>
      <c r="Z125" s="1"/>
    </row>
    <row r="126" spans="1:26" ht="16.5" customHeight="1">
      <c r="A126" s="1"/>
      <c r="B126" s="1"/>
      <c r="C126" s="1"/>
      <c r="D126" s="1"/>
      <c r="E126" s="1"/>
      <c r="F126" s="1"/>
      <c r="G126" s="29"/>
      <c r="H126" s="21"/>
      <c r="I126" s="30"/>
      <c r="J126" s="1"/>
      <c r="K126" s="1"/>
      <c r="L126" s="1"/>
      <c r="M126" s="1"/>
      <c r="N126" s="1"/>
      <c r="O126" s="1"/>
      <c r="P126" s="1"/>
      <c r="Q126" s="1"/>
      <c r="R126" s="1"/>
      <c r="S126" s="1"/>
      <c r="T126" s="1"/>
      <c r="U126" s="1"/>
      <c r="V126" s="1"/>
      <c r="W126" s="1"/>
      <c r="X126" s="1"/>
      <c r="Y126" s="1"/>
      <c r="Z126" s="1"/>
    </row>
    <row r="127" spans="1:26" ht="16.5" customHeight="1">
      <c r="A127" s="1"/>
      <c r="B127" s="1"/>
      <c r="C127" s="1"/>
      <c r="D127" s="1"/>
      <c r="E127" s="1"/>
      <c r="F127" s="1"/>
      <c r="G127" s="29"/>
      <c r="H127" s="21"/>
      <c r="I127" s="30"/>
      <c r="J127" s="1"/>
      <c r="K127" s="1"/>
      <c r="L127" s="1"/>
      <c r="M127" s="1"/>
      <c r="N127" s="1"/>
      <c r="O127" s="1"/>
      <c r="P127" s="1"/>
      <c r="Q127" s="1"/>
      <c r="R127" s="1"/>
      <c r="S127" s="1"/>
      <c r="T127" s="1"/>
      <c r="U127" s="1"/>
      <c r="V127" s="1"/>
      <c r="W127" s="1"/>
      <c r="X127" s="1"/>
      <c r="Y127" s="1"/>
      <c r="Z127" s="1"/>
    </row>
    <row r="128" spans="1:26" ht="16.5" customHeight="1">
      <c r="A128" s="1"/>
      <c r="B128" s="1"/>
      <c r="C128" s="1"/>
      <c r="D128" s="1"/>
      <c r="E128" s="1"/>
      <c r="F128" s="1"/>
      <c r="G128" s="29"/>
      <c r="H128" s="21"/>
      <c r="I128" s="30"/>
      <c r="J128" s="1"/>
      <c r="K128" s="1"/>
      <c r="L128" s="1"/>
      <c r="M128" s="1"/>
      <c r="N128" s="1"/>
      <c r="O128" s="1"/>
      <c r="P128" s="1"/>
      <c r="Q128" s="1"/>
      <c r="R128" s="1"/>
      <c r="S128" s="1"/>
      <c r="T128" s="1"/>
      <c r="U128" s="1"/>
      <c r="V128" s="1"/>
      <c r="W128" s="1"/>
      <c r="X128" s="1"/>
      <c r="Y128" s="1"/>
      <c r="Z128" s="1"/>
    </row>
    <row r="129" spans="1:26" ht="16.5" customHeight="1">
      <c r="A129" s="1"/>
      <c r="B129" s="1"/>
      <c r="C129" s="1"/>
      <c r="D129" s="1"/>
      <c r="E129" s="1"/>
      <c r="F129" s="1"/>
      <c r="G129" s="29"/>
      <c r="H129" s="21"/>
      <c r="I129" s="30"/>
      <c r="J129" s="1"/>
      <c r="K129" s="1"/>
      <c r="L129" s="1"/>
      <c r="M129" s="1"/>
      <c r="N129" s="1"/>
      <c r="O129" s="1"/>
      <c r="P129" s="1"/>
      <c r="Q129" s="1"/>
      <c r="R129" s="1"/>
      <c r="S129" s="1"/>
      <c r="T129" s="1"/>
      <c r="U129" s="1"/>
      <c r="V129" s="1"/>
      <c r="W129" s="1"/>
      <c r="X129" s="1"/>
      <c r="Y129" s="1"/>
      <c r="Z129" s="1"/>
    </row>
    <row r="130" spans="1:26" ht="16.5" customHeight="1">
      <c r="A130" s="1"/>
      <c r="B130" s="1"/>
      <c r="C130" s="1"/>
      <c r="D130" s="1"/>
      <c r="E130" s="1"/>
      <c r="F130" s="1"/>
      <c r="G130" s="29"/>
      <c r="H130" s="21"/>
      <c r="I130" s="30"/>
      <c r="J130" s="1"/>
      <c r="K130" s="1"/>
      <c r="L130" s="1"/>
      <c r="M130" s="1"/>
      <c r="N130" s="1"/>
      <c r="O130" s="1"/>
      <c r="P130" s="1"/>
      <c r="Q130" s="1"/>
      <c r="R130" s="1"/>
      <c r="S130" s="1"/>
      <c r="T130" s="1"/>
      <c r="U130" s="1"/>
      <c r="V130" s="1"/>
      <c r="W130" s="1"/>
      <c r="X130" s="1"/>
      <c r="Y130" s="1"/>
      <c r="Z130" s="1"/>
    </row>
    <row r="131" spans="1:26" ht="16.5" customHeight="1">
      <c r="A131" s="1"/>
      <c r="B131" s="1"/>
      <c r="C131" s="1"/>
      <c r="D131" s="1"/>
      <c r="E131" s="1"/>
      <c r="F131" s="1"/>
      <c r="G131" s="29"/>
      <c r="H131" s="21"/>
      <c r="I131" s="30"/>
      <c r="J131" s="1"/>
      <c r="K131" s="1"/>
      <c r="L131" s="1"/>
      <c r="M131" s="1"/>
      <c r="N131" s="1"/>
      <c r="O131" s="1"/>
      <c r="P131" s="1"/>
      <c r="Q131" s="1"/>
      <c r="R131" s="1"/>
      <c r="S131" s="1"/>
      <c r="T131" s="1"/>
      <c r="U131" s="1"/>
      <c r="V131" s="1"/>
      <c r="W131" s="1"/>
      <c r="X131" s="1"/>
      <c r="Y131" s="1"/>
      <c r="Z131" s="1"/>
    </row>
    <row r="132" spans="1:26" ht="16.5" customHeight="1">
      <c r="A132" s="1"/>
      <c r="B132" s="1"/>
      <c r="C132" s="1"/>
      <c r="D132" s="1"/>
      <c r="E132" s="1"/>
      <c r="F132" s="1"/>
      <c r="G132" s="29"/>
      <c r="H132" s="21"/>
      <c r="I132" s="30"/>
      <c r="J132" s="1"/>
      <c r="K132" s="1"/>
      <c r="L132" s="1"/>
      <c r="M132" s="1"/>
      <c r="N132" s="1"/>
      <c r="O132" s="1"/>
      <c r="P132" s="1"/>
      <c r="Q132" s="1"/>
      <c r="R132" s="1"/>
      <c r="S132" s="1"/>
      <c r="T132" s="1"/>
      <c r="U132" s="1"/>
      <c r="V132" s="1"/>
      <c r="W132" s="1"/>
      <c r="X132" s="1"/>
      <c r="Y132" s="1"/>
      <c r="Z132" s="1"/>
    </row>
    <row r="133" spans="1:26" ht="16.5" customHeight="1">
      <c r="A133" s="1"/>
      <c r="B133" s="1"/>
      <c r="C133" s="1"/>
      <c r="D133" s="1"/>
      <c r="E133" s="1"/>
      <c r="F133" s="1"/>
      <c r="G133" s="29"/>
      <c r="H133" s="21"/>
      <c r="I133" s="30"/>
      <c r="J133" s="1"/>
      <c r="K133" s="1"/>
      <c r="L133" s="1"/>
      <c r="M133" s="1"/>
      <c r="N133" s="1"/>
      <c r="O133" s="1"/>
      <c r="P133" s="1"/>
      <c r="Q133" s="1"/>
      <c r="R133" s="1"/>
      <c r="S133" s="1"/>
      <c r="T133" s="1"/>
      <c r="U133" s="1"/>
      <c r="V133" s="1"/>
      <c r="W133" s="1"/>
      <c r="X133" s="1"/>
      <c r="Y133" s="1"/>
      <c r="Z133" s="1"/>
    </row>
    <row r="134" spans="1:26" ht="16.5" customHeight="1">
      <c r="A134" s="1"/>
      <c r="B134" s="1"/>
      <c r="C134" s="1"/>
      <c r="D134" s="1"/>
      <c r="E134" s="1"/>
      <c r="F134" s="1"/>
      <c r="G134" s="29"/>
      <c r="H134" s="21"/>
      <c r="I134" s="30"/>
      <c r="J134" s="1"/>
      <c r="K134" s="1"/>
      <c r="L134" s="1"/>
      <c r="M134" s="1"/>
      <c r="N134" s="1"/>
      <c r="O134" s="1"/>
      <c r="P134" s="1"/>
      <c r="Q134" s="1"/>
      <c r="R134" s="1"/>
      <c r="S134" s="1"/>
      <c r="T134" s="1"/>
      <c r="U134" s="1"/>
      <c r="V134" s="1"/>
      <c r="W134" s="1"/>
      <c r="X134" s="1"/>
      <c r="Y134" s="1"/>
      <c r="Z134" s="1"/>
    </row>
    <row r="135" spans="1:26" ht="16.5" customHeight="1">
      <c r="A135" s="1"/>
      <c r="B135" s="1"/>
      <c r="C135" s="1"/>
      <c r="D135" s="1"/>
      <c r="E135" s="1"/>
      <c r="F135" s="1"/>
      <c r="G135" s="29"/>
      <c r="H135" s="21"/>
      <c r="I135" s="30"/>
      <c r="J135" s="1"/>
      <c r="K135" s="1"/>
      <c r="L135" s="1"/>
      <c r="M135" s="1"/>
      <c r="N135" s="1"/>
      <c r="O135" s="1"/>
      <c r="P135" s="1"/>
      <c r="Q135" s="1"/>
      <c r="R135" s="1"/>
      <c r="S135" s="1"/>
      <c r="T135" s="1"/>
      <c r="U135" s="1"/>
      <c r="V135" s="1"/>
      <c r="W135" s="1"/>
      <c r="X135" s="1"/>
      <c r="Y135" s="1"/>
      <c r="Z135" s="1"/>
    </row>
    <row r="136" spans="1:26" ht="16.5" customHeight="1">
      <c r="A136" s="1"/>
      <c r="B136" s="1"/>
      <c r="C136" s="1"/>
      <c r="D136" s="1"/>
      <c r="E136" s="1"/>
      <c r="F136" s="1"/>
      <c r="G136" s="29"/>
      <c r="H136" s="21"/>
      <c r="I136" s="30"/>
      <c r="J136" s="1"/>
      <c r="K136" s="1"/>
      <c r="L136" s="1"/>
      <c r="M136" s="1"/>
      <c r="N136" s="1"/>
      <c r="O136" s="1"/>
      <c r="P136" s="1"/>
      <c r="Q136" s="1"/>
      <c r="R136" s="1"/>
      <c r="S136" s="1"/>
      <c r="T136" s="1"/>
      <c r="U136" s="1"/>
      <c r="V136" s="1"/>
      <c r="W136" s="1"/>
      <c r="X136" s="1"/>
      <c r="Y136" s="1"/>
      <c r="Z136" s="1"/>
    </row>
    <row r="137" spans="1:26" ht="16.5" customHeight="1">
      <c r="A137" s="1"/>
      <c r="B137" s="1"/>
      <c r="C137" s="1"/>
      <c r="D137" s="1"/>
      <c r="E137" s="1"/>
      <c r="F137" s="1"/>
      <c r="G137" s="29"/>
      <c r="H137" s="21"/>
      <c r="I137" s="30"/>
      <c r="J137" s="1"/>
      <c r="K137" s="1"/>
      <c r="L137" s="1"/>
      <c r="M137" s="1"/>
      <c r="N137" s="1"/>
      <c r="O137" s="1"/>
      <c r="P137" s="1"/>
      <c r="Q137" s="1"/>
      <c r="R137" s="1"/>
      <c r="S137" s="1"/>
      <c r="T137" s="1"/>
      <c r="U137" s="1"/>
      <c r="V137" s="1"/>
      <c r="W137" s="1"/>
      <c r="X137" s="1"/>
      <c r="Y137" s="1"/>
      <c r="Z137" s="1"/>
    </row>
    <row r="138" spans="1:26" ht="16.5" customHeight="1">
      <c r="A138" s="1"/>
      <c r="B138" s="1"/>
      <c r="C138" s="1"/>
      <c r="D138" s="1"/>
      <c r="E138" s="1"/>
      <c r="F138" s="1"/>
      <c r="G138" s="29"/>
      <c r="H138" s="21"/>
      <c r="I138" s="30"/>
      <c r="J138" s="1"/>
      <c r="K138" s="1"/>
      <c r="L138" s="1"/>
      <c r="M138" s="1"/>
      <c r="N138" s="1"/>
      <c r="O138" s="1"/>
      <c r="P138" s="1"/>
      <c r="Q138" s="1"/>
      <c r="R138" s="1"/>
      <c r="S138" s="1"/>
      <c r="T138" s="1"/>
      <c r="U138" s="1"/>
      <c r="V138" s="1"/>
      <c r="W138" s="1"/>
      <c r="X138" s="1"/>
      <c r="Y138" s="1"/>
      <c r="Z138" s="1"/>
    </row>
    <row r="139" spans="1:26" ht="16.5" customHeight="1">
      <c r="A139" s="1"/>
      <c r="B139" s="1"/>
      <c r="C139" s="1"/>
      <c r="D139" s="1"/>
      <c r="E139" s="1"/>
      <c r="F139" s="1"/>
      <c r="G139" s="29"/>
      <c r="H139" s="21"/>
      <c r="I139" s="30"/>
      <c r="J139" s="1"/>
      <c r="K139" s="1"/>
      <c r="L139" s="1"/>
      <c r="M139" s="1"/>
      <c r="N139" s="1"/>
      <c r="O139" s="1"/>
      <c r="P139" s="1"/>
      <c r="Q139" s="1"/>
      <c r="R139" s="1"/>
      <c r="S139" s="1"/>
      <c r="T139" s="1"/>
      <c r="U139" s="1"/>
      <c r="V139" s="1"/>
      <c r="W139" s="1"/>
      <c r="X139" s="1"/>
      <c r="Y139" s="1"/>
      <c r="Z139" s="1"/>
    </row>
    <row r="140" spans="1:26" ht="16.5" customHeight="1">
      <c r="A140" s="1"/>
      <c r="B140" s="1"/>
      <c r="C140" s="1"/>
      <c r="D140" s="1"/>
      <c r="E140" s="1"/>
      <c r="F140" s="1"/>
      <c r="G140" s="29"/>
      <c r="H140" s="21"/>
      <c r="I140" s="30"/>
      <c r="J140" s="1"/>
      <c r="K140" s="1"/>
      <c r="L140" s="1"/>
      <c r="M140" s="1"/>
      <c r="N140" s="1"/>
      <c r="O140" s="1"/>
      <c r="P140" s="1"/>
      <c r="Q140" s="1"/>
      <c r="R140" s="1"/>
      <c r="S140" s="1"/>
      <c r="T140" s="1"/>
      <c r="U140" s="1"/>
      <c r="V140" s="1"/>
      <c r="W140" s="1"/>
      <c r="X140" s="1"/>
      <c r="Y140" s="1"/>
      <c r="Z140" s="1"/>
    </row>
    <row r="141" spans="1:26" ht="16.5" customHeight="1">
      <c r="A141" s="1"/>
      <c r="B141" s="1"/>
      <c r="C141" s="1"/>
      <c r="D141" s="1"/>
      <c r="E141" s="1"/>
      <c r="F141" s="1"/>
      <c r="G141" s="29"/>
      <c r="H141" s="21"/>
      <c r="I141" s="30"/>
      <c r="J141" s="1"/>
      <c r="K141" s="1"/>
      <c r="L141" s="1"/>
      <c r="M141" s="1"/>
      <c r="N141" s="1"/>
      <c r="O141" s="1"/>
      <c r="P141" s="1"/>
      <c r="Q141" s="1"/>
      <c r="R141" s="1"/>
      <c r="S141" s="1"/>
      <c r="T141" s="1"/>
      <c r="U141" s="1"/>
      <c r="V141" s="1"/>
      <c r="W141" s="1"/>
      <c r="X141" s="1"/>
      <c r="Y141" s="1"/>
      <c r="Z141" s="1"/>
    </row>
    <row r="142" spans="1:26" ht="16.5" customHeight="1">
      <c r="A142" s="1"/>
      <c r="B142" s="1"/>
      <c r="C142" s="1"/>
      <c r="D142" s="1"/>
      <c r="E142" s="1"/>
      <c r="F142" s="1"/>
      <c r="G142" s="29"/>
      <c r="H142" s="21"/>
      <c r="I142" s="30"/>
      <c r="J142" s="1"/>
      <c r="K142" s="1"/>
      <c r="L142" s="1"/>
      <c r="M142" s="1"/>
      <c r="N142" s="1"/>
      <c r="O142" s="1"/>
      <c r="P142" s="1"/>
      <c r="Q142" s="1"/>
      <c r="R142" s="1"/>
      <c r="S142" s="1"/>
      <c r="T142" s="1"/>
      <c r="U142" s="1"/>
      <c r="V142" s="1"/>
      <c r="W142" s="1"/>
      <c r="X142" s="1"/>
      <c r="Y142" s="1"/>
      <c r="Z142" s="1"/>
    </row>
    <row r="143" spans="1:26" ht="16.5" customHeight="1">
      <c r="A143" s="1"/>
      <c r="B143" s="1"/>
      <c r="C143" s="1"/>
      <c r="D143" s="1"/>
      <c r="E143" s="1"/>
      <c r="F143" s="1"/>
      <c r="G143" s="29"/>
      <c r="H143" s="21"/>
      <c r="I143" s="30"/>
      <c r="J143" s="1"/>
      <c r="K143" s="1"/>
      <c r="L143" s="1"/>
      <c r="M143" s="1"/>
      <c r="N143" s="1"/>
      <c r="O143" s="1"/>
      <c r="P143" s="1"/>
      <c r="Q143" s="1"/>
      <c r="R143" s="1"/>
      <c r="S143" s="1"/>
      <c r="T143" s="1"/>
      <c r="U143" s="1"/>
      <c r="V143" s="1"/>
      <c r="W143" s="1"/>
      <c r="X143" s="1"/>
      <c r="Y143" s="1"/>
      <c r="Z143" s="1"/>
    </row>
    <row r="144" spans="1:26" ht="16.5" customHeight="1">
      <c r="A144" s="1"/>
      <c r="B144" s="1"/>
      <c r="C144" s="1"/>
      <c r="D144" s="1"/>
      <c r="E144" s="1"/>
      <c r="F144" s="1"/>
      <c r="G144" s="29"/>
      <c r="H144" s="21"/>
      <c r="I144" s="30"/>
      <c r="J144" s="1"/>
      <c r="K144" s="1"/>
      <c r="L144" s="1"/>
      <c r="M144" s="1"/>
      <c r="N144" s="1"/>
      <c r="O144" s="1"/>
      <c r="P144" s="1"/>
      <c r="Q144" s="1"/>
      <c r="R144" s="1"/>
      <c r="S144" s="1"/>
      <c r="T144" s="1"/>
      <c r="U144" s="1"/>
      <c r="V144" s="1"/>
      <c r="W144" s="1"/>
      <c r="X144" s="1"/>
      <c r="Y144" s="1"/>
      <c r="Z144" s="1"/>
    </row>
    <row r="145" spans="1:26" ht="16.5" customHeight="1">
      <c r="A145" s="1"/>
      <c r="B145" s="1"/>
      <c r="C145" s="1"/>
      <c r="D145" s="1"/>
      <c r="E145" s="1"/>
      <c r="F145" s="1"/>
      <c r="G145" s="29"/>
      <c r="H145" s="21"/>
      <c r="I145" s="30"/>
      <c r="J145" s="1"/>
      <c r="K145" s="1"/>
      <c r="L145" s="1"/>
      <c r="M145" s="1"/>
      <c r="N145" s="1"/>
      <c r="O145" s="1"/>
      <c r="P145" s="1"/>
      <c r="Q145" s="1"/>
      <c r="R145" s="1"/>
      <c r="S145" s="1"/>
      <c r="T145" s="1"/>
      <c r="U145" s="1"/>
      <c r="V145" s="1"/>
      <c r="W145" s="1"/>
      <c r="X145" s="1"/>
      <c r="Y145" s="1"/>
      <c r="Z145" s="1"/>
    </row>
    <row r="146" spans="1:26" ht="16.5" customHeight="1">
      <c r="A146" s="1"/>
      <c r="B146" s="1"/>
      <c r="C146" s="1"/>
      <c r="D146" s="1"/>
      <c r="E146" s="1"/>
      <c r="F146" s="1"/>
      <c r="G146" s="29"/>
      <c r="H146" s="21"/>
      <c r="I146" s="30"/>
      <c r="J146" s="1"/>
      <c r="K146" s="1"/>
      <c r="L146" s="1"/>
      <c r="M146" s="1"/>
      <c r="N146" s="1"/>
      <c r="O146" s="1"/>
      <c r="P146" s="1"/>
      <c r="Q146" s="1"/>
      <c r="R146" s="1"/>
      <c r="S146" s="1"/>
      <c r="T146" s="1"/>
      <c r="U146" s="1"/>
      <c r="V146" s="1"/>
      <c r="W146" s="1"/>
      <c r="X146" s="1"/>
      <c r="Y146" s="1"/>
      <c r="Z146" s="1"/>
    </row>
    <row r="147" spans="1:26" ht="16.5" customHeight="1">
      <c r="A147" s="1"/>
      <c r="B147" s="1"/>
      <c r="C147" s="1"/>
      <c r="D147" s="1"/>
      <c r="E147" s="1"/>
      <c r="F147" s="1"/>
      <c r="G147" s="29"/>
      <c r="H147" s="21"/>
      <c r="I147" s="30"/>
      <c r="J147" s="1"/>
      <c r="K147" s="1"/>
      <c r="L147" s="1"/>
      <c r="M147" s="1"/>
      <c r="N147" s="1"/>
      <c r="O147" s="1"/>
      <c r="P147" s="1"/>
      <c r="Q147" s="1"/>
      <c r="R147" s="1"/>
      <c r="S147" s="1"/>
      <c r="T147" s="1"/>
      <c r="U147" s="1"/>
      <c r="V147" s="1"/>
      <c r="W147" s="1"/>
      <c r="X147" s="1"/>
      <c r="Y147" s="1"/>
      <c r="Z147" s="1"/>
    </row>
    <row r="148" spans="1:26" ht="16.5" customHeight="1">
      <c r="A148" s="1"/>
      <c r="B148" s="1"/>
      <c r="C148" s="1"/>
      <c r="D148" s="1"/>
      <c r="E148" s="1"/>
      <c r="F148" s="1"/>
      <c r="G148" s="29"/>
      <c r="H148" s="21"/>
      <c r="I148" s="30"/>
      <c r="J148" s="1"/>
      <c r="K148" s="1"/>
      <c r="L148" s="1"/>
      <c r="M148" s="1"/>
      <c r="N148" s="1"/>
      <c r="O148" s="1"/>
      <c r="P148" s="1"/>
      <c r="Q148" s="1"/>
      <c r="R148" s="1"/>
      <c r="S148" s="1"/>
      <c r="T148" s="1"/>
      <c r="U148" s="1"/>
      <c r="V148" s="1"/>
      <c r="W148" s="1"/>
      <c r="X148" s="1"/>
      <c r="Y148" s="1"/>
      <c r="Z148" s="1"/>
    </row>
    <row r="149" spans="1:26" ht="16.5" customHeight="1">
      <c r="A149" s="1"/>
      <c r="B149" s="1"/>
      <c r="C149" s="1"/>
      <c r="D149" s="1"/>
      <c r="E149" s="1"/>
      <c r="F149" s="1"/>
      <c r="G149" s="29"/>
      <c r="H149" s="21"/>
      <c r="I149" s="30"/>
      <c r="J149" s="1"/>
      <c r="K149" s="1"/>
      <c r="L149" s="1"/>
      <c r="M149" s="1"/>
      <c r="N149" s="1"/>
      <c r="O149" s="1"/>
      <c r="P149" s="1"/>
      <c r="Q149" s="1"/>
      <c r="R149" s="1"/>
      <c r="S149" s="1"/>
      <c r="T149" s="1"/>
      <c r="U149" s="1"/>
      <c r="V149" s="1"/>
      <c r="W149" s="1"/>
      <c r="X149" s="1"/>
      <c r="Y149" s="1"/>
      <c r="Z149" s="1"/>
    </row>
    <row r="150" spans="1:26" ht="16.5" customHeight="1">
      <c r="A150" s="1"/>
      <c r="B150" s="1"/>
      <c r="C150" s="1"/>
      <c r="D150" s="1"/>
      <c r="E150" s="1"/>
      <c r="F150" s="1"/>
      <c r="G150" s="29"/>
      <c r="H150" s="21"/>
      <c r="I150" s="30"/>
      <c r="J150" s="1"/>
      <c r="K150" s="1"/>
      <c r="L150" s="1"/>
      <c r="M150" s="1"/>
      <c r="N150" s="1"/>
      <c r="O150" s="1"/>
      <c r="P150" s="1"/>
      <c r="Q150" s="1"/>
      <c r="R150" s="1"/>
      <c r="S150" s="1"/>
      <c r="T150" s="1"/>
      <c r="U150" s="1"/>
      <c r="V150" s="1"/>
      <c r="W150" s="1"/>
      <c r="X150" s="1"/>
      <c r="Y150" s="1"/>
      <c r="Z150" s="1"/>
    </row>
    <row r="151" spans="1:26" ht="16.5" customHeight="1">
      <c r="A151" s="1"/>
      <c r="B151" s="1"/>
      <c r="C151" s="1"/>
      <c r="D151" s="1"/>
      <c r="E151" s="1"/>
      <c r="F151" s="1"/>
      <c r="G151" s="29"/>
      <c r="H151" s="21"/>
      <c r="I151" s="30"/>
      <c r="J151" s="1"/>
      <c r="K151" s="1"/>
      <c r="L151" s="1"/>
      <c r="M151" s="1"/>
      <c r="N151" s="1"/>
      <c r="O151" s="1"/>
      <c r="P151" s="1"/>
      <c r="Q151" s="1"/>
      <c r="R151" s="1"/>
      <c r="S151" s="1"/>
      <c r="T151" s="1"/>
      <c r="U151" s="1"/>
      <c r="V151" s="1"/>
      <c r="W151" s="1"/>
      <c r="X151" s="1"/>
      <c r="Y151" s="1"/>
      <c r="Z151" s="1"/>
    </row>
    <row r="152" spans="1:26" ht="16.5" customHeight="1">
      <c r="A152" s="1"/>
      <c r="B152" s="1"/>
      <c r="C152" s="1"/>
      <c r="D152" s="1"/>
      <c r="E152" s="1"/>
      <c r="F152" s="1"/>
      <c r="G152" s="29"/>
      <c r="H152" s="21"/>
      <c r="I152" s="30"/>
      <c r="J152" s="1"/>
      <c r="K152" s="1"/>
      <c r="L152" s="1"/>
      <c r="M152" s="1"/>
      <c r="N152" s="1"/>
      <c r="O152" s="1"/>
      <c r="P152" s="1"/>
      <c r="Q152" s="1"/>
      <c r="R152" s="1"/>
      <c r="S152" s="1"/>
      <c r="T152" s="1"/>
      <c r="U152" s="1"/>
      <c r="V152" s="1"/>
      <c r="W152" s="1"/>
      <c r="X152" s="1"/>
      <c r="Y152" s="1"/>
      <c r="Z152" s="1"/>
    </row>
    <row r="153" spans="1:26" ht="16.5" customHeight="1">
      <c r="A153" s="1"/>
      <c r="B153" s="1"/>
      <c r="C153" s="1"/>
      <c r="D153" s="1"/>
      <c r="E153" s="1"/>
      <c r="F153" s="1"/>
      <c r="G153" s="29"/>
      <c r="H153" s="21"/>
      <c r="I153" s="30"/>
      <c r="J153" s="1"/>
      <c r="K153" s="1"/>
      <c r="L153" s="1"/>
      <c r="M153" s="1"/>
      <c r="N153" s="1"/>
      <c r="O153" s="1"/>
      <c r="P153" s="1"/>
      <c r="Q153" s="1"/>
      <c r="R153" s="1"/>
      <c r="S153" s="1"/>
      <c r="T153" s="1"/>
      <c r="U153" s="1"/>
      <c r="V153" s="1"/>
      <c r="W153" s="1"/>
      <c r="X153" s="1"/>
      <c r="Y153" s="1"/>
      <c r="Z153" s="1"/>
    </row>
    <row r="154" spans="1:26" ht="16.5" customHeight="1">
      <c r="A154" s="1"/>
      <c r="B154" s="1"/>
      <c r="C154" s="1"/>
      <c r="D154" s="1"/>
      <c r="E154" s="1"/>
      <c r="F154" s="1"/>
      <c r="G154" s="29"/>
      <c r="H154" s="21"/>
      <c r="I154" s="30"/>
      <c r="J154" s="1"/>
      <c r="K154" s="1"/>
      <c r="L154" s="1"/>
      <c r="M154" s="1"/>
      <c r="N154" s="1"/>
      <c r="O154" s="1"/>
      <c r="P154" s="1"/>
      <c r="Q154" s="1"/>
      <c r="R154" s="1"/>
      <c r="S154" s="1"/>
      <c r="T154" s="1"/>
      <c r="U154" s="1"/>
      <c r="V154" s="1"/>
      <c r="W154" s="1"/>
      <c r="X154" s="1"/>
      <c r="Y154" s="1"/>
      <c r="Z154" s="1"/>
    </row>
    <row r="155" spans="1:26" ht="16.5" customHeight="1">
      <c r="A155" s="1"/>
      <c r="B155" s="1"/>
      <c r="C155" s="1"/>
      <c r="D155" s="1"/>
      <c r="E155" s="1"/>
      <c r="F155" s="1"/>
      <c r="G155" s="29"/>
      <c r="H155" s="21"/>
      <c r="I155" s="30"/>
      <c r="J155" s="1"/>
      <c r="K155" s="1"/>
      <c r="L155" s="1"/>
      <c r="M155" s="1"/>
      <c r="N155" s="1"/>
      <c r="O155" s="1"/>
      <c r="P155" s="1"/>
      <c r="Q155" s="1"/>
      <c r="R155" s="1"/>
      <c r="S155" s="1"/>
      <c r="T155" s="1"/>
      <c r="U155" s="1"/>
      <c r="V155" s="1"/>
      <c r="W155" s="1"/>
      <c r="X155" s="1"/>
      <c r="Y155" s="1"/>
      <c r="Z155" s="1"/>
    </row>
    <row r="156" spans="1:26" ht="16.5" customHeight="1">
      <c r="A156" s="1"/>
      <c r="B156" s="1"/>
      <c r="C156" s="1"/>
      <c r="D156" s="1"/>
      <c r="E156" s="1"/>
      <c r="F156" s="1"/>
      <c r="G156" s="29"/>
      <c r="H156" s="21"/>
      <c r="I156" s="30"/>
      <c r="J156" s="1"/>
      <c r="K156" s="1"/>
      <c r="L156" s="1"/>
      <c r="M156" s="1"/>
      <c r="N156" s="1"/>
      <c r="O156" s="1"/>
      <c r="P156" s="1"/>
      <c r="Q156" s="1"/>
      <c r="R156" s="1"/>
      <c r="S156" s="1"/>
      <c r="T156" s="1"/>
      <c r="U156" s="1"/>
      <c r="V156" s="1"/>
      <c r="W156" s="1"/>
      <c r="X156" s="1"/>
      <c r="Y156" s="1"/>
      <c r="Z156" s="1"/>
    </row>
    <row r="157" spans="1:26" ht="16.5" customHeight="1">
      <c r="A157" s="1"/>
      <c r="B157" s="1"/>
      <c r="C157" s="1"/>
      <c r="D157" s="1"/>
      <c r="E157" s="1"/>
      <c r="F157" s="1"/>
      <c r="G157" s="29"/>
      <c r="H157" s="21"/>
      <c r="I157" s="30"/>
      <c r="J157" s="1"/>
      <c r="K157" s="1"/>
      <c r="L157" s="1"/>
      <c r="M157" s="1"/>
      <c r="N157" s="1"/>
      <c r="O157" s="1"/>
      <c r="P157" s="1"/>
      <c r="Q157" s="1"/>
      <c r="R157" s="1"/>
      <c r="S157" s="1"/>
      <c r="T157" s="1"/>
      <c r="U157" s="1"/>
      <c r="V157" s="1"/>
      <c r="W157" s="1"/>
      <c r="X157" s="1"/>
      <c r="Y157" s="1"/>
      <c r="Z157" s="1"/>
    </row>
    <row r="158" spans="1:26" ht="16.5" customHeight="1">
      <c r="A158" s="1"/>
      <c r="B158" s="1"/>
      <c r="C158" s="1"/>
      <c r="D158" s="1"/>
      <c r="E158" s="1"/>
      <c r="F158" s="1"/>
      <c r="G158" s="29"/>
      <c r="H158" s="21"/>
      <c r="I158" s="30"/>
      <c r="J158" s="1"/>
      <c r="K158" s="1"/>
      <c r="L158" s="1"/>
      <c r="M158" s="1"/>
      <c r="N158" s="1"/>
      <c r="O158" s="1"/>
      <c r="P158" s="1"/>
      <c r="Q158" s="1"/>
      <c r="R158" s="1"/>
      <c r="S158" s="1"/>
      <c r="T158" s="1"/>
      <c r="U158" s="1"/>
      <c r="V158" s="1"/>
      <c r="W158" s="1"/>
      <c r="X158" s="1"/>
      <c r="Y158" s="1"/>
      <c r="Z158" s="1"/>
    </row>
    <row r="159" spans="1:26" ht="16.5" customHeight="1">
      <c r="A159" s="1"/>
      <c r="B159" s="1"/>
      <c r="C159" s="1"/>
      <c r="D159" s="1"/>
      <c r="E159" s="1"/>
      <c r="F159" s="1"/>
      <c r="G159" s="29"/>
      <c r="H159" s="21"/>
      <c r="I159" s="30"/>
      <c r="J159" s="1"/>
      <c r="K159" s="1"/>
      <c r="L159" s="1"/>
      <c r="M159" s="1"/>
      <c r="N159" s="1"/>
      <c r="O159" s="1"/>
      <c r="P159" s="1"/>
      <c r="Q159" s="1"/>
      <c r="R159" s="1"/>
      <c r="S159" s="1"/>
      <c r="T159" s="1"/>
      <c r="U159" s="1"/>
      <c r="V159" s="1"/>
      <c r="W159" s="1"/>
      <c r="X159" s="1"/>
      <c r="Y159" s="1"/>
      <c r="Z159" s="1"/>
    </row>
    <row r="160" spans="1:26" ht="16.5" customHeight="1">
      <c r="A160" s="1"/>
      <c r="B160" s="1"/>
      <c r="C160" s="1"/>
      <c r="D160" s="1"/>
      <c r="E160" s="1"/>
      <c r="F160" s="1"/>
      <c r="G160" s="29"/>
      <c r="H160" s="21"/>
      <c r="I160" s="30"/>
      <c r="J160" s="1"/>
      <c r="K160" s="1"/>
      <c r="L160" s="1"/>
      <c r="M160" s="1"/>
      <c r="N160" s="1"/>
      <c r="O160" s="1"/>
      <c r="P160" s="1"/>
      <c r="Q160" s="1"/>
      <c r="R160" s="1"/>
      <c r="S160" s="1"/>
      <c r="T160" s="1"/>
      <c r="U160" s="1"/>
      <c r="V160" s="1"/>
      <c r="W160" s="1"/>
      <c r="X160" s="1"/>
      <c r="Y160" s="1"/>
      <c r="Z160" s="1"/>
    </row>
    <row r="161" spans="1:26" ht="16.5" customHeight="1">
      <c r="A161" s="1"/>
      <c r="B161" s="1"/>
      <c r="C161" s="1"/>
      <c r="D161" s="1"/>
      <c r="E161" s="1"/>
      <c r="F161" s="1"/>
      <c r="G161" s="29"/>
      <c r="H161" s="21"/>
      <c r="I161" s="30"/>
      <c r="J161" s="1"/>
      <c r="K161" s="1"/>
      <c r="L161" s="1"/>
      <c r="M161" s="1"/>
      <c r="N161" s="1"/>
      <c r="O161" s="1"/>
      <c r="P161" s="1"/>
      <c r="Q161" s="1"/>
      <c r="R161" s="1"/>
      <c r="S161" s="1"/>
      <c r="T161" s="1"/>
      <c r="U161" s="1"/>
      <c r="V161" s="1"/>
      <c r="W161" s="1"/>
      <c r="X161" s="1"/>
      <c r="Y161" s="1"/>
      <c r="Z161" s="1"/>
    </row>
    <row r="162" spans="1:26" ht="16.5" customHeight="1">
      <c r="A162" s="1"/>
      <c r="B162" s="1"/>
      <c r="C162" s="1"/>
      <c r="D162" s="1"/>
      <c r="E162" s="1"/>
      <c r="F162" s="1"/>
      <c r="G162" s="29"/>
      <c r="H162" s="21"/>
      <c r="I162" s="30"/>
      <c r="J162" s="1"/>
      <c r="K162" s="1"/>
      <c r="L162" s="1"/>
      <c r="M162" s="1"/>
      <c r="N162" s="1"/>
      <c r="O162" s="1"/>
      <c r="P162" s="1"/>
      <c r="Q162" s="1"/>
      <c r="R162" s="1"/>
      <c r="S162" s="1"/>
      <c r="T162" s="1"/>
      <c r="U162" s="1"/>
      <c r="V162" s="1"/>
      <c r="W162" s="1"/>
      <c r="X162" s="1"/>
      <c r="Y162" s="1"/>
      <c r="Z162" s="1"/>
    </row>
    <row r="163" spans="1:26" ht="16.5" customHeight="1">
      <c r="A163" s="1"/>
      <c r="B163" s="1"/>
      <c r="C163" s="1"/>
      <c r="D163" s="1"/>
      <c r="E163" s="1"/>
      <c r="F163" s="1"/>
      <c r="G163" s="29"/>
      <c r="H163" s="21"/>
      <c r="I163" s="30"/>
      <c r="J163" s="1"/>
      <c r="K163" s="1"/>
      <c r="L163" s="1"/>
      <c r="M163" s="1"/>
      <c r="N163" s="1"/>
      <c r="O163" s="1"/>
      <c r="P163" s="1"/>
      <c r="Q163" s="1"/>
      <c r="R163" s="1"/>
      <c r="S163" s="1"/>
      <c r="T163" s="1"/>
      <c r="U163" s="1"/>
      <c r="V163" s="1"/>
      <c r="W163" s="1"/>
      <c r="X163" s="1"/>
      <c r="Y163" s="1"/>
      <c r="Z163" s="1"/>
    </row>
    <row r="164" spans="1:26" ht="16.5" customHeight="1">
      <c r="A164" s="1"/>
      <c r="B164" s="1"/>
      <c r="C164" s="1"/>
      <c r="D164" s="1"/>
      <c r="E164" s="1"/>
      <c r="F164" s="1"/>
      <c r="G164" s="29"/>
      <c r="H164" s="21"/>
      <c r="I164" s="30"/>
      <c r="J164" s="1"/>
      <c r="K164" s="1"/>
      <c r="L164" s="1"/>
      <c r="M164" s="1"/>
      <c r="N164" s="1"/>
      <c r="O164" s="1"/>
      <c r="P164" s="1"/>
      <c r="Q164" s="1"/>
      <c r="R164" s="1"/>
      <c r="S164" s="1"/>
      <c r="T164" s="1"/>
      <c r="U164" s="1"/>
      <c r="V164" s="1"/>
      <c r="W164" s="1"/>
      <c r="X164" s="1"/>
      <c r="Y164" s="1"/>
      <c r="Z164" s="1"/>
    </row>
    <row r="165" spans="1:26" ht="16.5" customHeight="1">
      <c r="A165" s="1"/>
      <c r="B165" s="1"/>
      <c r="C165" s="1"/>
      <c r="D165" s="1"/>
      <c r="E165" s="1"/>
      <c r="F165" s="1"/>
      <c r="G165" s="29"/>
      <c r="H165" s="21"/>
      <c r="I165" s="30"/>
      <c r="J165" s="1"/>
      <c r="K165" s="1"/>
      <c r="L165" s="1"/>
      <c r="M165" s="1"/>
      <c r="N165" s="1"/>
      <c r="O165" s="1"/>
      <c r="P165" s="1"/>
      <c r="Q165" s="1"/>
      <c r="R165" s="1"/>
      <c r="S165" s="1"/>
      <c r="T165" s="1"/>
      <c r="U165" s="1"/>
      <c r="V165" s="1"/>
      <c r="W165" s="1"/>
      <c r="X165" s="1"/>
      <c r="Y165" s="1"/>
      <c r="Z165" s="1"/>
    </row>
    <row r="166" spans="1:26" ht="16.5" customHeight="1">
      <c r="A166" s="1"/>
      <c r="B166" s="1"/>
      <c r="C166" s="1"/>
      <c r="D166" s="1"/>
      <c r="E166" s="1"/>
      <c r="F166" s="1"/>
      <c r="G166" s="29"/>
      <c r="H166" s="21"/>
      <c r="I166" s="30"/>
      <c r="J166" s="1"/>
      <c r="K166" s="1"/>
      <c r="L166" s="1"/>
      <c r="M166" s="1"/>
      <c r="N166" s="1"/>
      <c r="O166" s="1"/>
      <c r="P166" s="1"/>
      <c r="Q166" s="1"/>
      <c r="R166" s="1"/>
      <c r="S166" s="1"/>
      <c r="T166" s="1"/>
      <c r="U166" s="1"/>
      <c r="V166" s="1"/>
      <c r="W166" s="1"/>
      <c r="X166" s="1"/>
      <c r="Y166" s="1"/>
      <c r="Z166" s="1"/>
    </row>
    <row r="167" spans="1:26" ht="16.5" customHeight="1">
      <c r="A167" s="1"/>
      <c r="B167" s="1"/>
      <c r="C167" s="1"/>
      <c r="D167" s="1"/>
      <c r="E167" s="1"/>
      <c r="F167" s="1"/>
      <c r="G167" s="29"/>
      <c r="H167" s="21"/>
      <c r="I167" s="30"/>
      <c r="J167" s="1"/>
      <c r="K167" s="1"/>
      <c r="L167" s="1"/>
      <c r="M167" s="1"/>
      <c r="N167" s="1"/>
      <c r="O167" s="1"/>
      <c r="P167" s="1"/>
      <c r="Q167" s="1"/>
      <c r="R167" s="1"/>
      <c r="S167" s="1"/>
      <c r="T167" s="1"/>
      <c r="U167" s="1"/>
      <c r="V167" s="1"/>
      <c r="W167" s="1"/>
      <c r="X167" s="1"/>
      <c r="Y167" s="1"/>
      <c r="Z167" s="1"/>
    </row>
    <row r="168" spans="1:26" ht="16.5" customHeight="1">
      <c r="A168" s="1"/>
      <c r="B168" s="1"/>
      <c r="C168" s="1"/>
      <c r="D168" s="1"/>
      <c r="E168" s="1"/>
      <c r="F168" s="1"/>
      <c r="G168" s="29"/>
      <c r="H168" s="21"/>
      <c r="I168" s="30"/>
      <c r="J168" s="1"/>
      <c r="K168" s="1"/>
      <c r="L168" s="1"/>
      <c r="M168" s="1"/>
      <c r="N168" s="1"/>
      <c r="O168" s="1"/>
      <c r="P168" s="1"/>
      <c r="Q168" s="1"/>
      <c r="R168" s="1"/>
      <c r="S168" s="1"/>
      <c r="T168" s="1"/>
      <c r="U168" s="1"/>
      <c r="V168" s="1"/>
      <c r="W168" s="1"/>
      <c r="X168" s="1"/>
      <c r="Y168" s="1"/>
      <c r="Z168" s="1"/>
    </row>
    <row r="169" spans="1:26" ht="16.5" customHeight="1">
      <c r="A169" s="1"/>
      <c r="B169" s="1"/>
      <c r="C169" s="1"/>
      <c r="D169" s="1"/>
      <c r="E169" s="1"/>
      <c r="F169" s="1"/>
      <c r="G169" s="29"/>
      <c r="H169" s="21"/>
      <c r="I169" s="30"/>
      <c r="J169" s="1"/>
      <c r="K169" s="1"/>
      <c r="L169" s="1"/>
      <c r="M169" s="1"/>
      <c r="N169" s="1"/>
      <c r="O169" s="1"/>
      <c r="P169" s="1"/>
      <c r="Q169" s="1"/>
      <c r="R169" s="1"/>
      <c r="S169" s="1"/>
      <c r="T169" s="1"/>
      <c r="U169" s="1"/>
      <c r="V169" s="1"/>
      <c r="W169" s="1"/>
      <c r="X169" s="1"/>
      <c r="Y169" s="1"/>
      <c r="Z169" s="1"/>
    </row>
    <row r="170" spans="1:26" ht="16.5" customHeight="1">
      <c r="A170" s="1"/>
      <c r="B170" s="1"/>
      <c r="C170" s="1"/>
      <c r="D170" s="1"/>
      <c r="E170" s="1"/>
      <c r="F170" s="1"/>
      <c r="G170" s="29"/>
      <c r="H170" s="21"/>
      <c r="I170" s="30"/>
      <c r="J170" s="1"/>
      <c r="K170" s="1"/>
      <c r="L170" s="1"/>
      <c r="M170" s="1"/>
      <c r="N170" s="1"/>
      <c r="O170" s="1"/>
      <c r="P170" s="1"/>
      <c r="Q170" s="1"/>
      <c r="R170" s="1"/>
      <c r="S170" s="1"/>
      <c r="T170" s="1"/>
      <c r="U170" s="1"/>
      <c r="V170" s="1"/>
      <c r="W170" s="1"/>
      <c r="X170" s="1"/>
      <c r="Y170" s="1"/>
      <c r="Z170" s="1"/>
    </row>
    <row r="171" spans="1:26" ht="16.5" customHeight="1">
      <c r="A171" s="1"/>
      <c r="B171" s="1"/>
      <c r="C171" s="1"/>
      <c r="D171" s="1"/>
      <c r="E171" s="1"/>
      <c r="F171" s="1"/>
      <c r="G171" s="29"/>
      <c r="H171" s="21"/>
      <c r="I171" s="30"/>
      <c r="J171" s="1"/>
      <c r="K171" s="1"/>
      <c r="L171" s="1"/>
      <c r="M171" s="1"/>
      <c r="N171" s="1"/>
      <c r="O171" s="1"/>
      <c r="P171" s="1"/>
      <c r="Q171" s="1"/>
      <c r="R171" s="1"/>
      <c r="S171" s="1"/>
      <c r="T171" s="1"/>
      <c r="U171" s="1"/>
      <c r="V171" s="1"/>
      <c r="W171" s="1"/>
      <c r="X171" s="1"/>
      <c r="Y171" s="1"/>
      <c r="Z171" s="1"/>
    </row>
    <row r="172" spans="1:26" ht="16.5" customHeight="1">
      <c r="A172" s="1"/>
      <c r="B172" s="1"/>
      <c r="C172" s="1"/>
      <c r="D172" s="1"/>
      <c r="E172" s="1"/>
      <c r="F172" s="1"/>
      <c r="G172" s="29"/>
      <c r="H172" s="21"/>
      <c r="I172" s="30"/>
      <c r="J172" s="1"/>
      <c r="K172" s="1"/>
      <c r="L172" s="1"/>
      <c r="M172" s="1"/>
      <c r="N172" s="1"/>
      <c r="O172" s="1"/>
      <c r="P172" s="1"/>
      <c r="Q172" s="1"/>
      <c r="R172" s="1"/>
      <c r="S172" s="1"/>
      <c r="T172" s="1"/>
      <c r="U172" s="1"/>
      <c r="V172" s="1"/>
      <c r="W172" s="1"/>
      <c r="X172" s="1"/>
      <c r="Y172" s="1"/>
      <c r="Z172" s="1"/>
    </row>
    <row r="173" spans="1:26" ht="16.5" customHeight="1">
      <c r="A173" s="1"/>
      <c r="B173" s="1"/>
      <c r="C173" s="1"/>
      <c r="D173" s="1"/>
      <c r="E173" s="1"/>
      <c r="F173" s="1"/>
      <c r="G173" s="29"/>
      <c r="H173" s="21"/>
      <c r="I173" s="30"/>
      <c r="J173" s="1"/>
      <c r="K173" s="1"/>
      <c r="L173" s="1"/>
      <c r="M173" s="1"/>
      <c r="N173" s="1"/>
      <c r="O173" s="1"/>
      <c r="P173" s="1"/>
      <c r="Q173" s="1"/>
      <c r="R173" s="1"/>
      <c r="S173" s="1"/>
      <c r="T173" s="1"/>
      <c r="U173" s="1"/>
      <c r="V173" s="1"/>
      <c r="W173" s="1"/>
      <c r="X173" s="1"/>
      <c r="Y173" s="1"/>
      <c r="Z173" s="1"/>
    </row>
    <row r="174" spans="1:26" ht="16.5" customHeight="1">
      <c r="A174" s="1"/>
      <c r="B174" s="1"/>
      <c r="C174" s="1"/>
      <c r="D174" s="1"/>
      <c r="E174" s="1"/>
      <c r="F174" s="1"/>
      <c r="G174" s="29"/>
      <c r="H174" s="21"/>
      <c r="I174" s="30"/>
      <c r="J174" s="1"/>
      <c r="K174" s="1"/>
      <c r="L174" s="1"/>
      <c r="M174" s="1"/>
      <c r="N174" s="1"/>
      <c r="O174" s="1"/>
      <c r="P174" s="1"/>
      <c r="Q174" s="1"/>
      <c r="R174" s="1"/>
      <c r="S174" s="1"/>
      <c r="T174" s="1"/>
      <c r="U174" s="1"/>
      <c r="V174" s="1"/>
      <c r="W174" s="1"/>
      <c r="X174" s="1"/>
      <c r="Y174" s="1"/>
      <c r="Z174" s="1"/>
    </row>
    <row r="175" spans="1:26" ht="16.5" customHeight="1">
      <c r="A175" s="1"/>
      <c r="B175" s="1"/>
      <c r="C175" s="1"/>
      <c r="D175" s="1"/>
      <c r="E175" s="1"/>
      <c r="F175" s="1"/>
      <c r="G175" s="29"/>
      <c r="H175" s="21"/>
      <c r="I175" s="30"/>
      <c r="J175" s="1"/>
      <c r="K175" s="1"/>
      <c r="L175" s="1"/>
      <c r="M175" s="1"/>
      <c r="N175" s="1"/>
      <c r="O175" s="1"/>
      <c r="P175" s="1"/>
      <c r="Q175" s="1"/>
      <c r="R175" s="1"/>
      <c r="S175" s="1"/>
      <c r="T175" s="1"/>
      <c r="U175" s="1"/>
      <c r="V175" s="1"/>
      <c r="W175" s="1"/>
      <c r="X175" s="1"/>
      <c r="Y175" s="1"/>
      <c r="Z175" s="1"/>
    </row>
    <row r="176" spans="1:26" ht="16.5" customHeight="1">
      <c r="A176" s="1"/>
      <c r="B176" s="1"/>
      <c r="C176" s="1"/>
      <c r="D176" s="1"/>
      <c r="E176" s="1"/>
      <c r="F176" s="1"/>
      <c r="G176" s="29"/>
      <c r="H176" s="21"/>
      <c r="I176" s="30"/>
      <c r="J176" s="1"/>
      <c r="K176" s="1"/>
      <c r="L176" s="1"/>
      <c r="M176" s="1"/>
      <c r="N176" s="1"/>
      <c r="O176" s="1"/>
      <c r="P176" s="1"/>
      <c r="Q176" s="1"/>
      <c r="R176" s="1"/>
      <c r="S176" s="1"/>
      <c r="T176" s="1"/>
      <c r="U176" s="1"/>
      <c r="V176" s="1"/>
      <c r="W176" s="1"/>
      <c r="X176" s="1"/>
      <c r="Y176" s="1"/>
      <c r="Z176" s="1"/>
    </row>
    <row r="177" spans="1:26" ht="16.5" customHeight="1">
      <c r="A177" s="1"/>
      <c r="B177" s="1"/>
      <c r="C177" s="1"/>
      <c r="D177" s="1"/>
      <c r="E177" s="1"/>
      <c r="F177" s="1"/>
      <c r="G177" s="29"/>
      <c r="H177" s="21"/>
      <c r="I177" s="30"/>
      <c r="J177" s="1"/>
      <c r="K177" s="1"/>
      <c r="L177" s="1"/>
      <c r="M177" s="1"/>
      <c r="N177" s="1"/>
      <c r="O177" s="1"/>
      <c r="P177" s="1"/>
      <c r="Q177" s="1"/>
      <c r="R177" s="1"/>
      <c r="S177" s="1"/>
      <c r="T177" s="1"/>
      <c r="U177" s="1"/>
      <c r="V177" s="1"/>
      <c r="W177" s="1"/>
      <c r="X177" s="1"/>
      <c r="Y177" s="1"/>
      <c r="Z177" s="1"/>
    </row>
    <row r="178" spans="1:26" ht="16.5" customHeight="1">
      <c r="A178" s="1"/>
      <c r="B178" s="1"/>
      <c r="C178" s="1"/>
      <c r="D178" s="1"/>
      <c r="E178" s="1"/>
      <c r="F178" s="1"/>
      <c r="G178" s="29"/>
      <c r="H178" s="21"/>
      <c r="I178" s="30"/>
      <c r="J178" s="1"/>
      <c r="K178" s="1"/>
      <c r="L178" s="1"/>
      <c r="M178" s="1"/>
      <c r="N178" s="1"/>
      <c r="O178" s="1"/>
      <c r="P178" s="1"/>
      <c r="Q178" s="1"/>
      <c r="R178" s="1"/>
      <c r="S178" s="1"/>
      <c r="T178" s="1"/>
      <c r="U178" s="1"/>
      <c r="V178" s="1"/>
      <c r="W178" s="1"/>
      <c r="X178" s="1"/>
      <c r="Y178" s="1"/>
      <c r="Z178" s="1"/>
    </row>
    <row r="179" spans="1:26" ht="16.5" customHeight="1">
      <c r="A179" s="1"/>
      <c r="B179" s="1"/>
      <c r="C179" s="1"/>
      <c r="D179" s="1"/>
      <c r="E179" s="1"/>
      <c r="F179" s="1"/>
      <c r="G179" s="29"/>
      <c r="H179" s="21"/>
      <c r="I179" s="30"/>
      <c r="J179" s="1"/>
      <c r="K179" s="1"/>
      <c r="L179" s="1"/>
      <c r="M179" s="1"/>
      <c r="N179" s="1"/>
      <c r="O179" s="1"/>
      <c r="P179" s="1"/>
      <c r="Q179" s="1"/>
      <c r="R179" s="1"/>
      <c r="S179" s="1"/>
      <c r="T179" s="1"/>
      <c r="U179" s="1"/>
      <c r="V179" s="1"/>
      <c r="W179" s="1"/>
      <c r="X179" s="1"/>
      <c r="Y179" s="1"/>
      <c r="Z179" s="1"/>
    </row>
    <row r="180" spans="1:26" ht="16.5" customHeight="1">
      <c r="A180" s="1"/>
      <c r="B180" s="1"/>
      <c r="C180" s="1"/>
      <c r="D180" s="1"/>
      <c r="E180" s="1"/>
      <c r="F180" s="1"/>
      <c r="G180" s="29"/>
      <c r="H180" s="21"/>
      <c r="I180" s="30"/>
      <c r="J180" s="1"/>
      <c r="K180" s="1"/>
      <c r="L180" s="1"/>
      <c r="M180" s="1"/>
      <c r="N180" s="1"/>
      <c r="O180" s="1"/>
      <c r="P180" s="1"/>
      <c r="Q180" s="1"/>
      <c r="R180" s="1"/>
      <c r="S180" s="1"/>
      <c r="T180" s="1"/>
      <c r="U180" s="1"/>
      <c r="V180" s="1"/>
      <c r="W180" s="1"/>
      <c r="X180" s="1"/>
      <c r="Y180" s="1"/>
      <c r="Z180" s="1"/>
    </row>
    <row r="181" spans="1:26" ht="16.5" customHeight="1">
      <c r="A181" s="1"/>
      <c r="B181" s="1"/>
      <c r="C181" s="1"/>
      <c r="D181" s="1"/>
      <c r="E181" s="1"/>
      <c r="F181" s="1"/>
      <c r="G181" s="29"/>
      <c r="H181" s="21"/>
      <c r="I181" s="30"/>
      <c r="J181" s="1"/>
      <c r="K181" s="1"/>
      <c r="L181" s="1"/>
      <c r="M181" s="1"/>
      <c r="N181" s="1"/>
      <c r="O181" s="1"/>
      <c r="P181" s="1"/>
      <c r="Q181" s="1"/>
      <c r="R181" s="1"/>
      <c r="S181" s="1"/>
      <c r="T181" s="1"/>
      <c r="U181" s="1"/>
      <c r="V181" s="1"/>
      <c r="W181" s="1"/>
      <c r="X181" s="1"/>
      <c r="Y181" s="1"/>
      <c r="Z181" s="1"/>
    </row>
    <row r="182" spans="1:26" ht="16.5" customHeight="1">
      <c r="A182" s="1"/>
      <c r="B182" s="1"/>
      <c r="C182" s="1"/>
      <c r="D182" s="1"/>
      <c r="E182" s="1"/>
      <c r="F182" s="1"/>
      <c r="G182" s="29"/>
      <c r="H182" s="21"/>
      <c r="I182" s="30"/>
      <c r="J182" s="1"/>
      <c r="K182" s="1"/>
      <c r="L182" s="1"/>
      <c r="M182" s="1"/>
      <c r="N182" s="1"/>
      <c r="O182" s="1"/>
      <c r="P182" s="1"/>
      <c r="Q182" s="1"/>
      <c r="R182" s="1"/>
      <c r="S182" s="1"/>
      <c r="T182" s="1"/>
      <c r="U182" s="1"/>
      <c r="V182" s="1"/>
      <c r="W182" s="1"/>
      <c r="X182" s="1"/>
      <c r="Y182" s="1"/>
      <c r="Z182" s="1"/>
    </row>
    <row r="183" spans="1:26" ht="16.5" customHeight="1">
      <c r="A183" s="1"/>
      <c r="B183" s="1"/>
      <c r="C183" s="1"/>
      <c r="D183" s="1"/>
      <c r="E183" s="1"/>
      <c r="F183" s="1"/>
      <c r="G183" s="29"/>
      <c r="H183" s="21"/>
      <c r="I183" s="30"/>
      <c r="J183" s="1"/>
      <c r="K183" s="1"/>
      <c r="L183" s="1"/>
      <c r="M183" s="1"/>
      <c r="N183" s="1"/>
      <c r="O183" s="1"/>
      <c r="P183" s="1"/>
      <c r="Q183" s="1"/>
      <c r="R183" s="1"/>
      <c r="S183" s="1"/>
      <c r="T183" s="1"/>
      <c r="U183" s="1"/>
      <c r="V183" s="1"/>
      <c r="W183" s="1"/>
      <c r="X183" s="1"/>
      <c r="Y183" s="1"/>
      <c r="Z183" s="1"/>
    </row>
    <row r="184" spans="1:26" ht="16.5" customHeight="1">
      <c r="A184" s="1"/>
      <c r="B184" s="1"/>
      <c r="C184" s="1"/>
      <c r="D184" s="1"/>
      <c r="E184" s="1"/>
      <c r="F184" s="1"/>
      <c r="G184" s="29"/>
      <c r="H184" s="21"/>
      <c r="I184" s="30"/>
      <c r="J184" s="1"/>
      <c r="K184" s="1"/>
      <c r="L184" s="1"/>
      <c r="M184" s="1"/>
      <c r="N184" s="1"/>
      <c r="O184" s="1"/>
      <c r="P184" s="1"/>
      <c r="Q184" s="1"/>
      <c r="R184" s="1"/>
      <c r="S184" s="1"/>
      <c r="T184" s="1"/>
      <c r="U184" s="1"/>
      <c r="V184" s="1"/>
      <c r="W184" s="1"/>
      <c r="X184" s="1"/>
      <c r="Y184" s="1"/>
      <c r="Z184" s="1"/>
    </row>
    <row r="185" spans="1:26" ht="16.5" customHeight="1">
      <c r="A185" s="1"/>
      <c r="B185" s="1"/>
      <c r="C185" s="1"/>
      <c r="D185" s="1"/>
      <c r="E185" s="1"/>
      <c r="F185" s="1"/>
      <c r="G185" s="29"/>
      <c r="H185" s="21"/>
      <c r="I185" s="30"/>
      <c r="J185" s="1"/>
      <c r="K185" s="1"/>
      <c r="L185" s="1"/>
      <c r="M185" s="1"/>
      <c r="N185" s="1"/>
      <c r="O185" s="1"/>
      <c r="P185" s="1"/>
      <c r="Q185" s="1"/>
      <c r="R185" s="1"/>
      <c r="S185" s="1"/>
      <c r="T185" s="1"/>
      <c r="U185" s="1"/>
      <c r="V185" s="1"/>
      <c r="W185" s="1"/>
      <c r="X185" s="1"/>
      <c r="Y185" s="1"/>
      <c r="Z185" s="1"/>
    </row>
    <row r="186" spans="1:26" ht="16.5" customHeight="1">
      <c r="A186" s="1"/>
      <c r="B186" s="1"/>
      <c r="C186" s="1"/>
      <c r="D186" s="1"/>
      <c r="E186" s="1"/>
      <c r="F186" s="1"/>
      <c r="G186" s="29"/>
      <c r="H186" s="21"/>
      <c r="I186" s="30"/>
      <c r="J186" s="1"/>
      <c r="K186" s="1"/>
      <c r="L186" s="1"/>
      <c r="M186" s="1"/>
      <c r="N186" s="1"/>
      <c r="O186" s="1"/>
      <c r="P186" s="1"/>
      <c r="Q186" s="1"/>
      <c r="R186" s="1"/>
      <c r="S186" s="1"/>
      <c r="T186" s="1"/>
      <c r="U186" s="1"/>
      <c r="V186" s="1"/>
      <c r="W186" s="1"/>
      <c r="X186" s="1"/>
      <c r="Y186" s="1"/>
      <c r="Z186" s="1"/>
    </row>
    <row r="187" spans="1:26" ht="16.5" customHeight="1">
      <c r="A187" s="1"/>
      <c r="B187" s="1"/>
      <c r="C187" s="1"/>
      <c r="D187" s="1"/>
      <c r="E187" s="1"/>
      <c r="F187" s="1"/>
      <c r="G187" s="29"/>
      <c r="H187" s="21"/>
      <c r="I187" s="30"/>
      <c r="J187" s="1"/>
      <c r="K187" s="1"/>
      <c r="L187" s="1"/>
      <c r="M187" s="1"/>
      <c r="N187" s="1"/>
      <c r="O187" s="1"/>
      <c r="P187" s="1"/>
      <c r="Q187" s="1"/>
      <c r="R187" s="1"/>
      <c r="S187" s="1"/>
      <c r="T187" s="1"/>
      <c r="U187" s="1"/>
      <c r="V187" s="1"/>
      <c r="W187" s="1"/>
      <c r="X187" s="1"/>
      <c r="Y187" s="1"/>
      <c r="Z187" s="1"/>
    </row>
    <row r="188" spans="1:26" ht="16.5" customHeight="1">
      <c r="A188" s="1"/>
      <c r="B188" s="1"/>
      <c r="C188" s="1"/>
      <c r="D188" s="1"/>
      <c r="E188" s="1"/>
      <c r="F188" s="1"/>
      <c r="G188" s="29"/>
      <c r="H188" s="21"/>
      <c r="I188" s="30"/>
      <c r="J188" s="1"/>
      <c r="K188" s="1"/>
      <c r="L188" s="1"/>
      <c r="M188" s="1"/>
      <c r="N188" s="1"/>
      <c r="O188" s="1"/>
      <c r="P188" s="1"/>
      <c r="Q188" s="1"/>
      <c r="R188" s="1"/>
      <c r="S188" s="1"/>
      <c r="T188" s="1"/>
      <c r="U188" s="1"/>
      <c r="V188" s="1"/>
      <c r="W188" s="1"/>
      <c r="X188" s="1"/>
      <c r="Y188" s="1"/>
      <c r="Z188" s="1"/>
    </row>
    <row r="189" spans="1:26" ht="16.5" customHeight="1">
      <c r="A189" s="1"/>
      <c r="B189" s="1"/>
      <c r="C189" s="1"/>
      <c r="D189" s="1"/>
      <c r="E189" s="1"/>
      <c r="F189" s="1"/>
      <c r="G189" s="29"/>
      <c r="H189" s="21"/>
      <c r="I189" s="30"/>
      <c r="J189" s="1"/>
      <c r="K189" s="1"/>
      <c r="L189" s="1"/>
      <c r="M189" s="1"/>
      <c r="N189" s="1"/>
      <c r="O189" s="1"/>
      <c r="P189" s="1"/>
      <c r="Q189" s="1"/>
      <c r="R189" s="1"/>
      <c r="S189" s="1"/>
      <c r="T189" s="1"/>
      <c r="U189" s="1"/>
      <c r="V189" s="1"/>
      <c r="W189" s="1"/>
      <c r="X189" s="1"/>
      <c r="Y189" s="1"/>
      <c r="Z189" s="1"/>
    </row>
    <row r="190" spans="1:26" ht="16.5" customHeight="1">
      <c r="A190" s="1"/>
      <c r="B190" s="1"/>
      <c r="C190" s="1"/>
      <c r="D190" s="1"/>
      <c r="E190" s="1"/>
      <c r="F190" s="1"/>
      <c r="G190" s="29"/>
      <c r="H190" s="21"/>
      <c r="I190" s="30"/>
      <c r="J190" s="1"/>
      <c r="K190" s="1"/>
      <c r="L190" s="1"/>
      <c r="M190" s="1"/>
      <c r="N190" s="1"/>
      <c r="O190" s="1"/>
      <c r="P190" s="1"/>
      <c r="Q190" s="1"/>
      <c r="R190" s="1"/>
      <c r="S190" s="1"/>
      <c r="T190" s="1"/>
      <c r="U190" s="1"/>
      <c r="V190" s="1"/>
      <c r="W190" s="1"/>
      <c r="X190" s="1"/>
      <c r="Y190" s="1"/>
      <c r="Z190" s="1"/>
    </row>
    <row r="191" spans="1:26" ht="16.5" customHeight="1">
      <c r="A191" s="1"/>
      <c r="B191" s="1"/>
      <c r="C191" s="1"/>
      <c r="D191" s="1"/>
      <c r="E191" s="1"/>
      <c r="F191" s="1"/>
      <c r="G191" s="29"/>
      <c r="H191" s="21"/>
      <c r="I191" s="30"/>
      <c r="J191" s="1"/>
      <c r="K191" s="1"/>
      <c r="L191" s="1"/>
      <c r="M191" s="1"/>
      <c r="N191" s="1"/>
      <c r="O191" s="1"/>
      <c r="P191" s="1"/>
      <c r="Q191" s="1"/>
      <c r="R191" s="1"/>
      <c r="S191" s="1"/>
      <c r="T191" s="1"/>
      <c r="U191" s="1"/>
      <c r="V191" s="1"/>
      <c r="W191" s="1"/>
      <c r="X191" s="1"/>
      <c r="Y191" s="1"/>
      <c r="Z191" s="1"/>
    </row>
    <row r="192" spans="1:26" ht="16.5" customHeight="1">
      <c r="A192" s="1"/>
      <c r="B192" s="1"/>
      <c r="C192" s="1"/>
      <c r="D192" s="1"/>
      <c r="E192" s="1"/>
      <c r="F192" s="1"/>
      <c r="G192" s="29"/>
      <c r="H192" s="21"/>
      <c r="I192" s="30"/>
      <c r="J192" s="1"/>
      <c r="K192" s="1"/>
      <c r="L192" s="1"/>
      <c r="M192" s="1"/>
      <c r="N192" s="1"/>
      <c r="O192" s="1"/>
      <c r="P192" s="1"/>
      <c r="Q192" s="1"/>
      <c r="R192" s="1"/>
      <c r="S192" s="1"/>
      <c r="T192" s="1"/>
      <c r="U192" s="1"/>
      <c r="V192" s="1"/>
      <c r="W192" s="1"/>
      <c r="X192" s="1"/>
      <c r="Y192" s="1"/>
      <c r="Z192" s="1"/>
    </row>
    <row r="193" spans="1:26" ht="16.5" customHeight="1">
      <c r="A193" s="1"/>
      <c r="B193" s="1"/>
      <c r="C193" s="1"/>
      <c r="D193" s="1"/>
      <c r="E193" s="1"/>
      <c r="F193" s="1"/>
      <c r="G193" s="29"/>
      <c r="H193" s="21"/>
      <c r="I193" s="30"/>
      <c r="J193" s="1"/>
      <c r="K193" s="1"/>
      <c r="L193" s="1"/>
      <c r="M193" s="1"/>
      <c r="N193" s="1"/>
      <c r="O193" s="1"/>
      <c r="P193" s="1"/>
      <c r="Q193" s="1"/>
      <c r="R193" s="1"/>
      <c r="S193" s="1"/>
      <c r="T193" s="1"/>
      <c r="U193" s="1"/>
      <c r="V193" s="1"/>
      <c r="W193" s="1"/>
      <c r="X193" s="1"/>
      <c r="Y193" s="1"/>
      <c r="Z193" s="1"/>
    </row>
    <row r="194" spans="1:26" ht="16.5" customHeight="1">
      <c r="A194" s="1"/>
      <c r="B194" s="1"/>
      <c r="C194" s="1"/>
      <c r="D194" s="1"/>
      <c r="E194" s="1"/>
      <c r="F194" s="1"/>
      <c r="G194" s="29"/>
      <c r="H194" s="21"/>
      <c r="I194" s="30"/>
      <c r="J194" s="1"/>
      <c r="K194" s="1"/>
      <c r="L194" s="1"/>
      <c r="M194" s="1"/>
      <c r="N194" s="1"/>
      <c r="O194" s="1"/>
      <c r="P194" s="1"/>
      <c r="Q194" s="1"/>
      <c r="R194" s="1"/>
      <c r="S194" s="1"/>
      <c r="T194" s="1"/>
      <c r="U194" s="1"/>
      <c r="V194" s="1"/>
      <c r="W194" s="1"/>
      <c r="X194" s="1"/>
      <c r="Y194" s="1"/>
      <c r="Z194" s="1"/>
    </row>
    <row r="195" spans="1:26" ht="16.5" customHeight="1">
      <c r="A195" s="1"/>
      <c r="B195" s="1"/>
      <c r="C195" s="1"/>
      <c r="D195" s="1"/>
      <c r="E195" s="1"/>
      <c r="F195" s="1"/>
      <c r="G195" s="29"/>
      <c r="H195" s="21"/>
      <c r="I195" s="30"/>
      <c r="J195" s="1"/>
      <c r="K195" s="1"/>
      <c r="L195" s="1"/>
      <c r="M195" s="1"/>
      <c r="N195" s="1"/>
      <c r="O195" s="1"/>
      <c r="P195" s="1"/>
      <c r="Q195" s="1"/>
      <c r="R195" s="1"/>
      <c r="S195" s="1"/>
      <c r="T195" s="1"/>
      <c r="U195" s="1"/>
      <c r="V195" s="1"/>
      <c r="W195" s="1"/>
      <c r="X195" s="1"/>
      <c r="Y195" s="1"/>
      <c r="Z195" s="1"/>
    </row>
    <row r="196" spans="1:26" ht="16.5" customHeight="1">
      <c r="A196" s="1"/>
      <c r="B196" s="1"/>
      <c r="C196" s="1"/>
      <c r="D196" s="1"/>
      <c r="E196" s="1"/>
      <c r="F196" s="1"/>
      <c r="G196" s="29"/>
      <c r="H196" s="21"/>
      <c r="I196" s="30"/>
      <c r="J196" s="1"/>
      <c r="K196" s="1"/>
      <c r="L196" s="1"/>
      <c r="M196" s="1"/>
      <c r="N196" s="1"/>
      <c r="O196" s="1"/>
      <c r="P196" s="1"/>
      <c r="Q196" s="1"/>
      <c r="R196" s="1"/>
      <c r="S196" s="1"/>
      <c r="T196" s="1"/>
      <c r="U196" s="1"/>
      <c r="V196" s="1"/>
      <c r="W196" s="1"/>
      <c r="X196" s="1"/>
      <c r="Y196" s="1"/>
      <c r="Z196" s="1"/>
    </row>
    <row r="197" spans="1:26" ht="16.5" customHeight="1">
      <c r="A197" s="1"/>
      <c r="B197" s="1"/>
      <c r="C197" s="1"/>
      <c r="D197" s="1"/>
      <c r="E197" s="1"/>
      <c r="F197" s="1"/>
      <c r="G197" s="29"/>
      <c r="H197" s="21"/>
      <c r="I197" s="30"/>
      <c r="J197" s="1"/>
      <c r="K197" s="1"/>
      <c r="L197" s="1"/>
      <c r="M197" s="1"/>
      <c r="N197" s="1"/>
      <c r="O197" s="1"/>
      <c r="P197" s="1"/>
      <c r="Q197" s="1"/>
      <c r="R197" s="1"/>
      <c r="S197" s="1"/>
      <c r="T197" s="1"/>
      <c r="U197" s="1"/>
      <c r="V197" s="1"/>
      <c r="W197" s="1"/>
      <c r="X197" s="1"/>
      <c r="Y197" s="1"/>
      <c r="Z197" s="1"/>
    </row>
    <row r="198" spans="1:26" ht="16.5" customHeight="1">
      <c r="A198" s="1"/>
      <c r="B198" s="1"/>
      <c r="C198" s="1"/>
      <c r="D198" s="1"/>
      <c r="E198" s="1"/>
      <c r="F198" s="1"/>
      <c r="G198" s="29"/>
      <c r="H198" s="21"/>
      <c r="I198" s="30"/>
      <c r="J198" s="1"/>
      <c r="K198" s="1"/>
      <c r="L198" s="1"/>
      <c r="M198" s="1"/>
      <c r="N198" s="1"/>
      <c r="O198" s="1"/>
      <c r="P198" s="1"/>
      <c r="Q198" s="1"/>
      <c r="R198" s="1"/>
      <c r="S198" s="1"/>
      <c r="T198" s="1"/>
      <c r="U198" s="1"/>
      <c r="V198" s="1"/>
      <c r="W198" s="1"/>
      <c r="X198" s="1"/>
      <c r="Y198" s="1"/>
      <c r="Z198" s="1"/>
    </row>
    <row r="199" spans="1:26" ht="16.5" customHeight="1">
      <c r="A199" s="1"/>
      <c r="B199" s="1"/>
      <c r="C199" s="1"/>
      <c r="D199" s="1"/>
      <c r="E199" s="1"/>
      <c r="F199" s="1"/>
      <c r="G199" s="29"/>
      <c r="H199" s="21"/>
      <c r="I199" s="30"/>
      <c r="J199" s="1"/>
      <c r="K199" s="1"/>
      <c r="L199" s="1"/>
      <c r="M199" s="1"/>
      <c r="N199" s="1"/>
      <c r="O199" s="1"/>
      <c r="P199" s="1"/>
      <c r="Q199" s="1"/>
      <c r="R199" s="1"/>
      <c r="S199" s="1"/>
      <c r="T199" s="1"/>
      <c r="U199" s="1"/>
      <c r="V199" s="1"/>
      <c r="W199" s="1"/>
      <c r="X199" s="1"/>
      <c r="Y199" s="1"/>
      <c r="Z199" s="1"/>
    </row>
    <row r="200" spans="1:26" ht="16.5" customHeight="1">
      <c r="A200" s="1"/>
      <c r="B200" s="1"/>
      <c r="C200" s="1"/>
      <c r="D200" s="1"/>
      <c r="E200" s="1"/>
      <c r="F200" s="1"/>
      <c r="G200" s="29"/>
      <c r="H200" s="21"/>
      <c r="I200" s="30"/>
      <c r="J200" s="1"/>
      <c r="K200" s="1"/>
      <c r="L200" s="1"/>
      <c r="M200" s="1"/>
      <c r="N200" s="1"/>
      <c r="O200" s="1"/>
      <c r="P200" s="1"/>
      <c r="Q200" s="1"/>
      <c r="R200" s="1"/>
      <c r="S200" s="1"/>
      <c r="T200" s="1"/>
      <c r="U200" s="1"/>
      <c r="V200" s="1"/>
      <c r="W200" s="1"/>
      <c r="X200" s="1"/>
      <c r="Y200" s="1"/>
      <c r="Z200" s="1"/>
    </row>
    <row r="201" spans="1:26" ht="16.5" customHeight="1">
      <c r="A201" s="1"/>
      <c r="B201" s="1"/>
      <c r="C201" s="1"/>
      <c r="D201" s="1"/>
      <c r="E201" s="1"/>
      <c r="F201" s="1"/>
      <c r="G201" s="29"/>
      <c r="H201" s="21"/>
      <c r="I201" s="30"/>
      <c r="J201" s="1"/>
      <c r="K201" s="1"/>
      <c r="L201" s="1"/>
      <c r="M201" s="1"/>
      <c r="N201" s="1"/>
      <c r="O201" s="1"/>
      <c r="P201" s="1"/>
      <c r="Q201" s="1"/>
      <c r="R201" s="1"/>
      <c r="S201" s="1"/>
      <c r="T201" s="1"/>
      <c r="U201" s="1"/>
      <c r="V201" s="1"/>
      <c r="W201" s="1"/>
      <c r="X201" s="1"/>
      <c r="Y201" s="1"/>
      <c r="Z201" s="1"/>
    </row>
    <row r="202" spans="1:26" ht="16.5" customHeight="1">
      <c r="A202" s="1"/>
      <c r="B202" s="1"/>
      <c r="C202" s="1"/>
      <c r="D202" s="1"/>
      <c r="E202" s="1"/>
      <c r="F202" s="1"/>
      <c r="G202" s="29"/>
      <c r="H202" s="21"/>
      <c r="I202" s="30"/>
      <c r="J202" s="1"/>
      <c r="K202" s="1"/>
      <c r="L202" s="1"/>
      <c r="M202" s="1"/>
      <c r="N202" s="1"/>
      <c r="O202" s="1"/>
      <c r="P202" s="1"/>
      <c r="Q202" s="1"/>
      <c r="R202" s="1"/>
      <c r="S202" s="1"/>
      <c r="T202" s="1"/>
      <c r="U202" s="1"/>
      <c r="V202" s="1"/>
      <c r="W202" s="1"/>
      <c r="X202" s="1"/>
      <c r="Y202" s="1"/>
      <c r="Z202" s="1"/>
    </row>
    <row r="203" spans="1:26" ht="16.5" customHeight="1">
      <c r="A203" s="1"/>
      <c r="B203" s="1"/>
      <c r="C203" s="1"/>
      <c r="D203" s="1"/>
      <c r="E203" s="1"/>
      <c r="F203" s="1"/>
      <c r="G203" s="29"/>
      <c r="H203" s="21"/>
      <c r="I203" s="30"/>
      <c r="J203" s="1"/>
      <c r="K203" s="1"/>
      <c r="L203" s="1"/>
      <c r="M203" s="1"/>
      <c r="N203" s="1"/>
      <c r="O203" s="1"/>
      <c r="P203" s="1"/>
      <c r="Q203" s="1"/>
      <c r="R203" s="1"/>
      <c r="S203" s="1"/>
      <c r="T203" s="1"/>
      <c r="U203" s="1"/>
      <c r="V203" s="1"/>
      <c r="W203" s="1"/>
      <c r="X203" s="1"/>
      <c r="Y203" s="1"/>
      <c r="Z203" s="1"/>
    </row>
    <row r="204" spans="1:26" ht="16.5" customHeight="1">
      <c r="A204" s="1"/>
      <c r="B204" s="1"/>
      <c r="C204" s="1"/>
      <c r="D204" s="1"/>
      <c r="E204" s="1"/>
      <c r="F204" s="1"/>
      <c r="G204" s="29"/>
      <c r="H204" s="21"/>
      <c r="I204" s="30"/>
      <c r="J204" s="1"/>
      <c r="K204" s="1"/>
      <c r="L204" s="1"/>
      <c r="M204" s="1"/>
      <c r="N204" s="1"/>
      <c r="O204" s="1"/>
      <c r="P204" s="1"/>
      <c r="Q204" s="1"/>
      <c r="R204" s="1"/>
      <c r="S204" s="1"/>
      <c r="T204" s="1"/>
      <c r="U204" s="1"/>
      <c r="V204" s="1"/>
      <c r="W204" s="1"/>
      <c r="X204" s="1"/>
      <c r="Y204" s="1"/>
      <c r="Z204" s="1"/>
    </row>
    <row r="205" spans="1:26" ht="16.5" customHeight="1">
      <c r="A205" s="1"/>
      <c r="B205" s="1"/>
      <c r="C205" s="1"/>
      <c r="D205" s="1"/>
      <c r="E205" s="1"/>
      <c r="F205" s="1"/>
      <c r="G205" s="29"/>
      <c r="H205" s="21"/>
      <c r="I205" s="30"/>
      <c r="J205" s="1"/>
      <c r="K205" s="1"/>
      <c r="L205" s="1"/>
      <c r="M205" s="1"/>
      <c r="N205" s="1"/>
      <c r="O205" s="1"/>
      <c r="P205" s="1"/>
      <c r="Q205" s="1"/>
      <c r="R205" s="1"/>
      <c r="S205" s="1"/>
      <c r="T205" s="1"/>
      <c r="U205" s="1"/>
      <c r="V205" s="1"/>
      <c r="W205" s="1"/>
      <c r="X205" s="1"/>
      <c r="Y205" s="1"/>
      <c r="Z205" s="1"/>
    </row>
    <row r="206" spans="1:26" ht="16.5" customHeight="1">
      <c r="A206" s="1"/>
      <c r="B206" s="1"/>
      <c r="C206" s="1"/>
      <c r="D206" s="1"/>
      <c r="E206" s="1"/>
      <c r="F206" s="1"/>
      <c r="G206" s="29"/>
      <c r="H206" s="21"/>
      <c r="I206" s="30"/>
      <c r="J206" s="1"/>
      <c r="K206" s="1"/>
      <c r="L206" s="1"/>
      <c r="M206" s="1"/>
      <c r="N206" s="1"/>
      <c r="O206" s="1"/>
      <c r="P206" s="1"/>
      <c r="Q206" s="1"/>
      <c r="R206" s="1"/>
      <c r="S206" s="1"/>
      <c r="T206" s="1"/>
      <c r="U206" s="1"/>
      <c r="V206" s="1"/>
      <c r="W206" s="1"/>
      <c r="X206" s="1"/>
      <c r="Y206" s="1"/>
      <c r="Z206" s="1"/>
    </row>
    <row r="207" spans="1:26" ht="16.5" customHeight="1">
      <c r="A207" s="1"/>
      <c r="B207" s="1"/>
      <c r="C207" s="1"/>
      <c r="D207" s="1"/>
      <c r="E207" s="1"/>
      <c r="F207" s="1"/>
      <c r="G207" s="29"/>
      <c r="H207" s="21"/>
      <c r="I207" s="30"/>
      <c r="J207" s="1"/>
      <c r="K207" s="1"/>
      <c r="L207" s="1"/>
      <c r="M207" s="1"/>
      <c r="N207" s="1"/>
      <c r="O207" s="1"/>
      <c r="P207" s="1"/>
      <c r="Q207" s="1"/>
      <c r="R207" s="1"/>
      <c r="S207" s="1"/>
      <c r="T207" s="1"/>
      <c r="U207" s="1"/>
      <c r="V207" s="1"/>
      <c r="W207" s="1"/>
      <c r="X207" s="1"/>
      <c r="Y207" s="1"/>
      <c r="Z207" s="1"/>
    </row>
    <row r="208" spans="1:26" ht="16.5" customHeight="1">
      <c r="A208" s="1"/>
      <c r="B208" s="1"/>
      <c r="C208" s="1"/>
      <c r="D208" s="1"/>
      <c r="E208" s="1"/>
      <c r="F208" s="1"/>
      <c r="G208" s="29"/>
      <c r="H208" s="21"/>
      <c r="I208" s="30"/>
      <c r="J208" s="1"/>
      <c r="K208" s="1"/>
      <c r="L208" s="1"/>
      <c r="M208" s="1"/>
      <c r="N208" s="1"/>
      <c r="O208" s="1"/>
      <c r="P208" s="1"/>
      <c r="Q208" s="1"/>
      <c r="R208" s="1"/>
      <c r="S208" s="1"/>
      <c r="T208" s="1"/>
      <c r="U208" s="1"/>
      <c r="V208" s="1"/>
      <c r="W208" s="1"/>
      <c r="X208" s="1"/>
      <c r="Y208" s="1"/>
      <c r="Z208" s="1"/>
    </row>
    <row r="209" spans="1:26" ht="16.5" customHeight="1">
      <c r="A209" s="1"/>
      <c r="B209" s="1"/>
      <c r="C209" s="1"/>
      <c r="D209" s="1"/>
      <c r="E209" s="1"/>
      <c r="F209" s="1"/>
      <c r="G209" s="29"/>
      <c r="H209" s="21"/>
      <c r="I209" s="30"/>
      <c r="J209" s="1"/>
      <c r="K209" s="1"/>
      <c r="L209" s="1"/>
      <c r="M209" s="1"/>
      <c r="N209" s="1"/>
      <c r="O209" s="1"/>
      <c r="P209" s="1"/>
      <c r="Q209" s="1"/>
      <c r="R209" s="1"/>
      <c r="S209" s="1"/>
      <c r="T209" s="1"/>
      <c r="U209" s="1"/>
      <c r="V209" s="1"/>
      <c r="W209" s="1"/>
      <c r="X209" s="1"/>
      <c r="Y209" s="1"/>
      <c r="Z209" s="1"/>
    </row>
    <row r="210" spans="1:26" ht="16.5" customHeight="1">
      <c r="A210" s="1"/>
      <c r="B210" s="1"/>
      <c r="C210" s="1"/>
      <c r="D210" s="1"/>
      <c r="E210" s="1"/>
      <c r="F210" s="1"/>
      <c r="G210" s="29"/>
      <c r="H210" s="21"/>
      <c r="I210" s="30"/>
      <c r="J210" s="1"/>
      <c r="K210" s="1"/>
      <c r="L210" s="1"/>
      <c r="M210" s="1"/>
      <c r="N210" s="1"/>
      <c r="O210" s="1"/>
      <c r="P210" s="1"/>
      <c r="Q210" s="1"/>
      <c r="R210" s="1"/>
      <c r="S210" s="1"/>
      <c r="T210" s="1"/>
      <c r="U210" s="1"/>
      <c r="V210" s="1"/>
      <c r="W210" s="1"/>
      <c r="X210" s="1"/>
      <c r="Y210" s="1"/>
      <c r="Z210" s="1"/>
    </row>
    <row r="211" spans="1:26" ht="16.5" customHeight="1">
      <c r="A211" s="1"/>
      <c r="B211" s="1"/>
      <c r="C211" s="1"/>
      <c r="D211" s="1"/>
      <c r="E211" s="1"/>
      <c r="F211" s="1"/>
      <c r="G211" s="29"/>
      <c r="H211" s="21"/>
      <c r="I211" s="30"/>
      <c r="J211" s="1"/>
      <c r="K211" s="1"/>
      <c r="L211" s="1"/>
      <c r="M211" s="1"/>
      <c r="N211" s="1"/>
      <c r="O211" s="1"/>
      <c r="P211" s="1"/>
      <c r="Q211" s="1"/>
      <c r="R211" s="1"/>
      <c r="S211" s="1"/>
      <c r="T211" s="1"/>
      <c r="U211" s="1"/>
      <c r="V211" s="1"/>
      <c r="W211" s="1"/>
      <c r="X211" s="1"/>
      <c r="Y211" s="1"/>
      <c r="Z211" s="1"/>
    </row>
    <row r="212" spans="1:26" ht="16.5" customHeight="1">
      <c r="A212" s="1"/>
      <c r="B212" s="1"/>
      <c r="C212" s="1"/>
      <c r="D212" s="1"/>
      <c r="E212" s="1"/>
      <c r="F212" s="1"/>
      <c r="G212" s="29"/>
      <c r="H212" s="21"/>
      <c r="I212" s="30"/>
      <c r="J212" s="1"/>
      <c r="K212" s="1"/>
      <c r="L212" s="1"/>
      <c r="M212" s="1"/>
      <c r="N212" s="1"/>
      <c r="O212" s="1"/>
      <c r="P212" s="1"/>
      <c r="Q212" s="1"/>
      <c r="R212" s="1"/>
      <c r="S212" s="1"/>
      <c r="T212" s="1"/>
      <c r="U212" s="1"/>
      <c r="V212" s="1"/>
      <c r="W212" s="1"/>
      <c r="X212" s="1"/>
      <c r="Y212" s="1"/>
      <c r="Z212" s="1"/>
    </row>
    <row r="213" spans="1:26" ht="16.5" customHeight="1">
      <c r="A213" s="1"/>
      <c r="B213" s="1"/>
      <c r="C213" s="1"/>
      <c r="D213" s="1"/>
      <c r="E213" s="1"/>
      <c r="F213" s="1"/>
      <c r="G213" s="29"/>
      <c r="H213" s="21"/>
      <c r="I213" s="30"/>
      <c r="J213" s="1"/>
      <c r="K213" s="1"/>
      <c r="L213" s="1"/>
      <c r="M213" s="1"/>
      <c r="N213" s="1"/>
      <c r="O213" s="1"/>
      <c r="P213" s="1"/>
      <c r="Q213" s="1"/>
      <c r="R213" s="1"/>
      <c r="S213" s="1"/>
      <c r="T213" s="1"/>
      <c r="U213" s="1"/>
      <c r="V213" s="1"/>
      <c r="W213" s="1"/>
      <c r="X213" s="1"/>
      <c r="Y213" s="1"/>
      <c r="Z213" s="1"/>
    </row>
    <row r="214" spans="1:26" ht="16.5" customHeight="1">
      <c r="A214" s="1"/>
      <c r="B214" s="1"/>
      <c r="C214" s="1"/>
      <c r="D214" s="1"/>
      <c r="E214" s="1"/>
      <c r="F214" s="1"/>
      <c r="G214" s="29"/>
      <c r="H214" s="21"/>
      <c r="I214" s="30"/>
      <c r="J214" s="1"/>
      <c r="K214" s="1"/>
      <c r="L214" s="1"/>
      <c r="M214" s="1"/>
      <c r="N214" s="1"/>
      <c r="O214" s="1"/>
      <c r="P214" s="1"/>
      <c r="Q214" s="1"/>
      <c r="R214" s="1"/>
      <c r="S214" s="1"/>
      <c r="T214" s="1"/>
      <c r="U214" s="1"/>
      <c r="V214" s="1"/>
      <c r="W214" s="1"/>
      <c r="X214" s="1"/>
      <c r="Y214" s="1"/>
      <c r="Z214" s="1"/>
    </row>
    <row r="215" spans="1:26" ht="16.5" customHeight="1">
      <c r="A215" s="1"/>
      <c r="B215" s="1"/>
      <c r="C215" s="1"/>
      <c r="D215" s="1"/>
      <c r="E215" s="1"/>
      <c r="F215" s="1"/>
      <c r="G215" s="29"/>
      <c r="H215" s="21"/>
      <c r="I215" s="30"/>
      <c r="J215" s="1"/>
      <c r="K215" s="1"/>
      <c r="L215" s="1"/>
      <c r="M215" s="1"/>
      <c r="N215" s="1"/>
      <c r="O215" s="1"/>
      <c r="P215" s="1"/>
      <c r="Q215" s="1"/>
      <c r="R215" s="1"/>
      <c r="S215" s="1"/>
      <c r="T215" s="1"/>
      <c r="U215" s="1"/>
      <c r="V215" s="1"/>
      <c r="W215" s="1"/>
      <c r="X215" s="1"/>
      <c r="Y215" s="1"/>
      <c r="Z215" s="1"/>
    </row>
    <row r="216" spans="1:26" ht="16.5" customHeight="1">
      <c r="A216" s="1"/>
      <c r="B216" s="1"/>
      <c r="C216" s="1"/>
      <c r="D216" s="1"/>
      <c r="E216" s="1"/>
      <c r="F216" s="1"/>
      <c r="G216" s="29"/>
      <c r="H216" s="21"/>
      <c r="I216" s="30"/>
      <c r="J216" s="1"/>
      <c r="K216" s="1"/>
      <c r="L216" s="1"/>
      <c r="M216" s="1"/>
      <c r="N216" s="1"/>
      <c r="O216" s="1"/>
      <c r="P216" s="1"/>
      <c r="Q216" s="1"/>
      <c r="R216" s="1"/>
      <c r="S216" s="1"/>
      <c r="T216" s="1"/>
      <c r="U216" s="1"/>
      <c r="V216" s="1"/>
      <c r="W216" s="1"/>
      <c r="X216" s="1"/>
      <c r="Y216" s="1"/>
      <c r="Z216" s="1"/>
    </row>
    <row r="217" spans="1:26" ht="16.5" customHeight="1">
      <c r="A217" s="1"/>
      <c r="B217" s="1"/>
      <c r="C217" s="1"/>
      <c r="D217" s="1"/>
      <c r="E217" s="1"/>
      <c r="F217" s="1"/>
      <c r="G217" s="29"/>
      <c r="H217" s="21"/>
      <c r="I217" s="30"/>
      <c r="J217" s="1"/>
      <c r="K217" s="1"/>
      <c r="L217" s="1"/>
      <c r="M217" s="1"/>
      <c r="N217" s="1"/>
      <c r="O217" s="1"/>
      <c r="P217" s="1"/>
      <c r="Q217" s="1"/>
      <c r="R217" s="1"/>
      <c r="S217" s="1"/>
      <c r="T217" s="1"/>
      <c r="U217" s="1"/>
      <c r="V217" s="1"/>
      <c r="W217" s="1"/>
      <c r="X217" s="1"/>
      <c r="Y217" s="1"/>
      <c r="Z217" s="1"/>
    </row>
    <row r="218" spans="1:26" ht="16.5" customHeight="1">
      <c r="A218" s="1"/>
      <c r="B218" s="1"/>
      <c r="C218" s="1"/>
      <c r="D218" s="1"/>
      <c r="E218" s="1"/>
      <c r="F218" s="1"/>
      <c r="G218" s="29"/>
      <c r="H218" s="21"/>
      <c r="I218" s="30"/>
      <c r="J218" s="1"/>
      <c r="K218" s="1"/>
      <c r="L218" s="1"/>
      <c r="M218" s="1"/>
      <c r="N218" s="1"/>
      <c r="O218" s="1"/>
      <c r="P218" s="1"/>
      <c r="Q218" s="1"/>
      <c r="R218" s="1"/>
      <c r="S218" s="1"/>
      <c r="T218" s="1"/>
      <c r="U218" s="1"/>
      <c r="V218" s="1"/>
      <c r="W218" s="1"/>
      <c r="X218" s="1"/>
      <c r="Y218" s="1"/>
      <c r="Z218" s="1"/>
    </row>
    <row r="219" spans="1:26" ht="16.5" customHeight="1">
      <c r="A219" s="1"/>
      <c r="B219" s="1"/>
      <c r="C219" s="1"/>
      <c r="D219" s="1"/>
      <c r="E219" s="1"/>
      <c r="F219" s="1"/>
      <c r="G219" s="29"/>
      <c r="H219" s="21"/>
      <c r="I219" s="30"/>
      <c r="J219" s="1"/>
      <c r="K219" s="1"/>
      <c r="L219" s="1"/>
      <c r="M219" s="1"/>
      <c r="N219" s="1"/>
      <c r="O219" s="1"/>
      <c r="P219" s="1"/>
      <c r="Q219" s="1"/>
      <c r="R219" s="1"/>
      <c r="S219" s="1"/>
      <c r="T219" s="1"/>
      <c r="U219" s="1"/>
      <c r="V219" s="1"/>
      <c r="W219" s="1"/>
      <c r="X219" s="1"/>
      <c r="Y219" s="1"/>
      <c r="Z219" s="1"/>
    </row>
    <row r="220" spans="1:26" ht="16.5" customHeight="1">
      <c r="A220" s="1"/>
      <c r="B220" s="1"/>
      <c r="C220" s="1"/>
      <c r="D220" s="1"/>
      <c r="E220" s="1"/>
      <c r="F220" s="1"/>
      <c r="G220" s="29"/>
      <c r="H220" s="21"/>
      <c r="I220" s="30"/>
      <c r="J220" s="1"/>
      <c r="K220" s="1"/>
      <c r="L220" s="1"/>
      <c r="M220" s="1"/>
      <c r="N220" s="1"/>
      <c r="O220" s="1"/>
      <c r="P220" s="1"/>
      <c r="Q220" s="1"/>
      <c r="R220" s="1"/>
      <c r="S220" s="1"/>
      <c r="T220" s="1"/>
      <c r="U220" s="1"/>
      <c r="V220" s="1"/>
      <c r="W220" s="1"/>
      <c r="X220" s="1"/>
      <c r="Y220" s="1"/>
      <c r="Z220" s="1"/>
    </row>
    <row r="221" spans="1:26" ht="16.5" customHeight="1">
      <c r="A221" s="1"/>
      <c r="B221" s="1"/>
      <c r="C221" s="1"/>
      <c r="D221" s="1"/>
      <c r="E221" s="1"/>
      <c r="F221" s="1"/>
      <c r="G221" s="29"/>
      <c r="H221" s="21"/>
      <c r="I221" s="30"/>
      <c r="J221" s="1"/>
      <c r="K221" s="1"/>
      <c r="L221" s="1"/>
      <c r="M221" s="1"/>
      <c r="N221" s="1"/>
      <c r="O221" s="1"/>
      <c r="P221" s="1"/>
      <c r="Q221" s="1"/>
      <c r="R221" s="1"/>
      <c r="S221" s="1"/>
      <c r="T221" s="1"/>
      <c r="U221" s="1"/>
      <c r="V221" s="1"/>
      <c r="W221" s="1"/>
      <c r="X221" s="1"/>
      <c r="Y221" s="1"/>
      <c r="Z221" s="1"/>
    </row>
    <row r="222" spans="1:26" ht="16.5" customHeight="1">
      <c r="A222" s="1"/>
      <c r="B222" s="1"/>
      <c r="C222" s="1"/>
      <c r="D222" s="1"/>
      <c r="E222" s="1"/>
      <c r="F222" s="1"/>
      <c r="G222" s="29"/>
      <c r="H222" s="21"/>
      <c r="I222" s="30"/>
      <c r="J222" s="1"/>
      <c r="K222" s="1"/>
      <c r="L222" s="1"/>
      <c r="M222" s="1"/>
      <c r="N222" s="1"/>
      <c r="O222" s="1"/>
      <c r="P222" s="1"/>
      <c r="Q222" s="1"/>
      <c r="R222" s="1"/>
      <c r="S222" s="1"/>
      <c r="T222" s="1"/>
      <c r="U222" s="1"/>
      <c r="V222" s="1"/>
      <c r="W222" s="1"/>
      <c r="X222" s="1"/>
      <c r="Y222" s="1"/>
      <c r="Z222" s="1"/>
    </row>
    <row r="223" spans="1:26" ht="16.5" customHeight="1">
      <c r="A223" s="1"/>
      <c r="B223" s="1"/>
      <c r="C223" s="1"/>
      <c r="D223" s="1"/>
      <c r="E223" s="1"/>
      <c r="F223" s="1"/>
      <c r="G223" s="29"/>
      <c r="H223" s="21"/>
      <c r="I223" s="30"/>
      <c r="J223" s="1"/>
      <c r="K223" s="1"/>
      <c r="L223" s="1"/>
      <c r="M223" s="1"/>
      <c r="N223" s="1"/>
      <c r="O223" s="1"/>
      <c r="P223" s="1"/>
      <c r="Q223" s="1"/>
      <c r="R223" s="1"/>
      <c r="S223" s="1"/>
      <c r="T223" s="1"/>
      <c r="U223" s="1"/>
      <c r="V223" s="1"/>
      <c r="W223" s="1"/>
      <c r="X223" s="1"/>
      <c r="Y223" s="1"/>
      <c r="Z223" s="1"/>
    </row>
    <row r="224" spans="1:26" ht="16.5" customHeight="1">
      <c r="A224" s="1"/>
      <c r="B224" s="1"/>
      <c r="C224" s="1"/>
      <c r="D224" s="1"/>
      <c r="E224" s="1"/>
      <c r="F224" s="1"/>
      <c r="G224" s="29"/>
      <c r="H224" s="21"/>
      <c r="I224" s="30"/>
      <c r="J224" s="1"/>
      <c r="K224" s="1"/>
      <c r="L224" s="1"/>
      <c r="M224" s="1"/>
      <c r="N224" s="1"/>
      <c r="O224" s="1"/>
      <c r="P224" s="1"/>
      <c r="Q224" s="1"/>
      <c r="R224" s="1"/>
      <c r="S224" s="1"/>
      <c r="T224" s="1"/>
      <c r="U224" s="1"/>
      <c r="V224" s="1"/>
      <c r="W224" s="1"/>
      <c r="X224" s="1"/>
      <c r="Y224" s="1"/>
      <c r="Z224" s="1"/>
    </row>
    <row r="225" spans="1:26" ht="16.5" customHeight="1">
      <c r="A225" s="1"/>
      <c r="B225" s="1"/>
      <c r="C225" s="1"/>
      <c r="D225" s="1"/>
      <c r="E225" s="1"/>
      <c r="F225" s="1"/>
      <c r="G225" s="29"/>
      <c r="H225" s="21"/>
      <c r="I225" s="30"/>
      <c r="J225" s="1"/>
      <c r="K225" s="1"/>
      <c r="L225" s="1"/>
      <c r="M225" s="1"/>
      <c r="N225" s="1"/>
      <c r="O225" s="1"/>
      <c r="P225" s="1"/>
      <c r="Q225" s="1"/>
      <c r="R225" s="1"/>
      <c r="S225" s="1"/>
      <c r="T225" s="1"/>
      <c r="U225" s="1"/>
      <c r="V225" s="1"/>
      <c r="W225" s="1"/>
      <c r="X225" s="1"/>
      <c r="Y225" s="1"/>
      <c r="Z225" s="1"/>
    </row>
    <row r="226" spans="1:26" ht="16.5" customHeight="1">
      <c r="A226" s="1"/>
      <c r="B226" s="1"/>
      <c r="C226" s="1"/>
      <c r="D226" s="1"/>
      <c r="E226" s="1"/>
      <c r="F226" s="1"/>
      <c r="G226" s="29"/>
      <c r="H226" s="21"/>
      <c r="I226" s="30"/>
      <c r="J226" s="1"/>
      <c r="K226" s="1"/>
      <c r="L226" s="1"/>
      <c r="M226" s="1"/>
      <c r="N226" s="1"/>
      <c r="O226" s="1"/>
      <c r="P226" s="1"/>
      <c r="Q226" s="1"/>
      <c r="R226" s="1"/>
      <c r="S226" s="1"/>
      <c r="T226" s="1"/>
      <c r="U226" s="1"/>
      <c r="V226" s="1"/>
      <c r="W226" s="1"/>
      <c r="X226" s="1"/>
      <c r="Y226" s="1"/>
      <c r="Z226" s="1"/>
    </row>
    <row r="227" spans="1:26" ht="16.5" customHeight="1">
      <c r="A227" s="1"/>
      <c r="B227" s="1"/>
      <c r="C227" s="1"/>
      <c r="D227" s="1"/>
      <c r="E227" s="1"/>
      <c r="F227" s="1"/>
      <c r="G227" s="29"/>
      <c r="H227" s="21"/>
      <c r="I227" s="30"/>
      <c r="J227" s="1"/>
      <c r="K227" s="1"/>
      <c r="L227" s="1"/>
      <c r="M227" s="1"/>
      <c r="N227" s="1"/>
      <c r="O227" s="1"/>
      <c r="P227" s="1"/>
      <c r="Q227" s="1"/>
      <c r="R227" s="1"/>
      <c r="S227" s="1"/>
      <c r="T227" s="1"/>
      <c r="U227" s="1"/>
      <c r="V227" s="1"/>
      <c r="W227" s="1"/>
      <c r="X227" s="1"/>
      <c r="Y227" s="1"/>
      <c r="Z227" s="1"/>
    </row>
    <row r="228" spans="1:26" ht="16.5" customHeight="1">
      <c r="A228" s="1"/>
      <c r="B228" s="1"/>
      <c r="C228" s="1"/>
      <c r="D228" s="1"/>
      <c r="E228" s="1"/>
      <c r="F228" s="1"/>
      <c r="G228" s="29"/>
      <c r="H228" s="21"/>
      <c r="I228" s="30"/>
      <c r="J228" s="1"/>
      <c r="K228" s="1"/>
      <c r="L228" s="1"/>
      <c r="M228" s="1"/>
      <c r="N228" s="1"/>
      <c r="O228" s="1"/>
      <c r="P228" s="1"/>
      <c r="Q228" s="1"/>
      <c r="R228" s="1"/>
      <c r="S228" s="1"/>
      <c r="T228" s="1"/>
      <c r="U228" s="1"/>
      <c r="V228" s="1"/>
      <c r="W228" s="1"/>
      <c r="X228" s="1"/>
      <c r="Y228" s="1"/>
      <c r="Z228" s="1"/>
    </row>
    <row r="229" spans="1:26" ht="16.5" customHeight="1">
      <c r="A229" s="1"/>
      <c r="B229" s="1"/>
      <c r="C229" s="1"/>
      <c r="D229" s="1"/>
      <c r="E229" s="1"/>
      <c r="F229" s="1"/>
      <c r="G229" s="29"/>
      <c r="H229" s="21"/>
      <c r="I229" s="30"/>
      <c r="J229" s="1"/>
      <c r="K229" s="1"/>
      <c r="L229" s="1"/>
      <c r="M229" s="1"/>
      <c r="N229" s="1"/>
      <c r="O229" s="1"/>
      <c r="P229" s="1"/>
      <c r="Q229" s="1"/>
      <c r="R229" s="1"/>
      <c r="S229" s="1"/>
      <c r="T229" s="1"/>
      <c r="U229" s="1"/>
      <c r="V229" s="1"/>
      <c r="W229" s="1"/>
      <c r="X229" s="1"/>
      <c r="Y229" s="1"/>
      <c r="Z229" s="1"/>
    </row>
    <row r="230" spans="1:26" ht="16.5" customHeight="1">
      <c r="A230" s="1"/>
      <c r="B230" s="1"/>
      <c r="C230" s="1"/>
      <c r="D230" s="1"/>
      <c r="E230" s="1"/>
      <c r="F230" s="1"/>
      <c r="G230" s="29"/>
      <c r="H230" s="21"/>
      <c r="I230" s="30"/>
      <c r="J230" s="1"/>
      <c r="K230" s="1"/>
      <c r="L230" s="1"/>
      <c r="M230" s="1"/>
      <c r="N230" s="1"/>
      <c r="O230" s="1"/>
      <c r="P230" s="1"/>
      <c r="Q230" s="1"/>
      <c r="R230" s="1"/>
      <c r="S230" s="1"/>
      <c r="T230" s="1"/>
      <c r="U230" s="1"/>
      <c r="V230" s="1"/>
      <c r="W230" s="1"/>
      <c r="X230" s="1"/>
      <c r="Y230" s="1"/>
      <c r="Z230" s="1"/>
    </row>
    <row r="231" spans="1:26" ht="16.5" customHeight="1">
      <c r="A231" s="1"/>
      <c r="B231" s="1"/>
      <c r="C231" s="1"/>
      <c r="D231" s="1"/>
      <c r="E231" s="1"/>
      <c r="F231" s="1"/>
      <c r="G231" s="29"/>
      <c r="H231" s="21"/>
      <c r="I231" s="30"/>
      <c r="J231" s="1"/>
      <c r="K231" s="1"/>
      <c r="L231" s="1"/>
      <c r="M231" s="1"/>
      <c r="N231" s="1"/>
      <c r="O231" s="1"/>
      <c r="P231" s="1"/>
      <c r="Q231" s="1"/>
      <c r="R231" s="1"/>
      <c r="S231" s="1"/>
      <c r="T231" s="1"/>
      <c r="U231" s="1"/>
      <c r="V231" s="1"/>
      <c r="W231" s="1"/>
      <c r="X231" s="1"/>
      <c r="Y231" s="1"/>
      <c r="Z231" s="1"/>
    </row>
    <row r="232" spans="1:26" ht="16.5" customHeight="1">
      <c r="A232" s="1"/>
      <c r="B232" s="1"/>
      <c r="C232" s="1"/>
      <c r="D232" s="1"/>
      <c r="E232" s="1"/>
      <c r="F232" s="1"/>
      <c r="G232" s="29"/>
      <c r="H232" s="21"/>
      <c r="I232" s="30"/>
      <c r="J232" s="1"/>
      <c r="K232" s="1"/>
      <c r="L232" s="1"/>
      <c r="M232" s="1"/>
      <c r="N232" s="1"/>
      <c r="O232" s="1"/>
      <c r="P232" s="1"/>
      <c r="Q232" s="1"/>
      <c r="R232" s="1"/>
      <c r="S232" s="1"/>
      <c r="T232" s="1"/>
      <c r="U232" s="1"/>
      <c r="V232" s="1"/>
      <c r="W232" s="1"/>
      <c r="X232" s="1"/>
      <c r="Y232" s="1"/>
      <c r="Z232" s="1"/>
    </row>
    <row r="233" spans="1:26" ht="16.5" customHeight="1">
      <c r="A233" s="1"/>
      <c r="B233" s="1"/>
      <c r="C233" s="1"/>
      <c r="D233" s="1"/>
      <c r="E233" s="1"/>
      <c r="F233" s="1"/>
      <c r="G233" s="29"/>
      <c r="H233" s="21"/>
      <c r="I233" s="30"/>
      <c r="J233" s="1"/>
      <c r="K233" s="1"/>
      <c r="L233" s="1"/>
      <c r="M233" s="1"/>
      <c r="N233" s="1"/>
      <c r="O233" s="1"/>
      <c r="P233" s="1"/>
      <c r="Q233" s="1"/>
      <c r="R233" s="1"/>
      <c r="S233" s="1"/>
      <c r="T233" s="1"/>
      <c r="U233" s="1"/>
      <c r="V233" s="1"/>
      <c r="W233" s="1"/>
      <c r="X233" s="1"/>
      <c r="Y233" s="1"/>
      <c r="Z233" s="1"/>
    </row>
    <row r="234" spans="1:26" ht="16.5" customHeight="1">
      <c r="A234" s="1"/>
      <c r="B234" s="1"/>
      <c r="C234" s="1"/>
      <c r="D234" s="1"/>
      <c r="E234" s="1"/>
      <c r="F234" s="1"/>
      <c r="G234" s="29"/>
      <c r="H234" s="21"/>
      <c r="I234" s="30"/>
      <c r="J234" s="1"/>
      <c r="K234" s="1"/>
      <c r="L234" s="1"/>
      <c r="M234" s="1"/>
      <c r="N234" s="1"/>
      <c r="O234" s="1"/>
      <c r="P234" s="1"/>
      <c r="Q234" s="1"/>
      <c r="R234" s="1"/>
      <c r="S234" s="1"/>
      <c r="T234" s="1"/>
      <c r="U234" s="1"/>
      <c r="V234" s="1"/>
      <c r="W234" s="1"/>
      <c r="X234" s="1"/>
      <c r="Y234" s="1"/>
      <c r="Z234" s="1"/>
    </row>
    <row r="235" spans="1:26" ht="16.5" customHeight="1">
      <c r="A235" s="1"/>
      <c r="B235" s="1"/>
      <c r="C235" s="1"/>
      <c r="D235" s="1"/>
      <c r="E235" s="1"/>
      <c r="F235" s="1"/>
      <c r="G235" s="29"/>
      <c r="H235" s="21"/>
      <c r="I235" s="30"/>
      <c r="J235" s="1"/>
      <c r="K235" s="1"/>
      <c r="L235" s="1"/>
      <c r="M235" s="1"/>
      <c r="N235" s="1"/>
      <c r="O235" s="1"/>
      <c r="P235" s="1"/>
      <c r="Q235" s="1"/>
      <c r="R235" s="1"/>
      <c r="S235" s="1"/>
      <c r="T235" s="1"/>
      <c r="U235" s="1"/>
      <c r="V235" s="1"/>
      <c r="W235" s="1"/>
      <c r="X235" s="1"/>
      <c r="Y235" s="1"/>
      <c r="Z235" s="1"/>
    </row>
    <row r="236" spans="1:26" ht="16.5" customHeight="1">
      <c r="A236" s="1"/>
      <c r="B236" s="1"/>
      <c r="C236" s="1"/>
      <c r="D236" s="1"/>
      <c r="E236" s="1"/>
      <c r="F236" s="1"/>
      <c r="G236" s="29"/>
      <c r="H236" s="21"/>
      <c r="I236" s="30"/>
      <c r="J236" s="1"/>
      <c r="K236" s="1"/>
      <c r="L236" s="1"/>
      <c r="M236" s="1"/>
      <c r="N236" s="1"/>
      <c r="O236" s="1"/>
      <c r="P236" s="1"/>
      <c r="Q236" s="1"/>
      <c r="R236" s="1"/>
      <c r="S236" s="1"/>
      <c r="T236" s="1"/>
      <c r="U236" s="1"/>
      <c r="V236" s="1"/>
      <c r="W236" s="1"/>
      <c r="X236" s="1"/>
      <c r="Y236" s="1"/>
      <c r="Z236" s="1"/>
    </row>
    <row r="237" spans="1:26" ht="16.5" customHeight="1">
      <c r="A237" s="1"/>
      <c r="B237" s="1"/>
      <c r="C237" s="1"/>
      <c r="D237" s="1"/>
      <c r="E237" s="1"/>
      <c r="F237" s="1"/>
      <c r="G237" s="29"/>
      <c r="H237" s="21"/>
      <c r="I237" s="30"/>
      <c r="J237" s="1"/>
      <c r="K237" s="1"/>
      <c r="L237" s="1"/>
      <c r="M237" s="1"/>
      <c r="N237" s="1"/>
      <c r="O237" s="1"/>
      <c r="P237" s="1"/>
      <c r="Q237" s="1"/>
      <c r="R237" s="1"/>
      <c r="S237" s="1"/>
      <c r="T237" s="1"/>
      <c r="U237" s="1"/>
      <c r="V237" s="1"/>
      <c r="W237" s="1"/>
      <c r="X237" s="1"/>
      <c r="Y237" s="1"/>
      <c r="Z237" s="1"/>
    </row>
    <row r="238" spans="1:26" ht="16.5" customHeight="1">
      <c r="A238" s="1"/>
      <c r="B238" s="1"/>
      <c r="C238" s="1"/>
      <c r="D238" s="1"/>
      <c r="E238" s="1"/>
      <c r="F238" s="1"/>
      <c r="G238" s="29"/>
      <c r="H238" s="21"/>
      <c r="I238" s="30"/>
      <c r="J238" s="1"/>
      <c r="K238" s="1"/>
      <c r="L238" s="1"/>
      <c r="M238" s="1"/>
      <c r="N238" s="1"/>
      <c r="O238" s="1"/>
      <c r="P238" s="1"/>
      <c r="Q238" s="1"/>
      <c r="R238" s="1"/>
      <c r="S238" s="1"/>
      <c r="T238" s="1"/>
      <c r="U238" s="1"/>
      <c r="V238" s="1"/>
      <c r="W238" s="1"/>
      <c r="X238" s="1"/>
      <c r="Y238" s="1"/>
      <c r="Z238" s="1"/>
    </row>
    <row r="239" spans="1:26" ht="16.5" customHeight="1">
      <c r="A239" s="1"/>
      <c r="B239" s="1"/>
      <c r="C239" s="1"/>
      <c r="D239" s="1"/>
      <c r="E239" s="1"/>
      <c r="F239" s="1"/>
      <c r="G239" s="29"/>
      <c r="H239" s="21"/>
      <c r="I239" s="30"/>
      <c r="J239" s="1"/>
      <c r="K239" s="1"/>
      <c r="L239" s="1"/>
      <c r="M239" s="1"/>
      <c r="N239" s="1"/>
      <c r="O239" s="1"/>
      <c r="P239" s="1"/>
      <c r="Q239" s="1"/>
      <c r="R239" s="1"/>
      <c r="S239" s="1"/>
      <c r="T239" s="1"/>
      <c r="U239" s="1"/>
      <c r="V239" s="1"/>
      <c r="W239" s="1"/>
      <c r="X239" s="1"/>
      <c r="Y239" s="1"/>
      <c r="Z239" s="1"/>
    </row>
    <row r="240" spans="1:26" ht="16.5" customHeight="1">
      <c r="A240" s="1"/>
      <c r="B240" s="1"/>
      <c r="C240" s="1"/>
      <c r="D240" s="1"/>
      <c r="E240" s="1"/>
      <c r="F240" s="1"/>
      <c r="G240" s="29"/>
      <c r="H240" s="21"/>
      <c r="I240" s="30"/>
      <c r="J240" s="1"/>
      <c r="K240" s="1"/>
      <c r="L240" s="1"/>
      <c r="M240" s="1"/>
      <c r="N240" s="1"/>
      <c r="O240" s="1"/>
      <c r="P240" s="1"/>
      <c r="Q240" s="1"/>
      <c r="R240" s="1"/>
      <c r="S240" s="1"/>
      <c r="T240" s="1"/>
      <c r="U240" s="1"/>
      <c r="V240" s="1"/>
      <c r="W240" s="1"/>
      <c r="X240" s="1"/>
      <c r="Y240" s="1"/>
      <c r="Z240" s="1"/>
    </row>
    <row r="241" spans="1:26" ht="16.5" customHeight="1">
      <c r="A241" s="1"/>
      <c r="B241" s="1"/>
      <c r="C241" s="1"/>
      <c r="D241" s="1"/>
      <c r="E241" s="1"/>
      <c r="F241" s="1"/>
      <c r="G241" s="29"/>
      <c r="H241" s="21"/>
      <c r="I241" s="30"/>
      <c r="J241" s="1"/>
      <c r="K241" s="1"/>
      <c r="L241" s="1"/>
      <c r="M241" s="1"/>
      <c r="N241" s="1"/>
      <c r="O241" s="1"/>
      <c r="P241" s="1"/>
      <c r="Q241" s="1"/>
      <c r="R241" s="1"/>
      <c r="S241" s="1"/>
      <c r="T241" s="1"/>
      <c r="U241" s="1"/>
      <c r="V241" s="1"/>
      <c r="W241" s="1"/>
      <c r="X241" s="1"/>
      <c r="Y241" s="1"/>
      <c r="Z241" s="1"/>
    </row>
    <row r="242" spans="1:26" ht="16.5" customHeight="1">
      <c r="A242" s="1"/>
      <c r="B242" s="1"/>
      <c r="C242" s="1"/>
      <c r="D242" s="1"/>
      <c r="E242" s="1"/>
      <c r="F242" s="1"/>
      <c r="G242" s="29"/>
      <c r="H242" s="21"/>
      <c r="I242" s="30"/>
      <c r="J242" s="1"/>
      <c r="K242" s="1"/>
      <c r="L242" s="1"/>
      <c r="M242" s="1"/>
      <c r="N242" s="1"/>
      <c r="O242" s="1"/>
      <c r="P242" s="1"/>
      <c r="Q242" s="1"/>
      <c r="R242" s="1"/>
      <c r="S242" s="1"/>
      <c r="T242" s="1"/>
      <c r="U242" s="1"/>
      <c r="V242" s="1"/>
      <c r="W242" s="1"/>
      <c r="X242" s="1"/>
      <c r="Y242" s="1"/>
      <c r="Z242" s="1"/>
    </row>
    <row r="243" spans="1:26" ht="16.5" customHeight="1">
      <c r="A243" s="1"/>
      <c r="B243" s="1"/>
      <c r="C243" s="1"/>
      <c r="D243" s="1"/>
      <c r="E243" s="1"/>
      <c r="F243" s="1"/>
      <c r="G243" s="29"/>
      <c r="H243" s="21"/>
      <c r="I243" s="30"/>
      <c r="J243" s="1"/>
      <c r="K243" s="1"/>
      <c r="L243" s="1"/>
      <c r="M243" s="1"/>
      <c r="N243" s="1"/>
      <c r="O243" s="1"/>
      <c r="P243" s="1"/>
      <c r="Q243" s="1"/>
      <c r="R243" s="1"/>
      <c r="S243" s="1"/>
      <c r="T243" s="1"/>
      <c r="U243" s="1"/>
      <c r="V243" s="1"/>
      <c r="W243" s="1"/>
      <c r="X243" s="1"/>
      <c r="Y243" s="1"/>
      <c r="Z243" s="1"/>
    </row>
    <row r="244" spans="1:26" ht="16.5" customHeight="1">
      <c r="A244" s="1"/>
      <c r="B244" s="1"/>
      <c r="C244" s="1"/>
      <c r="D244" s="1"/>
      <c r="E244" s="1"/>
      <c r="F244" s="1"/>
      <c r="G244" s="29"/>
      <c r="H244" s="21"/>
      <c r="I244" s="30"/>
      <c r="J244" s="1"/>
      <c r="K244" s="1"/>
      <c r="L244" s="1"/>
      <c r="M244" s="1"/>
      <c r="N244" s="1"/>
      <c r="O244" s="1"/>
      <c r="P244" s="1"/>
      <c r="Q244" s="1"/>
      <c r="R244" s="1"/>
      <c r="S244" s="1"/>
      <c r="T244" s="1"/>
      <c r="U244" s="1"/>
      <c r="V244" s="1"/>
      <c r="W244" s="1"/>
      <c r="X244" s="1"/>
      <c r="Y244" s="1"/>
      <c r="Z244" s="1"/>
    </row>
    <row r="245" spans="1:26" ht="16.5" customHeight="1">
      <c r="A245" s="1"/>
      <c r="B245" s="1"/>
      <c r="C245" s="1"/>
      <c r="D245" s="1"/>
      <c r="E245" s="1"/>
      <c r="F245" s="1"/>
      <c r="G245" s="29"/>
      <c r="H245" s="21"/>
      <c r="I245" s="30"/>
      <c r="J245" s="1"/>
      <c r="K245" s="1"/>
      <c r="L245" s="1"/>
      <c r="M245" s="1"/>
      <c r="N245" s="1"/>
      <c r="O245" s="1"/>
      <c r="P245" s="1"/>
      <c r="Q245" s="1"/>
      <c r="R245" s="1"/>
      <c r="S245" s="1"/>
      <c r="T245" s="1"/>
      <c r="U245" s="1"/>
      <c r="V245" s="1"/>
      <c r="W245" s="1"/>
      <c r="X245" s="1"/>
      <c r="Y245" s="1"/>
      <c r="Z245" s="1"/>
    </row>
    <row r="246" spans="1:26" ht="16.5" customHeight="1">
      <c r="A246" s="1"/>
      <c r="B246" s="1"/>
      <c r="C246" s="1"/>
      <c r="D246" s="1"/>
      <c r="E246" s="1"/>
      <c r="F246" s="1"/>
      <c r="G246" s="29"/>
      <c r="H246" s="21"/>
      <c r="I246" s="30"/>
      <c r="J246" s="1"/>
      <c r="K246" s="1"/>
      <c r="L246" s="1"/>
      <c r="M246" s="1"/>
      <c r="N246" s="1"/>
      <c r="O246" s="1"/>
      <c r="P246" s="1"/>
      <c r="Q246" s="1"/>
      <c r="R246" s="1"/>
      <c r="S246" s="1"/>
      <c r="T246" s="1"/>
      <c r="U246" s="1"/>
      <c r="V246" s="1"/>
      <c r="W246" s="1"/>
      <c r="X246" s="1"/>
      <c r="Y246" s="1"/>
      <c r="Z246" s="1"/>
    </row>
    <row r="247" spans="1:26" ht="16.5" customHeight="1">
      <c r="A247" s="1"/>
      <c r="B247" s="1"/>
      <c r="C247" s="1"/>
      <c r="D247" s="1"/>
      <c r="E247" s="1"/>
      <c r="F247" s="1"/>
      <c r="G247" s="29"/>
      <c r="H247" s="21"/>
      <c r="I247" s="30"/>
      <c r="J247" s="1"/>
      <c r="K247" s="1"/>
      <c r="L247" s="1"/>
      <c r="M247" s="1"/>
      <c r="N247" s="1"/>
      <c r="O247" s="1"/>
      <c r="P247" s="1"/>
      <c r="Q247" s="1"/>
      <c r="R247" s="1"/>
      <c r="S247" s="1"/>
      <c r="T247" s="1"/>
      <c r="U247" s="1"/>
      <c r="V247" s="1"/>
      <c r="W247" s="1"/>
      <c r="X247" s="1"/>
      <c r="Y247" s="1"/>
      <c r="Z247" s="1"/>
    </row>
    <row r="248" spans="1:26" ht="16.5" customHeight="1">
      <c r="A248" s="1"/>
      <c r="B248" s="1"/>
      <c r="C248" s="1"/>
      <c r="D248" s="1"/>
      <c r="E248" s="1"/>
      <c r="F248" s="1"/>
      <c r="G248" s="29"/>
      <c r="H248" s="21"/>
      <c r="I248" s="30"/>
      <c r="J248" s="1"/>
      <c r="K248" s="1"/>
      <c r="L248" s="1"/>
      <c r="M248" s="1"/>
      <c r="N248" s="1"/>
      <c r="O248" s="1"/>
      <c r="P248" s="1"/>
      <c r="Q248" s="1"/>
      <c r="R248" s="1"/>
      <c r="S248" s="1"/>
      <c r="T248" s="1"/>
      <c r="U248" s="1"/>
      <c r="V248" s="1"/>
      <c r="W248" s="1"/>
      <c r="X248" s="1"/>
      <c r="Y248" s="1"/>
      <c r="Z248" s="1"/>
    </row>
    <row r="249" spans="1:26" ht="16.5" customHeight="1">
      <c r="A249" s="1"/>
      <c r="B249" s="1"/>
      <c r="C249" s="1"/>
      <c r="D249" s="1"/>
      <c r="E249" s="1"/>
      <c r="F249" s="1"/>
      <c r="G249" s="29"/>
      <c r="H249" s="21"/>
      <c r="I249" s="30"/>
      <c r="J249" s="1"/>
      <c r="K249" s="1"/>
      <c r="L249" s="1"/>
      <c r="M249" s="1"/>
      <c r="N249" s="1"/>
      <c r="O249" s="1"/>
      <c r="P249" s="1"/>
      <c r="Q249" s="1"/>
      <c r="R249" s="1"/>
      <c r="S249" s="1"/>
      <c r="T249" s="1"/>
      <c r="U249" s="1"/>
      <c r="V249" s="1"/>
      <c r="W249" s="1"/>
      <c r="X249" s="1"/>
      <c r="Y249" s="1"/>
      <c r="Z249" s="1"/>
    </row>
    <row r="250" spans="1:26" ht="16.5" customHeight="1">
      <c r="A250" s="1"/>
      <c r="B250" s="1"/>
      <c r="C250" s="1"/>
      <c r="D250" s="1"/>
      <c r="E250" s="1"/>
      <c r="F250" s="1"/>
      <c r="G250" s="29"/>
      <c r="H250" s="21"/>
      <c r="I250" s="30"/>
      <c r="J250" s="1"/>
      <c r="K250" s="1"/>
      <c r="L250" s="1"/>
      <c r="M250" s="1"/>
      <c r="N250" s="1"/>
      <c r="O250" s="1"/>
      <c r="P250" s="1"/>
      <c r="Q250" s="1"/>
      <c r="R250" s="1"/>
      <c r="S250" s="1"/>
      <c r="T250" s="1"/>
      <c r="U250" s="1"/>
      <c r="V250" s="1"/>
      <c r="W250" s="1"/>
      <c r="X250" s="1"/>
      <c r="Y250" s="1"/>
      <c r="Z250" s="1"/>
    </row>
    <row r="251" spans="1:26" ht="16.5" customHeight="1">
      <c r="A251" s="1"/>
      <c r="B251" s="1"/>
      <c r="C251" s="1"/>
      <c r="D251" s="1"/>
      <c r="E251" s="1"/>
      <c r="F251" s="1"/>
      <c r="G251" s="29"/>
      <c r="H251" s="21"/>
      <c r="I251" s="30"/>
      <c r="J251" s="1"/>
      <c r="K251" s="1"/>
      <c r="L251" s="1"/>
      <c r="M251" s="1"/>
      <c r="N251" s="1"/>
      <c r="O251" s="1"/>
      <c r="P251" s="1"/>
      <c r="Q251" s="1"/>
      <c r="R251" s="1"/>
      <c r="S251" s="1"/>
      <c r="T251" s="1"/>
      <c r="U251" s="1"/>
      <c r="V251" s="1"/>
      <c r="W251" s="1"/>
      <c r="X251" s="1"/>
      <c r="Y251" s="1"/>
      <c r="Z251" s="1"/>
    </row>
    <row r="252" spans="1:26" ht="16.5" customHeight="1">
      <c r="A252" s="1"/>
      <c r="B252" s="1"/>
      <c r="C252" s="1"/>
      <c r="D252" s="1"/>
      <c r="E252" s="1"/>
      <c r="F252" s="1"/>
      <c r="G252" s="29"/>
      <c r="H252" s="21"/>
      <c r="I252" s="30"/>
      <c r="J252" s="1"/>
      <c r="K252" s="1"/>
      <c r="L252" s="1"/>
      <c r="M252" s="1"/>
      <c r="N252" s="1"/>
      <c r="O252" s="1"/>
      <c r="P252" s="1"/>
      <c r="Q252" s="1"/>
      <c r="R252" s="1"/>
      <c r="S252" s="1"/>
      <c r="T252" s="1"/>
      <c r="U252" s="1"/>
      <c r="V252" s="1"/>
      <c r="W252" s="1"/>
      <c r="X252" s="1"/>
      <c r="Y252" s="1"/>
      <c r="Z252" s="1"/>
    </row>
    <row r="253" spans="1:26" ht="16.5" customHeight="1">
      <c r="A253" s="1"/>
      <c r="B253" s="1"/>
      <c r="C253" s="1"/>
      <c r="D253" s="1"/>
      <c r="E253" s="1"/>
      <c r="F253" s="1"/>
      <c r="G253" s="29"/>
      <c r="H253" s="21"/>
      <c r="I253" s="30"/>
      <c r="J253" s="1"/>
      <c r="K253" s="1"/>
      <c r="L253" s="1"/>
      <c r="M253" s="1"/>
      <c r="N253" s="1"/>
      <c r="O253" s="1"/>
      <c r="P253" s="1"/>
      <c r="Q253" s="1"/>
      <c r="R253" s="1"/>
      <c r="S253" s="1"/>
      <c r="T253" s="1"/>
      <c r="U253" s="1"/>
      <c r="V253" s="1"/>
      <c r="W253" s="1"/>
      <c r="X253" s="1"/>
      <c r="Y253" s="1"/>
      <c r="Z253" s="1"/>
    </row>
    <row r="254" spans="1:26" ht="16.5" customHeight="1">
      <c r="A254" s="1"/>
      <c r="B254" s="1"/>
      <c r="C254" s="1"/>
      <c r="D254" s="1"/>
      <c r="E254" s="1"/>
      <c r="F254" s="1"/>
      <c r="G254" s="29"/>
      <c r="H254" s="21"/>
      <c r="I254" s="30"/>
      <c r="J254" s="1"/>
      <c r="K254" s="1"/>
      <c r="L254" s="1"/>
      <c r="M254" s="1"/>
      <c r="N254" s="1"/>
      <c r="O254" s="1"/>
      <c r="P254" s="1"/>
      <c r="Q254" s="1"/>
      <c r="R254" s="1"/>
      <c r="S254" s="1"/>
      <c r="T254" s="1"/>
      <c r="U254" s="1"/>
      <c r="V254" s="1"/>
      <c r="W254" s="1"/>
      <c r="X254" s="1"/>
      <c r="Y254" s="1"/>
      <c r="Z254" s="1"/>
    </row>
    <row r="255" spans="1:26" ht="16.5" customHeight="1">
      <c r="A255" s="1"/>
      <c r="B255" s="1"/>
      <c r="C255" s="1"/>
      <c r="D255" s="1"/>
      <c r="E255" s="1"/>
      <c r="F255" s="1"/>
      <c r="G255" s="29"/>
      <c r="H255" s="21"/>
      <c r="I255" s="30"/>
      <c r="J255" s="1"/>
      <c r="K255" s="1"/>
      <c r="L255" s="1"/>
      <c r="M255" s="1"/>
      <c r="N255" s="1"/>
      <c r="O255" s="1"/>
      <c r="P255" s="1"/>
      <c r="Q255" s="1"/>
      <c r="R255" s="1"/>
      <c r="S255" s="1"/>
      <c r="T255" s="1"/>
      <c r="U255" s="1"/>
      <c r="V255" s="1"/>
      <c r="W255" s="1"/>
      <c r="X255" s="1"/>
      <c r="Y255" s="1"/>
      <c r="Z255" s="1"/>
    </row>
    <row r="256" spans="1:26" ht="16.5" customHeight="1">
      <c r="A256" s="1"/>
      <c r="B256" s="1"/>
      <c r="C256" s="1"/>
      <c r="D256" s="1"/>
      <c r="E256" s="1"/>
      <c r="F256" s="1"/>
      <c r="G256" s="29"/>
      <c r="H256" s="21"/>
      <c r="I256" s="30"/>
      <c r="J256" s="1"/>
      <c r="K256" s="1"/>
      <c r="L256" s="1"/>
      <c r="M256" s="1"/>
      <c r="N256" s="1"/>
      <c r="O256" s="1"/>
      <c r="P256" s="1"/>
      <c r="Q256" s="1"/>
      <c r="R256" s="1"/>
      <c r="S256" s="1"/>
      <c r="T256" s="1"/>
      <c r="U256" s="1"/>
      <c r="V256" s="1"/>
      <c r="W256" s="1"/>
      <c r="X256" s="1"/>
      <c r="Y256" s="1"/>
      <c r="Z256" s="1"/>
    </row>
    <row r="257" spans="1:26" ht="16.5" customHeight="1">
      <c r="A257" s="1"/>
      <c r="B257" s="1"/>
      <c r="C257" s="1"/>
      <c r="D257" s="1"/>
      <c r="E257" s="1"/>
      <c r="F257" s="1"/>
      <c r="G257" s="29"/>
      <c r="H257" s="21"/>
      <c r="I257" s="30"/>
      <c r="J257" s="1"/>
      <c r="K257" s="1"/>
      <c r="L257" s="1"/>
      <c r="M257" s="1"/>
      <c r="N257" s="1"/>
      <c r="O257" s="1"/>
      <c r="P257" s="1"/>
      <c r="Q257" s="1"/>
      <c r="R257" s="1"/>
      <c r="S257" s="1"/>
      <c r="T257" s="1"/>
      <c r="U257" s="1"/>
      <c r="V257" s="1"/>
      <c r="W257" s="1"/>
      <c r="X257" s="1"/>
      <c r="Y257" s="1"/>
      <c r="Z257" s="1"/>
    </row>
    <row r="258" spans="1:26" ht="16.5" customHeight="1">
      <c r="A258" s="1"/>
      <c r="B258" s="1"/>
      <c r="C258" s="1"/>
      <c r="D258" s="1"/>
      <c r="E258" s="1"/>
      <c r="F258" s="1"/>
      <c r="G258" s="29"/>
      <c r="H258" s="21"/>
      <c r="I258" s="30"/>
      <c r="J258" s="1"/>
      <c r="K258" s="1"/>
      <c r="L258" s="1"/>
      <c r="M258" s="1"/>
      <c r="N258" s="1"/>
      <c r="O258" s="1"/>
      <c r="P258" s="1"/>
      <c r="Q258" s="1"/>
      <c r="R258" s="1"/>
      <c r="S258" s="1"/>
      <c r="T258" s="1"/>
      <c r="U258" s="1"/>
      <c r="V258" s="1"/>
      <c r="W258" s="1"/>
      <c r="X258" s="1"/>
      <c r="Y258" s="1"/>
      <c r="Z258" s="1"/>
    </row>
    <row r="259" spans="1:26" ht="16.5" customHeight="1">
      <c r="A259" s="1"/>
      <c r="B259" s="1"/>
      <c r="C259" s="1"/>
      <c r="D259" s="1"/>
      <c r="E259" s="1"/>
      <c r="F259" s="1"/>
      <c r="G259" s="29"/>
      <c r="H259" s="21"/>
      <c r="I259" s="30"/>
      <c r="J259" s="1"/>
      <c r="K259" s="1"/>
      <c r="L259" s="1"/>
      <c r="M259" s="1"/>
      <c r="N259" s="1"/>
      <c r="O259" s="1"/>
      <c r="P259" s="1"/>
      <c r="Q259" s="1"/>
      <c r="R259" s="1"/>
      <c r="S259" s="1"/>
      <c r="T259" s="1"/>
      <c r="U259" s="1"/>
      <c r="V259" s="1"/>
      <c r="W259" s="1"/>
      <c r="X259" s="1"/>
      <c r="Y259" s="1"/>
      <c r="Z259" s="1"/>
    </row>
    <row r="260" spans="1:26" ht="16.5" customHeight="1">
      <c r="A260" s="1"/>
      <c r="B260" s="1"/>
      <c r="C260" s="1"/>
      <c r="D260" s="1"/>
      <c r="E260" s="1"/>
      <c r="F260" s="1"/>
      <c r="G260" s="29"/>
      <c r="H260" s="21"/>
      <c r="I260" s="30"/>
      <c r="J260" s="1"/>
      <c r="K260" s="1"/>
      <c r="L260" s="1"/>
      <c r="M260" s="1"/>
      <c r="N260" s="1"/>
      <c r="O260" s="1"/>
      <c r="P260" s="1"/>
      <c r="Q260" s="1"/>
      <c r="R260" s="1"/>
      <c r="S260" s="1"/>
      <c r="T260" s="1"/>
      <c r="U260" s="1"/>
      <c r="V260" s="1"/>
      <c r="W260" s="1"/>
      <c r="X260" s="1"/>
      <c r="Y260" s="1"/>
      <c r="Z260" s="1"/>
    </row>
    <row r="261" spans="1:26" ht="16.5" customHeight="1">
      <c r="A261" s="1"/>
      <c r="B261" s="1"/>
      <c r="C261" s="1"/>
      <c r="D261" s="1"/>
      <c r="E261" s="1"/>
      <c r="F261" s="1"/>
      <c r="G261" s="29"/>
      <c r="H261" s="21"/>
      <c r="I261" s="30"/>
      <c r="J261" s="1"/>
      <c r="K261" s="1"/>
      <c r="L261" s="1"/>
      <c r="M261" s="1"/>
      <c r="N261" s="1"/>
      <c r="O261" s="1"/>
      <c r="P261" s="1"/>
      <c r="Q261" s="1"/>
      <c r="R261" s="1"/>
      <c r="S261" s="1"/>
      <c r="T261" s="1"/>
      <c r="U261" s="1"/>
      <c r="V261" s="1"/>
      <c r="W261" s="1"/>
      <c r="X261" s="1"/>
      <c r="Y261" s="1"/>
      <c r="Z261" s="1"/>
    </row>
    <row r="262" spans="1:26" ht="16.5" customHeight="1">
      <c r="A262" s="1"/>
      <c r="B262" s="1"/>
      <c r="C262" s="1"/>
      <c r="D262" s="1"/>
      <c r="E262" s="1"/>
      <c r="F262" s="1"/>
      <c r="G262" s="29"/>
      <c r="H262" s="21"/>
      <c r="I262" s="30"/>
      <c r="J262" s="1"/>
      <c r="K262" s="1"/>
      <c r="L262" s="1"/>
      <c r="M262" s="1"/>
      <c r="N262" s="1"/>
      <c r="O262" s="1"/>
      <c r="P262" s="1"/>
      <c r="Q262" s="1"/>
      <c r="R262" s="1"/>
      <c r="S262" s="1"/>
      <c r="T262" s="1"/>
      <c r="U262" s="1"/>
      <c r="V262" s="1"/>
      <c r="W262" s="1"/>
      <c r="X262" s="1"/>
      <c r="Y262" s="1"/>
      <c r="Z262" s="1"/>
    </row>
    <row r="263" spans="1:26" ht="16.5" customHeight="1">
      <c r="A263" s="1"/>
      <c r="B263" s="1"/>
      <c r="C263" s="1"/>
      <c r="D263" s="1"/>
      <c r="E263" s="1"/>
      <c r="F263" s="1"/>
      <c r="G263" s="29"/>
      <c r="H263" s="21"/>
      <c r="I263" s="30"/>
      <c r="J263" s="1"/>
      <c r="K263" s="1"/>
      <c r="L263" s="1"/>
      <c r="M263" s="1"/>
      <c r="N263" s="1"/>
      <c r="O263" s="1"/>
      <c r="P263" s="1"/>
      <c r="Q263" s="1"/>
      <c r="R263" s="1"/>
      <c r="S263" s="1"/>
      <c r="T263" s="1"/>
      <c r="U263" s="1"/>
      <c r="V263" s="1"/>
      <c r="W263" s="1"/>
      <c r="X263" s="1"/>
      <c r="Y263" s="1"/>
      <c r="Z263" s="1"/>
    </row>
    <row r="264" spans="1:26" ht="16.5" customHeight="1">
      <c r="A264" s="1"/>
      <c r="B264" s="1"/>
      <c r="C264" s="1"/>
      <c r="D264" s="1"/>
      <c r="E264" s="1"/>
      <c r="F264" s="1"/>
      <c r="G264" s="29"/>
      <c r="H264" s="21"/>
      <c r="I264" s="30"/>
      <c r="J264" s="1"/>
      <c r="K264" s="1"/>
      <c r="L264" s="1"/>
      <c r="M264" s="1"/>
      <c r="N264" s="1"/>
      <c r="O264" s="1"/>
      <c r="P264" s="1"/>
      <c r="Q264" s="1"/>
      <c r="R264" s="1"/>
      <c r="S264" s="1"/>
      <c r="T264" s="1"/>
      <c r="U264" s="1"/>
      <c r="V264" s="1"/>
      <c r="W264" s="1"/>
      <c r="X264" s="1"/>
      <c r="Y264" s="1"/>
      <c r="Z264" s="1"/>
    </row>
    <row r="265" spans="1:26" ht="16.5" customHeight="1">
      <c r="A265" s="1"/>
      <c r="B265" s="1"/>
      <c r="C265" s="1"/>
      <c r="D265" s="1"/>
      <c r="E265" s="1"/>
      <c r="F265" s="1"/>
      <c r="G265" s="29"/>
      <c r="H265" s="21"/>
      <c r="I265" s="30"/>
      <c r="J265" s="1"/>
      <c r="K265" s="1"/>
      <c r="L265" s="1"/>
      <c r="M265" s="1"/>
      <c r="N265" s="1"/>
      <c r="O265" s="1"/>
      <c r="P265" s="1"/>
      <c r="Q265" s="1"/>
      <c r="R265" s="1"/>
      <c r="S265" s="1"/>
      <c r="T265" s="1"/>
      <c r="U265" s="1"/>
      <c r="V265" s="1"/>
      <c r="W265" s="1"/>
      <c r="X265" s="1"/>
      <c r="Y265" s="1"/>
      <c r="Z265" s="1"/>
    </row>
    <row r="266" spans="1:26" ht="16.5" customHeight="1">
      <c r="A266" s="1"/>
      <c r="B266" s="1"/>
      <c r="C266" s="1"/>
      <c r="D266" s="1"/>
      <c r="E266" s="1"/>
      <c r="F266" s="1"/>
      <c r="G266" s="29"/>
      <c r="H266" s="21"/>
      <c r="I266" s="30"/>
      <c r="J266" s="1"/>
      <c r="K266" s="1"/>
      <c r="L266" s="1"/>
      <c r="M266" s="1"/>
      <c r="N266" s="1"/>
      <c r="O266" s="1"/>
      <c r="P266" s="1"/>
      <c r="Q266" s="1"/>
      <c r="R266" s="1"/>
      <c r="S266" s="1"/>
      <c r="T266" s="1"/>
      <c r="U266" s="1"/>
      <c r="V266" s="1"/>
      <c r="W266" s="1"/>
      <c r="X266" s="1"/>
      <c r="Y266" s="1"/>
      <c r="Z266" s="1"/>
    </row>
    <row r="267" spans="1:26" ht="16.5" customHeight="1">
      <c r="A267" s="1"/>
      <c r="B267" s="1"/>
      <c r="C267" s="1"/>
      <c r="D267" s="1"/>
      <c r="E267" s="1"/>
      <c r="F267" s="1"/>
      <c r="G267" s="29"/>
      <c r="H267" s="21"/>
      <c r="I267" s="30"/>
      <c r="J267" s="1"/>
      <c r="K267" s="1"/>
      <c r="L267" s="1"/>
      <c r="M267" s="1"/>
      <c r="N267" s="1"/>
      <c r="O267" s="1"/>
      <c r="P267" s="1"/>
      <c r="Q267" s="1"/>
      <c r="R267" s="1"/>
      <c r="S267" s="1"/>
      <c r="T267" s="1"/>
      <c r="U267" s="1"/>
      <c r="V267" s="1"/>
      <c r="W267" s="1"/>
      <c r="X267" s="1"/>
      <c r="Y267" s="1"/>
      <c r="Z267" s="1"/>
    </row>
    <row r="268" spans="1:26" ht="16.5" customHeight="1">
      <c r="A268" s="1"/>
      <c r="B268" s="1"/>
      <c r="C268" s="1"/>
      <c r="D268" s="1"/>
      <c r="E268" s="1"/>
      <c r="F268" s="1"/>
      <c r="G268" s="29"/>
      <c r="H268" s="21"/>
      <c r="I268" s="30"/>
      <c r="J268" s="1"/>
      <c r="K268" s="1"/>
      <c r="L268" s="1"/>
      <c r="M268" s="1"/>
      <c r="N268" s="1"/>
      <c r="O268" s="1"/>
      <c r="P268" s="1"/>
      <c r="Q268" s="1"/>
      <c r="R268" s="1"/>
      <c r="S268" s="1"/>
      <c r="T268" s="1"/>
      <c r="U268" s="1"/>
      <c r="V268" s="1"/>
      <c r="W268" s="1"/>
      <c r="X268" s="1"/>
      <c r="Y268" s="1"/>
      <c r="Z268" s="1"/>
    </row>
    <row r="269" spans="1:26" ht="16.5" customHeight="1">
      <c r="A269" s="1"/>
      <c r="B269" s="1"/>
      <c r="C269" s="1"/>
      <c r="D269" s="1"/>
      <c r="E269" s="1"/>
      <c r="F269" s="1"/>
      <c r="G269" s="29"/>
      <c r="H269" s="21"/>
      <c r="I269" s="30"/>
      <c r="J269" s="1"/>
      <c r="K269" s="1"/>
      <c r="L269" s="1"/>
      <c r="M269" s="1"/>
      <c r="N269" s="1"/>
      <c r="O269" s="1"/>
      <c r="P269" s="1"/>
      <c r="Q269" s="1"/>
      <c r="R269" s="1"/>
      <c r="S269" s="1"/>
      <c r="T269" s="1"/>
      <c r="U269" s="1"/>
      <c r="V269" s="1"/>
      <c r="W269" s="1"/>
      <c r="X269" s="1"/>
      <c r="Y269" s="1"/>
      <c r="Z269" s="1"/>
    </row>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9">
    <mergeCell ref="B65:B69"/>
    <mergeCell ref="E13:E14"/>
    <mergeCell ref="E15:E20"/>
    <mergeCell ref="B28:B55"/>
    <mergeCell ref="E28:E34"/>
    <mergeCell ref="E35:E37"/>
    <mergeCell ref="E38:E40"/>
    <mergeCell ref="E56:E64"/>
    <mergeCell ref="G56:G64"/>
    <mergeCell ref="G65:G69"/>
    <mergeCell ref="B7:D7"/>
    <mergeCell ref="E7:H7"/>
    <mergeCell ref="B9:B27"/>
    <mergeCell ref="D9:D27"/>
    <mergeCell ref="G10:G12"/>
    <mergeCell ref="G13:G14"/>
    <mergeCell ref="G15:G20"/>
    <mergeCell ref="E41:E43"/>
    <mergeCell ref="E44:E55"/>
    <mergeCell ref="E65:E69"/>
    <mergeCell ref="D28:D55"/>
    <mergeCell ref="D56:D64"/>
    <mergeCell ref="D65:D69"/>
    <mergeCell ref="B56:B64"/>
    <mergeCell ref="G28:G34"/>
    <mergeCell ref="G35:G37"/>
    <mergeCell ref="G38:G40"/>
    <mergeCell ref="G41:G43"/>
    <mergeCell ref="G44:G55"/>
    <mergeCell ref="B6:D6"/>
    <mergeCell ref="I6:J7"/>
    <mergeCell ref="E10:E12"/>
    <mergeCell ref="E21:E27"/>
    <mergeCell ref="G21:G27"/>
    <mergeCell ref="B3:D4"/>
    <mergeCell ref="E3:J3"/>
    <mergeCell ref="E4:J4"/>
    <mergeCell ref="B5:D5"/>
    <mergeCell ref="I5:J5"/>
  </mergeCells>
  <conditionalFormatting sqref="D9">
    <cfRule type="cellIs" dxfId="44" priority="1" operator="between">
      <formula>80.5</formula>
      <formula>100</formula>
    </cfRule>
  </conditionalFormatting>
  <conditionalFormatting sqref="D9">
    <cfRule type="cellIs" dxfId="43" priority="2" operator="between">
      <formula>60.5</formula>
      <formula>80.4</formula>
    </cfRule>
  </conditionalFormatting>
  <conditionalFormatting sqref="D9">
    <cfRule type="cellIs" dxfId="42" priority="3" operator="between">
      <formula>40.5</formula>
      <formula>60.4</formula>
    </cfRule>
  </conditionalFormatting>
  <conditionalFormatting sqref="D9">
    <cfRule type="cellIs" dxfId="41" priority="4" operator="between">
      <formula>20.5</formula>
      <formula>40.4</formula>
    </cfRule>
  </conditionalFormatting>
  <conditionalFormatting sqref="D9">
    <cfRule type="cellIs" dxfId="40" priority="5" operator="between">
      <formula>0.1</formula>
      <formula>20.4</formula>
    </cfRule>
  </conditionalFormatting>
  <conditionalFormatting sqref="D28 D56 D65">
    <cfRule type="cellIs" dxfId="39" priority="6" operator="between">
      <formula>80.5</formula>
      <formula>100</formula>
    </cfRule>
  </conditionalFormatting>
  <conditionalFormatting sqref="D28 D56 D65">
    <cfRule type="cellIs" dxfId="38" priority="7" operator="between">
      <formula>60.5</formula>
      <formula>80.4</formula>
    </cfRule>
  </conditionalFormatting>
  <conditionalFormatting sqref="D28 D56 D65">
    <cfRule type="cellIs" dxfId="37" priority="8" operator="between">
      <formula>40.5</formula>
      <formula>60.4</formula>
    </cfRule>
  </conditionalFormatting>
  <conditionalFormatting sqref="D28 D56 D65">
    <cfRule type="cellIs" dxfId="36" priority="9" operator="between">
      <formula>20.5</formula>
      <formula>40.4</formula>
    </cfRule>
  </conditionalFormatting>
  <conditionalFormatting sqref="D28 D56 D65">
    <cfRule type="cellIs" dxfId="35" priority="10" operator="between">
      <formula>0.1</formula>
      <formula>20.4</formula>
    </cfRule>
  </conditionalFormatting>
  <conditionalFormatting sqref="G9">
    <cfRule type="cellIs" dxfId="34" priority="11" operator="between">
      <formula>81</formula>
      <formula>100</formula>
    </cfRule>
  </conditionalFormatting>
  <conditionalFormatting sqref="G9">
    <cfRule type="cellIs" dxfId="33" priority="12" operator="between">
      <formula>61</formula>
      <formula>80</formula>
    </cfRule>
  </conditionalFormatting>
  <conditionalFormatting sqref="G9">
    <cfRule type="cellIs" dxfId="32" priority="13" operator="between">
      <formula>41</formula>
      <formula>60</formula>
    </cfRule>
  </conditionalFormatting>
  <conditionalFormatting sqref="G9">
    <cfRule type="cellIs" dxfId="31" priority="14" operator="between">
      <formula>21</formula>
      <formula>40</formula>
    </cfRule>
  </conditionalFormatting>
  <conditionalFormatting sqref="G9">
    <cfRule type="cellIs" dxfId="30" priority="15" operator="between">
      <formula>0</formula>
      <formula>20</formula>
    </cfRule>
  </conditionalFormatting>
  <conditionalFormatting sqref="G10 G13 G15 G21 G28 G35 G38 G41 G44 G56 G65">
    <cfRule type="cellIs" dxfId="29" priority="16" operator="between">
      <formula>81</formula>
      <formula>100</formula>
    </cfRule>
  </conditionalFormatting>
  <conditionalFormatting sqref="G10 G13 G15 G21 G28 G35 G38 G41 G44 G56 G65">
    <cfRule type="cellIs" dxfId="28" priority="17" operator="between">
      <formula>61</formula>
      <formula>80</formula>
    </cfRule>
  </conditionalFormatting>
  <conditionalFormatting sqref="G10 G13 G15 G21 G28 G35 G38 G41 G44 G56 G65">
    <cfRule type="cellIs" dxfId="27" priority="18" operator="between">
      <formula>41</formula>
      <formula>60</formula>
    </cfRule>
  </conditionalFormatting>
  <conditionalFormatting sqref="G10 G13 G15 G21 G28 G35 G38 G41 G44 G56 G65">
    <cfRule type="cellIs" dxfId="26" priority="19" operator="between">
      <formula>21</formula>
      <formula>40</formula>
    </cfRule>
  </conditionalFormatting>
  <conditionalFormatting sqref="G10 G13 G15 G21 G28 G35 G38 G41 G44 G56 G65">
    <cfRule type="cellIs" dxfId="25" priority="20" operator="between">
      <formula>0.1</formula>
      <formula>20</formula>
    </cfRule>
  </conditionalFormatting>
  <conditionalFormatting sqref="I6">
    <cfRule type="cellIs" dxfId="24" priority="21" operator="between">
      <formula>81</formula>
      <formula>100</formula>
    </cfRule>
  </conditionalFormatting>
  <conditionalFormatting sqref="I6">
    <cfRule type="cellIs" dxfId="23" priority="22" operator="between">
      <formula>61</formula>
      <formula>80</formula>
    </cfRule>
  </conditionalFormatting>
  <conditionalFormatting sqref="I6">
    <cfRule type="cellIs" dxfId="22" priority="23" operator="between">
      <formula>41</formula>
      <formula>60</formula>
    </cfRule>
  </conditionalFormatting>
  <conditionalFormatting sqref="I6">
    <cfRule type="cellIs" dxfId="21" priority="24" operator="between">
      <formula>21</formula>
      <formula>40</formula>
    </cfRule>
  </conditionalFormatting>
  <conditionalFormatting sqref="I6">
    <cfRule type="cellIs" dxfId="20" priority="25" operator="between">
      <formula>0.1</formula>
      <formula>20</formula>
    </cfRule>
  </conditionalFormatting>
  <conditionalFormatting sqref="I9">
    <cfRule type="cellIs" dxfId="19" priority="26" operator="between">
      <formula>1</formula>
      <formula>20</formula>
    </cfRule>
  </conditionalFormatting>
  <conditionalFormatting sqref="I9">
    <cfRule type="cellIs" dxfId="18" priority="27" operator="between">
      <formula>21</formula>
      <formula>40</formula>
    </cfRule>
  </conditionalFormatting>
  <conditionalFormatting sqref="I9">
    <cfRule type="cellIs" dxfId="17" priority="28" operator="between">
      <formula>41</formula>
      <formula>60</formula>
    </cfRule>
  </conditionalFormatting>
  <conditionalFormatting sqref="I9">
    <cfRule type="cellIs" dxfId="16" priority="29" operator="between">
      <formula>61</formula>
      <formula>80</formula>
    </cfRule>
  </conditionalFormatting>
  <conditionalFormatting sqref="I9">
    <cfRule type="cellIs" dxfId="15" priority="30" operator="between">
      <formula>81</formula>
      <formula>100</formula>
    </cfRule>
  </conditionalFormatting>
  <conditionalFormatting sqref="I10:I69">
    <cfRule type="cellIs" dxfId="14" priority="31" operator="between">
      <formula>1</formula>
      <formula>20</formula>
    </cfRule>
  </conditionalFormatting>
  <conditionalFormatting sqref="I10:I69">
    <cfRule type="cellIs" dxfId="13" priority="32" operator="between">
      <formula>21</formula>
      <formula>40</formula>
    </cfRule>
  </conditionalFormatting>
  <conditionalFormatting sqref="I10:I69">
    <cfRule type="cellIs" dxfId="12" priority="33" operator="between">
      <formula>41</formula>
      <formula>60</formula>
    </cfRule>
  </conditionalFormatting>
  <conditionalFormatting sqref="I10:I69">
    <cfRule type="cellIs" dxfId="11" priority="34" operator="between">
      <formula>61</formula>
      <formula>80</formula>
    </cfRule>
  </conditionalFormatting>
  <conditionalFormatting sqref="I10:I69">
    <cfRule type="cellIs" dxfId="10" priority="35" operator="between">
      <formula>81</formula>
      <formula>100</formula>
    </cfRule>
  </conditionalFormatting>
  <dataValidations count="1">
    <dataValidation type="decimal" allowBlank="1" showErrorMessage="1" sqref="I9:I69" xr:uid="{00000000-0002-0000-0200-000000000000}">
      <formula1>1</formula1>
      <formula2>100</formula2>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pane xSplit="13" ySplit="6" topLeftCell="N7" activePane="bottomRight" state="frozen"/>
      <selection pane="topRight" activeCell="N1" sqref="N1"/>
      <selection pane="bottomLeft" activeCell="A7" sqref="A7"/>
      <selection pane="bottomRight" activeCell="N7" sqref="N7"/>
    </sheetView>
  </sheetViews>
  <sheetFormatPr baseColWidth="10" defaultColWidth="14.42578125" defaultRowHeight="15" customHeight="1"/>
  <cols>
    <col min="1" max="1" width="3.140625" customWidth="1"/>
    <col min="2" max="2" width="3" customWidth="1"/>
    <col min="3" max="3" width="13.85546875" customWidth="1"/>
    <col min="4" max="4" width="11" customWidth="1"/>
    <col min="5" max="5" width="13.28515625" customWidth="1"/>
    <col min="6" max="9" width="15.42578125" customWidth="1"/>
    <col min="10" max="10" width="14" customWidth="1"/>
    <col min="11" max="11" width="13" customWidth="1"/>
    <col min="12" max="12" width="13.5703125" customWidth="1"/>
    <col min="13" max="13" width="2.85546875" customWidth="1"/>
    <col min="14" max="14" width="3.5703125" customWidth="1"/>
    <col min="15" max="26" width="10.7109375" customWidth="1"/>
  </cols>
  <sheetData>
    <row r="1" spans="1:26" ht="28.5" customHeight="1">
      <c r="A1" s="54"/>
      <c r="B1" s="1"/>
      <c r="C1" s="1"/>
      <c r="D1" s="1"/>
      <c r="E1" s="1"/>
      <c r="F1" s="1"/>
      <c r="G1" s="1"/>
      <c r="H1" s="1"/>
      <c r="I1" s="1"/>
      <c r="J1" s="1"/>
      <c r="K1" s="1"/>
      <c r="L1" s="1"/>
      <c r="M1" s="1"/>
      <c r="N1" s="1"/>
      <c r="O1" s="1"/>
      <c r="P1" s="1"/>
      <c r="Q1" s="1"/>
      <c r="R1" s="1"/>
      <c r="S1" s="1"/>
      <c r="T1" s="1"/>
      <c r="U1" s="1"/>
      <c r="V1" s="1"/>
      <c r="W1" s="1"/>
      <c r="X1" s="1"/>
      <c r="Y1" s="1"/>
      <c r="Z1" s="1"/>
    </row>
    <row r="2" spans="1:26" ht="27" customHeight="1">
      <c r="A2" s="1"/>
      <c r="B2" s="1"/>
      <c r="C2" s="1"/>
      <c r="D2" s="1"/>
      <c r="E2" s="1"/>
      <c r="F2" s="1"/>
      <c r="G2" s="1"/>
      <c r="H2" s="1"/>
      <c r="I2" s="1"/>
      <c r="J2" s="1"/>
      <c r="K2" s="1"/>
      <c r="L2" s="1"/>
      <c r="M2" s="1"/>
      <c r="N2" s="1"/>
      <c r="O2" s="1"/>
      <c r="P2" s="1"/>
      <c r="Q2" s="1"/>
      <c r="R2" s="1"/>
      <c r="S2" s="1"/>
      <c r="T2" s="1"/>
      <c r="U2" s="1"/>
      <c r="V2" s="1"/>
      <c r="W2" s="1"/>
      <c r="X2" s="1"/>
      <c r="Y2" s="1"/>
      <c r="Z2" s="1"/>
    </row>
    <row r="3" spans="1:26">
      <c r="A3" s="1"/>
      <c r="B3" s="2"/>
      <c r="C3" s="3"/>
      <c r="D3" s="3"/>
      <c r="E3" s="3"/>
      <c r="F3" s="3"/>
      <c r="G3" s="3"/>
      <c r="H3" s="3"/>
      <c r="I3" s="3"/>
      <c r="J3" s="3"/>
      <c r="K3" s="3"/>
      <c r="L3" s="3"/>
      <c r="M3" s="4"/>
      <c r="N3" s="1"/>
      <c r="O3" s="1"/>
      <c r="P3" s="1"/>
      <c r="Q3" s="1"/>
      <c r="R3" s="1"/>
      <c r="S3" s="1"/>
      <c r="T3" s="1"/>
      <c r="U3" s="1"/>
      <c r="V3" s="1"/>
      <c r="W3" s="1"/>
      <c r="X3" s="1"/>
      <c r="Y3" s="1"/>
      <c r="Z3" s="1"/>
    </row>
    <row r="4" spans="1:26" ht="36">
      <c r="A4" s="1"/>
      <c r="B4" s="5"/>
      <c r="C4" s="144"/>
      <c r="D4" s="146"/>
      <c r="E4" s="215" t="s">
        <v>2</v>
      </c>
      <c r="F4" s="154"/>
      <c r="G4" s="154"/>
      <c r="H4" s="154"/>
      <c r="I4" s="154"/>
      <c r="J4" s="154"/>
      <c r="K4" s="154"/>
      <c r="L4" s="155"/>
      <c r="M4" s="6"/>
      <c r="N4" s="1"/>
      <c r="O4" s="1"/>
      <c r="P4" s="1"/>
      <c r="Q4" s="1"/>
      <c r="R4" s="1"/>
      <c r="S4" s="1"/>
      <c r="T4" s="1"/>
      <c r="U4" s="1"/>
      <c r="V4" s="1"/>
      <c r="W4" s="1"/>
      <c r="X4" s="1"/>
      <c r="Y4" s="1"/>
      <c r="Z4" s="1"/>
    </row>
    <row r="5" spans="1:26" ht="23.25">
      <c r="A5" s="1"/>
      <c r="B5" s="5"/>
      <c r="C5" s="150"/>
      <c r="D5" s="152"/>
      <c r="E5" s="216" t="s">
        <v>3</v>
      </c>
      <c r="F5" s="159"/>
      <c r="G5" s="159"/>
      <c r="H5" s="159"/>
      <c r="I5" s="159"/>
      <c r="J5" s="159"/>
      <c r="K5" s="159"/>
      <c r="L5" s="160"/>
      <c r="M5" s="6"/>
      <c r="N5" s="1"/>
      <c r="O5" s="1"/>
      <c r="P5" s="1"/>
      <c r="Q5" s="1"/>
      <c r="R5" s="1"/>
      <c r="S5" s="1"/>
      <c r="T5" s="1"/>
      <c r="U5" s="1"/>
      <c r="V5" s="1"/>
      <c r="W5" s="1"/>
      <c r="X5" s="1"/>
      <c r="Y5" s="1"/>
      <c r="Z5" s="1"/>
    </row>
    <row r="6" spans="1:26" ht="6" customHeight="1">
      <c r="A6" s="1"/>
      <c r="B6" s="5"/>
      <c r="C6" s="1"/>
      <c r="D6" s="1"/>
      <c r="E6" s="1"/>
      <c r="F6" s="1"/>
      <c r="G6" s="1"/>
      <c r="H6" s="1"/>
      <c r="I6" s="1"/>
      <c r="J6" s="1"/>
      <c r="K6" s="1"/>
      <c r="L6" s="1"/>
      <c r="M6" s="6"/>
      <c r="N6" s="1"/>
      <c r="O6" s="1"/>
      <c r="P6" s="1"/>
      <c r="Q6" s="1"/>
      <c r="R6" s="1"/>
      <c r="S6" s="1"/>
      <c r="T6" s="1"/>
      <c r="U6" s="1"/>
      <c r="V6" s="1"/>
      <c r="W6" s="1"/>
      <c r="X6" s="1"/>
      <c r="Y6" s="1"/>
      <c r="Z6" s="1"/>
    </row>
    <row r="7" spans="1:26" ht="33.75">
      <c r="A7" s="1"/>
      <c r="B7" s="5"/>
      <c r="C7" s="217" t="s">
        <v>244</v>
      </c>
      <c r="D7" s="113"/>
      <c r="E7" s="113"/>
      <c r="F7" s="113"/>
      <c r="G7" s="113"/>
      <c r="H7" s="113"/>
      <c r="I7" s="113"/>
      <c r="J7" s="113"/>
      <c r="K7" s="113"/>
      <c r="L7" s="114"/>
      <c r="M7" s="6"/>
      <c r="N7" s="1"/>
      <c r="O7" s="1"/>
      <c r="P7" s="1"/>
      <c r="Q7" s="1"/>
      <c r="R7" s="1"/>
      <c r="S7" s="1"/>
      <c r="T7" s="1"/>
      <c r="U7" s="1"/>
      <c r="V7" s="1"/>
      <c r="W7" s="1"/>
      <c r="X7" s="1"/>
      <c r="Y7" s="1"/>
      <c r="Z7" s="1"/>
    </row>
    <row r="8" spans="1:26">
      <c r="A8" s="1"/>
      <c r="B8" s="5"/>
      <c r="C8" s="1"/>
      <c r="D8" s="1"/>
      <c r="E8" s="1"/>
      <c r="F8" s="1"/>
      <c r="G8" s="1"/>
      <c r="H8" s="1"/>
      <c r="I8" s="1"/>
      <c r="J8" s="1"/>
      <c r="K8" s="1"/>
      <c r="L8" s="1"/>
      <c r="M8" s="6"/>
      <c r="N8" s="1"/>
      <c r="O8" s="1"/>
      <c r="P8" s="1"/>
      <c r="Q8" s="1"/>
      <c r="R8" s="1"/>
      <c r="S8" s="1"/>
      <c r="T8" s="1"/>
      <c r="U8" s="1"/>
      <c r="V8" s="1"/>
      <c r="W8" s="1"/>
      <c r="X8" s="1"/>
      <c r="Y8" s="1"/>
      <c r="Z8" s="1"/>
    </row>
    <row r="9" spans="1:26" ht="18.75">
      <c r="A9" s="1"/>
      <c r="B9" s="5"/>
      <c r="C9" s="55" t="s">
        <v>245</v>
      </c>
      <c r="D9" s="56"/>
      <c r="E9" s="56"/>
      <c r="F9" s="56"/>
      <c r="G9" s="56"/>
      <c r="H9" s="56"/>
      <c r="I9" s="56"/>
      <c r="J9" s="56"/>
      <c r="K9" s="56"/>
      <c r="L9" s="56"/>
      <c r="M9" s="6"/>
      <c r="N9" s="1"/>
      <c r="O9" s="1"/>
      <c r="P9" s="1"/>
      <c r="Q9" s="1"/>
      <c r="R9" s="1"/>
      <c r="S9" s="1"/>
      <c r="T9" s="1"/>
      <c r="U9" s="1"/>
      <c r="V9" s="1"/>
      <c r="W9" s="1"/>
      <c r="X9" s="1"/>
      <c r="Y9" s="1"/>
      <c r="Z9" s="1"/>
    </row>
    <row r="10" spans="1:26">
      <c r="A10" s="1"/>
      <c r="B10" s="5"/>
      <c r="C10" s="1"/>
      <c r="D10" s="1"/>
      <c r="E10" s="1"/>
      <c r="F10" s="1"/>
      <c r="G10" s="1"/>
      <c r="H10" s="1"/>
      <c r="I10" s="1"/>
      <c r="J10" s="1"/>
      <c r="K10" s="1"/>
      <c r="L10" s="1"/>
      <c r="M10" s="6"/>
      <c r="N10" s="1"/>
      <c r="O10" s="1"/>
      <c r="P10" s="1"/>
      <c r="Q10" s="1"/>
      <c r="R10" s="1"/>
      <c r="S10" s="1"/>
      <c r="T10" s="1"/>
      <c r="U10" s="1"/>
      <c r="V10" s="1"/>
      <c r="W10" s="1"/>
      <c r="X10" s="1"/>
      <c r="Y10" s="1"/>
      <c r="Z10" s="1"/>
    </row>
    <row r="11" spans="1:26">
      <c r="A11" s="1"/>
      <c r="B11" s="5"/>
      <c r="C11" s="1"/>
      <c r="D11" s="1"/>
      <c r="E11" s="1"/>
      <c r="F11" s="1"/>
      <c r="G11" s="1"/>
      <c r="H11" s="1"/>
      <c r="I11" s="1"/>
      <c r="J11" s="1"/>
      <c r="K11" s="1"/>
      <c r="L11" s="1"/>
      <c r="M11" s="6"/>
      <c r="N11" s="1"/>
      <c r="O11" s="1"/>
      <c r="P11" s="1"/>
      <c r="Q11" s="1"/>
      <c r="R11" s="1"/>
      <c r="S11" s="1"/>
      <c r="T11" s="1"/>
      <c r="U11" s="1"/>
      <c r="V11" s="1"/>
      <c r="W11" s="1"/>
      <c r="X11" s="1"/>
      <c r="Y11" s="1"/>
      <c r="Z11" s="1"/>
    </row>
    <row r="12" spans="1:26">
      <c r="A12" s="1"/>
      <c r="B12" s="5"/>
      <c r="C12" s="1"/>
      <c r="D12" s="1"/>
      <c r="E12" s="1"/>
      <c r="F12" s="1"/>
      <c r="G12" s="1"/>
      <c r="H12" s="1"/>
      <c r="I12" s="1"/>
      <c r="J12" s="1"/>
      <c r="K12" s="1"/>
      <c r="L12" s="1"/>
      <c r="M12" s="6"/>
      <c r="N12" s="1"/>
      <c r="O12" s="1"/>
      <c r="P12" s="1"/>
      <c r="Q12" s="1"/>
      <c r="R12" s="1"/>
      <c r="S12" s="1"/>
      <c r="T12" s="1"/>
      <c r="U12" s="1"/>
      <c r="V12" s="1"/>
      <c r="W12" s="1"/>
      <c r="X12" s="1"/>
      <c r="Y12" s="1"/>
      <c r="Z12" s="1"/>
    </row>
    <row r="13" spans="1:26">
      <c r="A13" s="1"/>
      <c r="B13" s="5"/>
      <c r="C13" s="1"/>
      <c r="D13" s="1"/>
      <c r="E13" s="1"/>
      <c r="F13" s="1"/>
      <c r="G13" s="1"/>
      <c r="H13" s="1"/>
      <c r="I13" s="1"/>
      <c r="J13" s="1"/>
      <c r="K13" s="1"/>
      <c r="L13" s="1"/>
      <c r="M13" s="6"/>
      <c r="N13" s="1"/>
      <c r="O13" s="1"/>
      <c r="P13" s="1"/>
      <c r="Q13" s="1"/>
      <c r="R13" s="1"/>
      <c r="S13" s="1"/>
      <c r="T13" s="1"/>
      <c r="U13" s="1"/>
      <c r="V13" s="1"/>
      <c r="W13" s="1"/>
      <c r="X13" s="1"/>
      <c r="Y13" s="1"/>
      <c r="Z13" s="1"/>
    </row>
    <row r="14" spans="1:26">
      <c r="A14" s="1"/>
      <c r="B14" s="5"/>
      <c r="C14" s="1"/>
      <c r="D14" s="1"/>
      <c r="E14" s="1" t="s">
        <v>246</v>
      </c>
      <c r="F14" s="1" t="s">
        <v>45</v>
      </c>
      <c r="G14" s="1"/>
      <c r="H14" s="1"/>
      <c r="I14" s="1"/>
      <c r="J14" s="1"/>
      <c r="K14" s="1"/>
      <c r="L14" s="1"/>
      <c r="M14" s="6"/>
      <c r="N14" s="1"/>
      <c r="O14" s="1"/>
      <c r="P14" s="1"/>
      <c r="Q14" s="1"/>
      <c r="R14" s="1"/>
      <c r="S14" s="1"/>
      <c r="T14" s="1"/>
      <c r="U14" s="1"/>
      <c r="V14" s="1"/>
      <c r="W14" s="1"/>
      <c r="X14" s="1"/>
      <c r="Y14" s="1"/>
      <c r="Z14" s="1"/>
    </row>
    <row r="15" spans="1:26">
      <c r="A15" s="1"/>
      <c r="B15" s="5"/>
      <c r="C15" s="1"/>
      <c r="D15" s="1" t="s">
        <v>247</v>
      </c>
      <c r="E15" s="1">
        <v>100</v>
      </c>
      <c r="F15" s="57">
        <f>AUTODIAGNÓSTICO!I6</f>
        <v>92.459016393442624</v>
      </c>
      <c r="G15" s="1"/>
      <c r="H15" s="1"/>
      <c r="I15" s="1"/>
      <c r="J15" s="1"/>
      <c r="K15" s="1"/>
      <c r="L15" s="1"/>
      <c r="M15" s="6"/>
      <c r="N15" s="1"/>
      <c r="O15" s="1"/>
      <c r="P15" s="1"/>
      <c r="Q15" s="1"/>
      <c r="R15" s="1"/>
      <c r="S15" s="1"/>
      <c r="T15" s="1"/>
      <c r="U15" s="1"/>
      <c r="V15" s="1"/>
      <c r="W15" s="1"/>
      <c r="X15" s="1"/>
      <c r="Y15" s="1"/>
      <c r="Z15" s="1"/>
    </row>
    <row r="16" spans="1:26">
      <c r="A16" s="1"/>
      <c r="B16" s="5"/>
      <c r="C16" s="1"/>
      <c r="D16" s="1"/>
      <c r="E16" s="1"/>
      <c r="F16" s="1"/>
      <c r="G16" s="1"/>
      <c r="H16" s="1"/>
      <c r="I16" s="1"/>
      <c r="J16" s="1"/>
      <c r="K16" s="1"/>
      <c r="L16" s="1"/>
      <c r="M16" s="6"/>
      <c r="N16" s="1"/>
      <c r="O16" s="1"/>
      <c r="P16" s="1"/>
      <c r="Q16" s="1"/>
      <c r="R16" s="1"/>
      <c r="S16" s="1"/>
      <c r="T16" s="1"/>
      <c r="U16" s="1"/>
      <c r="V16" s="1"/>
      <c r="W16" s="1"/>
      <c r="X16" s="1"/>
      <c r="Y16" s="1"/>
      <c r="Z16" s="1"/>
    </row>
    <row r="17" spans="1:26">
      <c r="A17" s="1"/>
      <c r="B17" s="5"/>
      <c r="C17" s="1"/>
      <c r="D17" s="1"/>
      <c r="E17" s="1"/>
      <c r="F17" s="1"/>
      <c r="G17" s="1"/>
      <c r="H17" s="1"/>
      <c r="I17" s="1"/>
      <c r="J17" s="1"/>
      <c r="K17" s="1"/>
      <c r="L17" s="1"/>
      <c r="M17" s="6"/>
      <c r="N17" s="1"/>
      <c r="O17" s="1"/>
      <c r="P17" s="1"/>
      <c r="Q17" s="1"/>
      <c r="R17" s="1"/>
      <c r="S17" s="1"/>
      <c r="T17" s="1"/>
      <c r="U17" s="1"/>
      <c r="V17" s="1"/>
      <c r="W17" s="1"/>
      <c r="X17" s="1"/>
      <c r="Y17" s="1"/>
      <c r="Z17" s="1"/>
    </row>
    <row r="18" spans="1:26">
      <c r="A18" s="1"/>
      <c r="B18" s="5"/>
      <c r="C18" s="1"/>
      <c r="D18" s="1"/>
      <c r="E18" s="1"/>
      <c r="F18" s="1"/>
      <c r="G18" s="1"/>
      <c r="H18" s="1"/>
      <c r="I18" s="1"/>
      <c r="J18" s="1"/>
      <c r="K18" s="1"/>
      <c r="L18" s="1"/>
      <c r="M18" s="6"/>
      <c r="N18" s="1"/>
      <c r="O18" s="1"/>
      <c r="P18" s="1"/>
      <c r="Q18" s="1"/>
      <c r="R18" s="1"/>
      <c r="S18" s="1"/>
      <c r="T18" s="1"/>
      <c r="U18" s="1"/>
      <c r="V18" s="1"/>
      <c r="W18" s="1"/>
      <c r="X18" s="1"/>
      <c r="Y18" s="1"/>
      <c r="Z18" s="1"/>
    </row>
    <row r="19" spans="1:26">
      <c r="A19" s="1"/>
      <c r="B19" s="5"/>
      <c r="C19" s="1"/>
      <c r="D19" s="1"/>
      <c r="E19" s="1"/>
      <c r="F19" s="1"/>
      <c r="G19" s="1"/>
      <c r="H19" s="1"/>
      <c r="I19" s="1"/>
      <c r="J19" s="1"/>
      <c r="K19" s="1"/>
      <c r="L19" s="1"/>
      <c r="M19" s="6"/>
      <c r="N19" s="1"/>
      <c r="O19" s="1"/>
      <c r="P19" s="1"/>
      <c r="Q19" s="1"/>
      <c r="R19" s="1"/>
      <c r="S19" s="1"/>
      <c r="T19" s="1"/>
      <c r="U19" s="1"/>
      <c r="V19" s="1"/>
      <c r="W19" s="1"/>
      <c r="X19" s="1"/>
      <c r="Y19" s="1"/>
      <c r="Z19" s="1"/>
    </row>
    <row r="20" spans="1:26">
      <c r="A20" s="1"/>
      <c r="B20" s="5"/>
      <c r="C20" s="1"/>
      <c r="D20" s="1"/>
      <c r="E20" s="1"/>
      <c r="F20" s="1"/>
      <c r="G20" s="1"/>
      <c r="H20" s="1"/>
      <c r="I20" s="1"/>
      <c r="J20" s="1"/>
      <c r="K20" s="1"/>
      <c r="L20" s="1"/>
      <c r="M20" s="6"/>
      <c r="N20" s="1"/>
      <c r="O20" s="1"/>
      <c r="P20" s="1"/>
      <c r="Q20" s="1"/>
      <c r="R20" s="1"/>
      <c r="S20" s="1"/>
      <c r="T20" s="1"/>
      <c r="U20" s="1"/>
      <c r="V20" s="1"/>
      <c r="W20" s="1"/>
      <c r="X20" s="1"/>
      <c r="Y20" s="1"/>
      <c r="Z20" s="1"/>
    </row>
    <row r="21" spans="1:26" ht="15.75" customHeight="1">
      <c r="A21" s="1"/>
      <c r="B21" s="5"/>
      <c r="C21" s="1"/>
      <c r="D21" s="1"/>
      <c r="E21" s="1"/>
      <c r="F21" s="1"/>
      <c r="G21" s="1"/>
      <c r="H21" s="1"/>
      <c r="I21" s="1"/>
      <c r="J21" s="1"/>
      <c r="K21" s="1"/>
      <c r="L21" s="1"/>
      <c r="M21" s="6"/>
      <c r="N21" s="1"/>
      <c r="O21" s="1"/>
      <c r="P21" s="1"/>
      <c r="Q21" s="1"/>
      <c r="R21" s="1"/>
      <c r="S21" s="1"/>
      <c r="T21" s="1"/>
      <c r="U21" s="1"/>
      <c r="V21" s="1"/>
      <c r="W21" s="1"/>
      <c r="X21" s="1"/>
      <c r="Y21" s="1"/>
      <c r="Z21" s="1"/>
    </row>
    <row r="22" spans="1:26" ht="15.75" customHeight="1">
      <c r="A22" s="1"/>
      <c r="B22" s="5"/>
      <c r="C22" s="1"/>
      <c r="D22" s="1"/>
      <c r="E22" s="1"/>
      <c r="F22" s="1"/>
      <c r="G22" s="1"/>
      <c r="H22" s="1"/>
      <c r="I22" s="1"/>
      <c r="J22" s="1"/>
      <c r="K22" s="1"/>
      <c r="L22" s="1"/>
      <c r="M22" s="6"/>
      <c r="N22" s="1"/>
      <c r="O22" s="1"/>
      <c r="P22" s="1"/>
      <c r="Q22" s="1"/>
      <c r="R22" s="1"/>
      <c r="S22" s="1"/>
      <c r="T22" s="1"/>
      <c r="U22" s="1"/>
      <c r="V22" s="1"/>
      <c r="W22" s="1"/>
      <c r="X22" s="1"/>
      <c r="Y22" s="1"/>
      <c r="Z22" s="1"/>
    </row>
    <row r="23" spans="1:26" ht="15.75" customHeight="1">
      <c r="A23" s="1"/>
      <c r="B23" s="5"/>
      <c r="C23" s="1"/>
      <c r="D23" s="1"/>
      <c r="E23" s="1"/>
      <c r="F23" s="1"/>
      <c r="G23" s="1"/>
      <c r="H23" s="1"/>
      <c r="I23" s="1"/>
      <c r="J23" s="1"/>
      <c r="K23" s="1"/>
      <c r="L23" s="1"/>
      <c r="M23" s="6"/>
      <c r="N23" s="1"/>
      <c r="O23" s="1"/>
      <c r="P23" s="1"/>
      <c r="Q23" s="1"/>
      <c r="R23" s="1"/>
      <c r="S23" s="1"/>
      <c r="T23" s="1"/>
      <c r="U23" s="1"/>
      <c r="V23" s="1"/>
      <c r="W23" s="1"/>
      <c r="X23" s="1"/>
      <c r="Y23" s="1"/>
      <c r="Z23" s="1"/>
    </row>
    <row r="24" spans="1:26" ht="15.75" customHeight="1">
      <c r="A24" s="1"/>
      <c r="B24" s="5"/>
      <c r="C24" s="1"/>
      <c r="D24" s="1"/>
      <c r="E24" s="1"/>
      <c r="F24" s="1"/>
      <c r="G24" s="1"/>
      <c r="H24" s="1"/>
      <c r="I24" s="1"/>
      <c r="J24" s="1"/>
      <c r="K24" s="1"/>
      <c r="L24" s="1"/>
      <c r="M24" s="6"/>
      <c r="N24" s="1"/>
      <c r="O24" s="1"/>
      <c r="P24" s="1"/>
      <c r="Q24" s="1"/>
      <c r="R24" s="1"/>
      <c r="S24" s="1"/>
      <c r="T24" s="1"/>
      <c r="U24" s="1"/>
      <c r="V24" s="1"/>
      <c r="W24" s="1"/>
      <c r="X24" s="1"/>
      <c r="Y24" s="1"/>
      <c r="Z24" s="1"/>
    </row>
    <row r="25" spans="1:26" ht="15.75" customHeight="1">
      <c r="A25" s="1"/>
      <c r="B25" s="5"/>
      <c r="C25" s="1"/>
      <c r="D25" s="1"/>
      <c r="E25" s="1"/>
      <c r="F25" s="1"/>
      <c r="G25" s="1"/>
      <c r="H25" s="1"/>
      <c r="I25" s="1"/>
      <c r="J25" s="1"/>
      <c r="K25" s="1"/>
      <c r="L25" s="1"/>
      <c r="M25" s="6"/>
      <c r="N25" s="1"/>
      <c r="O25" s="1"/>
      <c r="P25" s="1"/>
      <c r="Q25" s="1"/>
      <c r="R25" s="1"/>
      <c r="S25" s="1"/>
      <c r="T25" s="1"/>
      <c r="U25" s="1"/>
      <c r="V25" s="1"/>
      <c r="W25" s="1"/>
      <c r="X25" s="1"/>
      <c r="Y25" s="1"/>
      <c r="Z25" s="1"/>
    </row>
    <row r="26" spans="1:26" ht="15.75" customHeight="1">
      <c r="A26" s="1"/>
      <c r="B26" s="5"/>
      <c r="C26" s="1"/>
      <c r="D26" s="1"/>
      <c r="E26" s="1"/>
      <c r="F26" s="1"/>
      <c r="G26" s="1"/>
      <c r="H26" s="1"/>
      <c r="I26" s="1"/>
      <c r="J26" s="1"/>
      <c r="K26" s="1"/>
      <c r="L26" s="1"/>
      <c r="M26" s="6"/>
      <c r="N26" s="1"/>
      <c r="O26" s="1"/>
      <c r="P26" s="1"/>
      <c r="Q26" s="1"/>
      <c r="R26" s="1"/>
      <c r="S26" s="1"/>
      <c r="T26" s="1"/>
      <c r="U26" s="1"/>
      <c r="V26" s="1"/>
      <c r="W26" s="1"/>
      <c r="X26" s="1"/>
      <c r="Y26" s="1"/>
      <c r="Z26" s="1"/>
    </row>
    <row r="27" spans="1:26" ht="15.75" customHeight="1">
      <c r="A27" s="1"/>
      <c r="B27" s="5"/>
      <c r="C27" s="1"/>
      <c r="D27" s="1"/>
      <c r="E27" s="1"/>
      <c r="F27" s="1"/>
      <c r="G27" s="1"/>
      <c r="H27" s="1"/>
      <c r="I27" s="1"/>
      <c r="J27" s="1"/>
      <c r="K27" s="1"/>
      <c r="L27" s="1"/>
      <c r="M27" s="6"/>
      <c r="N27" s="1"/>
      <c r="O27" s="1"/>
      <c r="P27" s="1"/>
      <c r="Q27" s="1"/>
      <c r="R27" s="1"/>
      <c r="S27" s="1"/>
      <c r="T27" s="1"/>
      <c r="U27" s="1"/>
      <c r="V27" s="1"/>
      <c r="W27" s="1"/>
      <c r="X27" s="1"/>
      <c r="Y27" s="1"/>
      <c r="Z27" s="1"/>
    </row>
    <row r="28" spans="1:26" ht="15.75" customHeight="1">
      <c r="A28" s="1"/>
      <c r="B28" s="5"/>
      <c r="C28" s="1"/>
      <c r="D28" s="1"/>
      <c r="E28" s="1"/>
      <c r="F28" s="1"/>
      <c r="G28" s="1"/>
      <c r="H28" s="1"/>
      <c r="I28" s="1"/>
      <c r="J28" s="1"/>
      <c r="K28" s="1"/>
      <c r="L28" s="1"/>
      <c r="M28" s="6"/>
      <c r="N28" s="1"/>
      <c r="O28" s="1"/>
      <c r="P28" s="1"/>
      <c r="Q28" s="1"/>
      <c r="R28" s="1"/>
      <c r="S28" s="1"/>
      <c r="T28" s="1"/>
      <c r="U28" s="1"/>
      <c r="V28" s="1"/>
      <c r="W28" s="1"/>
      <c r="X28" s="1"/>
      <c r="Y28" s="1"/>
      <c r="Z28" s="1"/>
    </row>
    <row r="29" spans="1:26" ht="15.75" customHeight="1">
      <c r="A29" s="1"/>
      <c r="B29" s="5"/>
      <c r="C29" s="1"/>
      <c r="D29" s="1"/>
      <c r="E29" s="1"/>
      <c r="F29" s="1"/>
      <c r="G29" s="1"/>
      <c r="H29" s="1"/>
      <c r="I29" s="1"/>
      <c r="J29" s="1"/>
      <c r="K29" s="1"/>
      <c r="L29" s="1"/>
      <c r="M29" s="6"/>
      <c r="N29" s="1"/>
      <c r="O29" s="1"/>
      <c r="P29" s="1"/>
      <c r="Q29" s="1"/>
      <c r="R29" s="1"/>
      <c r="S29" s="1"/>
      <c r="T29" s="1"/>
      <c r="U29" s="1"/>
      <c r="V29" s="1"/>
      <c r="W29" s="1"/>
      <c r="X29" s="1"/>
      <c r="Y29" s="1"/>
      <c r="Z29" s="1"/>
    </row>
    <row r="30" spans="1:26" ht="15.75" customHeight="1">
      <c r="A30" s="1"/>
      <c r="B30" s="5"/>
      <c r="C30" s="1"/>
      <c r="D30" s="1"/>
      <c r="E30" s="1"/>
      <c r="F30" s="1"/>
      <c r="G30" s="1"/>
      <c r="H30" s="1"/>
      <c r="I30" s="1"/>
      <c r="J30" s="1"/>
      <c r="K30" s="1"/>
      <c r="L30" s="1"/>
      <c r="M30" s="6"/>
      <c r="N30" s="1"/>
      <c r="O30" s="1"/>
      <c r="P30" s="1"/>
      <c r="Q30" s="1"/>
      <c r="R30" s="1"/>
      <c r="S30" s="1"/>
      <c r="T30" s="1"/>
      <c r="U30" s="1"/>
      <c r="V30" s="1"/>
      <c r="W30" s="1"/>
      <c r="X30" s="1"/>
      <c r="Y30" s="1"/>
      <c r="Z30" s="1"/>
    </row>
    <row r="31" spans="1:26" ht="15.75" customHeight="1">
      <c r="A31" s="1"/>
      <c r="B31" s="5"/>
      <c r="C31" s="1"/>
      <c r="D31" s="1"/>
      <c r="E31" s="1"/>
      <c r="F31" s="1"/>
      <c r="G31" s="1"/>
      <c r="H31" s="1"/>
      <c r="I31" s="1"/>
      <c r="J31" s="1"/>
      <c r="K31" s="1"/>
      <c r="L31" s="1"/>
      <c r="M31" s="6"/>
      <c r="N31" s="1"/>
      <c r="O31" s="1"/>
      <c r="P31" s="1"/>
      <c r="Q31" s="1"/>
      <c r="R31" s="1"/>
      <c r="S31" s="1"/>
      <c r="T31" s="1"/>
      <c r="U31" s="1"/>
      <c r="V31" s="1"/>
      <c r="W31" s="1"/>
      <c r="X31" s="1"/>
      <c r="Y31" s="1"/>
      <c r="Z31" s="1"/>
    </row>
    <row r="32" spans="1:26" ht="15.75" customHeight="1">
      <c r="A32" s="1"/>
      <c r="B32" s="5"/>
      <c r="C32" s="55" t="s">
        <v>248</v>
      </c>
      <c r="D32" s="56"/>
      <c r="E32" s="56"/>
      <c r="F32" s="56"/>
      <c r="G32" s="56"/>
      <c r="H32" s="56"/>
      <c r="I32" s="56"/>
      <c r="J32" s="56"/>
      <c r="K32" s="56"/>
      <c r="L32" s="56"/>
      <c r="M32" s="6"/>
      <c r="N32" s="1"/>
      <c r="O32" s="1"/>
      <c r="P32" s="1"/>
      <c r="Q32" s="1"/>
      <c r="R32" s="1"/>
      <c r="S32" s="1"/>
      <c r="T32" s="1"/>
      <c r="U32" s="1"/>
      <c r="V32" s="1"/>
      <c r="W32" s="1"/>
      <c r="X32" s="1"/>
      <c r="Y32" s="1"/>
      <c r="Z32" s="1"/>
    </row>
    <row r="33" spans="1:26" ht="15.75" customHeight="1">
      <c r="A33" s="1"/>
      <c r="B33" s="5"/>
      <c r="C33" s="1"/>
      <c r="D33" s="1"/>
      <c r="E33" s="1"/>
      <c r="F33" s="1"/>
      <c r="G33" s="1"/>
      <c r="H33" s="1"/>
      <c r="I33" s="1"/>
      <c r="J33" s="1"/>
      <c r="K33" s="1"/>
      <c r="L33" s="1"/>
      <c r="M33" s="6"/>
      <c r="N33" s="1"/>
      <c r="O33" s="1"/>
      <c r="P33" s="1"/>
      <c r="Q33" s="1"/>
      <c r="R33" s="1"/>
      <c r="S33" s="1"/>
      <c r="T33" s="1"/>
      <c r="U33" s="1"/>
      <c r="V33" s="1"/>
      <c r="W33" s="1"/>
      <c r="X33" s="1"/>
      <c r="Y33" s="1"/>
      <c r="Z33" s="1"/>
    </row>
    <row r="34" spans="1:26" ht="15.75" customHeight="1">
      <c r="A34" s="1"/>
      <c r="B34" s="5"/>
      <c r="C34" s="1"/>
      <c r="D34" s="1"/>
      <c r="E34" s="1" t="s">
        <v>249</v>
      </c>
      <c r="F34" s="1" t="s">
        <v>19</v>
      </c>
      <c r="G34" s="1"/>
      <c r="H34" s="1"/>
      <c r="I34" s="1"/>
      <c r="J34" s="1"/>
      <c r="K34" s="1"/>
      <c r="L34" s="1"/>
      <c r="M34" s="6"/>
      <c r="N34" s="1"/>
      <c r="O34" s="1"/>
      <c r="P34" s="1"/>
      <c r="Q34" s="1"/>
      <c r="R34" s="1"/>
      <c r="S34" s="1"/>
      <c r="T34" s="1"/>
      <c r="U34" s="1"/>
      <c r="V34" s="1"/>
      <c r="W34" s="1"/>
      <c r="X34" s="1"/>
      <c r="Y34" s="1"/>
      <c r="Z34" s="1"/>
    </row>
    <row r="35" spans="1:26" ht="15.75" customHeight="1">
      <c r="A35" s="1"/>
      <c r="B35" s="5"/>
      <c r="C35" s="1"/>
      <c r="D35" s="1" t="str">
        <f>AUTODIAGNÓSTICO!B9</f>
        <v>PLANEAR</v>
      </c>
      <c r="E35" s="1">
        <v>100</v>
      </c>
      <c r="F35" s="58">
        <f>AUTODIAGNÓSTICO!D9</f>
        <v>90.5</v>
      </c>
      <c r="G35" s="1"/>
      <c r="H35" s="1"/>
      <c r="I35" s="1"/>
      <c r="J35" s="1"/>
      <c r="K35" s="1"/>
      <c r="L35" s="1"/>
      <c r="M35" s="6"/>
      <c r="N35" s="1"/>
      <c r="O35" s="1"/>
      <c r="P35" s="1"/>
      <c r="Q35" s="1"/>
      <c r="R35" s="1"/>
      <c r="S35" s="1"/>
      <c r="T35" s="1"/>
      <c r="U35" s="1"/>
      <c r="V35" s="1"/>
      <c r="W35" s="1"/>
      <c r="X35" s="1"/>
      <c r="Y35" s="1"/>
      <c r="Z35" s="1"/>
    </row>
    <row r="36" spans="1:26" ht="15.75" customHeight="1">
      <c r="A36" s="1"/>
      <c r="B36" s="5"/>
      <c r="C36" s="1"/>
      <c r="D36" s="1" t="str">
        <f>AUTODIAGNÓSTICO!B28</f>
        <v>EJECUTAR</v>
      </c>
      <c r="E36" s="1">
        <v>100</v>
      </c>
      <c r="F36" s="59">
        <f>AUTODIAGNÓSTICO!D28</f>
        <v>94.285714285714292</v>
      </c>
      <c r="G36" s="1"/>
      <c r="H36" s="1"/>
      <c r="I36" s="1"/>
      <c r="J36" s="1"/>
      <c r="K36" s="1"/>
      <c r="L36" s="1"/>
      <c r="M36" s="6"/>
      <c r="N36" s="1"/>
      <c r="O36" s="1"/>
      <c r="P36" s="1"/>
      <c r="Q36" s="1"/>
      <c r="R36" s="1"/>
      <c r="S36" s="1"/>
      <c r="T36" s="1"/>
      <c r="U36" s="1"/>
      <c r="V36" s="1"/>
      <c r="W36" s="1"/>
      <c r="X36" s="1"/>
      <c r="Y36" s="1"/>
      <c r="Z36" s="1"/>
    </row>
    <row r="37" spans="1:26" ht="15.75" customHeight="1">
      <c r="A37" s="1"/>
      <c r="B37" s="5"/>
      <c r="C37" s="1"/>
      <c r="D37" s="1" t="str">
        <f>AUTODIAGNÓSTICO!B56</f>
        <v>VERIFICAR</v>
      </c>
      <c r="E37" s="1">
        <v>100</v>
      </c>
      <c r="F37" s="57">
        <f>AUTODIAGNÓSTICO!D56</f>
        <v>90</v>
      </c>
      <c r="G37" s="1"/>
      <c r="H37" s="1"/>
      <c r="I37" s="1"/>
      <c r="J37" s="1"/>
      <c r="K37" s="1"/>
      <c r="L37" s="1"/>
      <c r="M37" s="6"/>
      <c r="N37" s="1"/>
      <c r="O37" s="1"/>
      <c r="P37" s="1"/>
      <c r="Q37" s="1"/>
      <c r="R37" s="1"/>
      <c r="S37" s="1"/>
      <c r="T37" s="1"/>
      <c r="U37" s="1"/>
      <c r="V37" s="1"/>
      <c r="W37" s="1"/>
      <c r="X37" s="1"/>
      <c r="Y37" s="1"/>
      <c r="Z37" s="1"/>
    </row>
    <row r="38" spans="1:26" ht="15.75" customHeight="1">
      <c r="A38" s="1"/>
      <c r="B38" s="5"/>
      <c r="C38" s="1"/>
      <c r="D38" s="1" t="str">
        <f>AUTODIAGNÓSTICO!B65</f>
        <v>ACTUAR</v>
      </c>
      <c r="E38" s="1">
        <v>100</v>
      </c>
      <c r="F38" s="59">
        <f>AUTODIAGNÓSTICO!D65</f>
        <v>94</v>
      </c>
      <c r="G38" s="1"/>
      <c r="H38" s="1"/>
      <c r="I38" s="1"/>
      <c r="J38" s="1"/>
      <c r="K38" s="1"/>
      <c r="L38" s="1"/>
      <c r="M38" s="6"/>
      <c r="N38" s="1"/>
      <c r="O38" s="1"/>
      <c r="P38" s="1"/>
      <c r="Q38" s="1"/>
      <c r="R38" s="1"/>
      <c r="S38" s="1"/>
      <c r="T38" s="1"/>
      <c r="U38" s="1"/>
      <c r="V38" s="1"/>
      <c r="W38" s="1"/>
      <c r="X38" s="1"/>
      <c r="Y38" s="1"/>
      <c r="Z38" s="1"/>
    </row>
    <row r="39" spans="1:26" ht="15.75" customHeight="1">
      <c r="A39" s="1"/>
      <c r="B39" s="5"/>
      <c r="C39" s="1"/>
      <c r="D39" s="1"/>
      <c r="E39" s="1"/>
      <c r="F39" s="1"/>
      <c r="G39" s="1"/>
      <c r="H39" s="1"/>
      <c r="I39" s="1"/>
      <c r="J39" s="1"/>
      <c r="K39" s="1"/>
      <c r="L39" s="1"/>
      <c r="M39" s="6"/>
      <c r="N39" s="1"/>
      <c r="O39" s="1"/>
      <c r="P39" s="1"/>
      <c r="Q39" s="1"/>
      <c r="R39" s="1"/>
      <c r="S39" s="1"/>
      <c r="T39" s="1"/>
      <c r="U39" s="1"/>
      <c r="V39" s="1"/>
      <c r="W39" s="1"/>
      <c r="X39" s="1"/>
      <c r="Y39" s="1"/>
      <c r="Z39" s="1"/>
    </row>
    <row r="40" spans="1:26" ht="15.75" customHeight="1">
      <c r="A40" s="1"/>
      <c r="B40" s="5"/>
      <c r="C40" s="1"/>
      <c r="D40" s="1"/>
      <c r="E40" s="1"/>
      <c r="F40" s="1"/>
      <c r="G40" s="1"/>
      <c r="H40" s="1"/>
      <c r="I40" s="1"/>
      <c r="J40" s="1"/>
      <c r="K40" s="1"/>
      <c r="L40" s="1"/>
      <c r="M40" s="6"/>
      <c r="N40" s="1"/>
      <c r="O40" s="1"/>
      <c r="P40" s="1"/>
      <c r="Q40" s="1"/>
      <c r="R40" s="1"/>
      <c r="S40" s="1"/>
      <c r="T40" s="1"/>
      <c r="U40" s="1"/>
      <c r="V40" s="1"/>
      <c r="W40" s="1"/>
      <c r="X40" s="1"/>
      <c r="Y40" s="1"/>
      <c r="Z40" s="1"/>
    </row>
    <row r="41" spans="1:26" ht="15.75" customHeight="1">
      <c r="A41" s="1"/>
      <c r="B41" s="5"/>
      <c r="C41" s="1"/>
      <c r="D41" s="1"/>
      <c r="E41" s="1"/>
      <c r="F41" s="1"/>
      <c r="G41" s="1"/>
      <c r="H41" s="1"/>
      <c r="I41" s="1"/>
      <c r="J41" s="1"/>
      <c r="K41" s="1"/>
      <c r="L41" s="1"/>
      <c r="M41" s="6"/>
      <c r="N41" s="1"/>
      <c r="O41" s="1"/>
      <c r="P41" s="1"/>
      <c r="Q41" s="1"/>
      <c r="R41" s="1"/>
      <c r="S41" s="1"/>
      <c r="T41" s="1"/>
      <c r="U41" s="1"/>
      <c r="V41" s="1"/>
      <c r="W41" s="1"/>
      <c r="X41" s="1"/>
      <c r="Y41" s="1"/>
      <c r="Z41" s="1"/>
    </row>
    <row r="42" spans="1:26" ht="15.75" customHeight="1">
      <c r="A42" s="1"/>
      <c r="B42" s="5"/>
      <c r="C42" s="1"/>
      <c r="D42" s="1"/>
      <c r="E42" s="1"/>
      <c r="F42" s="1"/>
      <c r="G42" s="1"/>
      <c r="H42" s="1"/>
      <c r="I42" s="1"/>
      <c r="J42" s="1"/>
      <c r="K42" s="1"/>
      <c r="L42" s="1"/>
      <c r="M42" s="6"/>
      <c r="N42" s="1"/>
      <c r="O42" s="1"/>
      <c r="P42" s="1"/>
      <c r="Q42" s="1"/>
      <c r="R42" s="1"/>
      <c r="S42" s="1"/>
      <c r="T42" s="1"/>
      <c r="U42" s="1"/>
      <c r="V42" s="1"/>
      <c r="W42" s="1"/>
      <c r="X42" s="1"/>
      <c r="Y42" s="1"/>
      <c r="Z42" s="1"/>
    </row>
    <row r="43" spans="1:26" ht="15.75" customHeight="1">
      <c r="A43" s="1"/>
      <c r="B43" s="5"/>
      <c r="C43" s="1"/>
      <c r="D43" s="1"/>
      <c r="E43" s="1"/>
      <c r="F43" s="1"/>
      <c r="G43" s="1"/>
      <c r="H43" s="1"/>
      <c r="I43" s="1"/>
      <c r="J43" s="1"/>
      <c r="K43" s="1"/>
      <c r="L43" s="1"/>
      <c r="M43" s="6"/>
      <c r="N43" s="1"/>
      <c r="O43" s="1"/>
      <c r="P43" s="1"/>
      <c r="Q43" s="1"/>
      <c r="R43" s="1"/>
      <c r="S43" s="1"/>
      <c r="T43" s="1"/>
      <c r="U43" s="1"/>
      <c r="V43" s="1"/>
      <c r="W43" s="1"/>
      <c r="X43" s="1"/>
      <c r="Y43" s="1"/>
      <c r="Z43" s="1"/>
    </row>
    <row r="44" spans="1:26" ht="15.75" customHeight="1">
      <c r="A44" s="1"/>
      <c r="B44" s="5"/>
      <c r="C44" s="1"/>
      <c r="D44" s="1"/>
      <c r="E44" s="1"/>
      <c r="F44" s="1"/>
      <c r="G44" s="1"/>
      <c r="H44" s="1"/>
      <c r="I44" s="1"/>
      <c r="J44" s="1"/>
      <c r="K44" s="1"/>
      <c r="L44" s="1"/>
      <c r="M44" s="6"/>
      <c r="N44" s="1"/>
      <c r="O44" s="1"/>
      <c r="P44" s="1"/>
      <c r="Q44" s="1"/>
      <c r="R44" s="1"/>
      <c r="S44" s="1"/>
      <c r="T44" s="1"/>
      <c r="U44" s="1"/>
      <c r="V44" s="1"/>
      <c r="W44" s="1"/>
      <c r="X44" s="1"/>
      <c r="Y44" s="1"/>
      <c r="Z44" s="1"/>
    </row>
    <row r="45" spans="1:26" ht="15.75" customHeight="1">
      <c r="A45" s="1"/>
      <c r="B45" s="5"/>
      <c r="C45" s="1"/>
      <c r="D45" s="1"/>
      <c r="E45" s="1"/>
      <c r="F45" s="1"/>
      <c r="G45" s="1"/>
      <c r="H45" s="1"/>
      <c r="I45" s="1"/>
      <c r="J45" s="1"/>
      <c r="K45" s="1"/>
      <c r="L45" s="1"/>
      <c r="M45" s="6"/>
      <c r="N45" s="1"/>
      <c r="O45" s="1"/>
      <c r="P45" s="1"/>
      <c r="Q45" s="1"/>
      <c r="R45" s="1"/>
      <c r="S45" s="1"/>
      <c r="T45" s="1"/>
      <c r="U45" s="1"/>
      <c r="V45" s="1"/>
      <c r="W45" s="1"/>
      <c r="X45" s="1"/>
      <c r="Y45" s="1"/>
      <c r="Z45" s="1"/>
    </row>
    <row r="46" spans="1:26" ht="15.75" customHeight="1">
      <c r="A46" s="1"/>
      <c r="B46" s="5"/>
      <c r="C46" s="1"/>
      <c r="D46" s="1"/>
      <c r="E46" s="1"/>
      <c r="F46" s="1"/>
      <c r="G46" s="1"/>
      <c r="H46" s="1"/>
      <c r="I46" s="1"/>
      <c r="J46" s="1"/>
      <c r="K46" s="1"/>
      <c r="L46" s="1"/>
      <c r="M46" s="6"/>
      <c r="N46" s="1"/>
      <c r="O46" s="1"/>
      <c r="P46" s="1"/>
      <c r="Q46" s="1"/>
      <c r="R46" s="1"/>
      <c r="S46" s="1"/>
      <c r="T46" s="1"/>
      <c r="U46" s="1"/>
      <c r="V46" s="1"/>
      <c r="W46" s="1"/>
      <c r="X46" s="1"/>
      <c r="Y46" s="1"/>
      <c r="Z46" s="1"/>
    </row>
    <row r="47" spans="1:26" ht="15.75" customHeight="1">
      <c r="A47" s="1"/>
      <c r="B47" s="5"/>
      <c r="C47" s="1"/>
      <c r="D47" s="1"/>
      <c r="E47" s="1"/>
      <c r="F47" s="1"/>
      <c r="G47" s="1"/>
      <c r="H47" s="1"/>
      <c r="I47" s="1"/>
      <c r="J47" s="1"/>
      <c r="K47" s="1"/>
      <c r="L47" s="1"/>
      <c r="M47" s="6"/>
      <c r="N47" s="1"/>
      <c r="O47" s="1"/>
      <c r="P47" s="1"/>
      <c r="Q47" s="1"/>
      <c r="R47" s="1"/>
      <c r="S47" s="1"/>
      <c r="T47" s="1"/>
      <c r="U47" s="1"/>
      <c r="V47" s="1"/>
      <c r="W47" s="1"/>
      <c r="X47" s="1"/>
      <c r="Y47" s="1"/>
      <c r="Z47" s="1"/>
    </row>
    <row r="48" spans="1:26" ht="15.75" customHeight="1">
      <c r="A48" s="1"/>
      <c r="B48" s="5"/>
      <c r="C48" s="1"/>
      <c r="D48" s="1"/>
      <c r="E48" s="1"/>
      <c r="F48" s="1"/>
      <c r="G48" s="1"/>
      <c r="H48" s="1"/>
      <c r="I48" s="1"/>
      <c r="J48" s="1"/>
      <c r="K48" s="1"/>
      <c r="L48" s="1"/>
      <c r="M48" s="6"/>
      <c r="N48" s="1"/>
      <c r="O48" s="1"/>
      <c r="P48" s="1"/>
      <c r="Q48" s="1"/>
      <c r="R48" s="1"/>
      <c r="S48" s="1"/>
      <c r="T48" s="1"/>
      <c r="U48" s="1"/>
      <c r="V48" s="1"/>
      <c r="W48" s="1"/>
      <c r="X48" s="1"/>
      <c r="Y48" s="1"/>
      <c r="Z48" s="1"/>
    </row>
    <row r="49" spans="1:26" ht="15.75" customHeight="1">
      <c r="A49" s="1"/>
      <c r="B49" s="5"/>
      <c r="C49" s="1"/>
      <c r="D49" s="1"/>
      <c r="E49" s="1"/>
      <c r="F49" s="1"/>
      <c r="G49" s="1"/>
      <c r="H49" s="1"/>
      <c r="I49" s="1"/>
      <c r="J49" s="1"/>
      <c r="K49" s="1"/>
      <c r="L49" s="1"/>
      <c r="M49" s="6"/>
      <c r="N49" s="1"/>
      <c r="O49" s="1"/>
      <c r="P49" s="1"/>
      <c r="Q49" s="1"/>
      <c r="R49" s="1"/>
      <c r="S49" s="1"/>
      <c r="T49" s="1"/>
      <c r="U49" s="1"/>
      <c r="V49" s="1"/>
      <c r="W49" s="1"/>
      <c r="X49" s="1"/>
      <c r="Y49" s="1"/>
      <c r="Z49" s="1"/>
    </row>
    <row r="50" spans="1:26" ht="15.75" customHeight="1">
      <c r="A50" s="1"/>
      <c r="B50" s="5"/>
      <c r="C50" s="1"/>
      <c r="D50" s="1"/>
      <c r="E50" s="1"/>
      <c r="F50" s="1"/>
      <c r="G50" s="1"/>
      <c r="H50" s="1"/>
      <c r="I50" s="1"/>
      <c r="J50" s="1"/>
      <c r="K50" s="1"/>
      <c r="L50" s="1"/>
      <c r="M50" s="6"/>
      <c r="N50" s="1"/>
      <c r="O50" s="1"/>
      <c r="P50" s="1"/>
      <c r="Q50" s="1"/>
      <c r="R50" s="1"/>
      <c r="S50" s="1"/>
      <c r="T50" s="1"/>
      <c r="U50" s="1"/>
      <c r="V50" s="1"/>
      <c r="W50" s="1"/>
      <c r="X50" s="1"/>
      <c r="Y50" s="1"/>
      <c r="Z50" s="1"/>
    </row>
    <row r="51" spans="1:26" ht="15.75" customHeight="1">
      <c r="A51" s="1"/>
      <c r="B51" s="5"/>
      <c r="C51" s="1"/>
      <c r="D51" s="1"/>
      <c r="E51" s="1"/>
      <c r="F51" s="1"/>
      <c r="G51" s="1"/>
      <c r="H51" s="1"/>
      <c r="I51" s="1"/>
      <c r="J51" s="1"/>
      <c r="K51" s="1"/>
      <c r="L51" s="1"/>
      <c r="M51" s="6"/>
      <c r="N51" s="1"/>
      <c r="O51" s="1"/>
      <c r="P51" s="1"/>
      <c r="Q51" s="1"/>
      <c r="R51" s="1"/>
      <c r="S51" s="1"/>
      <c r="T51" s="1"/>
      <c r="U51" s="1"/>
      <c r="V51" s="1"/>
      <c r="W51" s="1"/>
      <c r="X51" s="1"/>
      <c r="Y51" s="1"/>
      <c r="Z51" s="1"/>
    </row>
    <row r="52" spans="1:26" ht="15.75" customHeight="1">
      <c r="A52" s="1"/>
      <c r="B52" s="5"/>
      <c r="C52" s="1"/>
      <c r="D52" s="1"/>
      <c r="E52" s="1"/>
      <c r="F52" s="1"/>
      <c r="G52" s="1"/>
      <c r="H52" s="1"/>
      <c r="I52" s="1"/>
      <c r="J52" s="1"/>
      <c r="K52" s="1"/>
      <c r="L52" s="1"/>
      <c r="M52" s="6"/>
      <c r="N52" s="1"/>
      <c r="O52" s="1"/>
      <c r="P52" s="1"/>
      <c r="Q52" s="1"/>
      <c r="R52" s="1"/>
      <c r="S52" s="1"/>
      <c r="T52" s="1"/>
      <c r="U52" s="1"/>
      <c r="V52" s="1"/>
      <c r="W52" s="1"/>
      <c r="X52" s="1"/>
      <c r="Y52" s="1"/>
      <c r="Z52" s="1"/>
    </row>
    <row r="53" spans="1:26" ht="15.75" customHeight="1">
      <c r="A53" s="1"/>
      <c r="B53" s="5"/>
      <c r="C53" s="1"/>
      <c r="D53" s="1"/>
      <c r="E53" s="1"/>
      <c r="F53" s="1"/>
      <c r="G53" s="1"/>
      <c r="H53" s="1"/>
      <c r="I53" s="1"/>
      <c r="J53" s="1"/>
      <c r="K53" s="1"/>
      <c r="L53" s="1"/>
      <c r="M53" s="6"/>
      <c r="N53" s="1"/>
      <c r="O53" s="1"/>
      <c r="P53" s="1"/>
      <c r="Q53" s="1"/>
      <c r="R53" s="1"/>
      <c r="S53" s="1"/>
      <c r="T53" s="1"/>
      <c r="U53" s="1"/>
      <c r="V53" s="1"/>
      <c r="W53" s="1"/>
      <c r="X53" s="1"/>
      <c r="Y53" s="1"/>
      <c r="Z53" s="1"/>
    </row>
    <row r="54" spans="1:26" ht="15.75" customHeight="1">
      <c r="A54" s="1"/>
      <c r="B54" s="5"/>
      <c r="C54" s="55" t="s">
        <v>250</v>
      </c>
      <c r="D54" s="56"/>
      <c r="E54" s="56"/>
      <c r="F54" s="56"/>
      <c r="G54" s="56"/>
      <c r="H54" s="56"/>
      <c r="I54" s="56"/>
      <c r="J54" s="56"/>
      <c r="K54" s="56"/>
      <c r="L54" s="56"/>
      <c r="M54" s="6"/>
      <c r="N54" s="1"/>
      <c r="O54" s="1"/>
      <c r="P54" s="1"/>
      <c r="Q54" s="1"/>
      <c r="R54" s="1"/>
      <c r="S54" s="1"/>
      <c r="T54" s="1"/>
      <c r="U54" s="1"/>
      <c r="V54" s="1"/>
      <c r="W54" s="1"/>
      <c r="X54" s="1"/>
      <c r="Y54" s="1"/>
      <c r="Z54" s="1"/>
    </row>
    <row r="55" spans="1:26" ht="15.75" customHeight="1">
      <c r="A55" s="1"/>
      <c r="B55" s="5"/>
      <c r="C55" s="1"/>
      <c r="D55" s="1"/>
      <c r="E55" s="1"/>
      <c r="F55" s="1"/>
      <c r="G55" s="1"/>
      <c r="H55" s="1"/>
      <c r="I55" s="1"/>
      <c r="J55" s="1"/>
      <c r="K55" s="1"/>
      <c r="L55" s="1"/>
      <c r="M55" s="6"/>
      <c r="N55" s="1"/>
      <c r="O55" s="1"/>
      <c r="P55" s="1"/>
      <c r="Q55" s="1"/>
      <c r="R55" s="1"/>
      <c r="S55" s="1"/>
      <c r="T55" s="1"/>
      <c r="U55" s="1"/>
      <c r="V55" s="1"/>
      <c r="W55" s="1"/>
      <c r="X55" s="1"/>
      <c r="Y55" s="1"/>
      <c r="Z55" s="1"/>
    </row>
    <row r="56" spans="1:26" ht="15.75" customHeight="1">
      <c r="A56" s="1"/>
      <c r="B56" s="5"/>
      <c r="C56" s="214" t="s">
        <v>251</v>
      </c>
      <c r="D56" s="113"/>
      <c r="E56" s="113"/>
      <c r="F56" s="113"/>
      <c r="G56" s="113"/>
      <c r="H56" s="113"/>
      <c r="I56" s="113"/>
      <c r="J56" s="113"/>
      <c r="K56" s="113"/>
      <c r="L56" s="114"/>
      <c r="M56" s="6"/>
      <c r="N56" s="1"/>
      <c r="O56" s="1"/>
      <c r="P56" s="1"/>
      <c r="Q56" s="1"/>
      <c r="R56" s="1"/>
      <c r="S56" s="1"/>
      <c r="T56" s="1"/>
      <c r="U56" s="1"/>
      <c r="V56" s="1"/>
      <c r="W56" s="1"/>
      <c r="X56" s="1"/>
      <c r="Y56" s="1"/>
      <c r="Z56" s="1"/>
    </row>
    <row r="57" spans="1:26" ht="15.75" customHeight="1">
      <c r="A57" s="1"/>
      <c r="B57" s="5"/>
      <c r="C57" s="115"/>
      <c r="D57" s="113"/>
      <c r="E57" s="113"/>
      <c r="F57" s="113"/>
      <c r="G57" s="113"/>
      <c r="H57" s="113"/>
      <c r="I57" s="113"/>
      <c r="J57" s="114"/>
      <c r="K57" s="1"/>
      <c r="L57" s="1"/>
      <c r="M57" s="6"/>
      <c r="N57" s="1"/>
      <c r="O57" s="1"/>
      <c r="P57" s="1"/>
      <c r="Q57" s="1"/>
      <c r="R57" s="1"/>
      <c r="S57" s="1"/>
      <c r="T57" s="1"/>
      <c r="U57" s="1"/>
      <c r="V57" s="1"/>
      <c r="W57" s="1"/>
      <c r="X57" s="1"/>
      <c r="Y57" s="1"/>
      <c r="Z57" s="1"/>
    </row>
    <row r="58" spans="1:26" ht="15.75" customHeight="1">
      <c r="A58" s="1"/>
      <c r="B58" s="5"/>
      <c r="C58" s="1"/>
      <c r="D58" s="1"/>
      <c r="E58" s="1"/>
      <c r="F58" s="1"/>
      <c r="G58" s="1"/>
      <c r="H58" s="1"/>
      <c r="I58" s="1"/>
      <c r="J58" s="1"/>
      <c r="K58" s="1"/>
      <c r="L58" s="1"/>
      <c r="M58" s="6"/>
      <c r="N58" s="1"/>
      <c r="O58" s="1"/>
      <c r="P58" s="1"/>
      <c r="Q58" s="1"/>
      <c r="R58" s="1"/>
      <c r="S58" s="1"/>
      <c r="T58" s="1"/>
      <c r="U58" s="1"/>
      <c r="V58" s="1"/>
      <c r="W58" s="1"/>
      <c r="X58" s="1"/>
      <c r="Y58" s="1"/>
      <c r="Z58" s="1"/>
    </row>
    <row r="59" spans="1:26" ht="15.75" customHeight="1">
      <c r="A59" s="1"/>
      <c r="B59" s="5"/>
      <c r="C59" s="1"/>
      <c r="D59" s="1"/>
      <c r="E59" s="1" t="s">
        <v>47</v>
      </c>
      <c r="F59" s="1" t="s">
        <v>246</v>
      </c>
      <c r="G59" s="1" t="s">
        <v>45</v>
      </c>
      <c r="H59" s="1"/>
      <c r="I59" s="1"/>
      <c r="J59" s="1"/>
      <c r="K59" s="1"/>
      <c r="L59" s="1"/>
      <c r="M59" s="6"/>
      <c r="N59" s="1"/>
      <c r="O59" s="1"/>
      <c r="P59" s="1"/>
      <c r="Q59" s="1"/>
      <c r="R59" s="1"/>
      <c r="S59" s="1"/>
      <c r="T59" s="1"/>
      <c r="U59" s="1"/>
      <c r="V59" s="1"/>
      <c r="W59" s="1"/>
      <c r="X59" s="1"/>
      <c r="Y59" s="1"/>
      <c r="Z59" s="1"/>
    </row>
    <row r="60" spans="1:26" ht="15.75" customHeight="1">
      <c r="A60" s="1"/>
      <c r="B60" s="5"/>
      <c r="C60" s="1"/>
      <c r="D60" s="1"/>
      <c r="E60" s="1" t="str">
        <f>AUTODIAGNÓSTICO!E9</f>
        <v>Sensibilizar frente al proceso de Rendición de Cuentas</v>
      </c>
      <c r="F60" s="1">
        <v>100</v>
      </c>
      <c r="G60" s="57">
        <f>AUTODIAGNÓSTICO!G9</f>
        <v>90</v>
      </c>
      <c r="H60" s="1"/>
      <c r="I60" s="1"/>
      <c r="J60" s="1"/>
      <c r="K60" s="1"/>
      <c r="L60" s="1"/>
      <c r="M60" s="6"/>
      <c r="N60" s="1"/>
      <c r="O60" s="1"/>
      <c r="P60" s="1"/>
      <c r="Q60" s="1"/>
      <c r="R60" s="1"/>
      <c r="S60" s="1"/>
      <c r="T60" s="1"/>
      <c r="U60" s="1"/>
      <c r="V60" s="1"/>
      <c r="W60" s="1"/>
      <c r="X60" s="1"/>
      <c r="Y60" s="1"/>
      <c r="Z60" s="1"/>
    </row>
    <row r="61" spans="1:26" ht="15.75" customHeight="1">
      <c r="A61" s="1"/>
      <c r="B61" s="5"/>
      <c r="C61" s="1"/>
      <c r="D61" s="1"/>
      <c r="E61" s="1" t="str">
        <f>AUTODIAGNÓSTICO!E10</f>
        <v>Analizar las debilidades y fortalezas para la rendicón de cuentas</v>
      </c>
      <c r="F61" s="1">
        <v>100</v>
      </c>
      <c r="G61" s="57">
        <f>AUTODIAGNÓSTICO!G10</f>
        <v>88.333333333333329</v>
      </c>
      <c r="H61" s="1"/>
      <c r="I61" s="1"/>
      <c r="J61" s="1"/>
      <c r="K61" s="1"/>
      <c r="L61" s="1"/>
      <c r="M61" s="6"/>
      <c r="N61" s="1"/>
      <c r="O61" s="1"/>
      <c r="P61" s="1"/>
      <c r="Q61" s="1"/>
      <c r="R61" s="1"/>
      <c r="S61" s="1"/>
      <c r="T61" s="1"/>
      <c r="U61" s="1"/>
      <c r="V61" s="1"/>
      <c r="W61" s="1"/>
      <c r="X61" s="1"/>
      <c r="Y61" s="1"/>
      <c r="Z61" s="1"/>
    </row>
    <row r="62" spans="1:26" ht="15.75" customHeight="1">
      <c r="A62" s="1"/>
      <c r="B62" s="5"/>
      <c r="C62" s="1"/>
      <c r="D62" s="1"/>
      <c r="E62" s="1" t="str">
        <f>AUTODIAGNÓSTICO!E13</f>
        <v>Identificar espacios de articulación y cooperación para la rendición de cuentas</v>
      </c>
      <c r="F62" s="1">
        <v>100</v>
      </c>
      <c r="G62" s="57">
        <f>AUTODIAGNÓSTICO!G13</f>
        <v>92.5</v>
      </c>
      <c r="H62" s="1"/>
      <c r="I62" s="1"/>
      <c r="J62" s="1"/>
      <c r="K62" s="1"/>
      <c r="L62" s="1"/>
      <c r="M62" s="6"/>
      <c r="N62" s="1"/>
      <c r="O62" s="1"/>
      <c r="P62" s="1"/>
      <c r="Q62" s="1"/>
      <c r="R62" s="1"/>
      <c r="S62" s="1"/>
      <c r="T62" s="1"/>
      <c r="U62" s="1"/>
      <c r="V62" s="1"/>
      <c r="W62" s="1"/>
      <c r="X62" s="1"/>
      <c r="Y62" s="1"/>
      <c r="Z62" s="1"/>
    </row>
    <row r="63" spans="1:26" ht="15.75" customHeight="1">
      <c r="A63" s="1"/>
      <c r="B63" s="5"/>
      <c r="C63" s="1"/>
      <c r="D63" s="1"/>
      <c r="E63" s="1" t="str">
        <f>AUTODIAGNÓSTICO!E15</f>
        <v>Construir la estrategia de rendición de cuentas
 Paso 1. 
Identificación de los espacios de diálogo en los que la entidad rendirá cuentas</v>
      </c>
      <c r="F63" s="1">
        <v>100</v>
      </c>
      <c r="G63" s="57">
        <f>AUTODIAGNÓSTICO!G15</f>
        <v>91.666666666666671</v>
      </c>
      <c r="H63" s="1"/>
      <c r="I63" s="1"/>
      <c r="J63" s="1"/>
      <c r="K63" s="1"/>
      <c r="L63" s="1"/>
      <c r="M63" s="6"/>
      <c r="N63" s="1"/>
      <c r="O63" s="1"/>
      <c r="P63" s="1"/>
      <c r="Q63" s="1"/>
      <c r="R63" s="1"/>
      <c r="S63" s="1"/>
      <c r="T63" s="1"/>
      <c r="U63" s="1"/>
      <c r="V63" s="1"/>
      <c r="W63" s="1"/>
      <c r="X63" s="1"/>
      <c r="Y63" s="1"/>
      <c r="Z63" s="1"/>
    </row>
    <row r="64" spans="1:26" ht="15.75" customHeight="1">
      <c r="A64" s="1"/>
      <c r="B64" s="5"/>
      <c r="C64" s="1"/>
      <c r="D64" s="1"/>
      <c r="E64" s="1" t="str">
        <f>AUTODIAGNÓSTICO!E21</f>
        <v>Construir la estrategia de rendición de cuentas 
 Paso 2. 
Definir la estrategia para implementar el ejercicio de rendición de cuentas</v>
      </c>
      <c r="F64" s="1">
        <v>100</v>
      </c>
      <c r="G64" s="57">
        <f>AUTODIAGNÓSTICO!G21</f>
        <v>90</v>
      </c>
      <c r="H64" s="1"/>
      <c r="I64" s="1"/>
      <c r="J64" s="1"/>
      <c r="K64" s="1"/>
      <c r="L64" s="1"/>
      <c r="M64" s="6"/>
      <c r="N64" s="1"/>
      <c r="O64" s="1"/>
      <c r="P64" s="1"/>
      <c r="Q64" s="1"/>
      <c r="R64" s="1"/>
      <c r="S64" s="1"/>
      <c r="T64" s="1"/>
      <c r="U64" s="1"/>
      <c r="V64" s="1"/>
      <c r="W64" s="1"/>
      <c r="X64" s="1"/>
      <c r="Y64" s="1"/>
      <c r="Z64" s="1"/>
    </row>
    <row r="65" spans="1:26" ht="15.75" customHeight="1">
      <c r="A65" s="1"/>
      <c r="B65" s="5"/>
      <c r="C65" s="1"/>
      <c r="D65" s="1"/>
      <c r="E65" s="1"/>
      <c r="F65" s="1"/>
      <c r="G65" s="1"/>
      <c r="H65" s="1"/>
      <c r="I65" s="1"/>
      <c r="J65" s="1"/>
      <c r="K65" s="1"/>
      <c r="L65" s="1"/>
      <c r="M65" s="6"/>
      <c r="N65" s="1"/>
      <c r="O65" s="1"/>
      <c r="P65" s="1"/>
      <c r="Q65" s="1"/>
      <c r="R65" s="1"/>
      <c r="S65" s="1"/>
      <c r="T65" s="1"/>
      <c r="U65" s="1"/>
      <c r="V65" s="1"/>
      <c r="W65" s="1"/>
      <c r="X65" s="1"/>
      <c r="Y65" s="1"/>
      <c r="Z65" s="1"/>
    </row>
    <row r="66" spans="1:26" ht="15.75" customHeight="1">
      <c r="A66" s="1"/>
      <c r="B66" s="5"/>
      <c r="C66" s="1"/>
      <c r="D66" s="1"/>
      <c r="E66" s="1"/>
      <c r="F66" s="1"/>
      <c r="G66" s="1"/>
      <c r="H66" s="1"/>
      <c r="I66" s="1"/>
      <c r="J66" s="1"/>
      <c r="K66" s="1"/>
      <c r="L66" s="1"/>
      <c r="M66" s="6"/>
      <c r="N66" s="1"/>
      <c r="O66" s="1"/>
      <c r="P66" s="1"/>
      <c r="Q66" s="1"/>
      <c r="R66" s="1"/>
      <c r="S66" s="1"/>
      <c r="T66" s="1"/>
      <c r="U66" s="1"/>
      <c r="V66" s="1"/>
      <c r="W66" s="1"/>
      <c r="X66" s="1"/>
      <c r="Y66" s="1"/>
      <c r="Z66" s="1"/>
    </row>
    <row r="67" spans="1:26" ht="15.75" customHeight="1">
      <c r="A67" s="1"/>
      <c r="B67" s="5"/>
      <c r="C67" s="1"/>
      <c r="D67" s="1"/>
      <c r="E67" s="1"/>
      <c r="F67" s="1"/>
      <c r="G67" s="1"/>
      <c r="H67" s="1"/>
      <c r="I67" s="1"/>
      <c r="J67" s="1"/>
      <c r="K67" s="1"/>
      <c r="L67" s="1"/>
      <c r="M67" s="6"/>
      <c r="N67" s="1"/>
      <c r="O67" s="1"/>
      <c r="P67" s="1"/>
      <c r="Q67" s="1"/>
      <c r="R67" s="1"/>
      <c r="S67" s="1"/>
      <c r="T67" s="1"/>
      <c r="U67" s="1"/>
      <c r="V67" s="1"/>
      <c r="W67" s="1"/>
      <c r="X67" s="1"/>
      <c r="Y67" s="1"/>
      <c r="Z67" s="1"/>
    </row>
    <row r="68" spans="1:26" ht="15.75" customHeight="1">
      <c r="A68" s="1"/>
      <c r="B68" s="5"/>
      <c r="C68" s="1"/>
      <c r="D68" s="1"/>
      <c r="E68" s="1"/>
      <c r="F68" s="1"/>
      <c r="G68" s="1"/>
      <c r="H68" s="1"/>
      <c r="I68" s="1"/>
      <c r="J68" s="1"/>
      <c r="K68" s="1"/>
      <c r="L68" s="1"/>
      <c r="M68" s="6"/>
      <c r="N68" s="1"/>
      <c r="O68" s="1"/>
      <c r="P68" s="1"/>
      <c r="Q68" s="1"/>
      <c r="R68" s="1"/>
      <c r="S68" s="1"/>
      <c r="T68" s="1"/>
      <c r="U68" s="1"/>
      <c r="V68" s="1"/>
      <c r="W68" s="1"/>
      <c r="X68" s="1"/>
      <c r="Y68" s="1"/>
      <c r="Z68" s="1"/>
    </row>
    <row r="69" spans="1:26" ht="15.75" customHeight="1">
      <c r="A69" s="1"/>
      <c r="B69" s="5"/>
      <c r="C69" s="1"/>
      <c r="D69" s="1"/>
      <c r="E69" s="1"/>
      <c r="F69" s="1"/>
      <c r="G69" s="1"/>
      <c r="H69" s="1"/>
      <c r="I69" s="1"/>
      <c r="J69" s="1"/>
      <c r="K69" s="1"/>
      <c r="L69" s="1"/>
      <c r="M69" s="6"/>
      <c r="N69" s="1"/>
      <c r="O69" s="1"/>
      <c r="P69" s="1"/>
      <c r="Q69" s="1"/>
      <c r="R69" s="1"/>
      <c r="S69" s="1"/>
      <c r="T69" s="1"/>
      <c r="U69" s="1"/>
      <c r="V69" s="1"/>
      <c r="W69" s="1"/>
      <c r="X69" s="1"/>
      <c r="Y69" s="1"/>
      <c r="Z69" s="1"/>
    </row>
    <row r="70" spans="1:26" ht="15.75" customHeight="1">
      <c r="A70" s="1"/>
      <c r="B70" s="5"/>
      <c r="C70" s="1"/>
      <c r="D70" s="1"/>
      <c r="E70" s="1"/>
      <c r="F70" s="1"/>
      <c r="G70" s="1"/>
      <c r="H70" s="1"/>
      <c r="I70" s="1"/>
      <c r="J70" s="1"/>
      <c r="K70" s="1"/>
      <c r="L70" s="1"/>
      <c r="M70" s="6"/>
      <c r="N70" s="1"/>
      <c r="O70" s="1"/>
      <c r="P70" s="1"/>
      <c r="Q70" s="1"/>
      <c r="R70" s="1"/>
      <c r="S70" s="1"/>
      <c r="T70" s="1"/>
      <c r="U70" s="1"/>
      <c r="V70" s="1"/>
      <c r="W70" s="1"/>
      <c r="X70" s="1"/>
      <c r="Y70" s="1"/>
      <c r="Z70" s="1"/>
    </row>
    <row r="71" spans="1:26" ht="15.75" customHeight="1">
      <c r="A71" s="1"/>
      <c r="B71" s="5"/>
      <c r="C71" s="1"/>
      <c r="D71" s="1"/>
      <c r="E71" s="1"/>
      <c r="F71" s="1"/>
      <c r="G71" s="1"/>
      <c r="H71" s="1"/>
      <c r="I71" s="1"/>
      <c r="J71" s="1"/>
      <c r="K71" s="1"/>
      <c r="L71" s="1"/>
      <c r="M71" s="6"/>
      <c r="N71" s="1"/>
      <c r="O71" s="1"/>
      <c r="P71" s="1"/>
      <c r="Q71" s="1"/>
      <c r="R71" s="1"/>
      <c r="S71" s="1"/>
      <c r="T71" s="1"/>
      <c r="U71" s="1"/>
      <c r="V71" s="1"/>
      <c r="W71" s="1"/>
      <c r="X71" s="1"/>
      <c r="Y71" s="1"/>
      <c r="Z71" s="1"/>
    </row>
    <row r="72" spans="1:26" ht="15.75" customHeight="1">
      <c r="A72" s="1"/>
      <c r="B72" s="5"/>
      <c r="C72" s="1"/>
      <c r="D72" s="1"/>
      <c r="E72" s="1"/>
      <c r="F72" s="1"/>
      <c r="G72" s="1"/>
      <c r="H72" s="1"/>
      <c r="I72" s="1"/>
      <c r="J72" s="1"/>
      <c r="K72" s="1"/>
      <c r="L72" s="1"/>
      <c r="M72" s="6"/>
      <c r="N72" s="1"/>
      <c r="O72" s="1"/>
      <c r="P72" s="1"/>
      <c r="Q72" s="1"/>
      <c r="R72" s="1"/>
      <c r="S72" s="1"/>
      <c r="T72" s="1"/>
      <c r="U72" s="1"/>
      <c r="V72" s="1"/>
      <c r="W72" s="1"/>
      <c r="X72" s="1"/>
      <c r="Y72" s="1"/>
      <c r="Z72" s="1"/>
    </row>
    <row r="73" spans="1:26" ht="15.75" customHeight="1">
      <c r="A73" s="1"/>
      <c r="B73" s="5"/>
      <c r="C73" s="1"/>
      <c r="D73" s="1"/>
      <c r="E73" s="1"/>
      <c r="F73" s="1"/>
      <c r="G73" s="1"/>
      <c r="H73" s="1"/>
      <c r="I73" s="1"/>
      <c r="J73" s="1"/>
      <c r="K73" s="1"/>
      <c r="L73" s="1"/>
      <c r="M73" s="6"/>
      <c r="N73" s="1"/>
      <c r="O73" s="1"/>
      <c r="P73" s="1"/>
      <c r="Q73" s="1"/>
      <c r="R73" s="1"/>
      <c r="S73" s="1"/>
      <c r="T73" s="1"/>
      <c r="U73" s="1"/>
      <c r="V73" s="1"/>
      <c r="W73" s="1"/>
      <c r="X73" s="1"/>
      <c r="Y73" s="1"/>
      <c r="Z73" s="1"/>
    </row>
    <row r="74" spans="1:26" ht="15.75" customHeight="1">
      <c r="A74" s="1"/>
      <c r="B74" s="5"/>
      <c r="C74" s="1"/>
      <c r="D74" s="1"/>
      <c r="E74" s="1"/>
      <c r="F74" s="1"/>
      <c r="G74" s="1"/>
      <c r="H74" s="1"/>
      <c r="I74" s="1"/>
      <c r="J74" s="1"/>
      <c r="K74" s="1"/>
      <c r="L74" s="1"/>
      <c r="M74" s="6"/>
      <c r="N74" s="1"/>
      <c r="O74" s="1"/>
      <c r="P74" s="1"/>
      <c r="Q74" s="1"/>
      <c r="R74" s="1"/>
      <c r="S74" s="1"/>
      <c r="T74" s="1"/>
      <c r="U74" s="1"/>
      <c r="V74" s="1"/>
      <c r="W74" s="1"/>
      <c r="X74" s="1"/>
      <c r="Y74" s="1"/>
      <c r="Z74" s="1"/>
    </row>
    <row r="75" spans="1:26" ht="15.75" customHeight="1">
      <c r="A75" s="1"/>
      <c r="B75" s="5"/>
      <c r="C75" s="1"/>
      <c r="D75" s="1"/>
      <c r="E75" s="1"/>
      <c r="F75" s="1"/>
      <c r="G75" s="1"/>
      <c r="H75" s="1"/>
      <c r="I75" s="1"/>
      <c r="J75" s="1"/>
      <c r="K75" s="1"/>
      <c r="L75" s="1"/>
      <c r="M75" s="6"/>
      <c r="N75" s="1"/>
      <c r="O75" s="1"/>
      <c r="P75" s="1"/>
      <c r="Q75" s="1"/>
      <c r="R75" s="1"/>
      <c r="S75" s="1"/>
      <c r="T75" s="1"/>
      <c r="U75" s="1"/>
      <c r="V75" s="1"/>
      <c r="W75" s="1"/>
      <c r="X75" s="1"/>
      <c r="Y75" s="1"/>
      <c r="Z75" s="1"/>
    </row>
    <row r="76" spans="1:26" ht="15.75" customHeight="1">
      <c r="A76" s="1"/>
      <c r="B76" s="5"/>
      <c r="C76" s="1"/>
      <c r="D76" s="1"/>
      <c r="E76" s="1"/>
      <c r="F76" s="1"/>
      <c r="G76" s="1"/>
      <c r="H76" s="1"/>
      <c r="I76" s="1"/>
      <c r="J76" s="1"/>
      <c r="K76" s="1"/>
      <c r="L76" s="1"/>
      <c r="M76" s="6"/>
      <c r="N76" s="1"/>
      <c r="O76" s="1"/>
      <c r="P76" s="1"/>
      <c r="Q76" s="1"/>
      <c r="R76" s="1"/>
      <c r="S76" s="1"/>
      <c r="T76" s="1"/>
      <c r="U76" s="1"/>
      <c r="V76" s="1"/>
      <c r="W76" s="1"/>
      <c r="X76" s="1"/>
      <c r="Y76" s="1"/>
      <c r="Z76" s="1"/>
    </row>
    <row r="77" spans="1:26" ht="15.75" customHeight="1">
      <c r="A77" s="1"/>
      <c r="B77" s="5"/>
      <c r="C77" s="1"/>
      <c r="D77" s="1"/>
      <c r="E77" s="1"/>
      <c r="F77" s="1"/>
      <c r="G77" s="1"/>
      <c r="H77" s="1"/>
      <c r="I77" s="1"/>
      <c r="J77" s="1"/>
      <c r="K77" s="1"/>
      <c r="L77" s="1"/>
      <c r="M77" s="6"/>
      <c r="N77" s="1"/>
      <c r="O77" s="1"/>
      <c r="P77" s="1"/>
      <c r="Q77" s="1"/>
      <c r="R77" s="1"/>
      <c r="S77" s="1"/>
      <c r="T77" s="1"/>
      <c r="U77" s="1"/>
      <c r="V77" s="1"/>
      <c r="W77" s="1"/>
      <c r="X77" s="1"/>
      <c r="Y77" s="1"/>
      <c r="Z77" s="1"/>
    </row>
    <row r="78" spans="1:26" ht="15.75" customHeight="1">
      <c r="A78" s="1"/>
      <c r="B78" s="5"/>
      <c r="C78" s="214" t="s">
        <v>252</v>
      </c>
      <c r="D78" s="113"/>
      <c r="E78" s="113"/>
      <c r="F78" s="113"/>
      <c r="G78" s="113"/>
      <c r="H78" s="113"/>
      <c r="I78" s="113"/>
      <c r="J78" s="113"/>
      <c r="K78" s="113"/>
      <c r="L78" s="114"/>
      <c r="M78" s="6"/>
      <c r="N78" s="1"/>
      <c r="O78" s="1"/>
      <c r="P78" s="1"/>
      <c r="Q78" s="1"/>
      <c r="R78" s="1"/>
      <c r="S78" s="1"/>
      <c r="T78" s="1"/>
      <c r="U78" s="1"/>
      <c r="V78" s="1"/>
      <c r="W78" s="1"/>
      <c r="X78" s="1"/>
      <c r="Y78" s="1"/>
      <c r="Z78" s="1"/>
    </row>
    <row r="79" spans="1:26" ht="15.75" customHeight="1">
      <c r="A79" s="1"/>
      <c r="B79" s="5"/>
      <c r="C79" s="1"/>
      <c r="D79" s="1"/>
      <c r="E79" s="1"/>
      <c r="F79" s="1"/>
      <c r="G79" s="1"/>
      <c r="H79" s="1"/>
      <c r="I79" s="1"/>
      <c r="J79" s="1"/>
      <c r="K79" s="1"/>
      <c r="L79" s="1"/>
      <c r="M79" s="6"/>
      <c r="N79" s="1"/>
      <c r="O79" s="1"/>
      <c r="P79" s="1"/>
      <c r="Q79" s="1"/>
      <c r="R79" s="1"/>
      <c r="S79" s="1"/>
      <c r="T79" s="1"/>
      <c r="U79" s="1"/>
      <c r="V79" s="1"/>
      <c r="W79" s="1"/>
      <c r="X79" s="1"/>
      <c r="Y79" s="1"/>
      <c r="Z79" s="1"/>
    </row>
    <row r="80" spans="1:26" ht="15.75" customHeight="1">
      <c r="A80" s="1"/>
      <c r="B80" s="5"/>
      <c r="C80" s="1"/>
      <c r="D80" s="1"/>
      <c r="E80" s="1" t="s">
        <v>47</v>
      </c>
      <c r="F80" s="1" t="s">
        <v>246</v>
      </c>
      <c r="G80" s="1" t="s">
        <v>45</v>
      </c>
      <c r="H80" s="1"/>
      <c r="I80" s="1"/>
      <c r="J80" s="1"/>
      <c r="K80" s="1"/>
      <c r="L80" s="1"/>
      <c r="M80" s="6"/>
      <c r="N80" s="1"/>
      <c r="O80" s="1"/>
      <c r="P80" s="1"/>
      <c r="Q80" s="1"/>
      <c r="R80" s="1"/>
      <c r="S80" s="1"/>
      <c r="T80" s="1"/>
      <c r="U80" s="1"/>
      <c r="V80" s="1"/>
      <c r="W80" s="1"/>
      <c r="X80" s="1"/>
      <c r="Y80" s="1"/>
      <c r="Z80" s="1"/>
    </row>
    <row r="81" spans="1:26" ht="15.75" customHeight="1">
      <c r="A81" s="1"/>
      <c r="B81" s="5"/>
      <c r="C81" s="1"/>
      <c r="D81" s="1"/>
      <c r="E81" s="1" t="str">
        <f>AUTODIAGNÓSTICO!E28</f>
        <v xml:space="preserve">Generación y análisis de la información para el diálogo en la rendición de cuentas en lenguaje claro </v>
      </c>
      <c r="F81" s="1">
        <v>100</v>
      </c>
      <c r="G81" s="58">
        <f>AUTODIAGNÓSTICO!G28</f>
        <v>97.142857142857139</v>
      </c>
      <c r="H81" s="1"/>
      <c r="I81" s="1"/>
      <c r="J81" s="1"/>
      <c r="K81" s="1"/>
      <c r="L81" s="1"/>
      <c r="M81" s="6"/>
      <c r="N81" s="1"/>
      <c r="O81" s="1"/>
      <c r="P81" s="1"/>
      <c r="Q81" s="1"/>
      <c r="R81" s="1"/>
      <c r="S81" s="1"/>
      <c r="T81" s="1"/>
      <c r="U81" s="1"/>
      <c r="V81" s="1"/>
      <c r="W81" s="1"/>
      <c r="X81" s="1"/>
      <c r="Y81" s="1"/>
      <c r="Z81" s="1"/>
    </row>
    <row r="82" spans="1:26" ht="15.75" customHeight="1">
      <c r="A82" s="1"/>
      <c r="B82" s="5"/>
      <c r="C82" s="1"/>
      <c r="D82" s="1"/>
      <c r="E82" s="1" t="str">
        <f>AUTODIAGNÓSTICO!E35</f>
        <v xml:space="preserve">Publicación de la información 
 a través de los diferentes canales de comunicación </v>
      </c>
      <c r="F82" s="1">
        <v>100</v>
      </c>
      <c r="G82" s="58">
        <f>AUTODIAGNÓSTICO!G35</f>
        <v>90</v>
      </c>
      <c r="H82" s="1"/>
      <c r="I82" s="1"/>
      <c r="J82" s="1"/>
      <c r="K82" s="1"/>
      <c r="L82" s="1"/>
      <c r="M82" s="6"/>
      <c r="N82" s="1"/>
      <c r="O82" s="1"/>
      <c r="P82" s="1"/>
      <c r="Q82" s="1"/>
      <c r="R82" s="1"/>
      <c r="S82" s="1"/>
      <c r="T82" s="1"/>
      <c r="U82" s="1"/>
      <c r="V82" s="1"/>
      <c r="W82" s="1"/>
      <c r="X82" s="1"/>
      <c r="Y82" s="1"/>
      <c r="Z82" s="1"/>
    </row>
    <row r="83" spans="1:26" ht="15.75" customHeight="1">
      <c r="A83" s="1"/>
      <c r="B83" s="5"/>
      <c r="C83" s="1"/>
      <c r="D83" s="1"/>
      <c r="E83" s="1" t="str">
        <f>AUTODIAGNÓSTICO!E38</f>
        <v>Preparar los espacios de diálogo</v>
      </c>
      <c r="F83" s="1">
        <v>100</v>
      </c>
      <c r="G83" s="58">
        <f>AUTODIAGNÓSTICO!G38</f>
        <v>93.333333333333329</v>
      </c>
      <c r="H83" s="1"/>
      <c r="I83" s="1"/>
      <c r="J83" s="1"/>
      <c r="K83" s="1"/>
      <c r="L83" s="1"/>
      <c r="M83" s="6"/>
      <c r="N83" s="1"/>
      <c r="O83" s="1"/>
      <c r="P83" s="1"/>
      <c r="Q83" s="1"/>
      <c r="R83" s="1"/>
      <c r="S83" s="1"/>
      <c r="T83" s="1"/>
      <c r="U83" s="1"/>
      <c r="V83" s="1"/>
      <c r="W83" s="1"/>
      <c r="X83" s="1"/>
      <c r="Y83" s="1"/>
      <c r="Z83" s="1"/>
    </row>
    <row r="84" spans="1:26" ht="15.75" customHeight="1">
      <c r="A84" s="1"/>
      <c r="B84" s="5"/>
      <c r="C84" s="1"/>
      <c r="D84" s="1"/>
      <c r="E84" s="1" t="str">
        <f>AUTODIAGNÓSTICO!E41</f>
        <v>Convocar a los ciudadanos y grupos de interés para participar en los espacios de diálogo para la rendición de cuentas</v>
      </c>
      <c r="F84" s="1">
        <v>100</v>
      </c>
      <c r="G84" s="58">
        <f>AUTODIAGNÓSTICO!G41</f>
        <v>93.333333333333329</v>
      </c>
      <c r="H84" s="1"/>
      <c r="I84" s="1"/>
      <c r="J84" s="1"/>
      <c r="K84" s="1"/>
      <c r="L84" s="1"/>
      <c r="M84" s="6"/>
      <c r="N84" s="1"/>
      <c r="O84" s="1"/>
      <c r="P84" s="1"/>
      <c r="Q84" s="1"/>
      <c r="R84" s="1"/>
      <c r="S84" s="1"/>
      <c r="T84" s="1"/>
      <c r="U84" s="1"/>
      <c r="V84" s="1"/>
      <c r="W84" s="1"/>
      <c r="X84" s="1"/>
      <c r="Y84" s="1"/>
      <c r="Z84" s="1"/>
    </row>
    <row r="85" spans="1:26" ht="15.75" customHeight="1">
      <c r="A85" s="1"/>
      <c r="B85" s="5"/>
      <c r="C85" s="1"/>
      <c r="D85" s="1"/>
      <c r="E85" s="1" t="str">
        <f>AUTODIAGNÓSTICO!E44</f>
        <v>Realizar espacios de diálogo  de rendición de cuentas</v>
      </c>
      <c r="F85" s="1">
        <v>100</v>
      </c>
      <c r="G85" s="59">
        <f>AUTODIAGNÓSTICO!G44</f>
        <v>94.166666666666671</v>
      </c>
      <c r="H85" s="1"/>
      <c r="I85" s="1"/>
      <c r="J85" s="1"/>
      <c r="K85" s="1"/>
      <c r="L85" s="1"/>
      <c r="M85" s="6"/>
      <c r="N85" s="1"/>
      <c r="O85" s="1"/>
      <c r="P85" s="1"/>
      <c r="Q85" s="1"/>
      <c r="R85" s="1"/>
      <c r="S85" s="1"/>
      <c r="T85" s="1"/>
      <c r="U85" s="1"/>
      <c r="V85" s="1"/>
      <c r="W85" s="1"/>
      <c r="X85" s="1"/>
      <c r="Y85" s="1"/>
      <c r="Z85" s="1"/>
    </row>
    <row r="86" spans="1:26" ht="15.75" customHeight="1">
      <c r="A86" s="1"/>
      <c r="B86" s="5"/>
      <c r="C86" s="1"/>
      <c r="D86" s="1"/>
      <c r="E86" s="1"/>
      <c r="F86" s="1"/>
      <c r="G86" s="1"/>
      <c r="H86" s="1"/>
      <c r="I86" s="1"/>
      <c r="J86" s="1"/>
      <c r="K86" s="1"/>
      <c r="L86" s="1"/>
      <c r="M86" s="6"/>
      <c r="N86" s="1"/>
      <c r="O86" s="1"/>
      <c r="P86" s="1"/>
      <c r="Q86" s="1"/>
      <c r="R86" s="1"/>
      <c r="S86" s="1"/>
      <c r="T86" s="1"/>
      <c r="U86" s="1"/>
      <c r="V86" s="1"/>
      <c r="W86" s="1"/>
      <c r="X86" s="1"/>
      <c r="Y86" s="1"/>
      <c r="Z86" s="1"/>
    </row>
    <row r="87" spans="1:26" ht="15.75" customHeight="1">
      <c r="A87" s="1"/>
      <c r="B87" s="5"/>
      <c r="C87" s="1"/>
      <c r="D87" s="1"/>
      <c r="E87" s="1"/>
      <c r="F87" s="1"/>
      <c r="G87" s="1"/>
      <c r="H87" s="1"/>
      <c r="I87" s="1"/>
      <c r="J87" s="1"/>
      <c r="K87" s="1"/>
      <c r="L87" s="1"/>
      <c r="M87" s="6"/>
      <c r="N87" s="1"/>
      <c r="O87" s="1"/>
      <c r="P87" s="1"/>
      <c r="Q87" s="1"/>
      <c r="R87" s="1"/>
      <c r="S87" s="1"/>
      <c r="T87" s="1"/>
      <c r="U87" s="1"/>
      <c r="V87" s="1"/>
      <c r="W87" s="1"/>
      <c r="X87" s="1"/>
      <c r="Y87" s="1"/>
      <c r="Z87" s="1"/>
    </row>
    <row r="88" spans="1:26" ht="15.75" customHeight="1">
      <c r="A88" s="1"/>
      <c r="B88" s="5"/>
      <c r="C88" s="1"/>
      <c r="D88" s="1"/>
      <c r="E88" s="1"/>
      <c r="F88" s="1"/>
      <c r="G88" s="1"/>
      <c r="H88" s="1"/>
      <c r="I88" s="1"/>
      <c r="J88" s="1"/>
      <c r="K88" s="1"/>
      <c r="L88" s="1"/>
      <c r="M88" s="6"/>
      <c r="N88" s="1"/>
      <c r="O88" s="1"/>
      <c r="P88" s="1"/>
      <c r="Q88" s="1"/>
      <c r="R88" s="1"/>
      <c r="S88" s="1"/>
      <c r="T88" s="1"/>
      <c r="U88" s="1"/>
      <c r="V88" s="1"/>
      <c r="W88" s="1"/>
      <c r="X88" s="1"/>
      <c r="Y88" s="1"/>
      <c r="Z88" s="1"/>
    </row>
    <row r="89" spans="1:26" ht="15.75" customHeight="1">
      <c r="A89" s="1"/>
      <c r="B89" s="5"/>
      <c r="C89" s="1"/>
      <c r="D89" s="1"/>
      <c r="E89" s="1"/>
      <c r="F89" s="1"/>
      <c r="G89" s="1"/>
      <c r="H89" s="1"/>
      <c r="I89" s="1"/>
      <c r="J89" s="1"/>
      <c r="K89" s="1"/>
      <c r="L89" s="1"/>
      <c r="M89" s="6"/>
      <c r="N89" s="1"/>
      <c r="O89" s="1"/>
      <c r="P89" s="1"/>
      <c r="Q89" s="1"/>
      <c r="R89" s="1"/>
      <c r="S89" s="1"/>
      <c r="T89" s="1"/>
      <c r="U89" s="1"/>
      <c r="V89" s="1"/>
      <c r="W89" s="1"/>
      <c r="X89" s="1"/>
      <c r="Y89" s="1"/>
      <c r="Z89" s="1"/>
    </row>
    <row r="90" spans="1:26" ht="15.75" customHeight="1">
      <c r="A90" s="1"/>
      <c r="B90" s="5"/>
      <c r="C90" s="1"/>
      <c r="D90" s="1"/>
      <c r="E90" s="1"/>
      <c r="F90" s="1"/>
      <c r="G90" s="1"/>
      <c r="H90" s="1"/>
      <c r="I90" s="1"/>
      <c r="J90" s="1"/>
      <c r="K90" s="1"/>
      <c r="L90" s="1"/>
      <c r="M90" s="6"/>
      <c r="N90" s="1"/>
      <c r="O90" s="1"/>
      <c r="P90" s="1"/>
      <c r="Q90" s="1"/>
      <c r="R90" s="1"/>
      <c r="S90" s="1"/>
      <c r="T90" s="1"/>
      <c r="U90" s="1"/>
      <c r="V90" s="1"/>
      <c r="W90" s="1"/>
      <c r="X90" s="1"/>
      <c r="Y90" s="1"/>
      <c r="Z90" s="1"/>
    </row>
    <row r="91" spans="1:26" ht="15.75" customHeight="1">
      <c r="A91" s="1"/>
      <c r="B91" s="5"/>
      <c r="C91" s="1"/>
      <c r="D91" s="1"/>
      <c r="E91" s="1"/>
      <c r="F91" s="1"/>
      <c r="G91" s="1"/>
      <c r="H91" s="1"/>
      <c r="I91" s="1"/>
      <c r="J91" s="1"/>
      <c r="K91" s="1"/>
      <c r="L91" s="1"/>
      <c r="M91" s="6"/>
      <c r="N91" s="1"/>
      <c r="O91" s="1"/>
      <c r="P91" s="1"/>
      <c r="Q91" s="1"/>
      <c r="R91" s="1"/>
      <c r="S91" s="1"/>
      <c r="T91" s="1"/>
      <c r="U91" s="1"/>
      <c r="V91" s="1"/>
      <c r="W91" s="1"/>
      <c r="X91" s="1"/>
      <c r="Y91" s="1"/>
      <c r="Z91" s="1"/>
    </row>
    <row r="92" spans="1:26" ht="15.75" customHeight="1">
      <c r="A92" s="1"/>
      <c r="B92" s="5"/>
      <c r="C92" s="1"/>
      <c r="D92" s="1"/>
      <c r="E92" s="1"/>
      <c r="F92" s="1"/>
      <c r="G92" s="1"/>
      <c r="H92" s="1"/>
      <c r="I92" s="1"/>
      <c r="J92" s="1"/>
      <c r="K92" s="1"/>
      <c r="L92" s="1"/>
      <c r="M92" s="6"/>
      <c r="N92" s="1"/>
      <c r="O92" s="1"/>
      <c r="P92" s="1"/>
      <c r="Q92" s="1"/>
      <c r="R92" s="1"/>
      <c r="S92" s="1"/>
      <c r="T92" s="1"/>
      <c r="U92" s="1"/>
      <c r="V92" s="1"/>
      <c r="W92" s="1"/>
      <c r="X92" s="1"/>
      <c r="Y92" s="1"/>
      <c r="Z92" s="1"/>
    </row>
    <row r="93" spans="1:26" ht="15.75" customHeight="1">
      <c r="A93" s="1"/>
      <c r="B93" s="5"/>
      <c r="C93" s="1"/>
      <c r="D93" s="1"/>
      <c r="E93" s="1"/>
      <c r="F93" s="1"/>
      <c r="G93" s="1"/>
      <c r="H93" s="1"/>
      <c r="I93" s="1"/>
      <c r="J93" s="1"/>
      <c r="K93" s="1"/>
      <c r="L93" s="1"/>
      <c r="M93" s="6"/>
      <c r="N93" s="1"/>
      <c r="O93" s="1"/>
      <c r="P93" s="1"/>
      <c r="Q93" s="1"/>
      <c r="R93" s="1"/>
      <c r="S93" s="1"/>
      <c r="T93" s="1"/>
      <c r="U93" s="1"/>
      <c r="V93" s="1"/>
      <c r="W93" s="1"/>
      <c r="X93" s="1"/>
      <c r="Y93" s="1"/>
      <c r="Z93" s="1"/>
    </row>
    <row r="94" spans="1:26" ht="15.75" customHeight="1">
      <c r="A94" s="1"/>
      <c r="B94" s="5"/>
      <c r="C94" s="1"/>
      <c r="D94" s="1"/>
      <c r="E94" s="1"/>
      <c r="F94" s="1"/>
      <c r="G94" s="1"/>
      <c r="H94" s="1"/>
      <c r="I94" s="1"/>
      <c r="J94" s="1"/>
      <c r="K94" s="1"/>
      <c r="L94" s="1"/>
      <c r="M94" s="6"/>
      <c r="N94" s="1"/>
      <c r="O94" s="1"/>
      <c r="P94" s="1"/>
      <c r="Q94" s="1"/>
      <c r="R94" s="1"/>
      <c r="S94" s="1"/>
      <c r="T94" s="1"/>
      <c r="U94" s="1"/>
      <c r="V94" s="1"/>
      <c r="W94" s="1"/>
      <c r="X94" s="1"/>
      <c r="Y94" s="1"/>
      <c r="Z94" s="1"/>
    </row>
    <row r="95" spans="1:26" ht="15.75" customHeight="1">
      <c r="A95" s="1"/>
      <c r="B95" s="5"/>
      <c r="C95" s="1"/>
      <c r="D95" s="1"/>
      <c r="E95" s="1"/>
      <c r="F95" s="1"/>
      <c r="G95" s="1"/>
      <c r="H95" s="1"/>
      <c r="I95" s="1"/>
      <c r="J95" s="1"/>
      <c r="K95" s="1"/>
      <c r="L95" s="1"/>
      <c r="M95" s="6"/>
      <c r="N95" s="1"/>
      <c r="O95" s="1"/>
      <c r="P95" s="1"/>
      <c r="Q95" s="1"/>
      <c r="R95" s="1"/>
      <c r="S95" s="1"/>
      <c r="T95" s="1"/>
      <c r="U95" s="1"/>
      <c r="V95" s="1"/>
      <c r="W95" s="1"/>
      <c r="X95" s="1"/>
      <c r="Y95" s="1"/>
      <c r="Z95" s="1"/>
    </row>
    <row r="96" spans="1:26" ht="15.75" customHeight="1">
      <c r="A96" s="1"/>
      <c r="B96" s="5"/>
      <c r="C96" s="1"/>
      <c r="D96" s="1"/>
      <c r="E96" s="1"/>
      <c r="F96" s="1"/>
      <c r="G96" s="1"/>
      <c r="H96" s="1"/>
      <c r="I96" s="1"/>
      <c r="J96" s="1"/>
      <c r="K96" s="1"/>
      <c r="L96" s="1"/>
      <c r="M96" s="6"/>
      <c r="N96" s="1"/>
      <c r="O96" s="1"/>
      <c r="P96" s="1"/>
      <c r="Q96" s="1"/>
      <c r="R96" s="1"/>
      <c r="S96" s="1"/>
      <c r="T96" s="1"/>
      <c r="U96" s="1"/>
      <c r="V96" s="1"/>
      <c r="W96" s="1"/>
      <c r="X96" s="1"/>
      <c r="Y96" s="1"/>
      <c r="Z96" s="1"/>
    </row>
    <row r="97" spans="1:26" ht="15.75" customHeight="1">
      <c r="A97" s="1"/>
      <c r="B97" s="5"/>
      <c r="C97" s="1"/>
      <c r="D97" s="1"/>
      <c r="E97" s="1"/>
      <c r="F97" s="1"/>
      <c r="G97" s="1"/>
      <c r="H97" s="1"/>
      <c r="I97" s="1"/>
      <c r="J97" s="1"/>
      <c r="K97" s="1"/>
      <c r="L97" s="1"/>
      <c r="M97" s="6"/>
      <c r="N97" s="1"/>
      <c r="O97" s="1"/>
      <c r="P97" s="1"/>
      <c r="Q97" s="1"/>
      <c r="R97" s="1"/>
      <c r="S97" s="1"/>
      <c r="T97" s="1"/>
      <c r="U97" s="1"/>
      <c r="V97" s="1"/>
      <c r="W97" s="1"/>
      <c r="X97" s="1"/>
      <c r="Y97" s="1"/>
      <c r="Z97" s="1"/>
    </row>
    <row r="98" spans="1:26" ht="15.75" customHeight="1">
      <c r="A98" s="1"/>
      <c r="B98" s="5"/>
      <c r="C98" s="1"/>
      <c r="D98" s="1"/>
      <c r="E98" s="1"/>
      <c r="F98" s="1"/>
      <c r="G98" s="1"/>
      <c r="H98" s="1"/>
      <c r="I98" s="1"/>
      <c r="J98" s="1"/>
      <c r="K98" s="1"/>
      <c r="L98" s="1"/>
      <c r="M98" s="6"/>
      <c r="N98" s="1"/>
      <c r="O98" s="1"/>
      <c r="P98" s="1"/>
      <c r="Q98" s="1"/>
      <c r="R98" s="1"/>
      <c r="S98" s="1"/>
      <c r="T98" s="1"/>
      <c r="U98" s="1"/>
      <c r="V98" s="1"/>
      <c r="W98" s="1"/>
      <c r="X98" s="1"/>
      <c r="Y98" s="1"/>
      <c r="Z98" s="1"/>
    </row>
    <row r="99" spans="1:26" ht="15.75" customHeight="1">
      <c r="A99" s="1"/>
      <c r="B99" s="5"/>
      <c r="C99" s="1"/>
      <c r="D99" s="1"/>
      <c r="E99" s="1"/>
      <c r="F99" s="1"/>
      <c r="G99" s="1"/>
      <c r="H99" s="1"/>
      <c r="I99" s="1"/>
      <c r="J99" s="1"/>
      <c r="K99" s="1"/>
      <c r="L99" s="1"/>
      <c r="M99" s="6"/>
      <c r="N99" s="1"/>
      <c r="O99" s="1"/>
      <c r="P99" s="1"/>
      <c r="Q99" s="1"/>
      <c r="R99" s="1"/>
      <c r="S99" s="1"/>
      <c r="T99" s="1"/>
      <c r="U99" s="1"/>
      <c r="V99" s="1"/>
      <c r="W99" s="1"/>
      <c r="X99" s="1"/>
      <c r="Y99" s="1"/>
      <c r="Z99" s="1"/>
    </row>
    <row r="100" spans="1:26" ht="15.75" customHeight="1">
      <c r="A100" s="1"/>
      <c r="B100" s="5"/>
      <c r="C100" s="1"/>
      <c r="D100" s="1"/>
      <c r="E100" s="1"/>
      <c r="F100" s="1"/>
      <c r="G100" s="1"/>
      <c r="H100" s="1"/>
      <c r="I100" s="1"/>
      <c r="J100" s="1"/>
      <c r="K100" s="1"/>
      <c r="L100" s="1"/>
      <c r="M100" s="6"/>
      <c r="N100" s="1"/>
      <c r="O100" s="1"/>
      <c r="P100" s="1"/>
      <c r="Q100" s="1"/>
      <c r="R100" s="1"/>
      <c r="S100" s="1"/>
      <c r="T100" s="1"/>
      <c r="U100" s="1"/>
      <c r="V100" s="1"/>
      <c r="W100" s="1"/>
      <c r="X100" s="1"/>
      <c r="Y100" s="1"/>
      <c r="Z100" s="1"/>
    </row>
    <row r="101" spans="1:26" ht="15.75" customHeight="1">
      <c r="A101" s="1"/>
      <c r="B101" s="5"/>
      <c r="C101" s="1"/>
      <c r="D101" s="1"/>
      <c r="E101" s="1"/>
      <c r="F101" s="1"/>
      <c r="G101" s="1"/>
      <c r="H101" s="1"/>
      <c r="I101" s="1"/>
      <c r="J101" s="1"/>
      <c r="K101" s="1"/>
      <c r="L101" s="1"/>
      <c r="M101" s="6"/>
      <c r="N101" s="1"/>
      <c r="O101" s="1"/>
      <c r="P101" s="1"/>
      <c r="Q101" s="1"/>
      <c r="R101" s="1"/>
      <c r="S101" s="1"/>
      <c r="T101" s="1"/>
      <c r="U101" s="1"/>
      <c r="V101" s="1"/>
      <c r="W101" s="1"/>
      <c r="X101" s="1"/>
      <c r="Y101" s="1"/>
      <c r="Z101" s="1"/>
    </row>
    <row r="102" spans="1:26" ht="15.75" customHeight="1">
      <c r="A102" s="1"/>
      <c r="B102" s="5"/>
      <c r="C102" s="214" t="s">
        <v>253</v>
      </c>
      <c r="D102" s="113"/>
      <c r="E102" s="113"/>
      <c r="F102" s="113"/>
      <c r="G102" s="113"/>
      <c r="H102" s="113"/>
      <c r="I102" s="113"/>
      <c r="J102" s="113"/>
      <c r="K102" s="113"/>
      <c r="L102" s="114"/>
      <c r="M102" s="6"/>
      <c r="N102" s="1"/>
      <c r="O102" s="1"/>
      <c r="P102" s="1"/>
      <c r="Q102" s="1"/>
      <c r="R102" s="1"/>
      <c r="S102" s="1"/>
      <c r="T102" s="1"/>
      <c r="U102" s="1"/>
      <c r="V102" s="1"/>
      <c r="W102" s="1"/>
      <c r="X102" s="1"/>
      <c r="Y102" s="1"/>
      <c r="Z102" s="1"/>
    </row>
    <row r="103" spans="1:26" ht="15.75" customHeight="1">
      <c r="A103" s="1"/>
      <c r="B103" s="5"/>
      <c r="C103" s="1"/>
      <c r="D103" s="1"/>
      <c r="E103" s="1"/>
      <c r="F103" s="1"/>
      <c r="G103" s="1"/>
      <c r="H103" s="1"/>
      <c r="I103" s="1"/>
      <c r="J103" s="1"/>
      <c r="K103" s="1"/>
      <c r="L103" s="1"/>
      <c r="M103" s="6"/>
      <c r="N103" s="1"/>
      <c r="O103" s="1"/>
      <c r="P103" s="1"/>
      <c r="Q103" s="1"/>
      <c r="R103" s="1"/>
      <c r="S103" s="1"/>
      <c r="T103" s="1"/>
      <c r="U103" s="1"/>
      <c r="V103" s="1"/>
      <c r="W103" s="1"/>
      <c r="X103" s="1"/>
      <c r="Y103" s="1"/>
      <c r="Z103" s="1"/>
    </row>
    <row r="104" spans="1:26" ht="15.75" customHeight="1">
      <c r="A104" s="1"/>
      <c r="B104" s="5"/>
      <c r="C104" s="1"/>
      <c r="D104" s="1" t="s">
        <v>47</v>
      </c>
      <c r="E104" s="1" t="s">
        <v>254</v>
      </c>
      <c r="F104" s="1" t="s">
        <v>45</v>
      </c>
      <c r="G104" s="1"/>
      <c r="H104" s="1"/>
      <c r="I104" s="1"/>
      <c r="J104" s="1"/>
      <c r="K104" s="1"/>
      <c r="L104" s="1"/>
      <c r="M104" s="6"/>
      <c r="N104" s="1"/>
      <c r="O104" s="1"/>
      <c r="P104" s="1"/>
      <c r="Q104" s="1"/>
      <c r="R104" s="1"/>
      <c r="S104" s="1"/>
      <c r="T104" s="1"/>
      <c r="U104" s="1"/>
      <c r="V104" s="1"/>
      <c r="W104" s="1"/>
      <c r="X104" s="1"/>
      <c r="Y104" s="1"/>
      <c r="Z104" s="1"/>
    </row>
    <row r="105" spans="1:26" ht="15.75" customHeight="1">
      <c r="A105" s="1"/>
      <c r="B105" s="5"/>
      <c r="C105" s="1"/>
      <c r="D105" s="1" t="str">
        <f>AUTODIAGNÓSTICO!E56</f>
        <v>Cuantificar el impacto de las acciones de rendición de cuentas para divulgarlos a la ciudadanía</v>
      </c>
      <c r="E105" s="1">
        <v>100</v>
      </c>
      <c r="F105" s="58">
        <f>AUTODIAGNÓSTICO!G56</f>
        <v>90</v>
      </c>
      <c r="G105" s="1"/>
      <c r="H105" s="1"/>
      <c r="I105" s="1"/>
      <c r="J105" s="1"/>
      <c r="K105" s="1"/>
      <c r="L105" s="1"/>
      <c r="M105" s="6"/>
      <c r="N105" s="1"/>
      <c r="O105" s="1"/>
      <c r="P105" s="1"/>
      <c r="Q105" s="1"/>
      <c r="R105" s="1"/>
      <c r="S105" s="1"/>
      <c r="T105" s="1"/>
      <c r="U105" s="1"/>
      <c r="V105" s="1"/>
      <c r="W105" s="1"/>
      <c r="X105" s="1"/>
      <c r="Y105" s="1"/>
      <c r="Z105" s="1"/>
    </row>
    <row r="106" spans="1:26" ht="15.75" customHeight="1">
      <c r="A106" s="1"/>
      <c r="B106" s="5"/>
      <c r="C106" s="1"/>
      <c r="D106" s="1"/>
      <c r="E106" s="1"/>
      <c r="F106" s="1"/>
      <c r="G106" s="1"/>
      <c r="H106" s="1"/>
      <c r="I106" s="1"/>
      <c r="J106" s="1"/>
      <c r="K106" s="1"/>
      <c r="L106" s="1"/>
      <c r="M106" s="6"/>
      <c r="N106" s="1"/>
      <c r="O106" s="1"/>
      <c r="P106" s="1"/>
      <c r="Q106" s="1"/>
      <c r="R106" s="1"/>
      <c r="S106" s="1"/>
      <c r="T106" s="1"/>
      <c r="U106" s="1"/>
      <c r="V106" s="1"/>
      <c r="W106" s="1"/>
      <c r="X106" s="1"/>
      <c r="Y106" s="1"/>
      <c r="Z106" s="1"/>
    </row>
    <row r="107" spans="1:26" ht="15.75" customHeight="1">
      <c r="A107" s="1"/>
      <c r="B107" s="5"/>
      <c r="C107" s="1"/>
      <c r="D107" s="1"/>
      <c r="E107" s="1"/>
      <c r="F107" s="1"/>
      <c r="G107" s="1"/>
      <c r="H107" s="1"/>
      <c r="I107" s="1"/>
      <c r="J107" s="1"/>
      <c r="K107" s="1"/>
      <c r="L107" s="1"/>
      <c r="M107" s="6"/>
      <c r="N107" s="1"/>
      <c r="O107" s="1"/>
      <c r="P107" s="1"/>
      <c r="Q107" s="1"/>
      <c r="R107" s="1"/>
      <c r="S107" s="1"/>
      <c r="T107" s="1"/>
      <c r="U107" s="1"/>
      <c r="V107" s="1"/>
      <c r="W107" s="1"/>
      <c r="X107" s="1"/>
      <c r="Y107" s="1"/>
      <c r="Z107" s="1"/>
    </row>
    <row r="108" spans="1:26" ht="15.75" customHeight="1">
      <c r="A108" s="1"/>
      <c r="B108" s="5"/>
      <c r="C108" s="1"/>
      <c r="D108" s="1"/>
      <c r="E108" s="1"/>
      <c r="F108" s="1"/>
      <c r="G108" s="1"/>
      <c r="H108" s="1"/>
      <c r="I108" s="1"/>
      <c r="J108" s="1"/>
      <c r="K108" s="1"/>
      <c r="L108" s="1"/>
      <c r="M108" s="6"/>
      <c r="N108" s="1"/>
      <c r="O108" s="1"/>
      <c r="P108" s="1"/>
      <c r="Q108" s="1"/>
      <c r="R108" s="1"/>
      <c r="S108" s="1"/>
      <c r="T108" s="1"/>
      <c r="U108" s="1"/>
      <c r="V108" s="1"/>
      <c r="W108" s="1"/>
      <c r="X108" s="1"/>
      <c r="Y108" s="1"/>
      <c r="Z108" s="1"/>
    </row>
    <row r="109" spans="1:26" ht="15.75" customHeight="1">
      <c r="A109" s="1"/>
      <c r="B109" s="5"/>
      <c r="C109" s="1"/>
      <c r="D109" s="1"/>
      <c r="E109" s="1"/>
      <c r="F109" s="1"/>
      <c r="G109" s="1"/>
      <c r="H109" s="1"/>
      <c r="I109" s="1"/>
      <c r="J109" s="1"/>
      <c r="K109" s="1"/>
      <c r="L109" s="1"/>
      <c r="M109" s="6"/>
      <c r="N109" s="1"/>
      <c r="O109" s="1"/>
      <c r="P109" s="1"/>
      <c r="Q109" s="1"/>
      <c r="R109" s="1"/>
      <c r="S109" s="1"/>
      <c r="T109" s="1"/>
      <c r="U109" s="1"/>
      <c r="V109" s="1"/>
      <c r="W109" s="1"/>
      <c r="X109" s="1"/>
      <c r="Y109" s="1"/>
      <c r="Z109" s="1"/>
    </row>
    <row r="110" spans="1:26" ht="15.75" customHeight="1">
      <c r="A110" s="1"/>
      <c r="B110" s="5"/>
      <c r="C110" s="1"/>
      <c r="D110" s="1"/>
      <c r="E110" s="1"/>
      <c r="F110" s="1"/>
      <c r="G110" s="1"/>
      <c r="H110" s="1"/>
      <c r="I110" s="1"/>
      <c r="J110" s="1"/>
      <c r="K110" s="1"/>
      <c r="L110" s="1"/>
      <c r="M110" s="6"/>
      <c r="N110" s="1"/>
      <c r="O110" s="1"/>
      <c r="P110" s="1"/>
      <c r="Q110" s="1"/>
      <c r="R110" s="1"/>
      <c r="S110" s="1"/>
      <c r="T110" s="1"/>
      <c r="U110" s="1"/>
      <c r="V110" s="1"/>
      <c r="W110" s="1"/>
      <c r="X110" s="1"/>
      <c r="Y110" s="1"/>
      <c r="Z110" s="1"/>
    </row>
    <row r="111" spans="1:26" ht="15.75" customHeight="1">
      <c r="A111" s="1"/>
      <c r="B111" s="5"/>
      <c r="C111" s="1"/>
      <c r="D111" s="1"/>
      <c r="E111" s="1"/>
      <c r="F111" s="1"/>
      <c r="G111" s="1"/>
      <c r="H111" s="1"/>
      <c r="I111" s="1"/>
      <c r="J111" s="1"/>
      <c r="K111" s="1"/>
      <c r="L111" s="1"/>
      <c r="M111" s="6"/>
      <c r="N111" s="1"/>
      <c r="O111" s="1"/>
      <c r="P111" s="1"/>
      <c r="Q111" s="1"/>
      <c r="R111" s="1"/>
      <c r="S111" s="1"/>
      <c r="T111" s="1"/>
      <c r="U111" s="1"/>
      <c r="V111" s="1"/>
      <c r="W111" s="1"/>
      <c r="X111" s="1"/>
      <c r="Y111" s="1"/>
      <c r="Z111" s="1"/>
    </row>
    <row r="112" spans="1:26" ht="15.75" customHeight="1">
      <c r="A112" s="1"/>
      <c r="B112" s="5"/>
      <c r="C112" s="1"/>
      <c r="D112" s="1"/>
      <c r="E112" s="1"/>
      <c r="F112" s="1"/>
      <c r="G112" s="1"/>
      <c r="H112" s="1"/>
      <c r="I112" s="1"/>
      <c r="J112" s="1"/>
      <c r="K112" s="1"/>
      <c r="L112" s="1"/>
      <c r="M112" s="6"/>
      <c r="N112" s="1"/>
      <c r="O112" s="1"/>
      <c r="P112" s="1"/>
      <c r="Q112" s="1"/>
      <c r="R112" s="1"/>
      <c r="S112" s="1"/>
      <c r="T112" s="1"/>
      <c r="U112" s="1"/>
      <c r="V112" s="1"/>
      <c r="W112" s="1"/>
      <c r="X112" s="1"/>
      <c r="Y112" s="1"/>
      <c r="Z112" s="1"/>
    </row>
    <row r="113" spans="1:26" ht="15.75" customHeight="1">
      <c r="A113" s="1"/>
      <c r="B113" s="5"/>
      <c r="C113" s="1"/>
      <c r="D113" s="1"/>
      <c r="E113" s="1"/>
      <c r="F113" s="1"/>
      <c r="G113" s="1"/>
      <c r="H113" s="1"/>
      <c r="I113" s="1"/>
      <c r="J113" s="1"/>
      <c r="K113" s="1"/>
      <c r="L113" s="1"/>
      <c r="M113" s="6"/>
      <c r="N113" s="1"/>
      <c r="O113" s="1"/>
      <c r="P113" s="1"/>
      <c r="Q113" s="1"/>
      <c r="R113" s="1"/>
      <c r="S113" s="1"/>
      <c r="T113" s="1"/>
      <c r="U113" s="1"/>
      <c r="V113" s="1"/>
      <c r="W113" s="1"/>
      <c r="X113" s="1"/>
      <c r="Y113" s="1"/>
      <c r="Z113" s="1"/>
    </row>
    <row r="114" spans="1:26" ht="15.75" customHeight="1">
      <c r="A114" s="1"/>
      <c r="B114" s="5"/>
      <c r="C114" s="1"/>
      <c r="D114" s="1"/>
      <c r="E114" s="1"/>
      <c r="F114" s="1"/>
      <c r="G114" s="1"/>
      <c r="H114" s="1"/>
      <c r="I114" s="1"/>
      <c r="J114" s="1"/>
      <c r="K114" s="1"/>
      <c r="L114" s="1"/>
      <c r="M114" s="6"/>
      <c r="N114" s="1"/>
      <c r="O114" s="1"/>
      <c r="P114" s="1"/>
      <c r="Q114" s="1"/>
      <c r="R114" s="1"/>
      <c r="S114" s="1"/>
      <c r="T114" s="1"/>
      <c r="U114" s="1"/>
      <c r="V114" s="1"/>
      <c r="W114" s="1"/>
      <c r="X114" s="1"/>
      <c r="Y114" s="1"/>
      <c r="Z114" s="1"/>
    </row>
    <row r="115" spans="1:26" ht="15.75" customHeight="1">
      <c r="A115" s="1"/>
      <c r="B115" s="5"/>
      <c r="C115" s="1"/>
      <c r="D115" s="1"/>
      <c r="E115" s="1"/>
      <c r="F115" s="1"/>
      <c r="G115" s="1"/>
      <c r="H115" s="1"/>
      <c r="I115" s="1"/>
      <c r="J115" s="1"/>
      <c r="K115" s="1"/>
      <c r="L115" s="1"/>
      <c r="M115" s="6"/>
      <c r="N115" s="1"/>
      <c r="O115" s="1"/>
      <c r="P115" s="1"/>
      <c r="Q115" s="1"/>
      <c r="R115" s="1"/>
      <c r="S115" s="1"/>
      <c r="T115" s="1"/>
      <c r="U115" s="1"/>
      <c r="V115" s="1"/>
      <c r="W115" s="1"/>
      <c r="X115" s="1"/>
      <c r="Y115" s="1"/>
      <c r="Z115" s="1"/>
    </row>
    <row r="116" spans="1:26" ht="15.75" customHeight="1">
      <c r="A116" s="1"/>
      <c r="B116" s="5"/>
      <c r="C116" s="1"/>
      <c r="D116" s="1"/>
      <c r="E116" s="1"/>
      <c r="F116" s="1"/>
      <c r="G116" s="1"/>
      <c r="H116" s="1"/>
      <c r="I116" s="1"/>
      <c r="J116" s="1"/>
      <c r="K116" s="1"/>
      <c r="L116" s="1"/>
      <c r="M116" s="6"/>
      <c r="N116" s="1"/>
      <c r="O116" s="1"/>
      <c r="P116" s="1"/>
      <c r="Q116" s="1"/>
      <c r="R116" s="1"/>
      <c r="S116" s="1"/>
      <c r="T116" s="1"/>
      <c r="U116" s="1"/>
      <c r="V116" s="1"/>
      <c r="W116" s="1"/>
      <c r="X116" s="1"/>
      <c r="Y116" s="1"/>
      <c r="Z116" s="1"/>
    </row>
    <row r="117" spans="1:26" ht="15.75" customHeight="1">
      <c r="A117" s="1"/>
      <c r="B117" s="5"/>
      <c r="C117" s="1"/>
      <c r="D117" s="1"/>
      <c r="E117" s="1"/>
      <c r="F117" s="1"/>
      <c r="G117" s="1"/>
      <c r="H117" s="1"/>
      <c r="I117" s="1"/>
      <c r="J117" s="1"/>
      <c r="K117" s="1"/>
      <c r="L117" s="1"/>
      <c r="M117" s="6"/>
      <c r="N117" s="1"/>
      <c r="O117" s="1"/>
      <c r="P117" s="1"/>
      <c r="Q117" s="1"/>
      <c r="R117" s="1"/>
      <c r="S117" s="1"/>
      <c r="T117" s="1"/>
      <c r="U117" s="1"/>
      <c r="V117" s="1"/>
      <c r="W117" s="1"/>
      <c r="X117" s="1"/>
      <c r="Y117" s="1"/>
      <c r="Z117" s="1"/>
    </row>
    <row r="118" spans="1:26" ht="15.75" customHeight="1">
      <c r="A118" s="1"/>
      <c r="B118" s="5"/>
      <c r="C118" s="1"/>
      <c r="D118" s="1"/>
      <c r="E118" s="1"/>
      <c r="F118" s="1"/>
      <c r="G118" s="1"/>
      <c r="H118" s="1"/>
      <c r="I118" s="1"/>
      <c r="J118" s="1"/>
      <c r="K118" s="1"/>
      <c r="L118" s="1"/>
      <c r="M118" s="6"/>
      <c r="N118" s="1"/>
      <c r="O118" s="1"/>
      <c r="P118" s="1"/>
      <c r="Q118" s="1"/>
      <c r="R118" s="1"/>
      <c r="S118" s="1"/>
      <c r="T118" s="1"/>
      <c r="U118" s="1"/>
      <c r="V118" s="1"/>
      <c r="W118" s="1"/>
      <c r="X118" s="1"/>
      <c r="Y118" s="1"/>
      <c r="Z118" s="1"/>
    </row>
    <row r="119" spans="1:26" ht="15.75" customHeight="1">
      <c r="A119" s="1"/>
      <c r="B119" s="5"/>
      <c r="C119" s="1"/>
      <c r="D119" s="1"/>
      <c r="E119" s="1"/>
      <c r="F119" s="1"/>
      <c r="G119" s="1"/>
      <c r="H119" s="1"/>
      <c r="I119" s="1"/>
      <c r="J119" s="1"/>
      <c r="K119" s="1"/>
      <c r="L119" s="1"/>
      <c r="M119" s="6"/>
      <c r="N119" s="1"/>
      <c r="O119" s="1"/>
      <c r="P119" s="1"/>
      <c r="Q119" s="1"/>
      <c r="R119" s="1"/>
      <c r="S119" s="1"/>
      <c r="T119" s="1"/>
      <c r="U119" s="1"/>
      <c r="V119" s="1"/>
      <c r="W119" s="1"/>
      <c r="X119" s="1"/>
      <c r="Y119" s="1"/>
      <c r="Z119" s="1"/>
    </row>
    <row r="120" spans="1:26" ht="15.75" customHeight="1">
      <c r="A120" s="1"/>
      <c r="B120" s="5"/>
      <c r="C120" s="1"/>
      <c r="D120" s="1"/>
      <c r="E120" s="1"/>
      <c r="F120" s="1"/>
      <c r="G120" s="1"/>
      <c r="H120" s="1"/>
      <c r="I120" s="1"/>
      <c r="J120" s="1"/>
      <c r="K120" s="1"/>
      <c r="L120" s="1"/>
      <c r="M120" s="6"/>
      <c r="N120" s="1"/>
      <c r="O120" s="1"/>
      <c r="P120" s="1"/>
      <c r="Q120" s="1"/>
      <c r="R120" s="1"/>
      <c r="S120" s="1"/>
      <c r="T120" s="1"/>
      <c r="U120" s="1"/>
      <c r="V120" s="1"/>
      <c r="W120" s="1"/>
      <c r="X120" s="1"/>
      <c r="Y120" s="1"/>
      <c r="Z120" s="1"/>
    </row>
    <row r="121" spans="1:26" ht="15.75" customHeight="1">
      <c r="A121" s="1"/>
      <c r="B121" s="5"/>
      <c r="C121" s="1"/>
      <c r="D121" s="1"/>
      <c r="E121" s="1"/>
      <c r="F121" s="1"/>
      <c r="G121" s="1"/>
      <c r="H121" s="1"/>
      <c r="I121" s="1"/>
      <c r="J121" s="1"/>
      <c r="K121" s="1"/>
      <c r="L121" s="1"/>
      <c r="M121" s="6"/>
      <c r="N121" s="1"/>
      <c r="O121" s="1"/>
      <c r="P121" s="1"/>
      <c r="Q121" s="1"/>
      <c r="R121" s="1"/>
      <c r="S121" s="1"/>
      <c r="T121" s="1"/>
      <c r="U121" s="1"/>
      <c r="V121" s="1"/>
      <c r="W121" s="1"/>
      <c r="X121" s="1"/>
      <c r="Y121" s="1"/>
      <c r="Z121" s="1"/>
    </row>
    <row r="122" spans="1:26" ht="15.75" customHeight="1">
      <c r="A122" s="1"/>
      <c r="B122" s="5"/>
      <c r="C122" s="1"/>
      <c r="D122" s="1"/>
      <c r="E122" s="1"/>
      <c r="F122" s="1"/>
      <c r="G122" s="1"/>
      <c r="H122" s="1"/>
      <c r="I122" s="1"/>
      <c r="J122" s="1"/>
      <c r="K122" s="1"/>
      <c r="L122" s="1"/>
      <c r="M122" s="6"/>
      <c r="N122" s="1"/>
      <c r="O122" s="1"/>
      <c r="P122" s="1"/>
      <c r="Q122" s="1"/>
      <c r="R122" s="1"/>
      <c r="S122" s="1"/>
      <c r="T122" s="1"/>
      <c r="U122" s="1"/>
      <c r="V122" s="1"/>
      <c r="W122" s="1"/>
      <c r="X122" s="1"/>
      <c r="Y122" s="1"/>
      <c r="Z122" s="1"/>
    </row>
    <row r="123" spans="1:26" ht="15.75" customHeight="1">
      <c r="A123" s="1"/>
      <c r="B123" s="5"/>
      <c r="C123" s="1"/>
      <c r="D123" s="1"/>
      <c r="E123" s="1"/>
      <c r="F123" s="1"/>
      <c r="G123" s="1"/>
      <c r="H123" s="1"/>
      <c r="I123" s="1"/>
      <c r="J123" s="1"/>
      <c r="K123" s="1"/>
      <c r="L123" s="1"/>
      <c r="M123" s="6"/>
      <c r="N123" s="1"/>
      <c r="O123" s="1"/>
      <c r="P123" s="1"/>
      <c r="Q123" s="1"/>
      <c r="R123" s="1"/>
      <c r="S123" s="1"/>
      <c r="T123" s="1"/>
      <c r="U123" s="1"/>
      <c r="V123" s="1"/>
      <c r="W123" s="1"/>
      <c r="X123" s="1"/>
      <c r="Y123" s="1"/>
      <c r="Z123" s="1"/>
    </row>
    <row r="124" spans="1:26" ht="15.75" customHeight="1">
      <c r="A124" s="1"/>
      <c r="B124" s="5"/>
      <c r="C124" s="1"/>
      <c r="D124" s="1"/>
      <c r="E124" s="1"/>
      <c r="F124" s="1"/>
      <c r="G124" s="1"/>
      <c r="H124" s="1"/>
      <c r="I124" s="1"/>
      <c r="J124" s="1"/>
      <c r="K124" s="1"/>
      <c r="L124" s="1"/>
      <c r="M124" s="6"/>
      <c r="N124" s="1"/>
      <c r="O124" s="1"/>
      <c r="P124" s="1"/>
      <c r="Q124" s="1"/>
      <c r="R124" s="1"/>
      <c r="S124" s="1"/>
      <c r="T124" s="1"/>
      <c r="U124" s="1"/>
      <c r="V124" s="1"/>
      <c r="W124" s="1"/>
      <c r="X124" s="1"/>
      <c r="Y124" s="1"/>
      <c r="Z124" s="1"/>
    </row>
    <row r="125" spans="1:26" ht="15.75" customHeight="1">
      <c r="A125" s="1"/>
      <c r="B125" s="5"/>
      <c r="C125" s="1"/>
      <c r="D125" s="1"/>
      <c r="E125" s="1"/>
      <c r="F125" s="1"/>
      <c r="G125" s="1"/>
      <c r="H125" s="1"/>
      <c r="I125" s="1"/>
      <c r="J125" s="1"/>
      <c r="K125" s="1"/>
      <c r="L125" s="1"/>
      <c r="M125" s="6"/>
      <c r="N125" s="1"/>
      <c r="O125" s="1"/>
      <c r="P125" s="1"/>
      <c r="Q125" s="1"/>
      <c r="R125" s="1"/>
      <c r="S125" s="1"/>
      <c r="T125" s="1"/>
      <c r="U125" s="1"/>
      <c r="V125" s="1"/>
      <c r="W125" s="1"/>
      <c r="X125" s="1"/>
      <c r="Y125" s="1"/>
      <c r="Z125" s="1"/>
    </row>
    <row r="126" spans="1:26" ht="15.75" customHeight="1">
      <c r="A126" s="1"/>
      <c r="B126" s="5"/>
      <c r="C126" s="1"/>
      <c r="D126" s="1"/>
      <c r="E126" s="1"/>
      <c r="F126" s="1"/>
      <c r="G126" s="1"/>
      <c r="H126" s="1"/>
      <c r="I126" s="1"/>
      <c r="J126" s="1"/>
      <c r="K126" s="1"/>
      <c r="L126" s="1"/>
      <c r="M126" s="6"/>
      <c r="N126" s="1"/>
      <c r="O126" s="1"/>
      <c r="P126" s="1"/>
      <c r="Q126" s="1"/>
      <c r="R126" s="1"/>
      <c r="S126" s="1"/>
      <c r="T126" s="1"/>
      <c r="U126" s="1"/>
      <c r="V126" s="1"/>
      <c r="W126" s="1"/>
      <c r="X126" s="1"/>
      <c r="Y126" s="1"/>
      <c r="Z126" s="1"/>
    </row>
    <row r="127" spans="1:26" ht="15.75" customHeight="1">
      <c r="A127" s="1"/>
      <c r="B127" s="5"/>
      <c r="C127" s="1"/>
      <c r="D127" s="1"/>
      <c r="E127" s="1"/>
      <c r="F127" s="1"/>
      <c r="G127" s="1"/>
      <c r="H127" s="1"/>
      <c r="I127" s="1"/>
      <c r="J127" s="1"/>
      <c r="K127" s="1"/>
      <c r="L127" s="1"/>
      <c r="M127" s="6"/>
      <c r="N127" s="1"/>
      <c r="O127" s="1"/>
      <c r="P127" s="1"/>
      <c r="Q127" s="1"/>
      <c r="R127" s="1"/>
      <c r="S127" s="1"/>
      <c r="T127" s="1"/>
      <c r="U127" s="1"/>
      <c r="V127" s="1"/>
      <c r="W127" s="1"/>
      <c r="X127" s="1"/>
      <c r="Y127" s="1"/>
      <c r="Z127" s="1"/>
    </row>
    <row r="128" spans="1:26" ht="15.75" customHeight="1">
      <c r="A128" s="1"/>
      <c r="B128" s="5"/>
      <c r="C128" s="214" t="s">
        <v>255</v>
      </c>
      <c r="D128" s="113"/>
      <c r="E128" s="113"/>
      <c r="F128" s="113"/>
      <c r="G128" s="113"/>
      <c r="H128" s="113"/>
      <c r="I128" s="113"/>
      <c r="J128" s="113"/>
      <c r="K128" s="113"/>
      <c r="L128" s="114"/>
      <c r="M128" s="6"/>
      <c r="N128" s="1"/>
      <c r="O128" s="1"/>
      <c r="P128" s="1"/>
      <c r="Q128" s="1"/>
      <c r="R128" s="1"/>
      <c r="S128" s="1"/>
      <c r="T128" s="1"/>
      <c r="U128" s="1"/>
      <c r="V128" s="1"/>
      <c r="W128" s="1"/>
      <c r="X128" s="1"/>
      <c r="Y128" s="1"/>
      <c r="Z128" s="1"/>
    </row>
    <row r="129" spans="1:26" ht="15.75" customHeight="1">
      <c r="A129" s="1"/>
      <c r="B129" s="5"/>
      <c r="C129" s="1"/>
      <c r="D129" s="1"/>
      <c r="E129" s="1"/>
      <c r="F129" s="1"/>
      <c r="G129" s="1"/>
      <c r="H129" s="1"/>
      <c r="I129" s="1"/>
      <c r="J129" s="1"/>
      <c r="K129" s="1"/>
      <c r="L129" s="1"/>
      <c r="M129" s="6"/>
      <c r="N129" s="1"/>
      <c r="O129" s="1"/>
      <c r="P129" s="1"/>
      <c r="Q129" s="1"/>
      <c r="R129" s="1"/>
      <c r="S129" s="1"/>
      <c r="T129" s="1"/>
      <c r="U129" s="1"/>
      <c r="V129" s="1"/>
      <c r="W129" s="1"/>
      <c r="X129" s="1"/>
      <c r="Y129" s="1"/>
      <c r="Z129" s="1"/>
    </row>
    <row r="130" spans="1:26" ht="15.75" customHeight="1">
      <c r="A130" s="1"/>
      <c r="B130" s="5"/>
      <c r="C130" s="1"/>
      <c r="D130" s="1"/>
      <c r="E130" s="1"/>
      <c r="F130" s="1"/>
      <c r="G130" s="1"/>
      <c r="H130" s="1"/>
      <c r="I130" s="1"/>
      <c r="J130" s="1"/>
      <c r="K130" s="1"/>
      <c r="L130" s="1"/>
      <c r="M130" s="6"/>
      <c r="N130" s="1"/>
      <c r="O130" s="1"/>
      <c r="P130" s="1"/>
      <c r="Q130" s="1"/>
      <c r="R130" s="1"/>
      <c r="S130" s="1"/>
      <c r="T130" s="1"/>
      <c r="U130" s="1"/>
      <c r="V130" s="1"/>
      <c r="W130" s="1"/>
      <c r="X130" s="1"/>
      <c r="Y130" s="1"/>
      <c r="Z130" s="1"/>
    </row>
    <row r="131" spans="1:26" ht="15.75" customHeight="1">
      <c r="A131" s="1"/>
      <c r="B131" s="5"/>
      <c r="C131" s="1"/>
      <c r="D131" s="1" t="s">
        <v>47</v>
      </c>
      <c r="E131" s="1" t="s">
        <v>254</v>
      </c>
      <c r="F131" s="1" t="s">
        <v>45</v>
      </c>
      <c r="G131" s="1"/>
      <c r="H131" s="1"/>
      <c r="I131" s="1"/>
      <c r="J131" s="1"/>
      <c r="K131" s="1"/>
      <c r="L131" s="1"/>
      <c r="M131" s="6"/>
      <c r="N131" s="1"/>
      <c r="O131" s="1"/>
      <c r="P131" s="1"/>
      <c r="Q131" s="1"/>
      <c r="R131" s="1"/>
      <c r="S131" s="1"/>
      <c r="T131" s="1"/>
      <c r="U131" s="1"/>
      <c r="V131" s="1"/>
      <c r="W131" s="1"/>
      <c r="X131" s="1"/>
      <c r="Y131" s="1"/>
      <c r="Z131" s="1"/>
    </row>
    <row r="132" spans="1:26" ht="15.75" customHeight="1">
      <c r="A132" s="1"/>
      <c r="B132" s="5"/>
      <c r="C132" s="1"/>
      <c r="D132" s="1" t="str">
        <f>AUTODIAGNÓSTICO!E65</f>
        <v>Establecer acciones de mejora del proceso de rendición de cuenta</v>
      </c>
      <c r="E132" s="1">
        <v>100</v>
      </c>
      <c r="F132" s="58">
        <f>AUTODIAGNÓSTICO!G65</f>
        <v>94</v>
      </c>
      <c r="G132" s="1"/>
      <c r="H132" s="1"/>
      <c r="I132" s="1"/>
      <c r="J132" s="1"/>
      <c r="K132" s="1"/>
      <c r="L132" s="1"/>
      <c r="M132" s="6"/>
      <c r="N132" s="1"/>
      <c r="O132" s="1"/>
      <c r="P132" s="1"/>
      <c r="Q132" s="1"/>
      <c r="R132" s="1"/>
      <c r="S132" s="1"/>
      <c r="T132" s="1"/>
      <c r="U132" s="1"/>
      <c r="V132" s="1"/>
      <c r="W132" s="1"/>
      <c r="X132" s="1"/>
      <c r="Y132" s="1"/>
      <c r="Z132" s="1"/>
    </row>
    <row r="133" spans="1:26" ht="15.75" customHeight="1">
      <c r="A133" s="1"/>
      <c r="B133" s="5"/>
      <c r="C133" s="1"/>
      <c r="D133" s="1"/>
      <c r="E133" s="1"/>
      <c r="F133" s="1"/>
      <c r="G133" s="1"/>
      <c r="H133" s="1"/>
      <c r="I133" s="1"/>
      <c r="J133" s="1"/>
      <c r="K133" s="1"/>
      <c r="L133" s="1"/>
      <c r="M133" s="6"/>
      <c r="N133" s="1"/>
      <c r="O133" s="1"/>
      <c r="P133" s="1"/>
      <c r="Q133" s="1"/>
      <c r="R133" s="1"/>
      <c r="S133" s="1"/>
      <c r="T133" s="1"/>
      <c r="U133" s="1"/>
      <c r="V133" s="1"/>
      <c r="W133" s="1"/>
      <c r="X133" s="1"/>
      <c r="Y133" s="1"/>
      <c r="Z133" s="1"/>
    </row>
    <row r="134" spans="1:26" ht="15.75" customHeight="1">
      <c r="A134" s="1"/>
      <c r="B134" s="5"/>
      <c r="C134" s="1"/>
      <c r="D134" s="1"/>
      <c r="E134" s="1"/>
      <c r="F134" s="1"/>
      <c r="G134" s="1"/>
      <c r="H134" s="1"/>
      <c r="I134" s="1"/>
      <c r="J134" s="1"/>
      <c r="K134" s="1"/>
      <c r="L134" s="1"/>
      <c r="M134" s="6"/>
      <c r="N134" s="1"/>
      <c r="O134" s="1"/>
      <c r="P134" s="1"/>
      <c r="Q134" s="1"/>
      <c r="R134" s="1"/>
      <c r="S134" s="1"/>
      <c r="T134" s="1"/>
      <c r="U134" s="1"/>
      <c r="V134" s="1"/>
      <c r="W134" s="1"/>
      <c r="X134" s="1"/>
      <c r="Y134" s="1"/>
      <c r="Z134" s="1"/>
    </row>
    <row r="135" spans="1:26" ht="15.75" customHeight="1">
      <c r="A135" s="1"/>
      <c r="B135" s="5"/>
      <c r="C135" s="1"/>
      <c r="D135" s="1"/>
      <c r="E135" s="1"/>
      <c r="F135" s="1"/>
      <c r="G135" s="1"/>
      <c r="H135" s="1"/>
      <c r="I135" s="1"/>
      <c r="J135" s="1"/>
      <c r="K135" s="1"/>
      <c r="L135" s="1"/>
      <c r="M135" s="6"/>
      <c r="N135" s="1"/>
      <c r="O135" s="1"/>
      <c r="P135" s="1"/>
      <c r="Q135" s="1"/>
      <c r="R135" s="1"/>
      <c r="S135" s="1"/>
      <c r="T135" s="1"/>
      <c r="U135" s="1"/>
      <c r="V135" s="1"/>
      <c r="W135" s="1"/>
      <c r="X135" s="1"/>
      <c r="Y135" s="1"/>
      <c r="Z135" s="1"/>
    </row>
    <row r="136" spans="1:26" ht="15.75" customHeight="1">
      <c r="A136" s="1"/>
      <c r="B136" s="5"/>
      <c r="C136" s="1"/>
      <c r="D136" s="1"/>
      <c r="E136" s="1"/>
      <c r="F136" s="1"/>
      <c r="G136" s="1"/>
      <c r="H136" s="1"/>
      <c r="I136" s="1"/>
      <c r="J136" s="1"/>
      <c r="K136" s="1"/>
      <c r="L136" s="1"/>
      <c r="M136" s="6"/>
      <c r="N136" s="1"/>
      <c r="O136" s="1"/>
      <c r="P136" s="1"/>
      <c r="Q136" s="1"/>
      <c r="R136" s="1"/>
      <c r="S136" s="1"/>
      <c r="T136" s="1"/>
      <c r="U136" s="1"/>
      <c r="V136" s="1"/>
      <c r="W136" s="1"/>
      <c r="X136" s="1"/>
      <c r="Y136" s="1"/>
      <c r="Z136" s="1"/>
    </row>
    <row r="137" spans="1:26" ht="15.75" customHeight="1">
      <c r="A137" s="1"/>
      <c r="B137" s="5"/>
      <c r="C137" s="1"/>
      <c r="D137" s="1"/>
      <c r="E137" s="1"/>
      <c r="F137" s="1"/>
      <c r="G137" s="1"/>
      <c r="H137" s="1"/>
      <c r="I137" s="1"/>
      <c r="J137" s="1"/>
      <c r="K137" s="1"/>
      <c r="L137" s="1"/>
      <c r="M137" s="6"/>
      <c r="N137" s="1"/>
      <c r="O137" s="1"/>
      <c r="P137" s="1"/>
      <c r="Q137" s="1"/>
      <c r="R137" s="1"/>
      <c r="S137" s="1"/>
      <c r="T137" s="1"/>
      <c r="U137" s="1"/>
      <c r="V137" s="1"/>
      <c r="W137" s="1"/>
      <c r="X137" s="1"/>
      <c r="Y137" s="1"/>
      <c r="Z137" s="1"/>
    </row>
    <row r="138" spans="1:26" ht="15.75" customHeight="1">
      <c r="A138" s="1"/>
      <c r="B138" s="5"/>
      <c r="C138" s="1"/>
      <c r="D138" s="1"/>
      <c r="E138" s="1"/>
      <c r="F138" s="1"/>
      <c r="G138" s="1"/>
      <c r="H138" s="1"/>
      <c r="I138" s="1"/>
      <c r="J138" s="1"/>
      <c r="K138" s="1"/>
      <c r="L138" s="1"/>
      <c r="M138" s="6"/>
      <c r="N138" s="1"/>
      <c r="O138" s="1"/>
      <c r="P138" s="1"/>
      <c r="Q138" s="1"/>
      <c r="R138" s="1"/>
      <c r="S138" s="1"/>
      <c r="T138" s="1"/>
      <c r="U138" s="1"/>
      <c r="V138" s="1"/>
      <c r="W138" s="1"/>
      <c r="X138" s="1"/>
      <c r="Y138" s="1"/>
      <c r="Z138" s="1"/>
    </row>
    <row r="139" spans="1:26" ht="15.75" customHeight="1">
      <c r="A139" s="1"/>
      <c r="B139" s="5"/>
      <c r="C139" s="1"/>
      <c r="D139" s="1"/>
      <c r="E139" s="1"/>
      <c r="F139" s="1"/>
      <c r="G139" s="1"/>
      <c r="H139" s="1"/>
      <c r="I139" s="1"/>
      <c r="J139" s="1"/>
      <c r="K139" s="1"/>
      <c r="L139" s="1"/>
      <c r="M139" s="6"/>
      <c r="N139" s="1"/>
      <c r="O139" s="1"/>
      <c r="P139" s="1"/>
      <c r="Q139" s="1"/>
      <c r="R139" s="1"/>
      <c r="S139" s="1"/>
      <c r="T139" s="1"/>
      <c r="U139" s="1"/>
      <c r="V139" s="1"/>
      <c r="W139" s="1"/>
      <c r="X139" s="1"/>
      <c r="Y139" s="1"/>
      <c r="Z139" s="1"/>
    </row>
    <row r="140" spans="1:26" ht="15.75" customHeight="1">
      <c r="A140" s="1"/>
      <c r="B140" s="5"/>
      <c r="C140" s="1"/>
      <c r="D140" s="1"/>
      <c r="E140" s="1"/>
      <c r="F140" s="1"/>
      <c r="G140" s="1"/>
      <c r="H140" s="1"/>
      <c r="I140" s="1"/>
      <c r="J140" s="1"/>
      <c r="K140" s="1"/>
      <c r="L140" s="1"/>
      <c r="M140" s="6"/>
      <c r="N140" s="1"/>
      <c r="O140" s="1"/>
      <c r="P140" s="1"/>
      <c r="Q140" s="1"/>
      <c r="R140" s="1"/>
      <c r="S140" s="1"/>
      <c r="T140" s="1"/>
      <c r="U140" s="1"/>
      <c r="V140" s="1"/>
      <c r="W140" s="1"/>
      <c r="X140" s="1"/>
      <c r="Y140" s="1"/>
      <c r="Z140" s="1"/>
    </row>
    <row r="141" spans="1:26" ht="15.75" customHeight="1">
      <c r="A141" s="1"/>
      <c r="B141" s="5"/>
      <c r="C141" s="1"/>
      <c r="D141" s="1"/>
      <c r="E141" s="1"/>
      <c r="F141" s="1"/>
      <c r="G141" s="1"/>
      <c r="H141" s="1"/>
      <c r="I141" s="1"/>
      <c r="J141" s="1"/>
      <c r="K141" s="1"/>
      <c r="L141" s="1"/>
      <c r="M141" s="6"/>
      <c r="N141" s="1"/>
      <c r="O141" s="1"/>
      <c r="P141" s="1"/>
      <c r="Q141" s="1"/>
      <c r="R141" s="1"/>
      <c r="S141" s="1"/>
      <c r="T141" s="1"/>
      <c r="U141" s="1"/>
      <c r="V141" s="1"/>
      <c r="W141" s="1"/>
      <c r="X141" s="1"/>
      <c r="Y141" s="1"/>
      <c r="Z141" s="1"/>
    </row>
    <row r="142" spans="1:26" ht="15.75" customHeight="1">
      <c r="A142" s="1"/>
      <c r="B142" s="5"/>
      <c r="C142" s="1"/>
      <c r="D142" s="1"/>
      <c r="E142" s="1"/>
      <c r="F142" s="1"/>
      <c r="G142" s="1"/>
      <c r="H142" s="1"/>
      <c r="I142" s="1"/>
      <c r="J142" s="1"/>
      <c r="K142" s="1"/>
      <c r="L142" s="1"/>
      <c r="M142" s="6"/>
      <c r="N142" s="1"/>
      <c r="O142" s="1"/>
      <c r="P142" s="1"/>
      <c r="Q142" s="1"/>
      <c r="R142" s="1"/>
      <c r="S142" s="1"/>
      <c r="T142" s="1"/>
      <c r="U142" s="1"/>
      <c r="V142" s="1"/>
      <c r="W142" s="1"/>
      <c r="X142" s="1"/>
      <c r="Y142" s="1"/>
      <c r="Z142" s="1"/>
    </row>
    <row r="143" spans="1:26" ht="15.75" customHeight="1">
      <c r="A143" s="1"/>
      <c r="B143" s="5"/>
      <c r="C143" s="1"/>
      <c r="D143" s="1"/>
      <c r="E143" s="1"/>
      <c r="F143" s="1"/>
      <c r="G143" s="1"/>
      <c r="H143" s="1"/>
      <c r="I143" s="1"/>
      <c r="J143" s="1"/>
      <c r="K143" s="1"/>
      <c r="L143" s="1"/>
      <c r="M143" s="6"/>
      <c r="N143" s="1"/>
      <c r="O143" s="1"/>
      <c r="P143" s="1"/>
      <c r="Q143" s="1"/>
      <c r="R143" s="1"/>
      <c r="S143" s="1"/>
      <c r="T143" s="1"/>
      <c r="U143" s="1"/>
      <c r="V143" s="1"/>
      <c r="W143" s="1"/>
      <c r="X143" s="1"/>
      <c r="Y143" s="1"/>
      <c r="Z143" s="1"/>
    </row>
    <row r="144" spans="1:26" ht="15.75" customHeight="1">
      <c r="A144" s="1"/>
      <c r="B144" s="5"/>
      <c r="C144" s="1"/>
      <c r="D144" s="1"/>
      <c r="E144" s="1"/>
      <c r="F144" s="1"/>
      <c r="G144" s="1"/>
      <c r="H144" s="1"/>
      <c r="I144" s="1"/>
      <c r="J144" s="1"/>
      <c r="K144" s="1"/>
      <c r="L144" s="1"/>
      <c r="M144" s="6"/>
      <c r="N144" s="1"/>
      <c r="O144" s="1"/>
      <c r="P144" s="1"/>
      <c r="Q144" s="1"/>
      <c r="R144" s="1"/>
      <c r="S144" s="1"/>
      <c r="T144" s="1"/>
      <c r="U144" s="1"/>
      <c r="V144" s="1"/>
      <c r="W144" s="1"/>
      <c r="X144" s="1"/>
      <c r="Y144" s="1"/>
      <c r="Z144" s="1"/>
    </row>
    <row r="145" spans="1:26" ht="15.75" customHeight="1">
      <c r="A145" s="1"/>
      <c r="B145" s="5"/>
      <c r="C145" s="1"/>
      <c r="D145" s="1"/>
      <c r="E145" s="1"/>
      <c r="F145" s="1"/>
      <c r="G145" s="1"/>
      <c r="H145" s="1"/>
      <c r="I145" s="1"/>
      <c r="J145" s="1"/>
      <c r="K145" s="1"/>
      <c r="L145" s="1"/>
      <c r="M145" s="6"/>
      <c r="N145" s="1"/>
      <c r="O145" s="1"/>
      <c r="P145" s="1"/>
      <c r="Q145" s="1"/>
      <c r="R145" s="1"/>
      <c r="S145" s="1"/>
      <c r="T145" s="1"/>
      <c r="U145" s="1"/>
      <c r="V145" s="1"/>
      <c r="W145" s="1"/>
      <c r="X145" s="1"/>
      <c r="Y145" s="1"/>
      <c r="Z145" s="1"/>
    </row>
    <row r="146" spans="1:26" ht="15.75" customHeight="1">
      <c r="A146" s="1"/>
      <c r="B146" s="5"/>
      <c r="C146" s="1"/>
      <c r="D146" s="1"/>
      <c r="E146" s="1"/>
      <c r="F146" s="1"/>
      <c r="G146" s="1"/>
      <c r="H146" s="1"/>
      <c r="I146" s="1"/>
      <c r="J146" s="1"/>
      <c r="K146" s="1"/>
      <c r="L146" s="1"/>
      <c r="M146" s="6"/>
      <c r="N146" s="1"/>
      <c r="O146" s="1"/>
      <c r="P146" s="1"/>
      <c r="Q146" s="1"/>
      <c r="R146" s="1"/>
      <c r="S146" s="1"/>
      <c r="T146" s="1"/>
      <c r="U146" s="1"/>
      <c r="V146" s="1"/>
      <c r="W146" s="1"/>
      <c r="X146" s="1"/>
      <c r="Y146" s="1"/>
      <c r="Z146" s="1"/>
    </row>
    <row r="147" spans="1:26" ht="15.75" customHeight="1">
      <c r="A147" s="1"/>
      <c r="B147" s="5"/>
      <c r="C147" s="1"/>
      <c r="D147" s="1"/>
      <c r="E147" s="1"/>
      <c r="F147" s="1"/>
      <c r="G147" s="1"/>
      <c r="H147" s="1"/>
      <c r="I147" s="1"/>
      <c r="J147" s="1"/>
      <c r="K147" s="1"/>
      <c r="L147" s="1"/>
      <c r="M147" s="6"/>
      <c r="N147" s="1"/>
      <c r="O147" s="1"/>
      <c r="P147" s="1"/>
      <c r="Q147" s="1"/>
      <c r="R147" s="1"/>
      <c r="S147" s="1"/>
      <c r="T147" s="1"/>
      <c r="U147" s="1"/>
      <c r="V147" s="1"/>
      <c r="W147" s="1"/>
      <c r="X147" s="1"/>
      <c r="Y147" s="1"/>
      <c r="Z147" s="1"/>
    </row>
    <row r="148" spans="1:26" ht="15.75" customHeight="1">
      <c r="A148" s="1"/>
      <c r="B148" s="5"/>
      <c r="C148" s="1"/>
      <c r="D148" s="1"/>
      <c r="E148" s="1"/>
      <c r="F148" s="1"/>
      <c r="G148" s="1"/>
      <c r="H148" s="1"/>
      <c r="I148" s="1"/>
      <c r="J148" s="1"/>
      <c r="K148" s="1"/>
      <c r="L148" s="1"/>
      <c r="M148" s="6"/>
      <c r="N148" s="1"/>
      <c r="O148" s="1"/>
      <c r="P148" s="1"/>
      <c r="Q148" s="1"/>
      <c r="R148" s="1"/>
      <c r="S148" s="1"/>
      <c r="T148" s="1"/>
      <c r="U148" s="1"/>
      <c r="V148" s="1"/>
      <c r="W148" s="1"/>
      <c r="X148" s="1"/>
      <c r="Y148" s="1"/>
      <c r="Z148" s="1"/>
    </row>
    <row r="149" spans="1:26" ht="15.75" customHeight="1">
      <c r="A149" s="1"/>
      <c r="B149" s="5"/>
      <c r="C149" s="1"/>
      <c r="D149" s="1"/>
      <c r="E149" s="1"/>
      <c r="F149" s="1"/>
      <c r="G149" s="1"/>
      <c r="H149" s="1"/>
      <c r="I149" s="1"/>
      <c r="J149" s="1"/>
      <c r="K149" s="1"/>
      <c r="L149" s="1"/>
      <c r="M149" s="6"/>
      <c r="N149" s="1"/>
      <c r="O149" s="1"/>
      <c r="P149" s="1"/>
      <c r="Q149" s="1"/>
      <c r="R149" s="1"/>
      <c r="S149" s="1"/>
      <c r="T149" s="1"/>
      <c r="U149" s="1"/>
      <c r="V149" s="1"/>
      <c r="W149" s="1"/>
      <c r="X149" s="1"/>
      <c r="Y149" s="1"/>
      <c r="Z149" s="1"/>
    </row>
    <row r="150" spans="1:26" ht="15.75" customHeight="1">
      <c r="A150" s="1"/>
      <c r="B150" s="5"/>
      <c r="C150" s="1"/>
      <c r="D150" s="1"/>
      <c r="E150" s="1"/>
      <c r="F150" s="1"/>
      <c r="G150" s="1"/>
      <c r="H150" s="1"/>
      <c r="I150" s="1"/>
      <c r="J150" s="1"/>
      <c r="K150" s="1"/>
      <c r="L150" s="1"/>
      <c r="M150" s="6"/>
      <c r="N150" s="1"/>
      <c r="O150" s="1"/>
      <c r="P150" s="1"/>
      <c r="Q150" s="1"/>
      <c r="R150" s="1"/>
      <c r="S150" s="1"/>
      <c r="T150" s="1"/>
      <c r="U150" s="1"/>
      <c r="V150" s="1"/>
      <c r="W150" s="1"/>
      <c r="X150" s="1"/>
      <c r="Y150" s="1"/>
      <c r="Z150" s="1"/>
    </row>
    <row r="151" spans="1:26" ht="15.75" customHeight="1">
      <c r="A151" s="1"/>
      <c r="B151" s="5"/>
      <c r="C151" s="1"/>
      <c r="D151" s="1"/>
      <c r="E151" s="1"/>
      <c r="F151" s="1"/>
      <c r="G151" s="1"/>
      <c r="H151" s="1"/>
      <c r="I151" s="1"/>
      <c r="J151" s="1"/>
      <c r="K151" s="1"/>
      <c r="L151" s="1"/>
      <c r="M151" s="6"/>
      <c r="N151" s="1"/>
      <c r="O151" s="1"/>
      <c r="P151" s="1"/>
      <c r="Q151" s="1"/>
      <c r="R151" s="1"/>
      <c r="S151" s="1"/>
      <c r="T151" s="1"/>
      <c r="U151" s="1"/>
      <c r="V151" s="1"/>
      <c r="W151" s="1"/>
      <c r="X151" s="1"/>
      <c r="Y151" s="1"/>
      <c r="Z151" s="1"/>
    </row>
    <row r="152" spans="1:26" ht="15.75" customHeight="1">
      <c r="A152" s="1"/>
      <c r="B152" s="5"/>
      <c r="C152" s="1"/>
      <c r="D152" s="1"/>
      <c r="E152" s="1"/>
      <c r="F152" s="1"/>
      <c r="G152" s="1"/>
      <c r="H152" s="1"/>
      <c r="I152" s="1"/>
      <c r="J152" s="1"/>
      <c r="K152" s="1"/>
      <c r="L152" s="1"/>
      <c r="M152" s="6"/>
      <c r="N152" s="1"/>
      <c r="O152" s="1"/>
      <c r="P152" s="1"/>
      <c r="Q152" s="1"/>
      <c r="R152" s="1"/>
      <c r="S152" s="1"/>
      <c r="T152" s="1"/>
      <c r="U152" s="1"/>
      <c r="V152" s="1"/>
      <c r="W152" s="1"/>
      <c r="X152" s="1"/>
      <c r="Y152" s="1"/>
      <c r="Z152" s="1"/>
    </row>
    <row r="153" spans="1:26" ht="15.75" customHeight="1">
      <c r="A153" s="1"/>
      <c r="B153" s="5"/>
      <c r="C153" s="1"/>
      <c r="D153" s="1"/>
      <c r="E153" s="1"/>
      <c r="F153" s="1"/>
      <c r="G153" s="1"/>
      <c r="H153" s="1"/>
      <c r="I153" s="1"/>
      <c r="J153" s="1"/>
      <c r="K153" s="1"/>
      <c r="L153" s="1"/>
      <c r="M153" s="6"/>
      <c r="N153" s="1"/>
      <c r="O153" s="1"/>
      <c r="P153" s="1"/>
      <c r="Q153" s="1"/>
      <c r="R153" s="1"/>
      <c r="S153" s="1"/>
      <c r="T153" s="1"/>
      <c r="U153" s="1"/>
      <c r="V153" s="1"/>
      <c r="W153" s="1"/>
      <c r="X153" s="1"/>
      <c r="Y153" s="1"/>
      <c r="Z153" s="1"/>
    </row>
    <row r="154" spans="1:26" ht="15.75" customHeight="1">
      <c r="A154" s="1"/>
      <c r="B154" s="7"/>
      <c r="C154" s="8"/>
      <c r="D154" s="8"/>
      <c r="E154" s="8"/>
      <c r="F154" s="8"/>
      <c r="G154" s="8"/>
      <c r="H154" s="8"/>
      <c r="I154" s="8"/>
      <c r="J154" s="8"/>
      <c r="K154" s="8"/>
      <c r="L154" s="8"/>
      <c r="M154" s="9"/>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60"/>
      <c r="B215" s="60"/>
      <c r="C215" s="60"/>
      <c r="D215" s="60"/>
      <c r="E215" s="60"/>
      <c r="F215" s="60"/>
      <c r="G215" s="60"/>
      <c r="H215" s="60"/>
      <c r="I215" s="60"/>
      <c r="J215" s="60"/>
      <c r="K215" s="60"/>
      <c r="L215" s="60"/>
      <c r="M215" s="60"/>
    </row>
    <row r="216" spans="1:26" ht="15.75" customHeight="1">
      <c r="A216" s="60"/>
      <c r="B216" s="60"/>
      <c r="C216" s="60"/>
      <c r="D216" s="60"/>
      <c r="E216" s="60"/>
      <c r="F216" s="60"/>
      <c r="G216" s="60"/>
      <c r="H216" s="60"/>
      <c r="I216" s="60"/>
      <c r="J216" s="60"/>
      <c r="K216" s="60"/>
      <c r="L216" s="60"/>
      <c r="M216" s="60"/>
    </row>
    <row r="217" spans="1:26" ht="15.75" customHeight="1">
      <c r="A217" s="60"/>
      <c r="B217" s="60"/>
      <c r="C217" s="60"/>
      <c r="D217" s="60"/>
      <c r="E217" s="60"/>
      <c r="F217" s="60"/>
      <c r="G217" s="60"/>
      <c r="H217" s="60"/>
      <c r="I217" s="60"/>
      <c r="J217" s="60"/>
      <c r="K217" s="60"/>
      <c r="L217" s="60"/>
      <c r="M217" s="60"/>
    </row>
    <row r="218" spans="1:26" ht="15.75" customHeight="1">
      <c r="A218" s="60"/>
      <c r="B218" s="60"/>
      <c r="C218" s="60"/>
      <c r="D218" s="60"/>
      <c r="E218" s="60"/>
      <c r="F218" s="60"/>
      <c r="G218" s="60"/>
      <c r="H218" s="60"/>
      <c r="I218" s="60"/>
      <c r="J218" s="60"/>
      <c r="K218" s="60"/>
      <c r="L218" s="60"/>
      <c r="M218" s="60"/>
    </row>
    <row r="219" spans="1:26" ht="15.75" customHeight="1">
      <c r="A219" s="60"/>
      <c r="B219" s="60"/>
      <c r="C219" s="60"/>
      <c r="D219" s="60"/>
      <c r="E219" s="60"/>
      <c r="F219" s="60"/>
      <c r="G219" s="60"/>
      <c r="H219" s="60"/>
      <c r="I219" s="60"/>
      <c r="J219" s="60"/>
      <c r="K219" s="60"/>
      <c r="L219" s="60"/>
      <c r="M219" s="60"/>
    </row>
    <row r="220" spans="1:26" ht="15.75" customHeight="1">
      <c r="A220" s="60"/>
      <c r="B220" s="60"/>
      <c r="C220" s="60"/>
      <c r="D220" s="60"/>
      <c r="E220" s="60"/>
      <c r="F220" s="60"/>
      <c r="G220" s="60"/>
      <c r="H220" s="60"/>
      <c r="I220" s="60"/>
      <c r="J220" s="60"/>
      <c r="K220" s="60"/>
      <c r="L220" s="60"/>
      <c r="M220" s="60"/>
    </row>
    <row r="221" spans="1:26" ht="15.75" customHeight="1">
      <c r="A221" s="60"/>
      <c r="B221" s="60"/>
      <c r="C221" s="60"/>
      <c r="D221" s="60"/>
      <c r="E221" s="60"/>
      <c r="F221" s="60"/>
      <c r="G221" s="60"/>
      <c r="H221" s="60"/>
      <c r="I221" s="60"/>
      <c r="J221" s="60"/>
      <c r="K221" s="60"/>
      <c r="L221" s="60"/>
      <c r="M221" s="60"/>
    </row>
    <row r="222" spans="1:26" ht="15.75" customHeight="1">
      <c r="A222" s="60"/>
      <c r="B222" s="60"/>
      <c r="C222" s="60"/>
      <c r="D222" s="60"/>
      <c r="E222" s="60"/>
      <c r="F222" s="60"/>
      <c r="G222" s="60"/>
      <c r="H222" s="60"/>
      <c r="I222" s="60"/>
      <c r="J222" s="60"/>
      <c r="K222" s="60"/>
      <c r="L222" s="60"/>
      <c r="M222" s="60"/>
    </row>
    <row r="223" spans="1:26" ht="15.75" customHeight="1">
      <c r="A223" s="60"/>
      <c r="B223" s="60"/>
      <c r="C223" s="60"/>
      <c r="D223" s="60"/>
      <c r="E223" s="60"/>
      <c r="F223" s="60"/>
      <c r="G223" s="60"/>
      <c r="H223" s="60"/>
      <c r="I223" s="60"/>
      <c r="J223" s="60"/>
      <c r="K223" s="60"/>
      <c r="L223" s="60"/>
      <c r="M223" s="60"/>
    </row>
    <row r="224" spans="1:26" ht="15.75" customHeight="1">
      <c r="A224" s="60"/>
      <c r="B224" s="60"/>
      <c r="C224" s="60"/>
      <c r="D224" s="60"/>
      <c r="E224" s="60"/>
      <c r="F224" s="60"/>
      <c r="G224" s="60"/>
      <c r="H224" s="60"/>
      <c r="I224" s="60"/>
      <c r="J224" s="60"/>
      <c r="K224" s="60"/>
      <c r="L224" s="60"/>
      <c r="M224" s="60"/>
    </row>
    <row r="225" spans="1:13" ht="15.75" customHeight="1">
      <c r="A225" s="60"/>
      <c r="B225" s="60"/>
      <c r="C225" s="60"/>
      <c r="D225" s="60"/>
      <c r="E225" s="60"/>
      <c r="F225" s="60"/>
      <c r="G225" s="60"/>
      <c r="H225" s="60"/>
      <c r="I225" s="60"/>
      <c r="J225" s="60"/>
      <c r="K225" s="60"/>
      <c r="L225" s="60"/>
      <c r="M225" s="60"/>
    </row>
    <row r="226" spans="1:13" ht="15.75" customHeight="1">
      <c r="A226" s="60"/>
      <c r="B226" s="60"/>
      <c r="C226" s="60"/>
      <c r="D226" s="60"/>
      <c r="E226" s="60"/>
      <c r="F226" s="60"/>
      <c r="G226" s="60"/>
      <c r="H226" s="60"/>
      <c r="I226" s="60"/>
      <c r="J226" s="60"/>
      <c r="K226" s="60"/>
      <c r="L226" s="60"/>
      <c r="M226" s="60"/>
    </row>
    <row r="227" spans="1:13" ht="15.75" customHeight="1">
      <c r="A227" s="60"/>
      <c r="B227" s="60"/>
      <c r="C227" s="60"/>
      <c r="D227" s="60"/>
      <c r="E227" s="60"/>
      <c r="F227" s="60"/>
      <c r="G227" s="60"/>
      <c r="H227" s="60"/>
      <c r="I227" s="60"/>
      <c r="J227" s="60"/>
      <c r="K227" s="60"/>
      <c r="L227" s="60"/>
      <c r="M227" s="60"/>
    </row>
    <row r="228" spans="1:13" ht="15.75" customHeight="1">
      <c r="A228" s="60"/>
      <c r="B228" s="60"/>
      <c r="C228" s="60"/>
      <c r="D228" s="60"/>
      <c r="E228" s="60"/>
      <c r="F228" s="60"/>
      <c r="G228" s="60"/>
      <c r="H228" s="60"/>
      <c r="I228" s="60"/>
      <c r="J228" s="60"/>
      <c r="K228" s="60"/>
      <c r="L228" s="60"/>
      <c r="M228" s="60"/>
    </row>
    <row r="229" spans="1:13" ht="15.75" customHeight="1">
      <c r="A229" s="60"/>
      <c r="B229" s="60"/>
      <c r="C229" s="60"/>
      <c r="D229" s="60"/>
      <c r="E229" s="60"/>
      <c r="F229" s="60"/>
      <c r="G229" s="60"/>
      <c r="H229" s="60"/>
      <c r="I229" s="60"/>
      <c r="J229" s="60"/>
      <c r="K229" s="60"/>
      <c r="L229" s="60"/>
      <c r="M229" s="60"/>
    </row>
    <row r="230" spans="1:13" ht="15.75" customHeight="1">
      <c r="A230" s="60"/>
      <c r="B230" s="60"/>
      <c r="C230" s="60"/>
      <c r="D230" s="60"/>
      <c r="E230" s="60"/>
      <c r="F230" s="60"/>
      <c r="G230" s="60"/>
      <c r="H230" s="60"/>
      <c r="I230" s="60"/>
      <c r="J230" s="60"/>
      <c r="K230" s="60"/>
      <c r="L230" s="60"/>
      <c r="M230" s="60"/>
    </row>
    <row r="231" spans="1:13" ht="15.75" customHeight="1">
      <c r="A231" s="60"/>
      <c r="B231" s="60"/>
      <c r="C231" s="60"/>
      <c r="D231" s="60"/>
      <c r="E231" s="60"/>
      <c r="F231" s="60"/>
      <c r="G231" s="60"/>
      <c r="H231" s="60"/>
      <c r="I231" s="60"/>
      <c r="J231" s="60"/>
      <c r="K231" s="60"/>
      <c r="L231" s="60"/>
      <c r="M231" s="60"/>
    </row>
    <row r="232" spans="1:13" ht="15.75" customHeight="1">
      <c r="A232" s="60"/>
      <c r="B232" s="60"/>
      <c r="C232" s="60"/>
      <c r="D232" s="60"/>
      <c r="E232" s="60"/>
      <c r="F232" s="60"/>
      <c r="G232" s="60"/>
      <c r="H232" s="60"/>
      <c r="I232" s="60"/>
      <c r="J232" s="60"/>
      <c r="K232" s="60"/>
      <c r="L232" s="60"/>
      <c r="M232" s="60"/>
    </row>
    <row r="233" spans="1:13" ht="15.75" customHeight="1">
      <c r="A233" s="60"/>
      <c r="B233" s="60"/>
      <c r="C233" s="60"/>
      <c r="D233" s="60"/>
      <c r="E233" s="60"/>
      <c r="F233" s="60"/>
      <c r="G233" s="60"/>
      <c r="H233" s="60"/>
      <c r="I233" s="60"/>
      <c r="J233" s="60"/>
      <c r="K233" s="60"/>
      <c r="L233" s="60"/>
      <c r="M233" s="60"/>
    </row>
    <row r="234" spans="1:13" ht="15.75" customHeight="1">
      <c r="A234" s="60"/>
      <c r="B234" s="60"/>
      <c r="C234" s="60"/>
      <c r="D234" s="60"/>
      <c r="E234" s="60"/>
      <c r="F234" s="60"/>
      <c r="G234" s="60"/>
      <c r="H234" s="60"/>
      <c r="I234" s="60"/>
      <c r="J234" s="60"/>
      <c r="K234" s="60"/>
      <c r="L234" s="60"/>
      <c r="M234" s="60"/>
    </row>
    <row r="235" spans="1:13" ht="15.75" customHeight="1">
      <c r="A235" s="60"/>
      <c r="B235" s="60"/>
      <c r="C235" s="60"/>
      <c r="D235" s="60"/>
      <c r="E235" s="60"/>
      <c r="F235" s="60"/>
      <c r="G235" s="60"/>
      <c r="H235" s="60"/>
      <c r="I235" s="60"/>
      <c r="J235" s="60"/>
      <c r="K235" s="60"/>
      <c r="L235" s="60"/>
      <c r="M235" s="60"/>
    </row>
    <row r="236" spans="1:13" ht="15.75" customHeight="1">
      <c r="A236" s="60"/>
      <c r="B236" s="60"/>
      <c r="C236" s="60"/>
      <c r="D236" s="60"/>
      <c r="E236" s="60"/>
      <c r="F236" s="60"/>
      <c r="G236" s="60"/>
      <c r="H236" s="60"/>
      <c r="I236" s="60"/>
      <c r="J236" s="60"/>
      <c r="K236" s="60"/>
      <c r="L236" s="60"/>
      <c r="M236" s="60"/>
    </row>
    <row r="237" spans="1:13" ht="15.75" customHeight="1">
      <c r="A237" s="60"/>
      <c r="B237" s="60"/>
      <c r="C237" s="60"/>
      <c r="D237" s="60"/>
      <c r="E237" s="60"/>
      <c r="F237" s="60"/>
      <c r="G237" s="60"/>
      <c r="H237" s="60"/>
      <c r="I237" s="60"/>
      <c r="J237" s="60"/>
      <c r="K237" s="60"/>
      <c r="L237" s="60"/>
      <c r="M237" s="60"/>
    </row>
    <row r="238" spans="1:13" ht="15.75" customHeight="1">
      <c r="A238" s="60"/>
      <c r="B238" s="60"/>
      <c r="C238" s="60"/>
      <c r="D238" s="60"/>
      <c r="E238" s="60"/>
      <c r="F238" s="60"/>
      <c r="G238" s="60"/>
      <c r="H238" s="60"/>
      <c r="I238" s="60"/>
      <c r="J238" s="60"/>
      <c r="K238" s="60"/>
      <c r="L238" s="60"/>
      <c r="M238" s="60"/>
    </row>
    <row r="239" spans="1:13" ht="15.75" customHeight="1">
      <c r="A239" s="60"/>
      <c r="B239" s="60"/>
      <c r="C239" s="60"/>
      <c r="D239" s="60"/>
      <c r="E239" s="60"/>
      <c r="F239" s="60"/>
      <c r="G239" s="60"/>
      <c r="H239" s="60"/>
      <c r="I239" s="60"/>
      <c r="J239" s="60"/>
      <c r="K239" s="60"/>
      <c r="L239" s="60"/>
      <c r="M239" s="60"/>
    </row>
    <row r="240" spans="1:13" ht="15.75" customHeight="1">
      <c r="A240" s="60"/>
      <c r="B240" s="60"/>
      <c r="C240" s="60"/>
      <c r="D240" s="60"/>
      <c r="E240" s="60"/>
      <c r="F240" s="60"/>
      <c r="G240" s="60"/>
      <c r="H240" s="60"/>
      <c r="I240" s="60"/>
      <c r="J240" s="60"/>
      <c r="K240" s="60"/>
      <c r="L240" s="60"/>
      <c r="M240" s="60"/>
    </row>
    <row r="241" spans="1:13" ht="15.75" customHeight="1">
      <c r="A241" s="60"/>
      <c r="B241" s="60"/>
      <c r="C241" s="60"/>
      <c r="D241" s="60"/>
      <c r="E241" s="60"/>
      <c r="F241" s="60"/>
      <c r="G241" s="60"/>
      <c r="H241" s="60"/>
      <c r="I241" s="60"/>
      <c r="J241" s="60"/>
      <c r="K241" s="60"/>
      <c r="L241" s="60"/>
      <c r="M241" s="60"/>
    </row>
    <row r="242" spans="1:13" ht="15.75" customHeight="1">
      <c r="A242" s="60"/>
      <c r="B242" s="60"/>
      <c r="C242" s="60"/>
      <c r="D242" s="60"/>
      <c r="E242" s="60"/>
      <c r="F242" s="60"/>
      <c r="G242" s="60"/>
      <c r="H242" s="60"/>
      <c r="I242" s="60"/>
      <c r="J242" s="60"/>
      <c r="K242" s="60"/>
      <c r="L242" s="60"/>
      <c r="M242" s="60"/>
    </row>
    <row r="243" spans="1:13" ht="15.75" customHeight="1">
      <c r="A243" s="60"/>
      <c r="B243" s="60"/>
      <c r="C243" s="60"/>
      <c r="D243" s="60"/>
      <c r="E243" s="60"/>
      <c r="F243" s="60"/>
      <c r="G243" s="60"/>
      <c r="H243" s="60"/>
      <c r="I243" s="60"/>
      <c r="J243" s="60"/>
      <c r="K243" s="60"/>
      <c r="L243" s="60"/>
      <c r="M243" s="60"/>
    </row>
    <row r="244" spans="1:13" ht="15.75" customHeight="1">
      <c r="A244" s="60"/>
      <c r="B244" s="60"/>
      <c r="C244" s="60"/>
      <c r="D244" s="60"/>
      <c r="E244" s="60"/>
      <c r="F244" s="60"/>
      <c r="G244" s="60"/>
      <c r="H244" s="60"/>
      <c r="I244" s="60"/>
      <c r="J244" s="60"/>
      <c r="K244" s="60"/>
      <c r="L244" s="60"/>
      <c r="M244" s="60"/>
    </row>
    <row r="245" spans="1:13" ht="15.75" customHeight="1">
      <c r="A245" s="60"/>
      <c r="B245" s="60"/>
      <c r="C245" s="60"/>
      <c r="D245" s="60"/>
      <c r="E245" s="60"/>
      <c r="F245" s="60"/>
      <c r="G245" s="60"/>
      <c r="H245" s="60"/>
      <c r="I245" s="60"/>
      <c r="J245" s="60"/>
      <c r="K245" s="60"/>
      <c r="L245" s="60"/>
      <c r="M245" s="60"/>
    </row>
    <row r="246" spans="1:13" ht="15.75" customHeight="1">
      <c r="A246" s="60"/>
      <c r="B246" s="60"/>
      <c r="C246" s="60"/>
      <c r="D246" s="60"/>
      <c r="E246" s="60"/>
      <c r="F246" s="60"/>
      <c r="G246" s="60"/>
      <c r="H246" s="60"/>
      <c r="I246" s="60"/>
      <c r="J246" s="60"/>
      <c r="K246" s="60"/>
      <c r="L246" s="60"/>
      <c r="M246" s="60"/>
    </row>
    <row r="247" spans="1:13" ht="15.75" customHeight="1">
      <c r="A247" s="60"/>
      <c r="B247" s="60"/>
      <c r="C247" s="60"/>
      <c r="D247" s="60"/>
      <c r="E247" s="60"/>
      <c r="F247" s="60"/>
      <c r="G247" s="60"/>
      <c r="H247" s="60"/>
      <c r="I247" s="60"/>
      <c r="J247" s="60"/>
      <c r="K247" s="60"/>
      <c r="L247" s="60"/>
      <c r="M247" s="60"/>
    </row>
    <row r="248" spans="1:13" ht="15.75" customHeight="1">
      <c r="A248" s="60"/>
      <c r="B248" s="60"/>
      <c r="C248" s="60"/>
      <c r="D248" s="60"/>
      <c r="E248" s="60"/>
      <c r="F248" s="60"/>
      <c r="G248" s="60"/>
      <c r="H248" s="60"/>
      <c r="I248" s="60"/>
      <c r="J248" s="60"/>
      <c r="K248" s="60"/>
      <c r="L248" s="60"/>
      <c r="M248" s="60"/>
    </row>
    <row r="249" spans="1:13" ht="15.75" customHeight="1">
      <c r="A249" s="60"/>
      <c r="B249" s="60"/>
      <c r="C249" s="60"/>
      <c r="D249" s="60"/>
      <c r="E249" s="60"/>
      <c r="F249" s="60"/>
      <c r="G249" s="60"/>
      <c r="H249" s="60"/>
      <c r="I249" s="60"/>
      <c r="J249" s="60"/>
      <c r="K249" s="60"/>
      <c r="L249" s="60"/>
      <c r="M249" s="60"/>
    </row>
    <row r="250" spans="1:13" ht="15.75" customHeight="1">
      <c r="A250" s="60"/>
      <c r="B250" s="60"/>
      <c r="C250" s="60"/>
      <c r="D250" s="60"/>
      <c r="E250" s="60"/>
      <c r="F250" s="60"/>
      <c r="G250" s="60"/>
      <c r="H250" s="60"/>
      <c r="I250" s="60"/>
      <c r="J250" s="60"/>
      <c r="K250" s="60"/>
      <c r="L250" s="60"/>
      <c r="M250" s="60"/>
    </row>
    <row r="251" spans="1:13" ht="15.75" customHeight="1">
      <c r="A251" s="60"/>
      <c r="B251" s="60"/>
      <c r="C251" s="60"/>
      <c r="D251" s="60"/>
      <c r="E251" s="60"/>
      <c r="F251" s="60"/>
      <c r="G251" s="60"/>
      <c r="H251" s="60"/>
      <c r="I251" s="60"/>
      <c r="J251" s="60"/>
      <c r="K251" s="60"/>
      <c r="L251" s="60"/>
      <c r="M251" s="60"/>
    </row>
    <row r="252" spans="1:13" ht="15.75" customHeight="1">
      <c r="A252" s="60"/>
      <c r="B252" s="60"/>
      <c r="C252" s="60"/>
      <c r="D252" s="60"/>
      <c r="E252" s="60"/>
      <c r="F252" s="60"/>
      <c r="G252" s="60"/>
      <c r="H252" s="60"/>
      <c r="I252" s="60"/>
      <c r="J252" s="60"/>
      <c r="K252" s="60"/>
      <c r="L252" s="60"/>
      <c r="M252" s="60"/>
    </row>
    <row r="253" spans="1:13" ht="15.75" customHeight="1">
      <c r="A253" s="60"/>
      <c r="B253" s="60"/>
      <c r="C253" s="60"/>
      <c r="D253" s="60"/>
      <c r="E253" s="60"/>
      <c r="F253" s="60"/>
      <c r="G253" s="60"/>
      <c r="H253" s="60"/>
      <c r="I253" s="60"/>
      <c r="J253" s="60"/>
      <c r="K253" s="60"/>
      <c r="L253" s="60"/>
      <c r="M253" s="60"/>
    </row>
    <row r="254" spans="1:13" ht="15.75" customHeight="1">
      <c r="A254" s="60"/>
      <c r="B254" s="60"/>
      <c r="C254" s="60"/>
      <c r="D254" s="60"/>
      <c r="E254" s="60"/>
      <c r="F254" s="60"/>
      <c r="G254" s="60"/>
      <c r="H254" s="60"/>
      <c r="I254" s="60"/>
      <c r="J254" s="60"/>
      <c r="K254" s="60"/>
      <c r="L254" s="60"/>
      <c r="M254" s="60"/>
    </row>
    <row r="255" spans="1:13" ht="15.75" customHeight="1">
      <c r="A255" s="60"/>
      <c r="B255" s="60"/>
      <c r="C255" s="60"/>
      <c r="D255" s="60"/>
      <c r="E255" s="60"/>
      <c r="F255" s="60"/>
      <c r="G255" s="60"/>
      <c r="H255" s="60"/>
      <c r="I255" s="60"/>
      <c r="J255" s="60"/>
      <c r="K255" s="60"/>
      <c r="L255" s="60"/>
      <c r="M255" s="60"/>
    </row>
    <row r="256" spans="1:13" ht="15.75" customHeight="1">
      <c r="A256" s="60"/>
      <c r="B256" s="60"/>
      <c r="C256" s="60"/>
      <c r="D256" s="60"/>
      <c r="E256" s="60"/>
      <c r="F256" s="60"/>
      <c r="G256" s="60"/>
      <c r="H256" s="60"/>
      <c r="I256" s="60"/>
      <c r="J256" s="60"/>
      <c r="K256" s="60"/>
      <c r="L256" s="60"/>
      <c r="M256" s="60"/>
    </row>
    <row r="257" spans="1:13" ht="15.75" customHeight="1">
      <c r="A257" s="60"/>
      <c r="B257" s="60"/>
      <c r="C257" s="60"/>
      <c r="D257" s="60"/>
      <c r="E257" s="60"/>
      <c r="F257" s="60"/>
      <c r="G257" s="60"/>
      <c r="H257" s="60"/>
      <c r="I257" s="60"/>
      <c r="J257" s="60"/>
      <c r="K257" s="60"/>
      <c r="L257" s="60"/>
      <c r="M257" s="60"/>
    </row>
    <row r="258" spans="1:13" ht="15.75" customHeight="1">
      <c r="A258" s="60"/>
      <c r="B258" s="60"/>
      <c r="C258" s="60"/>
      <c r="D258" s="60"/>
      <c r="E258" s="60"/>
      <c r="F258" s="60"/>
      <c r="G258" s="60"/>
      <c r="H258" s="60"/>
      <c r="I258" s="60"/>
      <c r="J258" s="60"/>
      <c r="K258" s="60"/>
      <c r="L258" s="60"/>
      <c r="M258" s="60"/>
    </row>
    <row r="259" spans="1:13" ht="15.75" customHeight="1">
      <c r="A259" s="60"/>
      <c r="B259" s="60"/>
      <c r="C259" s="60"/>
      <c r="D259" s="60"/>
      <c r="E259" s="60"/>
      <c r="F259" s="60"/>
      <c r="G259" s="60"/>
      <c r="H259" s="60"/>
      <c r="I259" s="60"/>
      <c r="J259" s="60"/>
      <c r="K259" s="60"/>
      <c r="L259" s="60"/>
      <c r="M259" s="60"/>
    </row>
    <row r="260" spans="1:13" ht="15.75" customHeight="1">
      <c r="A260" s="60"/>
      <c r="B260" s="60"/>
      <c r="C260" s="60"/>
      <c r="D260" s="60"/>
      <c r="E260" s="60"/>
      <c r="F260" s="60"/>
      <c r="G260" s="60"/>
      <c r="H260" s="60"/>
      <c r="I260" s="60"/>
      <c r="J260" s="60"/>
      <c r="K260" s="60"/>
      <c r="L260" s="60"/>
      <c r="M260" s="60"/>
    </row>
    <row r="261" spans="1:13" ht="15.75" customHeight="1">
      <c r="A261" s="60"/>
      <c r="B261" s="60"/>
      <c r="C261" s="60"/>
      <c r="D261" s="60"/>
      <c r="E261" s="60"/>
      <c r="F261" s="60"/>
      <c r="G261" s="60"/>
      <c r="H261" s="60"/>
      <c r="I261" s="60"/>
      <c r="J261" s="60"/>
      <c r="K261" s="60"/>
      <c r="L261" s="60"/>
      <c r="M261" s="60"/>
    </row>
    <row r="262" spans="1:13" ht="15.75" customHeight="1">
      <c r="A262" s="60"/>
      <c r="B262" s="60"/>
      <c r="C262" s="60"/>
      <c r="D262" s="60"/>
      <c r="E262" s="60"/>
      <c r="F262" s="60"/>
      <c r="G262" s="60"/>
      <c r="H262" s="60"/>
      <c r="I262" s="60"/>
      <c r="J262" s="60"/>
      <c r="K262" s="60"/>
      <c r="L262" s="60"/>
      <c r="M262" s="60"/>
    </row>
    <row r="263" spans="1:13" ht="15.75" customHeight="1">
      <c r="A263" s="60"/>
      <c r="B263" s="60"/>
      <c r="C263" s="60"/>
      <c r="D263" s="60"/>
      <c r="E263" s="60"/>
      <c r="F263" s="60"/>
      <c r="G263" s="60"/>
      <c r="H263" s="60"/>
      <c r="I263" s="60"/>
      <c r="J263" s="60"/>
      <c r="K263" s="60"/>
      <c r="L263" s="60"/>
      <c r="M263" s="60"/>
    </row>
    <row r="264" spans="1:13" ht="15.75" customHeight="1">
      <c r="A264" s="60"/>
      <c r="B264" s="60"/>
      <c r="C264" s="60"/>
      <c r="D264" s="60"/>
      <c r="E264" s="60"/>
      <c r="F264" s="60"/>
      <c r="G264" s="60"/>
      <c r="H264" s="60"/>
      <c r="I264" s="60"/>
      <c r="J264" s="60"/>
      <c r="K264" s="60"/>
      <c r="L264" s="60"/>
      <c r="M264" s="60"/>
    </row>
    <row r="265" spans="1:13" ht="15.75" customHeight="1">
      <c r="A265" s="60"/>
      <c r="B265" s="60"/>
      <c r="C265" s="60"/>
      <c r="D265" s="60"/>
      <c r="E265" s="60"/>
      <c r="F265" s="60"/>
      <c r="G265" s="60"/>
      <c r="H265" s="60"/>
      <c r="I265" s="60"/>
      <c r="J265" s="60"/>
      <c r="K265" s="60"/>
      <c r="L265" s="60"/>
      <c r="M265" s="60"/>
    </row>
    <row r="266" spans="1:13" ht="15.75" customHeight="1">
      <c r="A266" s="60"/>
      <c r="B266" s="60"/>
      <c r="C266" s="60"/>
      <c r="D266" s="60"/>
      <c r="E266" s="60"/>
      <c r="F266" s="60"/>
      <c r="G266" s="60"/>
      <c r="H266" s="60"/>
      <c r="I266" s="60"/>
      <c r="J266" s="60"/>
      <c r="K266" s="60"/>
      <c r="L266" s="60"/>
      <c r="M266" s="60"/>
    </row>
    <row r="267" spans="1:13" ht="15.75" customHeight="1">
      <c r="A267" s="60"/>
      <c r="B267" s="60"/>
      <c r="C267" s="60"/>
      <c r="D267" s="60"/>
      <c r="E267" s="60"/>
      <c r="F267" s="60"/>
      <c r="G267" s="60"/>
      <c r="H267" s="60"/>
      <c r="I267" s="60"/>
      <c r="J267" s="60"/>
      <c r="K267" s="60"/>
      <c r="L267" s="60"/>
      <c r="M267" s="60"/>
    </row>
    <row r="268" spans="1:13" ht="15.75" customHeight="1">
      <c r="A268" s="60"/>
      <c r="B268" s="60"/>
      <c r="C268" s="60"/>
      <c r="D268" s="60"/>
      <c r="E268" s="60"/>
      <c r="F268" s="60"/>
      <c r="G268" s="60"/>
      <c r="H268" s="60"/>
      <c r="I268" s="60"/>
      <c r="J268" s="60"/>
      <c r="K268" s="60"/>
      <c r="L268" s="60"/>
      <c r="M268" s="60"/>
    </row>
    <row r="269" spans="1:13" ht="15.75" customHeight="1">
      <c r="A269" s="60"/>
      <c r="B269" s="60"/>
      <c r="C269" s="60"/>
      <c r="D269" s="60"/>
      <c r="E269" s="60"/>
      <c r="F269" s="60"/>
      <c r="G269" s="60"/>
      <c r="H269" s="60"/>
      <c r="I269" s="60"/>
      <c r="J269" s="60"/>
      <c r="K269" s="60"/>
      <c r="L269" s="60"/>
      <c r="M269" s="60"/>
    </row>
    <row r="270" spans="1:13" ht="15.75" customHeight="1">
      <c r="A270" s="60"/>
      <c r="B270" s="60"/>
      <c r="C270" s="60"/>
      <c r="D270" s="60"/>
      <c r="E270" s="60"/>
      <c r="F270" s="60"/>
      <c r="G270" s="60"/>
      <c r="H270" s="60"/>
      <c r="I270" s="60"/>
      <c r="J270" s="60"/>
      <c r="K270" s="60"/>
      <c r="L270" s="60"/>
      <c r="M270" s="60"/>
    </row>
    <row r="271" spans="1:13" ht="15.75" customHeight="1">
      <c r="A271" s="60"/>
      <c r="B271" s="60"/>
      <c r="C271" s="60"/>
      <c r="D271" s="60"/>
      <c r="E271" s="60"/>
      <c r="F271" s="60"/>
      <c r="G271" s="60"/>
      <c r="H271" s="60"/>
      <c r="I271" s="60"/>
      <c r="J271" s="60"/>
      <c r="K271" s="60"/>
      <c r="L271" s="60"/>
      <c r="M271" s="60"/>
    </row>
    <row r="272" spans="1:13" ht="15.75" customHeight="1">
      <c r="A272" s="60"/>
      <c r="B272" s="60"/>
      <c r="C272" s="60"/>
      <c r="D272" s="60"/>
      <c r="E272" s="60"/>
      <c r="F272" s="60"/>
      <c r="G272" s="60"/>
      <c r="H272" s="60"/>
      <c r="I272" s="60"/>
      <c r="J272" s="60"/>
      <c r="K272" s="60"/>
      <c r="L272" s="60"/>
      <c r="M272" s="60"/>
    </row>
    <row r="273" spans="1:13" ht="15.75" customHeight="1">
      <c r="A273" s="60"/>
      <c r="B273" s="60"/>
      <c r="C273" s="60"/>
      <c r="D273" s="60"/>
      <c r="E273" s="60"/>
      <c r="F273" s="60"/>
      <c r="G273" s="60"/>
      <c r="H273" s="60"/>
      <c r="I273" s="60"/>
      <c r="J273" s="60"/>
      <c r="K273" s="60"/>
      <c r="L273" s="60"/>
      <c r="M273" s="60"/>
    </row>
    <row r="274" spans="1:13" ht="15.75" customHeight="1">
      <c r="A274" s="60"/>
      <c r="B274" s="60"/>
      <c r="C274" s="60"/>
      <c r="D274" s="60"/>
      <c r="E274" s="60"/>
      <c r="F274" s="60"/>
      <c r="G274" s="60"/>
      <c r="H274" s="60"/>
      <c r="I274" s="60"/>
      <c r="J274" s="60"/>
      <c r="K274" s="60"/>
      <c r="L274" s="60"/>
      <c r="M274" s="60"/>
    </row>
    <row r="275" spans="1:13" ht="15.75" customHeight="1">
      <c r="A275" s="60"/>
      <c r="B275" s="60"/>
      <c r="C275" s="60"/>
      <c r="D275" s="60"/>
      <c r="E275" s="60"/>
      <c r="F275" s="60"/>
      <c r="G275" s="60"/>
      <c r="H275" s="60"/>
      <c r="I275" s="60"/>
      <c r="J275" s="60"/>
      <c r="K275" s="60"/>
      <c r="L275" s="60"/>
      <c r="M275" s="60"/>
    </row>
    <row r="276" spans="1:13" ht="15.75" customHeight="1">
      <c r="A276" s="60"/>
      <c r="B276" s="60"/>
      <c r="C276" s="60"/>
      <c r="D276" s="60"/>
      <c r="E276" s="60"/>
      <c r="F276" s="60"/>
      <c r="G276" s="60"/>
      <c r="H276" s="60"/>
      <c r="I276" s="60"/>
      <c r="J276" s="60"/>
      <c r="K276" s="60"/>
      <c r="L276" s="60"/>
      <c r="M276" s="60"/>
    </row>
    <row r="277" spans="1:13" ht="15.75" customHeight="1">
      <c r="A277" s="60"/>
      <c r="B277" s="60"/>
      <c r="C277" s="60"/>
      <c r="D277" s="60"/>
      <c r="E277" s="60"/>
      <c r="F277" s="60"/>
      <c r="G277" s="60"/>
      <c r="H277" s="60"/>
      <c r="I277" s="60"/>
      <c r="J277" s="60"/>
      <c r="K277" s="60"/>
      <c r="L277" s="60"/>
      <c r="M277" s="60"/>
    </row>
    <row r="278" spans="1:13" ht="15.75" customHeight="1">
      <c r="A278" s="60"/>
      <c r="B278" s="60"/>
      <c r="C278" s="60"/>
      <c r="D278" s="60"/>
      <c r="E278" s="60"/>
      <c r="F278" s="60"/>
      <c r="G278" s="60"/>
      <c r="H278" s="60"/>
      <c r="I278" s="60"/>
      <c r="J278" s="60"/>
      <c r="K278" s="60"/>
      <c r="L278" s="60"/>
      <c r="M278" s="60"/>
    </row>
    <row r="279" spans="1:13" ht="15.75" customHeight="1">
      <c r="A279" s="60"/>
      <c r="B279" s="60"/>
      <c r="C279" s="60"/>
      <c r="D279" s="60"/>
      <c r="E279" s="60"/>
      <c r="F279" s="60"/>
      <c r="G279" s="60"/>
      <c r="H279" s="60"/>
      <c r="I279" s="60"/>
      <c r="J279" s="60"/>
      <c r="K279" s="60"/>
      <c r="L279" s="60"/>
      <c r="M279" s="60"/>
    </row>
    <row r="280" spans="1:13" ht="15.75" customHeight="1">
      <c r="A280" s="60"/>
      <c r="B280" s="60"/>
      <c r="C280" s="60"/>
      <c r="D280" s="60"/>
      <c r="E280" s="60"/>
      <c r="F280" s="60"/>
      <c r="G280" s="60"/>
      <c r="H280" s="60"/>
      <c r="I280" s="60"/>
      <c r="J280" s="60"/>
      <c r="K280" s="60"/>
      <c r="L280" s="60"/>
      <c r="M280" s="60"/>
    </row>
    <row r="281" spans="1:13" ht="15.75" customHeight="1">
      <c r="A281" s="60"/>
      <c r="B281" s="60"/>
      <c r="C281" s="60"/>
      <c r="D281" s="60"/>
      <c r="E281" s="60"/>
      <c r="F281" s="60"/>
      <c r="G281" s="60"/>
      <c r="H281" s="60"/>
      <c r="I281" s="60"/>
      <c r="J281" s="60"/>
      <c r="K281" s="60"/>
      <c r="L281" s="60"/>
      <c r="M281" s="60"/>
    </row>
    <row r="282" spans="1:13" ht="15.75" customHeight="1">
      <c r="A282" s="60"/>
      <c r="B282" s="60"/>
      <c r="C282" s="60"/>
      <c r="D282" s="60"/>
      <c r="E282" s="60"/>
      <c r="F282" s="60"/>
      <c r="G282" s="60"/>
      <c r="H282" s="60"/>
      <c r="I282" s="60"/>
      <c r="J282" s="60"/>
      <c r="K282" s="60"/>
      <c r="L282" s="60"/>
      <c r="M282" s="60"/>
    </row>
    <row r="283" spans="1:13" ht="15.75" customHeight="1">
      <c r="A283" s="60"/>
      <c r="B283" s="60"/>
      <c r="C283" s="60"/>
      <c r="D283" s="60"/>
      <c r="E283" s="60"/>
      <c r="F283" s="60"/>
      <c r="G283" s="60"/>
      <c r="H283" s="60"/>
      <c r="I283" s="60"/>
      <c r="J283" s="60"/>
      <c r="K283" s="60"/>
      <c r="L283" s="60"/>
      <c r="M283" s="60"/>
    </row>
    <row r="284" spans="1:13" ht="15.75" customHeight="1">
      <c r="A284" s="60"/>
      <c r="B284" s="60"/>
      <c r="C284" s="60"/>
      <c r="D284" s="60"/>
      <c r="E284" s="60"/>
      <c r="F284" s="60"/>
      <c r="G284" s="60"/>
      <c r="H284" s="60"/>
      <c r="I284" s="60"/>
      <c r="J284" s="60"/>
      <c r="K284" s="60"/>
      <c r="L284" s="60"/>
      <c r="M284" s="60"/>
    </row>
    <row r="285" spans="1:13" ht="15.75" customHeight="1">
      <c r="A285" s="60"/>
      <c r="B285" s="60"/>
      <c r="C285" s="60"/>
      <c r="D285" s="60"/>
      <c r="E285" s="60"/>
      <c r="F285" s="60"/>
      <c r="G285" s="60"/>
      <c r="H285" s="60"/>
      <c r="I285" s="60"/>
      <c r="J285" s="60"/>
      <c r="K285" s="60"/>
      <c r="L285" s="60"/>
      <c r="M285" s="60"/>
    </row>
    <row r="286" spans="1:13" ht="15.75" customHeight="1">
      <c r="A286" s="60"/>
      <c r="B286" s="60"/>
      <c r="C286" s="60"/>
      <c r="D286" s="60"/>
      <c r="E286" s="60"/>
      <c r="F286" s="60"/>
      <c r="G286" s="60"/>
      <c r="H286" s="60"/>
      <c r="I286" s="60"/>
      <c r="J286" s="60"/>
      <c r="K286" s="60"/>
      <c r="L286" s="60"/>
      <c r="M286" s="60"/>
    </row>
    <row r="287" spans="1:13" ht="15.75" customHeight="1">
      <c r="A287" s="60"/>
      <c r="B287" s="60"/>
      <c r="C287" s="60"/>
      <c r="D287" s="60"/>
      <c r="E287" s="60"/>
      <c r="F287" s="60"/>
      <c r="G287" s="60"/>
      <c r="H287" s="60"/>
      <c r="I287" s="60"/>
      <c r="J287" s="60"/>
      <c r="K287" s="60"/>
      <c r="L287" s="60"/>
      <c r="M287" s="60"/>
    </row>
    <row r="288" spans="1:13" ht="15.75" customHeight="1">
      <c r="A288" s="60"/>
      <c r="B288" s="60"/>
      <c r="C288" s="60"/>
      <c r="D288" s="60"/>
      <c r="E288" s="60"/>
      <c r="F288" s="60"/>
      <c r="G288" s="60"/>
      <c r="H288" s="60"/>
      <c r="I288" s="60"/>
      <c r="J288" s="60"/>
      <c r="K288" s="60"/>
      <c r="L288" s="60"/>
      <c r="M288" s="60"/>
    </row>
    <row r="289" spans="1:13" ht="15.75" customHeight="1">
      <c r="A289" s="60"/>
      <c r="B289" s="60"/>
      <c r="C289" s="60"/>
      <c r="D289" s="60"/>
      <c r="E289" s="60"/>
      <c r="F289" s="60"/>
      <c r="G289" s="60"/>
      <c r="H289" s="60"/>
      <c r="I289" s="60"/>
      <c r="J289" s="60"/>
      <c r="K289" s="60"/>
      <c r="L289" s="60"/>
      <c r="M289" s="60"/>
    </row>
    <row r="290" spans="1:13" ht="15.75" customHeight="1">
      <c r="A290" s="60"/>
      <c r="B290" s="60"/>
      <c r="C290" s="60"/>
      <c r="D290" s="60"/>
      <c r="E290" s="60"/>
      <c r="F290" s="60"/>
      <c r="G290" s="60"/>
      <c r="H290" s="60"/>
      <c r="I290" s="60"/>
      <c r="J290" s="60"/>
      <c r="K290" s="60"/>
      <c r="L290" s="60"/>
      <c r="M290" s="60"/>
    </row>
    <row r="291" spans="1:13" ht="15.75" customHeight="1">
      <c r="A291" s="60"/>
      <c r="B291" s="60"/>
      <c r="C291" s="60"/>
      <c r="D291" s="60"/>
      <c r="E291" s="60"/>
      <c r="F291" s="60"/>
      <c r="G291" s="60"/>
      <c r="H291" s="60"/>
      <c r="I291" s="60"/>
      <c r="J291" s="60"/>
      <c r="K291" s="60"/>
      <c r="L291" s="60"/>
      <c r="M291" s="60"/>
    </row>
    <row r="292" spans="1:13" ht="15.75" customHeight="1">
      <c r="A292" s="60"/>
      <c r="B292" s="60"/>
      <c r="C292" s="60"/>
      <c r="D292" s="60"/>
      <c r="E292" s="60"/>
      <c r="F292" s="60"/>
      <c r="G292" s="60"/>
      <c r="H292" s="60"/>
      <c r="I292" s="60"/>
      <c r="J292" s="60"/>
      <c r="K292" s="60"/>
      <c r="L292" s="60"/>
      <c r="M292" s="60"/>
    </row>
    <row r="293" spans="1:13" ht="15.75" customHeight="1">
      <c r="A293" s="60"/>
      <c r="B293" s="60"/>
      <c r="C293" s="60"/>
      <c r="D293" s="60"/>
      <c r="E293" s="60"/>
      <c r="F293" s="60"/>
      <c r="G293" s="60"/>
      <c r="H293" s="60"/>
      <c r="I293" s="60"/>
      <c r="J293" s="60"/>
      <c r="K293" s="60"/>
      <c r="L293" s="60"/>
      <c r="M293" s="60"/>
    </row>
    <row r="294" spans="1:13" ht="15.75" customHeight="1">
      <c r="A294" s="60"/>
      <c r="B294" s="60"/>
      <c r="C294" s="60"/>
      <c r="D294" s="60"/>
      <c r="E294" s="60"/>
      <c r="F294" s="60"/>
      <c r="G294" s="60"/>
      <c r="H294" s="60"/>
      <c r="I294" s="60"/>
      <c r="J294" s="60"/>
      <c r="K294" s="60"/>
      <c r="L294" s="60"/>
      <c r="M294" s="60"/>
    </row>
    <row r="295" spans="1:13" ht="15.75" customHeight="1">
      <c r="A295" s="60"/>
      <c r="B295" s="60"/>
      <c r="C295" s="60"/>
      <c r="D295" s="60"/>
      <c r="E295" s="60"/>
      <c r="F295" s="60"/>
      <c r="G295" s="60"/>
      <c r="H295" s="60"/>
      <c r="I295" s="60"/>
      <c r="J295" s="60"/>
      <c r="K295" s="60"/>
      <c r="L295" s="60"/>
      <c r="M295" s="60"/>
    </row>
    <row r="296" spans="1:13" ht="15.75" customHeight="1">
      <c r="A296" s="60"/>
      <c r="B296" s="60"/>
      <c r="C296" s="60"/>
      <c r="D296" s="60"/>
      <c r="E296" s="60"/>
      <c r="F296" s="60"/>
      <c r="G296" s="60"/>
      <c r="H296" s="60"/>
      <c r="I296" s="60"/>
      <c r="J296" s="60"/>
      <c r="K296" s="60"/>
      <c r="L296" s="60"/>
      <c r="M296" s="60"/>
    </row>
    <row r="297" spans="1:13" ht="15.75" customHeight="1">
      <c r="A297" s="60"/>
      <c r="B297" s="60"/>
      <c r="C297" s="60"/>
      <c r="D297" s="60"/>
      <c r="E297" s="60"/>
      <c r="F297" s="60"/>
      <c r="G297" s="60"/>
      <c r="H297" s="60"/>
      <c r="I297" s="60"/>
      <c r="J297" s="60"/>
      <c r="K297" s="60"/>
      <c r="L297" s="60"/>
      <c r="M297" s="60"/>
    </row>
    <row r="298" spans="1:13" ht="15.75" customHeight="1">
      <c r="A298" s="60"/>
      <c r="B298" s="60"/>
      <c r="C298" s="60"/>
      <c r="D298" s="60"/>
      <c r="E298" s="60"/>
      <c r="F298" s="60"/>
      <c r="G298" s="60"/>
      <c r="H298" s="60"/>
      <c r="I298" s="60"/>
      <c r="J298" s="60"/>
      <c r="K298" s="60"/>
      <c r="L298" s="60"/>
      <c r="M298" s="60"/>
    </row>
    <row r="299" spans="1:13" ht="15.75" customHeight="1">
      <c r="A299" s="60"/>
      <c r="B299" s="60"/>
      <c r="C299" s="60"/>
      <c r="D299" s="60"/>
      <c r="E299" s="60"/>
      <c r="F299" s="60"/>
      <c r="G299" s="60"/>
      <c r="H299" s="60"/>
      <c r="I299" s="60"/>
      <c r="J299" s="60"/>
      <c r="K299" s="60"/>
      <c r="L299" s="60"/>
      <c r="M299" s="60"/>
    </row>
    <row r="300" spans="1:13" ht="15.75" customHeight="1">
      <c r="A300" s="60"/>
      <c r="B300" s="60"/>
      <c r="C300" s="60"/>
      <c r="D300" s="60"/>
      <c r="E300" s="60"/>
      <c r="F300" s="60"/>
      <c r="G300" s="60"/>
      <c r="H300" s="60"/>
      <c r="I300" s="60"/>
      <c r="J300" s="60"/>
      <c r="K300" s="60"/>
      <c r="L300" s="60"/>
      <c r="M300" s="60"/>
    </row>
    <row r="301" spans="1:13" ht="15.75" customHeight="1">
      <c r="A301" s="60"/>
      <c r="B301" s="60"/>
      <c r="C301" s="60"/>
      <c r="D301" s="60"/>
      <c r="E301" s="60"/>
      <c r="F301" s="60"/>
      <c r="G301" s="60"/>
      <c r="H301" s="60"/>
      <c r="I301" s="60"/>
      <c r="J301" s="60"/>
      <c r="K301" s="60"/>
      <c r="L301" s="60"/>
      <c r="M301" s="60"/>
    </row>
    <row r="302" spans="1:13" ht="15.75" customHeight="1">
      <c r="A302" s="60"/>
      <c r="B302" s="60"/>
      <c r="C302" s="60"/>
      <c r="D302" s="60"/>
      <c r="E302" s="60"/>
      <c r="F302" s="60"/>
      <c r="G302" s="60"/>
      <c r="H302" s="60"/>
      <c r="I302" s="60"/>
      <c r="J302" s="60"/>
      <c r="K302" s="60"/>
      <c r="L302" s="60"/>
      <c r="M302" s="60"/>
    </row>
    <row r="303" spans="1:13" ht="15.75" customHeight="1">
      <c r="A303" s="60"/>
      <c r="B303" s="60"/>
      <c r="C303" s="60"/>
      <c r="D303" s="60"/>
      <c r="E303" s="60"/>
      <c r="F303" s="60"/>
      <c r="G303" s="60"/>
      <c r="H303" s="60"/>
      <c r="I303" s="60"/>
      <c r="J303" s="60"/>
      <c r="K303" s="60"/>
      <c r="L303" s="60"/>
      <c r="M303" s="60"/>
    </row>
    <row r="304" spans="1:13" ht="15.75" customHeight="1">
      <c r="A304" s="60"/>
      <c r="B304" s="60"/>
      <c r="C304" s="60"/>
      <c r="D304" s="60"/>
      <c r="E304" s="60"/>
      <c r="F304" s="60"/>
      <c r="G304" s="60"/>
      <c r="H304" s="60"/>
      <c r="I304" s="60"/>
      <c r="J304" s="60"/>
      <c r="K304" s="60"/>
      <c r="L304" s="60"/>
      <c r="M304" s="60"/>
    </row>
    <row r="305" spans="1:13" ht="15.75" customHeight="1">
      <c r="A305" s="60"/>
      <c r="B305" s="60"/>
      <c r="C305" s="60"/>
      <c r="D305" s="60"/>
      <c r="E305" s="60"/>
      <c r="F305" s="60"/>
      <c r="G305" s="60"/>
      <c r="H305" s="60"/>
      <c r="I305" s="60"/>
      <c r="J305" s="60"/>
      <c r="K305" s="60"/>
      <c r="L305" s="60"/>
      <c r="M305" s="60"/>
    </row>
    <row r="306" spans="1:13" ht="15.75" customHeight="1">
      <c r="A306" s="60"/>
      <c r="B306" s="60"/>
      <c r="C306" s="60"/>
      <c r="D306" s="60"/>
      <c r="E306" s="60"/>
      <c r="F306" s="60"/>
      <c r="G306" s="60"/>
      <c r="H306" s="60"/>
      <c r="I306" s="60"/>
      <c r="J306" s="60"/>
      <c r="K306" s="60"/>
      <c r="L306" s="60"/>
      <c r="M306" s="60"/>
    </row>
    <row r="307" spans="1:13" ht="15.75" customHeight="1">
      <c r="A307" s="60"/>
      <c r="B307" s="60"/>
      <c r="C307" s="60"/>
      <c r="D307" s="60"/>
      <c r="E307" s="60"/>
      <c r="F307" s="60"/>
      <c r="G307" s="60"/>
      <c r="H307" s="60"/>
      <c r="I307" s="60"/>
      <c r="J307" s="60"/>
      <c r="K307" s="60"/>
      <c r="L307" s="60"/>
      <c r="M307" s="60"/>
    </row>
    <row r="308" spans="1:13" ht="15.75" customHeight="1">
      <c r="A308" s="60"/>
      <c r="B308" s="60"/>
      <c r="C308" s="60"/>
      <c r="D308" s="60"/>
      <c r="E308" s="60"/>
      <c r="F308" s="60"/>
      <c r="G308" s="60"/>
      <c r="H308" s="60"/>
      <c r="I308" s="60"/>
      <c r="J308" s="60"/>
      <c r="K308" s="60"/>
      <c r="L308" s="60"/>
      <c r="M308" s="60"/>
    </row>
    <row r="309" spans="1:13" ht="15.75" customHeight="1">
      <c r="A309" s="60"/>
      <c r="B309" s="60"/>
      <c r="C309" s="60"/>
      <c r="D309" s="60"/>
      <c r="E309" s="60"/>
      <c r="F309" s="60"/>
      <c r="G309" s="60"/>
      <c r="H309" s="60"/>
      <c r="I309" s="60"/>
      <c r="J309" s="60"/>
      <c r="K309" s="60"/>
      <c r="L309" s="60"/>
      <c r="M309" s="60"/>
    </row>
    <row r="310" spans="1:13" ht="15.75" customHeight="1">
      <c r="A310" s="60"/>
      <c r="B310" s="60"/>
      <c r="C310" s="60"/>
      <c r="D310" s="60"/>
      <c r="E310" s="60"/>
      <c r="F310" s="60"/>
      <c r="G310" s="60"/>
      <c r="H310" s="60"/>
      <c r="I310" s="60"/>
      <c r="J310" s="60"/>
      <c r="K310" s="60"/>
      <c r="L310" s="60"/>
      <c r="M310" s="60"/>
    </row>
    <row r="311" spans="1:13" ht="15.75" customHeight="1">
      <c r="A311" s="60"/>
      <c r="B311" s="60"/>
      <c r="C311" s="60"/>
      <c r="D311" s="60"/>
      <c r="E311" s="60"/>
      <c r="F311" s="60"/>
      <c r="G311" s="60"/>
      <c r="H311" s="60"/>
      <c r="I311" s="60"/>
      <c r="J311" s="60"/>
      <c r="K311" s="60"/>
      <c r="L311" s="60"/>
      <c r="M311" s="60"/>
    </row>
    <row r="312" spans="1:13" ht="15.75" customHeight="1">
      <c r="A312" s="60"/>
      <c r="B312" s="60"/>
      <c r="C312" s="60"/>
      <c r="D312" s="60"/>
      <c r="E312" s="60"/>
      <c r="F312" s="60"/>
      <c r="G312" s="60"/>
      <c r="H312" s="60"/>
      <c r="I312" s="60"/>
      <c r="J312" s="60"/>
      <c r="K312" s="60"/>
      <c r="L312" s="60"/>
      <c r="M312" s="60"/>
    </row>
    <row r="313" spans="1:13" ht="15.75" customHeight="1">
      <c r="A313" s="60"/>
      <c r="B313" s="60"/>
      <c r="C313" s="60"/>
      <c r="D313" s="60"/>
      <c r="E313" s="60"/>
      <c r="F313" s="60"/>
      <c r="G313" s="60"/>
      <c r="H313" s="60"/>
      <c r="I313" s="60"/>
      <c r="J313" s="60"/>
      <c r="K313" s="60"/>
      <c r="L313" s="60"/>
      <c r="M313" s="60"/>
    </row>
    <row r="314" spans="1:13" ht="15.75" customHeight="1">
      <c r="A314" s="60"/>
      <c r="B314" s="60"/>
      <c r="C314" s="60"/>
      <c r="D314" s="60"/>
      <c r="E314" s="60"/>
      <c r="F314" s="60"/>
      <c r="G314" s="60"/>
      <c r="H314" s="60"/>
      <c r="I314" s="60"/>
      <c r="J314" s="60"/>
      <c r="K314" s="60"/>
      <c r="L314" s="60"/>
      <c r="M314" s="60"/>
    </row>
    <row r="315" spans="1:13" ht="15.75" customHeight="1">
      <c r="A315" s="60"/>
      <c r="B315" s="60"/>
      <c r="C315" s="60"/>
      <c r="D315" s="60"/>
      <c r="E315" s="60"/>
      <c r="F315" s="60"/>
      <c r="G315" s="60"/>
      <c r="H315" s="60"/>
      <c r="I315" s="60"/>
      <c r="J315" s="60"/>
      <c r="K315" s="60"/>
      <c r="L315" s="60"/>
      <c r="M315" s="60"/>
    </row>
    <row r="316" spans="1:13" ht="15.75" customHeight="1">
      <c r="A316" s="60"/>
      <c r="B316" s="60"/>
      <c r="C316" s="60"/>
      <c r="D316" s="60"/>
      <c r="E316" s="60"/>
      <c r="F316" s="60"/>
      <c r="G316" s="60"/>
      <c r="H316" s="60"/>
      <c r="I316" s="60"/>
      <c r="J316" s="60"/>
      <c r="K316" s="60"/>
      <c r="L316" s="60"/>
      <c r="M316" s="60"/>
    </row>
    <row r="317" spans="1:13" ht="15.75" customHeight="1">
      <c r="A317" s="60"/>
      <c r="B317" s="60"/>
      <c r="C317" s="60"/>
      <c r="D317" s="60"/>
      <c r="E317" s="60"/>
      <c r="F317" s="60"/>
      <c r="G317" s="60"/>
      <c r="H317" s="60"/>
      <c r="I317" s="60"/>
      <c r="J317" s="60"/>
      <c r="K317" s="60"/>
      <c r="L317" s="60"/>
      <c r="M317" s="60"/>
    </row>
    <row r="318" spans="1:13" ht="15.75" customHeight="1">
      <c r="A318" s="60"/>
      <c r="B318" s="60"/>
      <c r="C318" s="60"/>
      <c r="D318" s="60"/>
      <c r="E318" s="60"/>
      <c r="F318" s="60"/>
      <c r="G318" s="60"/>
      <c r="H318" s="60"/>
      <c r="I318" s="60"/>
      <c r="J318" s="60"/>
      <c r="K318" s="60"/>
      <c r="L318" s="60"/>
      <c r="M318" s="60"/>
    </row>
    <row r="319" spans="1:13" ht="15.75" customHeight="1">
      <c r="A319" s="60"/>
      <c r="B319" s="60"/>
      <c r="C319" s="60"/>
      <c r="D319" s="60"/>
      <c r="E319" s="60"/>
      <c r="F319" s="60"/>
      <c r="G319" s="60"/>
      <c r="H319" s="60"/>
      <c r="I319" s="60"/>
      <c r="J319" s="60"/>
      <c r="K319" s="60"/>
      <c r="L319" s="60"/>
      <c r="M319" s="60"/>
    </row>
    <row r="320" spans="1:13" ht="15.75" customHeight="1">
      <c r="A320" s="60"/>
      <c r="B320" s="60"/>
      <c r="C320" s="60"/>
      <c r="D320" s="60"/>
      <c r="E320" s="60"/>
      <c r="F320" s="60"/>
      <c r="G320" s="60"/>
      <c r="H320" s="60"/>
      <c r="I320" s="60"/>
      <c r="J320" s="60"/>
      <c r="K320" s="60"/>
      <c r="L320" s="60"/>
      <c r="M320" s="60"/>
    </row>
    <row r="321" spans="1:13" ht="15.75" customHeight="1">
      <c r="A321" s="60"/>
      <c r="B321" s="60"/>
      <c r="C321" s="60"/>
      <c r="D321" s="60"/>
      <c r="E321" s="60"/>
      <c r="F321" s="60"/>
      <c r="G321" s="60"/>
      <c r="H321" s="60"/>
      <c r="I321" s="60"/>
      <c r="J321" s="60"/>
      <c r="K321" s="60"/>
      <c r="L321" s="60"/>
      <c r="M321" s="60"/>
    </row>
    <row r="322" spans="1:13" ht="15.75" customHeight="1">
      <c r="A322" s="60"/>
      <c r="B322" s="60"/>
      <c r="C322" s="60"/>
      <c r="D322" s="60"/>
      <c r="E322" s="60"/>
      <c r="F322" s="60"/>
      <c r="G322" s="60"/>
      <c r="H322" s="60"/>
      <c r="I322" s="60"/>
      <c r="J322" s="60"/>
      <c r="K322" s="60"/>
      <c r="L322" s="60"/>
      <c r="M322" s="60"/>
    </row>
    <row r="323" spans="1:13" ht="15.75" customHeight="1">
      <c r="A323" s="60"/>
      <c r="B323" s="60"/>
      <c r="C323" s="60"/>
      <c r="D323" s="60"/>
      <c r="E323" s="60"/>
      <c r="F323" s="60"/>
      <c r="G323" s="60"/>
      <c r="H323" s="60"/>
      <c r="I323" s="60"/>
      <c r="J323" s="60"/>
      <c r="K323" s="60"/>
      <c r="L323" s="60"/>
      <c r="M323" s="60"/>
    </row>
    <row r="324" spans="1:13" ht="15.75" customHeight="1">
      <c r="A324" s="60"/>
      <c r="B324" s="60"/>
      <c r="C324" s="60"/>
      <c r="D324" s="60"/>
      <c r="E324" s="60"/>
      <c r="F324" s="60"/>
      <c r="G324" s="60"/>
      <c r="H324" s="60"/>
      <c r="I324" s="60"/>
      <c r="J324" s="60"/>
      <c r="K324" s="60"/>
      <c r="L324" s="60"/>
      <c r="M324" s="60"/>
    </row>
    <row r="325" spans="1:13" ht="15.75" customHeight="1">
      <c r="A325" s="60"/>
      <c r="B325" s="60"/>
      <c r="C325" s="60"/>
      <c r="D325" s="60"/>
      <c r="E325" s="60"/>
      <c r="F325" s="60"/>
      <c r="G325" s="60"/>
      <c r="H325" s="60"/>
      <c r="I325" s="60"/>
      <c r="J325" s="60"/>
      <c r="K325" s="60"/>
      <c r="L325" s="60"/>
      <c r="M325" s="60"/>
    </row>
    <row r="326" spans="1:13" ht="15.75" customHeight="1">
      <c r="A326" s="60"/>
      <c r="B326" s="60"/>
      <c r="C326" s="60"/>
      <c r="D326" s="60"/>
      <c r="E326" s="60"/>
      <c r="F326" s="60"/>
      <c r="G326" s="60"/>
      <c r="H326" s="60"/>
      <c r="I326" s="60"/>
      <c r="J326" s="60"/>
      <c r="K326" s="60"/>
      <c r="L326" s="60"/>
      <c r="M326" s="60"/>
    </row>
    <row r="327" spans="1:13" ht="15.75" customHeight="1">
      <c r="A327" s="60"/>
      <c r="B327" s="60"/>
      <c r="C327" s="60"/>
      <c r="D327" s="60"/>
      <c r="E327" s="60"/>
      <c r="F327" s="60"/>
      <c r="G327" s="60"/>
      <c r="H327" s="60"/>
      <c r="I327" s="60"/>
      <c r="J327" s="60"/>
      <c r="K327" s="60"/>
      <c r="L327" s="60"/>
      <c r="M327" s="60"/>
    </row>
    <row r="328" spans="1:13" ht="15.75" customHeight="1">
      <c r="A328" s="60"/>
      <c r="B328" s="60"/>
      <c r="C328" s="60"/>
      <c r="D328" s="60"/>
      <c r="E328" s="60"/>
      <c r="F328" s="60"/>
      <c r="G328" s="60"/>
      <c r="H328" s="60"/>
      <c r="I328" s="60"/>
      <c r="J328" s="60"/>
      <c r="K328" s="60"/>
      <c r="L328" s="60"/>
      <c r="M328" s="60"/>
    </row>
    <row r="329" spans="1:13" ht="15.75" customHeight="1">
      <c r="A329" s="60"/>
      <c r="B329" s="60"/>
      <c r="C329" s="60"/>
      <c r="D329" s="60"/>
      <c r="E329" s="60"/>
      <c r="F329" s="60"/>
      <c r="G329" s="60"/>
      <c r="H329" s="60"/>
      <c r="I329" s="60"/>
      <c r="J329" s="60"/>
      <c r="K329" s="60"/>
      <c r="L329" s="60"/>
      <c r="M329" s="60"/>
    </row>
    <row r="330" spans="1:13" ht="15.75" customHeight="1">
      <c r="A330" s="60"/>
      <c r="B330" s="60"/>
      <c r="C330" s="60"/>
      <c r="D330" s="60"/>
      <c r="E330" s="60"/>
      <c r="F330" s="60"/>
      <c r="G330" s="60"/>
      <c r="H330" s="60"/>
      <c r="I330" s="60"/>
      <c r="J330" s="60"/>
      <c r="K330" s="60"/>
      <c r="L330" s="60"/>
      <c r="M330" s="60"/>
    </row>
    <row r="331" spans="1:13" ht="15.75" customHeight="1">
      <c r="A331" s="60"/>
      <c r="B331" s="60"/>
      <c r="C331" s="60"/>
      <c r="D331" s="60"/>
      <c r="E331" s="60"/>
      <c r="F331" s="60"/>
      <c r="G331" s="60"/>
      <c r="H331" s="60"/>
      <c r="I331" s="60"/>
      <c r="J331" s="60"/>
      <c r="K331" s="60"/>
      <c r="L331" s="60"/>
      <c r="M331" s="60"/>
    </row>
    <row r="332" spans="1:13" ht="15.75" customHeight="1">
      <c r="A332" s="60"/>
      <c r="B332" s="60"/>
      <c r="C332" s="60"/>
      <c r="D332" s="60"/>
      <c r="E332" s="60"/>
      <c r="F332" s="60"/>
      <c r="G332" s="60"/>
      <c r="H332" s="60"/>
      <c r="I332" s="60"/>
      <c r="J332" s="60"/>
      <c r="K332" s="60"/>
      <c r="L332" s="60"/>
      <c r="M332" s="60"/>
    </row>
    <row r="333" spans="1:13" ht="15.75" customHeight="1"/>
    <row r="334" spans="1:13" ht="15.75" customHeight="1"/>
    <row r="335" spans="1:13" ht="15.75" customHeight="1"/>
    <row r="336" spans="1:13"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C102:L102"/>
    <mergeCell ref="C128:L128"/>
    <mergeCell ref="C4:D5"/>
    <mergeCell ref="E4:L4"/>
    <mergeCell ref="E5:L5"/>
    <mergeCell ref="C7:L7"/>
    <mergeCell ref="C56:L56"/>
    <mergeCell ref="C57:J57"/>
    <mergeCell ref="C78:L78"/>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pane xSplit="6" ySplit="2" topLeftCell="G3" activePane="bottomRight" state="frozen"/>
      <selection pane="topRight" activeCell="G1" sqref="G1"/>
      <selection pane="bottomLeft" activeCell="A3" sqref="A3"/>
      <selection pane="bottomRight" activeCell="G3" sqref="G3"/>
    </sheetView>
  </sheetViews>
  <sheetFormatPr baseColWidth="10" defaultColWidth="14.42578125" defaultRowHeight="15" customHeight="1"/>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 min="8" max="25" width="10.7109375" customWidth="1"/>
  </cols>
  <sheetData>
    <row r="1" spans="1:26" ht="24" customHeight="1">
      <c r="A1" s="1"/>
      <c r="B1" s="1"/>
      <c r="C1" s="1"/>
      <c r="D1" s="1"/>
      <c r="E1" s="1"/>
      <c r="F1" s="1"/>
      <c r="G1" s="1"/>
      <c r="H1" s="1"/>
      <c r="I1" s="1"/>
      <c r="J1" s="1"/>
      <c r="K1" s="1"/>
      <c r="L1" s="1"/>
      <c r="M1" s="1"/>
      <c r="N1" s="1"/>
      <c r="O1" s="1"/>
      <c r="P1" s="1"/>
      <c r="Q1" s="1"/>
      <c r="R1" s="1"/>
      <c r="S1" s="1"/>
      <c r="T1" s="1"/>
      <c r="U1" s="1"/>
      <c r="V1" s="1"/>
      <c r="W1" s="1"/>
      <c r="X1" s="1"/>
      <c r="Y1" s="1"/>
      <c r="Z1" s="1"/>
    </row>
    <row r="2" spans="1:26" ht="33.75" customHeight="1">
      <c r="A2" s="1"/>
      <c r="B2" s="1"/>
      <c r="C2" s="1"/>
      <c r="D2" s="1"/>
      <c r="E2" s="1"/>
      <c r="F2" s="1"/>
      <c r="G2" s="1"/>
      <c r="H2" s="1"/>
      <c r="I2" s="1"/>
      <c r="J2" s="1"/>
      <c r="K2" s="1"/>
      <c r="L2" s="1"/>
      <c r="M2" s="1"/>
      <c r="N2" s="1"/>
      <c r="O2" s="1"/>
      <c r="P2" s="1"/>
      <c r="Q2" s="1"/>
      <c r="R2" s="1"/>
      <c r="S2" s="1"/>
      <c r="T2" s="1"/>
      <c r="U2" s="1"/>
      <c r="V2" s="1"/>
      <c r="W2" s="1"/>
      <c r="X2" s="1"/>
      <c r="Y2" s="1"/>
      <c r="Z2" s="1"/>
    </row>
    <row r="3" spans="1:26">
      <c r="A3" s="1"/>
      <c r="B3" s="2"/>
      <c r="C3" s="3"/>
      <c r="D3" s="3"/>
      <c r="E3" s="3"/>
      <c r="F3" s="4"/>
      <c r="G3" s="1"/>
      <c r="H3" s="1"/>
      <c r="I3" s="1"/>
      <c r="J3" s="1"/>
      <c r="K3" s="1"/>
      <c r="L3" s="1"/>
      <c r="M3" s="1"/>
      <c r="N3" s="1"/>
      <c r="O3" s="1"/>
      <c r="P3" s="1"/>
      <c r="Q3" s="1"/>
      <c r="R3" s="1"/>
      <c r="S3" s="1"/>
      <c r="T3" s="1"/>
      <c r="U3" s="1"/>
      <c r="V3" s="1"/>
      <c r="W3" s="1"/>
      <c r="X3" s="1"/>
      <c r="Y3" s="1"/>
      <c r="Z3" s="1"/>
    </row>
    <row r="4" spans="1:26" ht="18.75">
      <c r="A4" s="1"/>
      <c r="B4" s="5"/>
      <c r="C4" s="1"/>
      <c r="D4" s="1"/>
      <c r="E4" s="11" t="s">
        <v>2</v>
      </c>
      <c r="F4" s="6"/>
      <c r="G4" s="1"/>
      <c r="H4" s="1"/>
      <c r="I4" s="1"/>
      <c r="J4" s="1"/>
      <c r="K4" s="1"/>
      <c r="L4" s="1"/>
      <c r="M4" s="1"/>
      <c r="N4" s="1"/>
      <c r="O4" s="1"/>
      <c r="P4" s="1"/>
      <c r="Q4" s="1"/>
      <c r="R4" s="1"/>
      <c r="S4" s="1"/>
      <c r="T4" s="1"/>
      <c r="U4" s="1"/>
      <c r="V4" s="1"/>
      <c r="W4" s="1"/>
      <c r="X4" s="1"/>
      <c r="Y4" s="1"/>
      <c r="Z4" s="1"/>
    </row>
    <row r="5" spans="1:26">
      <c r="A5" s="1"/>
      <c r="B5" s="5"/>
      <c r="C5" s="1"/>
      <c r="D5" s="1"/>
      <c r="E5" s="61" t="s">
        <v>256</v>
      </c>
      <c r="F5" s="6"/>
      <c r="G5" s="1"/>
      <c r="H5" s="1"/>
      <c r="I5" s="1"/>
      <c r="J5" s="1"/>
      <c r="K5" s="1"/>
      <c r="L5" s="1"/>
      <c r="M5" s="1"/>
      <c r="N5" s="1"/>
      <c r="O5" s="1"/>
      <c r="P5" s="1"/>
      <c r="Q5" s="1"/>
      <c r="R5" s="1"/>
      <c r="S5" s="1"/>
      <c r="T5" s="1"/>
      <c r="U5" s="1"/>
      <c r="V5" s="1"/>
      <c r="W5" s="1"/>
      <c r="X5" s="1"/>
      <c r="Y5" s="1"/>
      <c r="Z5" s="1"/>
    </row>
    <row r="6" spans="1:26">
      <c r="A6" s="1"/>
      <c r="B6" s="5"/>
      <c r="C6" s="1"/>
      <c r="D6" s="1"/>
      <c r="E6" s="1"/>
      <c r="F6" s="6"/>
      <c r="G6" s="1"/>
      <c r="H6" s="1"/>
      <c r="I6" s="1"/>
      <c r="J6" s="1"/>
      <c r="K6" s="1"/>
      <c r="L6" s="1"/>
      <c r="M6" s="1"/>
      <c r="N6" s="1"/>
      <c r="O6" s="1"/>
      <c r="P6" s="1"/>
      <c r="Q6" s="1"/>
      <c r="R6" s="1"/>
      <c r="S6" s="1"/>
      <c r="T6" s="1"/>
      <c r="U6" s="1"/>
      <c r="V6" s="1"/>
      <c r="W6" s="1"/>
      <c r="X6" s="1"/>
      <c r="Y6" s="1"/>
      <c r="Z6" s="1"/>
    </row>
    <row r="7" spans="1:26">
      <c r="A7" s="1"/>
      <c r="B7" s="5"/>
      <c r="C7" s="1"/>
      <c r="D7" s="1"/>
      <c r="E7" s="1"/>
      <c r="F7" s="6"/>
      <c r="G7" s="1"/>
      <c r="H7" s="1"/>
      <c r="I7" s="1"/>
      <c r="J7" s="1"/>
      <c r="K7" s="1"/>
      <c r="L7" s="1"/>
      <c r="M7" s="1"/>
      <c r="N7" s="1"/>
      <c r="O7" s="1"/>
      <c r="P7" s="1"/>
      <c r="Q7" s="1"/>
      <c r="R7" s="1"/>
      <c r="S7" s="1"/>
      <c r="T7" s="1"/>
      <c r="U7" s="1"/>
      <c r="V7" s="1"/>
      <c r="W7" s="1"/>
      <c r="X7" s="1"/>
      <c r="Y7" s="1"/>
      <c r="Z7" s="1"/>
    </row>
    <row r="8" spans="1:26" ht="23.25">
      <c r="A8" s="1"/>
      <c r="B8" s="5"/>
      <c r="C8" s="218" t="s">
        <v>257</v>
      </c>
      <c r="D8" s="113"/>
      <c r="E8" s="114"/>
      <c r="F8" s="6"/>
      <c r="G8" s="1"/>
      <c r="H8" s="1"/>
      <c r="I8" s="1"/>
      <c r="J8" s="1"/>
      <c r="K8" s="1"/>
      <c r="L8" s="1"/>
      <c r="M8" s="1"/>
      <c r="N8" s="1"/>
      <c r="O8" s="1"/>
      <c r="P8" s="1"/>
      <c r="Q8" s="1"/>
      <c r="R8" s="1"/>
      <c r="S8" s="1"/>
      <c r="T8" s="1"/>
      <c r="U8" s="1"/>
      <c r="V8" s="1"/>
      <c r="W8" s="1"/>
      <c r="X8" s="1"/>
      <c r="Y8" s="1"/>
      <c r="Z8" s="1"/>
    </row>
    <row r="9" spans="1:26">
      <c r="A9" s="1"/>
      <c r="B9" s="5"/>
      <c r="C9" s="1"/>
      <c r="D9" s="1"/>
      <c r="E9" s="1"/>
      <c r="F9" s="6"/>
      <c r="G9" s="1"/>
      <c r="H9" s="1"/>
      <c r="I9" s="1"/>
      <c r="J9" s="1"/>
      <c r="K9" s="1"/>
      <c r="L9" s="1"/>
      <c r="M9" s="1"/>
      <c r="N9" s="1"/>
      <c r="O9" s="1"/>
      <c r="P9" s="1"/>
      <c r="Q9" s="1"/>
      <c r="R9" s="1"/>
      <c r="S9" s="1"/>
      <c r="T9" s="1"/>
      <c r="U9" s="1"/>
      <c r="V9" s="1"/>
      <c r="W9" s="1"/>
      <c r="X9" s="1"/>
      <c r="Y9" s="1"/>
      <c r="Z9" s="1"/>
    </row>
    <row r="10" spans="1:26" ht="18.75">
      <c r="A10" s="1"/>
      <c r="B10" s="5"/>
      <c r="C10" s="62" t="s">
        <v>258</v>
      </c>
      <c r="D10" s="63"/>
      <c r="E10" s="64" t="s">
        <v>259</v>
      </c>
      <c r="F10" s="6"/>
      <c r="G10" s="1"/>
      <c r="H10" s="1"/>
      <c r="I10" s="1"/>
      <c r="J10" s="1"/>
      <c r="K10" s="1"/>
      <c r="L10" s="1"/>
      <c r="M10" s="1"/>
      <c r="N10" s="1"/>
      <c r="O10" s="1"/>
      <c r="P10" s="1"/>
      <c r="Q10" s="1"/>
      <c r="R10" s="1"/>
      <c r="S10" s="1"/>
      <c r="T10" s="1"/>
      <c r="U10" s="1"/>
      <c r="V10" s="1"/>
      <c r="W10" s="1"/>
      <c r="X10" s="1"/>
      <c r="Y10" s="1"/>
      <c r="Z10" s="1"/>
    </row>
    <row r="11" spans="1:26" ht="41.25" customHeight="1">
      <c r="A11" s="1"/>
      <c r="B11" s="5"/>
      <c r="C11" s="219">
        <f>AUTODIAGNÓSTICO!E6</f>
        <v>254743000104</v>
      </c>
      <c r="D11" s="196"/>
      <c r="E11" s="65">
        <f>AUTODIAGNÓSTICO!I6</f>
        <v>92.459016393442624</v>
      </c>
      <c r="F11" s="66"/>
      <c r="G11" s="1"/>
      <c r="H11" s="1"/>
      <c r="I11" s="1"/>
      <c r="J11" s="1"/>
      <c r="K11" s="1"/>
      <c r="L11" s="1"/>
      <c r="M11" s="1"/>
      <c r="N11" s="1"/>
      <c r="O11" s="1"/>
      <c r="P11" s="1"/>
      <c r="Q11" s="1"/>
      <c r="R11" s="1"/>
      <c r="S11" s="1"/>
      <c r="T11" s="1"/>
      <c r="U11" s="1"/>
      <c r="V11" s="1"/>
      <c r="W11" s="1"/>
      <c r="X11" s="1"/>
      <c r="Y11" s="1"/>
      <c r="Z11" s="1"/>
    </row>
    <row r="12" spans="1:26" ht="45" customHeight="1">
      <c r="A12" s="1"/>
      <c r="B12" s="5"/>
      <c r="C12" s="150"/>
      <c r="D12" s="152"/>
      <c r="E12" s="67" t="str">
        <f>IF(E11="","",IF(E11&lt;=50,"NIVEL INICIAL",IF(E11&lt;=80,"NIVEL CONSOLIDACIÓN","NIVEL PERFECCIONAMIENTO")))</f>
        <v>NIVEL PERFECCIONAMIENTO</v>
      </c>
      <c r="F12" s="6"/>
      <c r="G12" s="1"/>
      <c r="H12" s="1"/>
      <c r="I12" s="1"/>
      <c r="J12" s="1"/>
      <c r="K12" s="1"/>
      <c r="L12" s="1"/>
      <c r="M12" s="1"/>
      <c r="N12" s="1"/>
      <c r="O12" s="1"/>
      <c r="P12" s="1"/>
      <c r="Q12" s="1"/>
      <c r="R12" s="1"/>
      <c r="S12" s="1"/>
      <c r="T12" s="1"/>
      <c r="U12" s="1"/>
      <c r="V12" s="1"/>
      <c r="W12" s="1"/>
      <c r="X12" s="1"/>
      <c r="Y12" s="1"/>
      <c r="Z12" s="1"/>
    </row>
    <row r="13" spans="1:26">
      <c r="A13" s="1"/>
      <c r="B13" s="5"/>
      <c r="C13" s="1"/>
      <c r="D13" s="1"/>
      <c r="E13" s="1"/>
      <c r="F13" s="6"/>
      <c r="G13" s="1"/>
      <c r="H13" s="1"/>
      <c r="I13" s="1"/>
      <c r="J13" s="1"/>
      <c r="K13" s="1"/>
      <c r="L13" s="1"/>
      <c r="M13" s="1"/>
      <c r="N13" s="1"/>
      <c r="O13" s="1"/>
      <c r="P13" s="1"/>
      <c r="Q13" s="1"/>
      <c r="R13" s="1"/>
      <c r="S13" s="1"/>
      <c r="T13" s="1"/>
      <c r="U13" s="1"/>
      <c r="V13" s="1"/>
      <c r="W13" s="1"/>
      <c r="X13" s="1"/>
      <c r="Y13" s="1"/>
      <c r="Z13" s="1"/>
    </row>
    <row r="14" spans="1:26">
      <c r="A14" s="1"/>
      <c r="B14" s="5"/>
      <c r="C14" s="1"/>
      <c r="D14" s="1"/>
      <c r="E14" s="1"/>
      <c r="F14" s="6"/>
      <c r="G14" s="1"/>
      <c r="H14" s="1"/>
      <c r="I14" s="1"/>
      <c r="J14" s="1"/>
      <c r="K14" s="1"/>
      <c r="L14" s="1"/>
      <c r="M14" s="1"/>
      <c r="N14" s="1"/>
      <c r="O14" s="1"/>
      <c r="P14" s="1"/>
      <c r="Q14" s="1"/>
      <c r="R14" s="1"/>
      <c r="S14" s="1"/>
      <c r="T14" s="1"/>
      <c r="U14" s="1"/>
      <c r="V14" s="1"/>
      <c r="W14" s="1"/>
      <c r="X14" s="1"/>
      <c r="Y14" s="1"/>
      <c r="Z14" s="1"/>
    </row>
    <row r="15" spans="1:26" ht="18">
      <c r="A15" s="1"/>
      <c r="B15" s="5"/>
      <c r="C15" s="68" t="s">
        <v>260</v>
      </c>
      <c r="D15" s="68"/>
      <c r="E15" s="1"/>
      <c r="F15" s="6"/>
      <c r="G15" s="1"/>
      <c r="H15" s="1"/>
      <c r="I15" s="1"/>
      <c r="J15" s="1"/>
      <c r="K15" s="1"/>
      <c r="L15" s="1"/>
      <c r="M15" s="1"/>
      <c r="N15" s="1"/>
      <c r="O15" s="1"/>
      <c r="P15" s="1"/>
      <c r="Q15" s="1"/>
      <c r="R15" s="1"/>
      <c r="S15" s="1"/>
      <c r="T15" s="1"/>
      <c r="U15" s="1"/>
      <c r="V15" s="1"/>
      <c r="W15" s="1"/>
      <c r="X15" s="1"/>
      <c r="Y15" s="1"/>
      <c r="Z15" s="1"/>
    </row>
    <row r="16" spans="1:26" ht="18">
      <c r="A16" s="1"/>
      <c r="B16" s="5"/>
      <c r="C16" s="68"/>
      <c r="D16" s="68"/>
      <c r="E16" s="1"/>
      <c r="F16" s="6"/>
      <c r="G16" s="1"/>
      <c r="H16" s="1"/>
      <c r="I16" s="1"/>
      <c r="J16" s="1"/>
      <c r="K16" s="1"/>
      <c r="L16" s="1"/>
      <c r="M16" s="1"/>
      <c r="N16" s="1"/>
      <c r="O16" s="1"/>
      <c r="P16" s="1"/>
      <c r="Q16" s="1"/>
      <c r="R16" s="1"/>
      <c r="S16" s="1"/>
      <c r="T16" s="1"/>
      <c r="U16" s="1"/>
      <c r="V16" s="1"/>
      <c r="W16" s="1"/>
      <c r="X16" s="1"/>
      <c r="Y16" s="1"/>
      <c r="Z16" s="1"/>
    </row>
    <row r="17" spans="1:26" ht="15.75">
      <c r="A17" s="1"/>
      <c r="B17" s="5"/>
      <c r="C17" s="69" t="s">
        <v>261</v>
      </c>
      <c r="D17" s="70"/>
      <c r="E17" s="1"/>
      <c r="F17" s="6"/>
      <c r="G17" s="1"/>
      <c r="H17" s="1"/>
      <c r="I17" s="1"/>
      <c r="J17" s="1"/>
      <c r="K17" s="1"/>
      <c r="L17" s="1"/>
      <c r="M17" s="1"/>
      <c r="N17" s="1"/>
      <c r="O17" s="1"/>
      <c r="P17" s="1"/>
      <c r="Q17" s="1"/>
      <c r="R17" s="1"/>
      <c r="S17" s="1"/>
      <c r="T17" s="1"/>
      <c r="U17" s="1"/>
      <c r="V17" s="1"/>
      <c r="W17" s="1"/>
      <c r="X17" s="1"/>
      <c r="Y17" s="1"/>
      <c r="Z17" s="1"/>
    </row>
    <row r="18" spans="1:26" ht="15.75">
      <c r="A18" s="1"/>
      <c r="B18" s="5"/>
      <c r="C18" s="69" t="s">
        <v>262</v>
      </c>
      <c r="D18" s="71"/>
      <c r="E18" s="1"/>
      <c r="F18" s="6"/>
      <c r="G18" s="1"/>
      <c r="H18" s="1"/>
      <c r="I18" s="1"/>
      <c r="J18" s="1"/>
      <c r="K18" s="1"/>
      <c r="L18" s="1"/>
      <c r="M18" s="1"/>
      <c r="N18" s="1"/>
      <c r="O18" s="1"/>
      <c r="P18" s="1"/>
      <c r="Q18" s="1"/>
      <c r="R18" s="1"/>
      <c r="S18" s="1"/>
      <c r="T18" s="1"/>
      <c r="U18" s="1"/>
      <c r="V18" s="1"/>
      <c r="W18" s="1"/>
      <c r="X18" s="1"/>
      <c r="Y18" s="1"/>
      <c r="Z18" s="1"/>
    </row>
    <row r="19" spans="1:26" ht="15.75">
      <c r="A19" s="1"/>
      <c r="B19" s="5"/>
      <c r="C19" s="69" t="s">
        <v>263</v>
      </c>
      <c r="D19" s="72"/>
      <c r="E19" s="1"/>
      <c r="F19" s="6"/>
      <c r="G19" s="1"/>
      <c r="H19" s="1"/>
      <c r="I19" s="1"/>
      <c r="J19" s="1"/>
      <c r="K19" s="1"/>
      <c r="L19" s="1"/>
      <c r="M19" s="1"/>
      <c r="N19" s="1"/>
      <c r="O19" s="1"/>
      <c r="P19" s="1"/>
      <c r="Q19" s="1"/>
      <c r="R19" s="1"/>
      <c r="S19" s="1"/>
      <c r="T19" s="1"/>
      <c r="U19" s="1"/>
      <c r="V19" s="1"/>
      <c r="W19" s="1"/>
      <c r="X19" s="1"/>
      <c r="Y19" s="1"/>
      <c r="Z19" s="1"/>
    </row>
    <row r="20" spans="1:26">
      <c r="A20" s="1"/>
      <c r="B20" s="7"/>
      <c r="C20" s="8"/>
      <c r="D20" s="8"/>
      <c r="E20" s="8"/>
      <c r="F20" s="9"/>
      <c r="G20" s="1"/>
      <c r="H20" s="1"/>
      <c r="I20" s="1"/>
      <c r="J20" s="1"/>
      <c r="K20" s="1"/>
      <c r="L20" s="1"/>
      <c r="M20" s="1"/>
      <c r="N20" s="1"/>
      <c r="O20" s="1"/>
      <c r="P20" s="1"/>
      <c r="Q20" s="1"/>
      <c r="R20" s="1"/>
      <c r="S20" s="1"/>
      <c r="T20" s="1"/>
      <c r="U20" s="1"/>
      <c r="V20" s="1"/>
      <c r="W20" s="1"/>
      <c r="X20" s="1"/>
      <c r="Y20" s="1"/>
      <c r="Z20" s="1"/>
    </row>
    <row r="21" spans="1:26"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C8:E8"/>
    <mergeCell ref="C11:D12"/>
  </mergeCells>
  <conditionalFormatting sqref="E12">
    <cfRule type="containsText" dxfId="9" priority="1" operator="containsText" text="NIVEL PERFECCIONAMIENTO">
      <formula>NOT(ISERROR(SEARCH(("NIVEL PERFECCIONAMIENTO"),(E12))))</formula>
    </cfRule>
  </conditionalFormatting>
  <conditionalFormatting sqref="E12">
    <cfRule type="containsText" dxfId="8" priority="2" operator="containsText" text="NIVEL CONSOLIDACIÓN">
      <formula>NOT(ISERROR(SEARCH(("NIVEL CONSOLIDACIÓN"),(E12))))</formula>
    </cfRule>
  </conditionalFormatting>
  <conditionalFormatting sqref="E12">
    <cfRule type="containsText" dxfId="7"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baseColWidth="10" defaultColWidth="14.42578125" defaultRowHeight="15" customHeight="1"/>
  <cols>
    <col min="1" max="1" width="6.7109375" customWidth="1"/>
    <col min="2" max="2" width="11.5703125" customWidth="1"/>
    <col min="3" max="3" width="16.28515625" customWidth="1"/>
    <col min="4" max="4" width="32.7109375" customWidth="1"/>
    <col min="5" max="5" width="15.4257812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3" max="13" width="10.7109375" customWidth="1"/>
    <col min="14" max="15" width="10.7109375" hidden="1" customWidth="1"/>
    <col min="16" max="26" width="10.7109375" customWidth="1"/>
  </cols>
  <sheetData>
    <row r="1" spans="1:26">
      <c r="A1" s="73"/>
      <c r="B1" s="74"/>
      <c r="C1" s="74"/>
      <c r="D1" s="74"/>
      <c r="E1" s="74"/>
    </row>
    <row r="2" spans="1:26">
      <c r="A2" s="73"/>
      <c r="B2" s="74"/>
      <c r="C2" s="74"/>
      <c r="D2" s="74"/>
      <c r="E2" s="74"/>
      <c r="N2" s="60" t="s">
        <v>264</v>
      </c>
      <c r="O2" s="60" t="s">
        <v>265</v>
      </c>
    </row>
    <row r="3" spans="1:26">
      <c r="A3" s="73"/>
      <c r="B3" s="74"/>
      <c r="C3" s="74"/>
      <c r="D3" s="74"/>
      <c r="E3" s="74"/>
      <c r="N3" s="60">
        <v>2022</v>
      </c>
      <c r="O3" s="60">
        <v>2022</v>
      </c>
    </row>
    <row r="4" spans="1:26">
      <c r="A4" s="73"/>
      <c r="B4" s="74"/>
      <c r="C4" s="74"/>
      <c r="D4" s="74"/>
      <c r="E4" s="74"/>
      <c r="N4" s="60">
        <v>2023</v>
      </c>
      <c r="O4" s="60">
        <v>2023</v>
      </c>
    </row>
    <row r="5" spans="1:26">
      <c r="A5" s="73"/>
      <c r="B5" s="74"/>
      <c r="C5" s="74"/>
      <c r="D5" s="74"/>
      <c r="E5" s="74"/>
      <c r="N5" s="60">
        <v>2024</v>
      </c>
      <c r="O5" s="60">
        <v>2024</v>
      </c>
    </row>
    <row r="6" spans="1:26">
      <c r="A6" s="73"/>
      <c r="B6" s="74"/>
      <c r="C6" s="74"/>
      <c r="D6" s="74"/>
      <c r="E6" s="74"/>
      <c r="N6" s="60">
        <v>2025</v>
      </c>
      <c r="O6" s="60">
        <v>2025</v>
      </c>
    </row>
    <row r="7" spans="1:26" ht="50.25" customHeight="1">
      <c r="A7" s="75"/>
      <c r="B7" s="75"/>
      <c r="C7" s="75"/>
      <c r="D7" s="76"/>
      <c r="E7" s="75"/>
      <c r="F7" s="75"/>
      <c r="G7" s="75"/>
      <c r="H7" s="75"/>
      <c r="I7" s="75"/>
      <c r="K7" s="225" t="s">
        <v>266</v>
      </c>
      <c r="L7" s="226"/>
      <c r="N7" s="60">
        <v>2026</v>
      </c>
      <c r="O7" s="60">
        <v>2026</v>
      </c>
    </row>
    <row r="8" spans="1:26" ht="28.5" customHeight="1">
      <c r="A8" s="233" t="s">
        <v>267</v>
      </c>
      <c r="B8" s="113"/>
      <c r="C8" s="234"/>
      <c r="D8" s="233" t="s">
        <v>268</v>
      </c>
      <c r="E8" s="114"/>
      <c r="F8" s="235" t="s">
        <v>269</v>
      </c>
      <c r="G8" s="123"/>
      <c r="H8" s="77" t="s">
        <v>270</v>
      </c>
      <c r="I8" s="233" t="s">
        <v>271</v>
      </c>
      <c r="J8" s="234"/>
      <c r="K8" s="78" t="s">
        <v>264</v>
      </c>
      <c r="L8" s="78" t="s">
        <v>265</v>
      </c>
      <c r="N8" s="60">
        <v>2027</v>
      </c>
      <c r="O8" s="60">
        <v>2027</v>
      </c>
    </row>
    <row r="9" spans="1:26">
      <c r="A9" s="236"/>
      <c r="B9" s="145"/>
      <c r="C9" s="221"/>
      <c r="D9" s="237"/>
      <c r="E9" s="145"/>
      <c r="F9" s="220"/>
      <c r="G9" s="221"/>
      <c r="H9" s="224"/>
      <c r="I9" s="238"/>
      <c r="J9" s="221"/>
      <c r="K9" s="227"/>
      <c r="L9" s="229"/>
      <c r="M9" s="79"/>
      <c r="N9" s="60">
        <v>2028</v>
      </c>
      <c r="O9" s="60">
        <v>2028</v>
      </c>
    </row>
    <row r="10" spans="1:26">
      <c r="A10" s="147"/>
      <c r="B10" s="148"/>
      <c r="C10" s="222"/>
      <c r="D10" s="148"/>
      <c r="E10" s="148"/>
      <c r="F10" s="147"/>
      <c r="G10" s="222"/>
      <c r="H10" s="222"/>
      <c r="I10" s="231"/>
      <c r="J10" s="222"/>
      <c r="K10" s="212"/>
      <c r="L10" s="212"/>
      <c r="M10" s="79"/>
      <c r="N10" s="60">
        <v>2029</v>
      </c>
      <c r="O10" s="60">
        <v>2029</v>
      </c>
    </row>
    <row r="11" spans="1:26">
      <c r="A11" s="147"/>
      <c r="B11" s="148"/>
      <c r="C11" s="222"/>
      <c r="D11" s="148"/>
      <c r="E11" s="148"/>
      <c r="F11" s="147"/>
      <c r="G11" s="222"/>
      <c r="H11" s="222"/>
      <c r="I11" s="231"/>
      <c r="J11" s="222"/>
      <c r="K11" s="212"/>
      <c r="L11" s="212"/>
      <c r="M11" s="79"/>
      <c r="N11" s="60">
        <v>2030</v>
      </c>
      <c r="O11" s="60">
        <v>2030</v>
      </c>
    </row>
    <row r="12" spans="1:26">
      <c r="A12" s="147"/>
      <c r="B12" s="148"/>
      <c r="C12" s="222"/>
      <c r="D12" s="148"/>
      <c r="E12" s="148"/>
      <c r="F12" s="147"/>
      <c r="G12" s="222"/>
      <c r="H12" s="222"/>
      <c r="I12" s="231"/>
      <c r="J12" s="222"/>
      <c r="K12" s="212"/>
      <c r="L12" s="212"/>
      <c r="M12" s="79"/>
      <c r="N12" s="60">
        <v>2031</v>
      </c>
      <c r="O12" s="60">
        <v>2031</v>
      </c>
    </row>
    <row r="13" spans="1:26">
      <c r="A13" s="150"/>
      <c r="B13" s="151"/>
      <c r="C13" s="223"/>
      <c r="D13" s="151"/>
      <c r="E13" s="151"/>
      <c r="F13" s="150"/>
      <c r="G13" s="223"/>
      <c r="H13" s="223"/>
      <c r="I13" s="232"/>
      <c r="J13" s="223"/>
      <c r="K13" s="228"/>
      <c r="L13" s="230"/>
      <c r="M13" s="79"/>
      <c r="N13" s="60">
        <v>2032</v>
      </c>
      <c r="O13" s="60">
        <v>2032</v>
      </c>
    </row>
    <row r="14" spans="1:26">
      <c r="A14" s="73"/>
      <c r="B14" s="74"/>
      <c r="C14" s="74"/>
      <c r="D14" s="74"/>
      <c r="E14" s="74"/>
      <c r="M14" s="60"/>
      <c r="N14" s="60">
        <v>2033</v>
      </c>
      <c r="O14" s="60">
        <v>2033</v>
      </c>
    </row>
    <row r="15" spans="1:26" ht="30">
      <c r="A15" s="80" t="s">
        <v>80</v>
      </c>
      <c r="B15" s="81" t="s">
        <v>43</v>
      </c>
      <c r="C15" s="82" t="s">
        <v>108</v>
      </c>
      <c r="D15" s="82" t="s">
        <v>109</v>
      </c>
      <c r="E15" s="82" t="s">
        <v>272</v>
      </c>
      <c r="F15" s="83" t="s">
        <v>273</v>
      </c>
      <c r="G15" s="84" t="s">
        <v>274</v>
      </c>
      <c r="H15" s="80" t="s">
        <v>92</v>
      </c>
      <c r="I15" s="80" t="s">
        <v>94</v>
      </c>
      <c r="J15" s="80" t="s">
        <v>275</v>
      </c>
      <c r="K15" s="80" t="s">
        <v>276</v>
      </c>
      <c r="L15" s="80" t="s">
        <v>277</v>
      </c>
      <c r="M15" s="85"/>
      <c r="N15" s="60">
        <v>2034</v>
      </c>
      <c r="O15" s="60">
        <v>2034</v>
      </c>
      <c r="P15" s="85"/>
      <c r="Q15" s="85"/>
      <c r="R15" s="85"/>
      <c r="S15" s="85"/>
      <c r="T15" s="85"/>
      <c r="U15" s="85"/>
      <c r="V15" s="85"/>
      <c r="W15" s="85"/>
      <c r="X15" s="85"/>
      <c r="Y15" s="85"/>
      <c r="Z15" s="85"/>
    </row>
    <row r="16" spans="1:26">
      <c r="A16" s="86">
        <v>1</v>
      </c>
      <c r="B16" s="87" t="e">
        <f>VLOOKUP(A16,AUTODIAGNÓSTICO!$A$9:$J$69,3,0)</f>
        <v>#N/A</v>
      </c>
      <c r="C16" s="87" t="e">
        <f>VLOOKUP(A16,AUTODIAGNÓSTICO!A9:J69,6,0)</f>
        <v>#N/A</v>
      </c>
      <c r="D16" s="87" t="e">
        <f>VLOOKUP(A16,AUTODIAGNÓSTICO!A9:J69,8,0)</f>
        <v>#N/A</v>
      </c>
      <c r="E16" s="88" t="e">
        <f>VLOOKUP(A16,AUTODIAGNÓSTICO!$A$9:$J$69,9,0)</f>
        <v>#N/A</v>
      </c>
      <c r="F16" s="89"/>
      <c r="G16" s="89"/>
      <c r="H16" s="89"/>
      <c r="I16" s="90"/>
      <c r="J16" s="90"/>
      <c r="K16" s="91"/>
      <c r="L16" s="91"/>
    </row>
    <row r="17" spans="1:12">
      <c r="A17" s="86">
        <v>2</v>
      </c>
      <c r="B17" s="87" t="e">
        <f>VLOOKUP(A17,AUTODIAGNÓSTICO!$A$9:$J$69,3,0)</f>
        <v>#N/A</v>
      </c>
      <c r="C17" s="87" t="e">
        <f>VLOOKUP(A17,AUTODIAGNÓSTICO!A10:J70,6,0)</f>
        <v>#N/A</v>
      </c>
      <c r="D17" s="87" t="e">
        <f>VLOOKUP(A17,AUTODIAGNÓSTICO!A10:J70,8,0)</f>
        <v>#N/A</v>
      </c>
      <c r="E17" s="88" t="e">
        <f>VLOOKUP(A17,AUTODIAGNÓSTICO!$A$9:$J$69,9,0)</f>
        <v>#N/A</v>
      </c>
      <c r="F17" s="89"/>
      <c r="G17" s="89"/>
      <c r="H17" s="89"/>
      <c r="I17" s="90"/>
      <c r="J17" s="90"/>
      <c r="K17" s="91"/>
      <c r="L17" s="91"/>
    </row>
    <row r="18" spans="1:12">
      <c r="A18" s="86">
        <v>3</v>
      </c>
      <c r="B18" s="87" t="e">
        <f>VLOOKUP(A18,AUTODIAGNÓSTICO!$A$9:$J$69,3,0)</f>
        <v>#N/A</v>
      </c>
      <c r="C18" s="87" t="e">
        <f>VLOOKUP(A18,AUTODIAGNÓSTICO!A11:J71,6,0)</f>
        <v>#N/A</v>
      </c>
      <c r="D18" s="87" t="e">
        <f>VLOOKUP(A18,AUTODIAGNÓSTICO!A11:J71,8,0)</f>
        <v>#N/A</v>
      </c>
      <c r="E18" s="88" t="e">
        <f>VLOOKUP(A18,AUTODIAGNÓSTICO!$A$9:$J$69,9,0)</f>
        <v>#N/A</v>
      </c>
      <c r="F18" s="92"/>
      <c r="G18" s="93"/>
      <c r="H18" s="92"/>
      <c r="I18" s="89"/>
      <c r="J18" s="90"/>
      <c r="K18" s="91"/>
      <c r="L18" s="91"/>
    </row>
    <row r="19" spans="1:12">
      <c r="A19" s="86">
        <v>4</v>
      </c>
      <c r="B19" s="87" t="e">
        <f>VLOOKUP(A19,AUTODIAGNÓSTICO!$A$9:$J$69,3,0)</f>
        <v>#N/A</v>
      </c>
      <c r="C19" s="87" t="e">
        <f>VLOOKUP(A19,AUTODIAGNÓSTICO!A12:J72,6,0)</f>
        <v>#N/A</v>
      </c>
      <c r="D19" s="87" t="e">
        <f>VLOOKUP(A19,AUTODIAGNÓSTICO!A12:J72,8,0)</f>
        <v>#N/A</v>
      </c>
      <c r="E19" s="88" t="e">
        <f>VLOOKUP(A19,AUTODIAGNÓSTICO!$A$9:$J$69,9,0)</f>
        <v>#N/A</v>
      </c>
      <c r="F19" s="89"/>
      <c r="G19" s="89"/>
      <c r="H19" s="89"/>
      <c r="I19" s="89"/>
      <c r="J19" s="89"/>
      <c r="K19" s="91"/>
      <c r="L19" s="91"/>
    </row>
    <row r="20" spans="1:12">
      <c r="A20" s="86">
        <v>5</v>
      </c>
      <c r="B20" s="87" t="e">
        <f>VLOOKUP(A20,AUTODIAGNÓSTICO!$A$9:$J$69,3,0)</f>
        <v>#N/A</v>
      </c>
      <c r="C20" s="87" t="e">
        <f>VLOOKUP(A20,AUTODIAGNÓSTICO!A13:J73,6,0)</f>
        <v>#N/A</v>
      </c>
      <c r="D20" s="87" t="e">
        <f>VLOOKUP(A20,AUTODIAGNÓSTICO!A13:J73,8,0)</f>
        <v>#N/A</v>
      </c>
      <c r="E20" s="88" t="e">
        <f>VLOOKUP(A20,AUTODIAGNÓSTICO!$A$9:$J$69,9,0)</f>
        <v>#N/A</v>
      </c>
      <c r="F20" s="94"/>
      <c r="G20" s="95"/>
      <c r="H20" s="95"/>
      <c r="I20" s="96"/>
      <c r="J20" s="95"/>
      <c r="K20" s="97"/>
      <c r="L20" s="97"/>
    </row>
    <row r="21" spans="1:12" ht="105.75" customHeight="1">
      <c r="A21" s="86">
        <v>6</v>
      </c>
      <c r="B21" s="87" t="e">
        <f>VLOOKUP(A21,AUTODIAGNÓSTICO!$A$9:$J$69,3,0)</f>
        <v>#N/A</v>
      </c>
      <c r="C21" s="87" t="e">
        <f>VLOOKUP(A21,AUTODIAGNÓSTICO!A14:J74,6,0)</f>
        <v>#N/A</v>
      </c>
      <c r="D21" s="87" t="e">
        <f>VLOOKUP(A21,AUTODIAGNÓSTICO!A14:J74,8,0)</f>
        <v>#N/A</v>
      </c>
      <c r="E21" s="88" t="e">
        <f>VLOOKUP(A21,AUTODIAGNÓSTICO!$A$9:$J$69,9,0)</f>
        <v>#N/A</v>
      </c>
      <c r="F21" s="98"/>
      <c r="G21" s="15"/>
      <c r="H21" s="99"/>
      <c r="I21" s="100"/>
      <c r="J21" s="101"/>
      <c r="K21" s="102"/>
      <c r="L21" s="102"/>
    </row>
    <row r="22" spans="1:12" ht="111.75" customHeight="1">
      <c r="A22" s="86">
        <v>7</v>
      </c>
      <c r="B22" s="87" t="e">
        <f>VLOOKUP(A22,AUTODIAGNÓSTICO!$A$9:$J$69,3,0)</f>
        <v>#N/A</v>
      </c>
      <c r="C22" s="87" t="e">
        <f>VLOOKUP(A22,AUTODIAGNÓSTICO!A15:J75,6,0)</f>
        <v>#N/A</v>
      </c>
      <c r="D22" s="87" t="e">
        <f>VLOOKUP(A22,AUTODIAGNÓSTICO!A15:J75,8,0)</f>
        <v>#N/A</v>
      </c>
      <c r="E22" s="103" t="e">
        <f>VLOOKUP(A22,AUTODIAGNÓSTICO!$A$9:$J$69,9,0)</f>
        <v>#N/A</v>
      </c>
      <c r="F22" s="104"/>
      <c r="G22" s="105"/>
      <c r="H22" s="106"/>
      <c r="I22" s="107"/>
      <c r="J22" s="86"/>
      <c r="K22" s="108"/>
      <c r="L22" s="108"/>
    </row>
    <row r="23" spans="1:12" ht="15.75" customHeight="1">
      <c r="A23" s="86">
        <v>8</v>
      </c>
      <c r="B23" s="87" t="e">
        <f>VLOOKUP(A23,AUTODIAGNÓSTICO!$A$9:$J$69,3,0)</f>
        <v>#N/A</v>
      </c>
      <c r="C23" s="87" t="e">
        <f>VLOOKUP(A23,AUTODIAGNÓSTICO!A16:J76,6,0)</f>
        <v>#N/A</v>
      </c>
      <c r="D23" s="87" t="e">
        <f>VLOOKUP(A23,AUTODIAGNÓSTICO!A16:J76,8,0)</f>
        <v>#N/A</v>
      </c>
      <c r="E23" s="106" t="e">
        <f>VLOOKUP(A23,AUTODIAGNÓSTICO!$A$9:$J$69,9,0)</f>
        <v>#N/A</v>
      </c>
      <c r="F23" s="109"/>
      <c r="G23" s="110"/>
      <c r="H23" s="110"/>
      <c r="I23" s="110"/>
      <c r="J23" s="110"/>
      <c r="K23" s="111"/>
      <c r="L23" s="111"/>
    </row>
    <row r="24" spans="1:12" ht="15.75" customHeight="1">
      <c r="A24" s="86">
        <v>9</v>
      </c>
      <c r="B24" s="87" t="e">
        <f>VLOOKUP(A24,AUTODIAGNÓSTICO!$A$9:$J$69,3,0)</f>
        <v>#N/A</v>
      </c>
      <c r="C24" s="87" t="e">
        <f>VLOOKUP(A24,AUTODIAGNÓSTICO!A17:J77,6,0)</f>
        <v>#N/A</v>
      </c>
      <c r="D24" s="87" t="e">
        <f>VLOOKUP(A24,AUTODIAGNÓSTICO!A17:J77,8,0)</f>
        <v>#N/A</v>
      </c>
      <c r="E24" s="106" t="e">
        <f>VLOOKUP(A24,AUTODIAGNÓSTICO!$A$9:$J$69,9,0)</f>
        <v>#N/A</v>
      </c>
      <c r="F24" s="110"/>
      <c r="G24" s="110"/>
      <c r="H24" s="110"/>
      <c r="I24" s="110"/>
      <c r="J24" s="110"/>
      <c r="K24" s="111"/>
      <c r="L24" s="111"/>
    </row>
    <row r="25" spans="1:12" ht="15.75" customHeight="1">
      <c r="A25" s="86">
        <v>10</v>
      </c>
      <c r="B25" s="87" t="e">
        <f>VLOOKUP(A25,AUTODIAGNÓSTICO!$A$9:$J$69,3,0)</f>
        <v>#N/A</v>
      </c>
      <c r="C25" s="87" t="e">
        <f>VLOOKUP(A25,AUTODIAGNÓSTICO!A18:J78,6,0)</f>
        <v>#N/A</v>
      </c>
      <c r="D25" s="87" t="e">
        <f>VLOOKUP(A25,AUTODIAGNÓSTICO!A18:J78,8,0)</f>
        <v>#N/A</v>
      </c>
      <c r="E25" s="106" t="e">
        <f>VLOOKUP(A25,AUTODIAGNÓSTICO!$A$9:$J$69,9,0)</f>
        <v>#N/A</v>
      </c>
      <c r="F25" s="110"/>
      <c r="G25" s="110"/>
      <c r="H25" s="110"/>
      <c r="I25" s="110"/>
      <c r="J25" s="110"/>
      <c r="K25" s="111"/>
      <c r="L25" s="111"/>
    </row>
    <row r="26" spans="1:12" ht="15.75" customHeight="1">
      <c r="A26" s="86">
        <v>11</v>
      </c>
      <c r="B26" s="87" t="e">
        <f>VLOOKUP(A26,AUTODIAGNÓSTICO!$A$9:$J$69,3,0)</f>
        <v>#N/A</v>
      </c>
      <c r="C26" s="87" t="e">
        <f>VLOOKUP(A26,AUTODIAGNÓSTICO!A19:J79,6,0)</f>
        <v>#N/A</v>
      </c>
      <c r="D26" s="87" t="e">
        <f>VLOOKUP(A26,AUTODIAGNÓSTICO!A19:J79,8,0)</f>
        <v>#N/A</v>
      </c>
      <c r="E26" s="106" t="e">
        <f>VLOOKUP(A26,AUTODIAGNÓSTICO!$A$9:$J$69,9,0)</f>
        <v>#N/A</v>
      </c>
      <c r="F26" s="110"/>
      <c r="G26" s="110"/>
      <c r="H26" s="110"/>
      <c r="I26" s="110"/>
      <c r="J26" s="110"/>
      <c r="K26" s="111"/>
      <c r="L26" s="111"/>
    </row>
    <row r="27" spans="1:12" ht="15.75" customHeight="1">
      <c r="A27" s="86">
        <v>12</v>
      </c>
      <c r="B27" s="87" t="e">
        <f>VLOOKUP(A27,AUTODIAGNÓSTICO!$A$9:$J$69,3,0)</f>
        <v>#N/A</v>
      </c>
      <c r="C27" s="87" t="e">
        <f>VLOOKUP(A27,AUTODIAGNÓSTICO!A20:J80,6,0)</f>
        <v>#N/A</v>
      </c>
      <c r="D27" s="87" t="e">
        <f>VLOOKUP(A27,AUTODIAGNÓSTICO!A20:J80,8,0)</f>
        <v>#N/A</v>
      </c>
      <c r="E27" s="106" t="e">
        <f>VLOOKUP(A27,AUTODIAGNÓSTICO!$A$9:$J$69,9,0)</f>
        <v>#N/A</v>
      </c>
      <c r="F27" s="110"/>
      <c r="G27" s="110"/>
      <c r="H27" s="110"/>
      <c r="I27" s="110"/>
      <c r="J27" s="110"/>
      <c r="K27" s="111"/>
      <c r="L27" s="111"/>
    </row>
    <row r="28" spans="1:12" ht="15.75" customHeight="1">
      <c r="A28" s="86">
        <v>13</v>
      </c>
      <c r="B28" s="87" t="e">
        <f>VLOOKUP(A28,AUTODIAGNÓSTICO!$A$9:$J$69,3,0)</f>
        <v>#N/A</v>
      </c>
      <c r="C28" s="87" t="e">
        <f>VLOOKUP(A28,AUTODIAGNÓSTICO!A21:J81,6,0)</f>
        <v>#N/A</v>
      </c>
      <c r="D28" s="87" t="e">
        <f>VLOOKUP(A28,AUTODIAGNÓSTICO!A21:J81,8,0)</f>
        <v>#N/A</v>
      </c>
      <c r="E28" s="106" t="e">
        <f>VLOOKUP(A28,AUTODIAGNÓSTICO!$A$9:$J$69,9,0)</f>
        <v>#N/A</v>
      </c>
      <c r="F28" s="110"/>
      <c r="G28" s="110"/>
      <c r="H28" s="110"/>
      <c r="I28" s="110"/>
      <c r="J28" s="110"/>
      <c r="K28" s="111"/>
      <c r="L28" s="111"/>
    </row>
    <row r="29" spans="1:12" ht="15.75" customHeight="1">
      <c r="A29" s="86">
        <v>14</v>
      </c>
      <c r="B29" s="87" t="e">
        <f>VLOOKUP(A29,AUTODIAGNÓSTICO!$A$9:$J$69,3,0)</f>
        <v>#N/A</v>
      </c>
      <c r="C29" s="87" t="e">
        <f>VLOOKUP(A29,AUTODIAGNÓSTICO!A22:J82,6,0)</f>
        <v>#N/A</v>
      </c>
      <c r="D29" s="87" t="e">
        <f>VLOOKUP(A29,AUTODIAGNÓSTICO!A22:J82,8,0)</f>
        <v>#N/A</v>
      </c>
      <c r="E29" s="106" t="e">
        <f>VLOOKUP(A29,AUTODIAGNÓSTICO!$A$9:$J$69,9,0)</f>
        <v>#N/A</v>
      </c>
      <c r="F29" s="110"/>
      <c r="G29" s="110"/>
      <c r="H29" s="110"/>
      <c r="I29" s="110"/>
      <c r="J29" s="110"/>
      <c r="K29" s="111"/>
      <c r="L29" s="111"/>
    </row>
    <row r="30" spans="1:12" ht="15.75" customHeight="1">
      <c r="A30" s="86">
        <v>15</v>
      </c>
      <c r="B30" s="87" t="e">
        <f>VLOOKUP(A30,AUTODIAGNÓSTICO!$A$9:$J$69,3,0)</f>
        <v>#N/A</v>
      </c>
      <c r="C30" s="87" t="e">
        <f>VLOOKUP(A30,AUTODIAGNÓSTICO!A23:J83,6,0)</f>
        <v>#N/A</v>
      </c>
      <c r="D30" s="87" t="e">
        <f>VLOOKUP(A30,AUTODIAGNÓSTICO!A23:J83,8,0)</f>
        <v>#N/A</v>
      </c>
      <c r="E30" s="106" t="e">
        <f>VLOOKUP(A30,AUTODIAGNÓSTICO!$A$9:$J$69,9,0)</f>
        <v>#N/A</v>
      </c>
      <c r="F30" s="110"/>
      <c r="G30" s="110"/>
      <c r="H30" s="110"/>
      <c r="I30" s="110"/>
      <c r="J30" s="110"/>
      <c r="K30" s="111"/>
      <c r="L30" s="111"/>
    </row>
    <row r="31" spans="1:12" ht="15.75" customHeight="1">
      <c r="A31" s="86">
        <v>16</v>
      </c>
      <c r="B31" s="87" t="e">
        <f>VLOOKUP(A31,AUTODIAGNÓSTICO!$A$9:$J$69,3,0)</f>
        <v>#N/A</v>
      </c>
      <c r="C31" s="87" t="e">
        <f>VLOOKUP(A31,AUTODIAGNÓSTICO!A24:J84,6,0)</f>
        <v>#N/A</v>
      </c>
      <c r="D31" s="87" t="e">
        <f>VLOOKUP(A31,AUTODIAGNÓSTICO!A24:J84,8,0)</f>
        <v>#N/A</v>
      </c>
      <c r="E31" s="106" t="e">
        <f>VLOOKUP(A31,AUTODIAGNÓSTICO!$A$9:$J$69,9,0)</f>
        <v>#N/A</v>
      </c>
      <c r="F31" s="110"/>
      <c r="G31" s="110"/>
      <c r="H31" s="110"/>
      <c r="I31" s="110"/>
      <c r="J31" s="110"/>
      <c r="K31" s="111"/>
      <c r="L31" s="111"/>
    </row>
    <row r="32" spans="1:12" ht="15.75" customHeight="1">
      <c r="A32" s="86">
        <v>17</v>
      </c>
      <c r="B32" s="87" t="e">
        <f>VLOOKUP(A32,AUTODIAGNÓSTICO!$A$9:$J$69,3,0)</f>
        <v>#N/A</v>
      </c>
      <c r="C32" s="87" t="e">
        <f>VLOOKUP(A32,AUTODIAGNÓSTICO!A25:J85,6,0)</f>
        <v>#N/A</v>
      </c>
      <c r="D32" s="87" t="e">
        <f>VLOOKUP(A32,AUTODIAGNÓSTICO!A25:J85,8,0)</f>
        <v>#N/A</v>
      </c>
      <c r="E32" s="106" t="e">
        <f>VLOOKUP(A32,AUTODIAGNÓSTICO!$A$9:$J$69,9,0)</f>
        <v>#N/A</v>
      </c>
      <c r="F32" s="110"/>
      <c r="G32" s="110"/>
      <c r="H32" s="110"/>
      <c r="I32" s="110"/>
      <c r="J32" s="110"/>
      <c r="K32" s="111"/>
      <c r="L32" s="111"/>
    </row>
    <row r="33" spans="1:12" ht="15.75" customHeight="1">
      <c r="A33" s="86">
        <v>18</v>
      </c>
      <c r="B33" s="87" t="e">
        <f>VLOOKUP(A33,AUTODIAGNÓSTICO!$A$9:$J$69,3,0)</f>
        <v>#N/A</v>
      </c>
      <c r="C33" s="87" t="e">
        <f>VLOOKUP(A33,AUTODIAGNÓSTICO!A26:J86,6,0)</f>
        <v>#N/A</v>
      </c>
      <c r="D33" s="87" t="e">
        <f>VLOOKUP(A33,AUTODIAGNÓSTICO!A26:J86,8,0)</f>
        <v>#N/A</v>
      </c>
      <c r="E33" s="106" t="e">
        <f>VLOOKUP(A33,AUTODIAGNÓSTICO!$A$9:$J$69,9,0)</f>
        <v>#N/A</v>
      </c>
      <c r="F33" s="110"/>
      <c r="G33" s="110"/>
      <c r="H33" s="110"/>
      <c r="I33" s="110"/>
      <c r="J33" s="110"/>
      <c r="K33" s="111"/>
      <c r="L33" s="111"/>
    </row>
    <row r="34" spans="1:12" ht="15.75" customHeight="1">
      <c r="A34" s="86">
        <v>19</v>
      </c>
      <c r="B34" s="87" t="e">
        <f>VLOOKUP(A34,AUTODIAGNÓSTICO!$A$9:$J$69,3,0)</f>
        <v>#N/A</v>
      </c>
      <c r="C34" s="87" t="e">
        <f>VLOOKUP(A34,AUTODIAGNÓSTICO!A27:J87,6,0)</f>
        <v>#N/A</v>
      </c>
      <c r="D34" s="87" t="e">
        <f>VLOOKUP(A34,AUTODIAGNÓSTICO!A27:J87,8,0)</f>
        <v>#N/A</v>
      </c>
      <c r="E34" s="106" t="e">
        <f>VLOOKUP(A34,AUTODIAGNÓSTICO!$A$9:$J$69,9,0)</f>
        <v>#N/A</v>
      </c>
      <c r="F34" s="110"/>
      <c r="G34" s="110"/>
      <c r="H34" s="110"/>
      <c r="I34" s="110"/>
      <c r="J34" s="110"/>
      <c r="K34" s="111"/>
      <c r="L34" s="111"/>
    </row>
    <row r="35" spans="1:12" ht="15.75" customHeight="1">
      <c r="A35" s="86">
        <v>20</v>
      </c>
      <c r="B35" s="87" t="e">
        <f>VLOOKUP(A35,AUTODIAGNÓSTICO!$A$9:$J$69,3,0)</f>
        <v>#N/A</v>
      </c>
      <c r="C35" s="87" t="e">
        <f>VLOOKUP(A35,AUTODIAGNÓSTICO!A28:J88,6,0)</f>
        <v>#N/A</v>
      </c>
      <c r="D35" s="87" t="e">
        <f>VLOOKUP(A35,AUTODIAGNÓSTICO!A28:J88,8,0)</f>
        <v>#N/A</v>
      </c>
      <c r="E35" s="106" t="e">
        <f>VLOOKUP(A35,AUTODIAGNÓSTICO!$A$9:$J$69,9,0)</f>
        <v>#N/A</v>
      </c>
      <c r="F35" s="110"/>
      <c r="G35" s="110"/>
      <c r="H35" s="110"/>
      <c r="I35" s="110"/>
      <c r="J35" s="110"/>
      <c r="K35" s="111"/>
      <c r="L35" s="111"/>
    </row>
    <row r="36" spans="1:12" ht="15.75" customHeight="1">
      <c r="A36" s="86">
        <v>21</v>
      </c>
      <c r="B36" s="87" t="e">
        <f>VLOOKUP(A36,AUTODIAGNÓSTICO!$A$9:$J$69,3,0)</f>
        <v>#N/A</v>
      </c>
      <c r="C36" s="87" t="e">
        <f>VLOOKUP(A36,AUTODIAGNÓSTICO!A29:J89,6,0)</f>
        <v>#N/A</v>
      </c>
      <c r="D36" s="87" t="e">
        <f>VLOOKUP(A36,AUTODIAGNÓSTICO!A29:J89,8,0)</f>
        <v>#N/A</v>
      </c>
      <c r="E36" s="106" t="e">
        <f>VLOOKUP(A36,AUTODIAGNÓSTICO!$A$9:$J$69,9,0)</f>
        <v>#N/A</v>
      </c>
      <c r="F36" s="110"/>
      <c r="G36" s="110"/>
      <c r="H36" s="110"/>
      <c r="I36" s="110"/>
      <c r="J36" s="110"/>
      <c r="K36" s="111"/>
      <c r="L36" s="111"/>
    </row>
    <row r="37" spans="1:12" ht="15.75" customHeight="1">
      <c r="A37" s="86">
        <v>22</v>
      </c>
      <c r="B37" s="87" t="e">
        <f>VLOOKUP(A37,AUTODIAGNÓSTICO!$A$9:$J$69,3,0)</f>
        <v>#N/A</v>
      </c>
      <c r="C37" s="87" t="e">
        <f>VLOOKUP(A37,AUTODIAGNÓSTICO!A30:J90,6,0)</f>
        <v>#N/A</v>
      </c>
      <c r="D37" s="87" t="e">
        <f>VLOOKUP(A37,AUTODIAGNÓSTICO!A30:J90,8,0)</f>
        <v>#N/A</v>
      </c>
      <c r="E37" s="106" t="e">
        <f>VLOOKUP(A37,AUTODIAGNÓSTICO!$A$9:$J$69,9,0)</f>
        <v>#N/A</v>
      </c>
      <c r="F37" s="110"/>
      <c r="G37" s="110"/>
      <c r="H37" s="110"/>
      <c r="I37" s="110"/>
      <c r="J37" s="110"/>
      <c r="K37" s="111"/>
      <c r="L37" s="111"/>
    </row>
    <row r="38" spans="1:12" ht="15.75" customHeight="1">
      <c r="A38" s="86">
        <v>23</v>
      </c>
      <c r="B38" s="87" t="e">
        <f>VLOOKUP(A38,AUTODIAGNÓSTICO!$A$9:$J$69,3,0)</f>
        <v>#N/A</v>
      </c>
      <c r="C38" s="87" t="e">
        <f>VLOOKUP(A38,AUTODIAGNÓSTICO!A31:J91,6,0)</f>
        <v>#N/A</v>
      </c>
      <c r="D38" s="87" t="e">
        <f>VLOOKUP(A38,AUTODIAGNÓSTICO!A31:J91,8,0)</f>
        <v>#N/A</v>
      </c>
      <c r="E38" s="106" t="e">
        <f>VLOOKUP(A38,AUTODIAGNÓSTICO!$A$9:$J$69,9,0)</f>
        <v>#N/A</v>
      </c>
      <c r="F38" s="110"/>
      <c r="G38" s="110"/>
      <c r="H38" s="110"/>
      <c r="I38" s="110"/>
      <c r="J38" s="110"/>
      <c r="K38" s="111"/>
      <c r="L38" s="111"/>
    </row>
    <row r="39" spans="1:12" ht="15.75" customHeight="1">
      <c r="A39" s="86">
        <v>24</v>
      </c>
      <c r="B39" s="87" t="e">
        <f>VLOOKUP(A39,AUTODIAGNÓSTICO!$A$9:$J$69,3,0)</f>
        <v>#N/A</v>
      </c>
      <c r="C39" s="87" t="e">
        <f>VLOOKUP(A39,AUTODIAGNÓSTICO!A32:J92,6,0)</f>
        <v>#N/A</v>
      </c>
      <c r="D39" s="87" t="e">
        <f>VLOOKUP(A39,AUTODIAGNÓSTICO!A32:J92,8,0)</f>
        <v>#N/A</v>
      </c>
      <c r="E39" s="106" t="e">
        <f>VLOOKUP(A39,AUTODIAGNÓSTICO!$A$9:$J$69,9,0)</f>
        <v>#N/A</v>
      </c>
      <c r="F39" s="110"/>
      <c r="G39" s="110"/>
      <c r="H39" s="110"/>
      <c r="I39" s="110"/>
      <c r="J39" s="110"/>
      <c r="K39" s="111"/>
      <c r="L39" s="111"/>
    </row>
    <row r="40" spans="1:12" ht="15.75" customHeight="1">
      <c r="A40" s="86">
        <v>25</v>
      </c>
      <c r="B40" s="87" t="e">
        <f>VLOOKUP(A40,AUTODIAGNÓSTICO!$A$9:$J$69,3,0)</f>
        <v>#N/A</v>
      </c>
      <c r="C40" s="87" t="e">
        <f>VLOOKUP(A40,AUTODIAGNÓSTICO!A33:J93,6,0)</f>
        <v>#N/A</v>
      </c>
      <c r="D40" s="87" t="e">
        <f>VLOOKUP(A40,AUTODIAGNÓSTICO!A33:J93,8,0)</f>
        <v>#N/A</v>
      </c>
      <c r="E40" s="106" t="e">
        <f>VLOOKUP(A40,AUTODIAGNÓSTICO!$A$9:$J$69,9,0)</f>
        <v>#N/A</v>
      </c>
      <c r="F40" s="110"/>
      <c r="G40" s="110"/>
      <c r="H40" s="110"/>
      <c r="I40" s="110"/>
      <c r="J40" s="110"/>
      <c r="K40" s="111"/>
      <c r="L40" s="111"/>
    </row>
    <row r="41" spans="1:12" ht="15.75" customHeight="1">
      <c r="A41" s="86">
        <v>26</v>
      </c>
      <c r="B41" s="87" t="e">
        <f>VLOOKUP(A41,AUTODIAGNÓSTICO!$A$9:$J$69,3,0)</f>
        <v>#N/A</v>
      </c>
      <c r="C41" s="87" t="e">
        <f>VLOOKUP(A41,AUTODIAGNÓSTICO!A34:J94,6,0)</f>
        <v>#N/A</v>
      </c>
      <c r="D41" s="87" t="e">
        <f>VLOOKUP(A41,AUTODIAGNÓSTICO!A34:J94,8,0)</f>
        <v>#N/A</v>
      </c>
      <c r="E41" s="106" t="e">
        <f>VLOOKUP(A41,AUTODIAGNÓSTICO!$A$9:$J$69,9,0)</f>
        <v>#N/A</v>
      </c>
      <c r="F41" s="110"/>
      <c r="G41" s="110"/>
      <c r="H41" s="110"/>
      <c r="I41" s="110"/>
      <c r="J41" s="110"/>
      <c r="K41" s="111"/>
      <c r="L41" s="111"/>
    </row>
    <row r="42" spans="1:12" ht="15.75" customHeight="1">
      <c r="A42" s="86">
        <v>27</v>
      </c>
      <c r="B42" s="87" t="e">
        <f>VLOOKUP(A42,AUTODIAGNÓSTICO!$A$9:$J$69,3,0)</f>
        <v>#N/A</v>
      </c>
      <c r="C42" s="87" t="e">
        <f>VLOOKUP(A42,AUTODIAGNÓSTICO!A35:J95,6,0)</f>
        <v>#N/A</v>
      </c>
      <c r="D42" s="87" t="e">
        <f>VLOOKUP(A42,AUTODIAGNÓSTICO!A35:J95,8,0)</f>
        <v>#N/A</v>
      </c>
      <c r="E42" s="106" t="e">
        <f>VLOOKUP(A42,AUTODIAGNÓSTICO!$A$9:$J$69,9,0)</f>
        <v>#N/A</v>
      </c>
      <c r="F42" s="110"/>
      <c r="G42" s="110"/>
      <c r="H42" s="110"/>
      <c r="I42" s="110"/>
      <c r="J42" s="110"/>
      <c r="K42" s="111"/>
      <c r="L42" s="111"/>
    </row>
    <row r="43" spans="1:12" ht="15.75" customHeight="1">
      <c r="A43" s="86">
        <v>28</v>
      </c>
      <c r="B43" s="87" t="e">
        <f>VLOOKUP(A43,AUTODIAGNÓSTICO!$A$9:$J$69,3,0)</f>
        <v>#N/A</v>
      </c>
      <c r="C43" s="87" t="e">
        <f>VLOOKUP(A43,AUTODIAGNÓSTICO!A36:J96,6,0)</f>
        <v>#N/A</v>
      </c>
      <c r="D43" s="87" t="e">
        <f>VLOOKUP(A43,AUTODIAGNÓSTICO!A36:J96,8,0)</f>
        <v>#N/A</v>
      </c>
      <c r="E43" s="106" t="e">
        <f>VLOOKUP(A43,AUTODIAGNÓSTICO!$A$9:$J$69,9,0)</f>
        <v>#N/A</v>
      </c>
      <c r="F43" s="110"/>
      <c r="G43" s="110"/>
      <c r="H43" s="110"/>
      <c r="I43" s="110"/>
      <c r="J43" s="110"/>
      <c r="K43" s="111"/>
      <c r="L43" s="111"/>
    </row>
    <row r="44" spans="1:12" ht="15.75" customHeight="1">
      <c r="A44" s="86">
        <v>29</v>
      </c>
      <c r="B44" s="87" t="e">
        <f>VLOOKUP(A44,AUTODIAGNÓSTICO!$A$9:$J$69,3,0)</f>
        <v>#N/A</v>
      </c>
      <c r="C44" s="87" t="e">
        <f>VLOOKUP(A44,AUTODIAGNÓSTICO!A37:J97,6,0)</f>
        <v>#N/A</v>
      </c>
      <c r="D44" s="87" t="e">
        <f>VLOOKUP(A44,AUTODIAGNÓSTICO!A37:J97,8,0)</f>
        <v>#N/A</v>
      </c>
      <c r="E44" s="106" t="e">
        <f>VLOOKUP(A44,AUTODIAGNÓSTICO!$A$9:$J$69,9,0)</f>
        <v>#N/A</v>
      </c>
      <c r="F44" s="110"/>
      <c r="G44" s="110"/>
      <c r="H44" s="110"/>
      <c r="I44" s="110"/>
      <c r="J44" s="110"/>
      <c r="K44" s="111"/>
      <c r="L44" s="111"/>
    </row>
    <row r="45" spans="1:12" ht="15.75" customHeight="1">
      <c r="A45" s="86">
        <v>30</v>
      </c>
      <c r="B45" s="87" t="e">
        <f>VLOOKUP(A45,AUTODIAGNÓSTICO!$A$9:$J$69,3,0)</f>
        <v>#N/A</v>
      </c>
      <c r="C45" s="87" t="e">
        <f>VLOOKUP(A45,AUTODIAGNÓSTICO!A38:J98,6,0)</f>
        <v>#N/A</v>
      </c>
      <c r="D45" s="87" t="e">
        <f>VLOOKUP(A45,AUTODIAGNÓSTICO!A38:J98,8,0)</f>
        <v>#N/A</v>
      </c>
      <c r="E45" s="106" t="e">
        <f>VLOOKUP(A45,AUTODIAGNÓSTICO!$A$9:$J$69,9,0)</f>
        <v>#N/A</v>
      </c>
      <c r="F45" s="110"/>
      <c r="G45" s="110"/>
      <c r="H45" s="110"/>
      <c r="I45" s="110"/>
      <c r="J45" s="110"/>
      <c r="K45" s="111"/>
      <c r="L45" s="111"/>
    </row>
    <row r="46" spans="1:12" ht="15.75" customHeight="1">
      <c r="A46" s="86">
        <v>31</v>
      </c>
      <c r="B46" s="87" t="e">
        <f>VLOOKUP(A46,AUTODIAGNÓSTICO!$A$9:$J$69,3,0)</f>
        <v>#N/A</v>
      </c>
      <c r="C46" s="87" t="e">
        <f>VLOOKUP(A46,AUTODIAGNÓSTICO!A39:J99,6,0)</f>
        <v>#N/A</v>
      </c>
      <c r="D46" s="87" t="e">
        <f>VLOOKUP(A46,AUTODIAGNÓSTICO!A39:J99,8,0)</f>
        <v>#N/A</v>
      </c>
      <c r="E46" s="106" t="e">
        <f>VLOOKUP(A46,AUTODIAGNÓSTICO!$A$9:$J$69,9,0)</f>
        <v>#N/A</v>
      </c>
      <c r="F46" s="110"/>
      <c r="G46" s="110"/>
      <c r="H46" s="110"/>
      <c r="I46" s="110"/>
      <c r="J46" s="110"/>
      <c r="K46" s="111"/>
      <c r="L46" s="111"/>
    </row>
    <row r="47" spans="1:12" ht="15.75" customHeight="1">
      <c r="A47" s="86">
        <v>32</v>
      </c>
      <c r="B47" s="87" t="e">
        <f>VLOOKUP(A47,AUTODIAGNÓSTICO!$A$9:$J$69,3,0)</f>
        <v>#N/A</v>
      </c>
      <c r="C47" s="87" t="e">
        <f>VLOOKUP(A47,AUTODIAGNÓSTICO!A40:J100,6,0)</f>
        <v>#N/A</v>
      </c>
      <c r="D47" s="87" t="e">
        <f>VLOOKUP(A47,AUTODIAGNÓSTICO!A40:J100,8,0)</f>
        <v>#N/A</v>
      </c>
      <c r="E47" s="106" t="e">
        <f>VLOOKUP(A47,AUTODIAGNÓSTICO!$A$9:$J$69,9,0)</f>
        <v>#N/A</v>
      </c>
      <c r="F47" s="110"/>
      <c r="G47" s="110"/>
      <c r="H47" s="110"/>
      <c r="I47" s="110"/>
      <c r="J47" s="110"/>
      <c r="K47" s="111"/>
      <c r="L47" s="111"/>
    </row>
    <row r="48" spans="1:12" ht="15.75" customHeight="1">
      <c r="A48" s="86">
        <v>33</v>
      </c>
      <c r="B48" s="87" t="e">
        <f>VLOOKUP(A48,AUTODIAGNÓSTICO!$A$9:$J$69,3,0)</f>
        <v>#N/A</v>
      </c>
      <c r="C48" s="87" t="e">
        <f>VLOOKUP(A48,AUTODIAGNÓSTICO!A41:J101,6,0)</f>
        <v>#N/A</v>
      </c>
      <c r="D48" s="87" t="e">
        <f>VLOOKUP(A48,AUTODIAGNÓSTICO!A41:J101,8,0)</f>
        <v>#N/A</v>
      </c>
      <c r="E48" s="106" t="e">
        <f>VLOOKUP(A48,AUTODIAGNÓSTICO!$A$9:$J$69,9,0)</f>
        <v>#N/A</v>
      </c>
      <c r="F48" s="110"/>
      <c r="G48" s="110"/>
      <c r="H48" s="110"/>
      <c r="I48" s="110"/>
      <c r="J48" s="110"/>
      <c r="K48" s="111"/>
      <c r="L48" s="111"/>
    </row>
    <row r="49" spans="1:12" ht="15.75" customHeight="1">
      <c r="A49" s="86">
        <v>34</v>
      </c>
      <c r="B49" s="87" t="e">
        <f>VLOOKUP(A49,AUTODIAGNÓSTICO!$A$9:$J$69,3,0)</f>
        <v>#N/A</v>
      </c>
      <c r="C49" s="87" t="e">
        <f>VLOOKUP(A49,AUTODIAGNÓSTICO!A42:J102,6,0)</f>
        <v>#N/A</v>
      </c>
      <c r="D49" s="87" t="e">
        <f>VLOOKUP(A49,AUTODIAGNÓSTICO!A42:J102,8,0)</f>
        <v>#N/A</v>
      </c>
      <c r="E49" s="106" t="e">
        <f>VLOOKUP(A49,AUTODIAGNÓSTICO!$A$9:$J$69,9,0)</f>
        <v>#N/A</v>
      </c>
      <c r="F49" s="110"/>
      <c r="G49" s="110"/>
      <c r="H49" s="110"/>
      <c r="I49" s="110"/>
      <c r="J49" s="110"/>
      <c r="K49" s="111"/>
      <c r="L49" s="111"/>
    </row>
    <row r="50" spans="1:12" ht="15.75" customHeight="1">
      <c r="A50" s="86">
        <v>35</v>
      </c>
      <c r="B50" s="87" t="e">
        <f>VLOOKUP(A50,AUTODIAGNÓSTICO!$A$9:$J$69,3,0)</f>
        <v>#N/A</v>
      </c>
      <c r="C50" s="87" t="e">
        <f>VLOOKUP(A50,AUTODIAGNÓSTICO!A43:J103,6,0)</f>
        <v>#N/A</v>
      </c>
      <c r="D50" s="87" t="e">
        <f>VLOOKUP(A50,AUTODIAGNÓSTICO!A43:J103,8,0)</f>
        <v>#N/A</v>
      </c>
      <c r="E50" s="106" t="e">
        <f>VLOOKUP(A50,AUTODIAGNÓSTICO!$A$9:$J$69,9,0)</f>
        <v>#N/A</v>
      </c>
      <c r="F50" s="110"/>
      <c r="G50" s="110"/>
      <c r="H50" s="110"/>
      <c r="I50" s="110"/>
      <c r="J50" s="110"/>
      <c r="K50" s="111"/>
      <c r="L50" s="111"/>
    </row>
    <row r="51" spans="1:12" ht="15.75" customHeight="1">
      <c r="A51" s="86">
        <v>36</v>
      </c>
      <c r="B51" s="87" t="e">
        <f>VLOOKUP(A51,AUTODIAGNÓSTICO!$A$9:$J$69,3,0)</f>
        <v>#N/A</v>
      </c>
      <c r="C51" s="87" t="e">
        <f>VLOOKUP(A51,AUTODIAGNÓSTICO!A44:J104,6,0)</f>
        <v>#N/A</v>
      </c>
      <c r="D51" s="87" t="e">
        <f>VLOOKUP(A51,AUTODIAGNÓSTICO!A44:J104,8,0)</f>
        <v>#N/A</v>
      </c>
      <c r="E51" s="106" t="e">
        <f>VLOOKUP(A51,AUTODIAGNÓSTICO!$A$9:$J$69,9,0)</f>
        <v>#N/A</v>
      </c>
      <c r="F51" s="110"/>
      <c r="G51" s="110"/>
      <c r="H51" s="110"/>
      <c r="I51" s="110"/>
      <c r="J51" s="110"/>
      <c r="K51" s="111"/>
      <c r="L51" s="111"/>
    </row>
    <row r="52" spans="1:12" ht="15.75" customHeight="1">
      <c r="A52" s="86">
        <v>37</v>
      </c>
      <c r="B52" s="87" t="e">
        <f>VLOOKUP(A52,AUTODIAGNÓSTICO!$A$9:$J$69,3,0)</f>
        <v>#N/A</v>
      </c>
      <c r="C52" s="87" t="e">
        <f>VLOOKUP(A52,AUTODIAGNÓSTICO!A45:J105,6,0)</f>
        <v>#N/A</v>
      </c>
      <c r="D52" s="87" t="e">
        <f>VLOOKUP(A52,AUTODIAGNÓSTICO!A45:J105,8,0)</f>
        <v>#N/A</v>
      </c>
      <c r="E52" s="106" t="e">
        <f>VLOOKUP(A52,AUTODIAGNÓSTICO!$A$9:$J$69,9,0)</f>
        <v>#N/A</v>
      </c>
      <c r="F52" s="110"/>
      <c r="G52" s="110"/>
      <c r="H52" s="110"/>
      <c r="I52" s="110"/>
      <c r="J52" s="110"/>
      <c r="K52" s="111"/>
      <c r="L52" s="111"/>
    </row>
    <row r="53" spans="1:12" ht="15.75" customHeight="1">
      <c r="A53" s="86">
        <v>38</v>
      </c>
      <c r="B53" s="87" t="e">
        <f>VLOOKUP(A53,AUTODIAGNÓSTICO!$A$9:$J$69,3,0)</f>
        <v>#N/A</v>
      </c>
      <c r="C53" s="87" t="e">
        <f>VLOOKUP(A53,AUTODIAGNÓSTICO!A46:J106,6,0)</f>
        <v>#N/A</v>
      </c>
      <c r="D53" s="87" t="e">
        <f>VLOOKUP(A53,AUTODIAGNÓSTICO!A46:J106,8,0)</f>
        <v>#N/A</v>
      </c>
      <c r="E53" s="106" t="e">
        <f>VLOOKUP(A53,AUTODIAGNÓSTICO!$A$9:$J$69,9,0)</f>
        <v>#N/A</v>
      </c>
      <c r="F53" s="110"/>
      <c r="G53" s="110"/>
      <c r="H53" s="110"/>
      <c r="I53" s="110"/>
      <c r="J53" s="110"/>
      <c r="K53" s="111"/>
      <c r="L53" s="111"/>
    </row>
    <row r="54" spans="1:12" ht="15.75" customHeight="1">
      <c r="A54" s="86">
        <v>39</v>
      </c>
      <c r="B54" s="87" t="e">
        <f>VLOOKUP(A54,AUTODIAGNÓSTICO!$A$9:$J$69,3,0)</f>
        <v>#N/A</v>
      </c>
      <c r="C54" s="87" t="e">
        <f>VLOOKUP(A54,AUTODIAGNÓSTICO!A47:J107,6,0)</f>
        <v>#N/A</v>
      </c>
      <c r="D54" s="87" t="e">
        <f>VLOOKUP(A54,AUTODIAGNÓSTICO!A47:J107,8,0)</f>
        <v>#N/A</v>
      </c>
      <c r="E54" s="106" t="e">
        <f>VLOOKUP(A54,AUTODIAGNÓSTICO!$A$9:$J$69,9,0)</f>
        <v>#N/A</v>
      </c>
      <c r="F54" s="110"/>
      <c r="G54" s="110"/>
      <c r="H54" s="110"/>
      <c r="I54" s="110"/>
      <c r="J54" s="110"/>
      <c r="K54" s="111"/>
      <c r="L54" s="111"/>
    </row>
    <row r="55" spans="1:12" ht="15.75" customHeight="1">
      <c r="A55" s="86">
        <v>40</v>
      </c>
      <c r="B55" s="87" t="e">
        <f>VLOOKUP(A55,AUTODIAGNÓSTICO!$A$9:$J$69,3,0)</f>
        <v>#N/A</v>
      </c>
      <c r="C55" s="87" t="e">
        <f>VLOOKUP(A55,AUTODIAGNÓSTICO!A48:J108,6,0)</f>
        <v>#N/A</v>
      </c>
      <c r="D55" s="87" t="e">
        <f>VLOOKUP(A55,AUTODIAGNÓSTICO!A48:J108,8,0)</f>
        <v>#N/A</v>
      </c>
      <c r="E55" s="106" t="e">
        <f>VLOOKUP(A55,AUTODIAGNÓSTICO!$A$9:$J$69,9,0)</f>
        <v>#N/A</v>
      </c>
      <c r="F55" s="110"/>
      <c r="G55" s="110"/>
      <c r="H55" s="110"/>
      <c r="I55" s="110"/>
      <c r="J55" s="110"/>
      <c r="K55" s="111"/>
      <c r="L55" s="111"/>
    </row>
    <row r="56" spans="1:12" ht="15.75" customHeight="1">
      <c r="A56" s="86">
        <v>41</v>
      </c>
      <c r="B56" s="87" t="e">
        <f>VLOOKUP(A56,AUTODIAGNÓSTICO!$A$9:$J$69,3,0)</f>
        <v>#N/A</v>
      </c>
      <c r="C56" s="87" t="e">
        <f>VLOOKUP(A56,AUTODIAGNÓSTICO!A49:J109,6,0)</f>
        <v>#N/A</v>
      </c>
      <c r="D56" s="87" t="e">
        <f>VLOOKUP(A56,AUTODIAGNÓSTICO!A49:J109,8,0)</f>
        <v>#N/A</v>
      </c>
      <c r="E56" s="106" t="e">
        <f>VLOOKUP(A56,AUTODIAGNÓSTICO!$A$9:$J$69,9,0)</f>
        <v>#N/A</v>
      </c>
      <c r="F56" s="110"/>
      <c r="G56" s="110"/>
      <c r="H56" s="110"/>
      <c r="I56" s="110"/>
      <c r="J56" s="110"/>
      <c r="K56" s="111"/>
      <c r="L56" s="111"/>
    </row>
    <row r="57" spans="1:12" ht="15.75" customHeight="1">
      <c r="A57" s="86">
        <v>42</v>
      </c>
      <c r="B57" s="87" t="e">
        <f>VLOOKUP(A57,AUTODIAGNÓSTICO!$A$9:$J$69,3,0)</f>
        <v>#N/A</v>
      </c>
      <c r="C57" s="87" t="e">
        <f>VLOOKUP(A57,AUTODIAGNÓSTICO!A50:J110,6,0)</f>
        <v>#N/A</v>
      </c>
      <c r="D57" s="87" t="e">
        <f>VLOOKUP(A57,AUTODIAGNÓSTICO!A50:J110,8,0)</f>
        <v>#N/A</v>
      </c>
      <c r="E57" s="106" t="e">
        <f>VLOOKUP(A57,AUTODIAGNÓSTICO!$A$9:$J$69,9,0)</f>
        <v>#N/A</v>
      </c>
      <c r="F57" s="110"/>
      <c r="G57" s="110"/>
      <c r="H57" s="110"/>
      <c r="I57" s="110"/>
      <c r="J57" s="110"/>
      <c r="K57" s="111"/>
      <c r="L57" s="111"/>
    </row>
    <row r="58" spans="1:12" ht="15.75" customHeight="1">
      <c r="A58" s="86">
        <v>43</v>
      </c>
      <c r="B58" s="87" t="e">
        <f>VLOOKUP(A58,AUTODIAGNÓSTICO!$A$9:$J$69,3,0)</f>
        <v>#N/A</v>
      </c>
      <c r="C58" s="87" t="e">
        <f>VLOOKUP(A58,AUTODIAGNÓSTICO!A51:J111,6,0)</f>
        <v>#N/A</v>
      </c>
      <c r="D58" s="87" t="e">
        <f>VLOOKUP(A58,AUTODIAGNÓSTICO!A51:J111,8,0)</f>
        <v>#N/A</v>
      </c>
      <c r="E58" s="106" t="e">
        <f>VLOOKUP(A58,AUTODIAGNÓSTICO!$A$9:$J$69,9,0)</f>
        <v>#N/A</v>
      </c>
      <c r="F58" s="110"/>
      <c r="G58" s="110"/>
      <c r="H58" s="110"/>
      <c r="I58" s="110"/>
      <c r="J58" s="110"/>
      <c r="K58" s="111"/>
      <c r="L58" s="111"/>
    </row>
    <row r="59" spans="1:12" ht="15.75" customHeight="1">
      <c r="A59" s="86">
        <v>44</v>
      </c>
      <c r="B59" s="87" t="e">
        <f>VLOOKUP(A59,AUTODIAGNÓSTICO!$A$9:$J$69,3,0)</f>
        <v>#N/A</v>
      </c>
      <c r="C59" s="87" t="e">
        <f>VLOOKUP(A59,AUTODIAGNÓSTICO!A52:J112,6,0)</f>
        <v>#N/A</v>
      </c>
      <c r="D59" s="87" t="e">
        <f>VLOOKUP(A59,AUTODIAGNÓSTICO!A52:J112,8,0)</f>
        <v>#N/A</v>
      </c>
      <c r="E59" s="106" t="e">
        <f>VLOOKUP(A59,AUTODIAGNÓSTICO!$A$9:$J$69,9,0)</f>
        <v>#N/A</v>
      </c>
      <c r="F59" s="110"/>
      <c r="G59" s="110"/>
      <c r="H59" s="110"/>
      <c r="I59" s="110"/>
      <c r="J59" s="110"/>
      <c r="K59" s="111"/>
      <c r="L59" s="111"/>
    </row>
    <row r="60" spans="1:12" ht="15.75" customHeight="1">
      <c r="A60" s="86">
        <v>45</v>
      </c>
      <c r="B60" s="87" t="e">
        <f>VLOOKUP(A60,AUTODIAGNÓSTICO!$A$9:$J$69,3,0)</f>
        <v>#N/A</v>
      </c>
      <c r="C60" s="87" t="e">
        <f>VLOOKUP(A60,AUTODIAGNÓSTICO!A53:J113,6,0)</f>
        <v>#N/A</v>
      </c>
      <c r="D60" s="87" t="e">
        <f>VLOOKUP(A60,AUTODIAGNÓSTICO!A53:J113,8,0)</f>
        <v>#N/A</v>
      </c>
      <c r="E60" s="106" t="e">
        <f>VLOOKUP(A60,AUTODIAGNÓSTICO!$A$9:$J$69,9,0)</f>
        <v>#N/A</v>
      </c>
      <c r="F60" s="110"/>
      <c r="G60" s="110"/>
      <c r="H60" s="110"/>
      <c r="I60" s="110"/>
      <c r="J60" s="110"/>
      <c r="K60" s="111"/>
      <c r="L60" s="111"/>
    </row>
    <row r="61" spans="1:12" ht="15.75" customHeight="1">
      <c r="A61" s="86">
        <v>46</v>
      </c>
      <c r="B61" s="87" t="e">
        <f>VLOOKUP(A61,AUTODIAGNÓSTICO!$A$9:$J$69,3,0)</f>
        <v>#N/A</v>
      </c>
      <c r="C61" s="87" t="e">
        <f>VLOOKUP(A61,AUTODIAGNÓSTICO!A54:J114,6,0)</f>
        <v>#N/A</v>
      </c>
      <c r="D61" s="87" t="e">
        <f>VLOOKUP(A61,AUTODIAGNÓSTICO!A54:J114,8,0)</f>
        <v>#N/A</v>
      </c>
      <c r="E61" s="106" t="e">
        <f>VLOOKUP(A61,AUTODIAGNÓSTICO!$A$9:$J$69,9,0)</f>
        <v>#N/A</v>
      </c>
      <c r="F61" s="110"/>
      <c r="G61" s="110"/>
      <c r="H61" s="110"/>
      <c r="I61" s="110"/>
      <c r="J61" s="110"/>
      <c r="K61" s="111"/>
      <c r="L61" s="111"/>
    </row>
    <row r="62" spans="1:12" ht="15.75" customHeight="1">
      <c r="A62" s="86">
        <v>47</v>
      </c>
      <c r="B62" s="87" t="e">
        <f>VLOOKUP(A62,AUTODIAGNÓSTICO!$A$9:$J$69,3,0)</f>
        <v>#N/A</v>
      </c>
      <c r="C62" s="87" t="e">
        <f>VLOOKUP(A62,AUTODIAGNÓSTICO!A55:J115,6,0)</f>
        <v>#N/A</v>
      </c>
      <c r="D62" s="87" t="e">
        <f>VLOOKUP(A62,AUTODIAGNÓSTICO!A55:J115,8,0)</f>
        <v>#N/A</v>
      </c>
      <c r="E62" s="106" t="e">
        <f>VLOOKUP(A62,AUTODIAGNÓSTICO!$A$9:$J$69,9,0)</f>
        <v>#N/A</v>
      </c>
      <c r="F62" s="110"/>
      <c r="G62" s="110"/>
      <c r="H62" s="110"/>
      <c r="I62" s="110"/>
      <c r="J62" s="110"/>
      <c r="K62" s="111"/>
      <c r="L62" s="111"/>
    </row>
    <row r="63" spans="1:12" ht="15.75" customHeight="1">
      <c r="A63" s="86">
        <v>48</v>
      </c>
      <c r="B63" s="87" t="e">
        <f>VLOOKUP(A63,AUTODIAGNÓSTICO!$A$9:$J$69,3,0)</f>
        <v>#N/A</v>
      </c>
      <c r="C63" s="87" t="e">
        <f>VLOOKUP(A63,AUTODIAGNÓSTICO!A56:J116,6,0)</f>
        <v>#N/A</v>
      </c>
      <c r="D63" s="87" t="e">
        <f>VLOOKUP(A63,AUTODIAGNÓSTICO!A56:J116,8,0)</f>
        <v>#N/A</v>
      </c>
      <c r="E63" s="106" t="e">
        <f>VLOOKUP(A63,AUTODIAGNÓSTICO!$A$9:$J$69,9,0)</f>
        <v>#N/A</v>
      </c>
      <c r="F63" s="110"/>
      <c r="G63" s="110"/>
      <c r="H63" s="110"/>
      <c r="I63" s="110"/>
      <c r="J63" s="110"/>
      <c r="K63" s="111"/>
      <c r="L63" s="111"/>
    </row>
    <row r="64" spans="1:12" ht="15.75" customHeight="1">
      <c r="A64" s="86">
        <v>49</v>
      </c>
      <c r="B64" s="87" t="e">
        <f>VLOOKUP(A64,AUTODIAGNÓSTICO!$A$9:$J$69,3,0)</f>
        <v>#N/A</v>
      </c>
      <c r="C64" s="87" t="e">
        <f>VLOOKUP(A64,AUTODIAGNÓSTICO!A57:J117,6,0)</f>
        <v>#N/A</v>
      </c>
      <c r="D64" s="87" t="e">
        <f>VLOOKUP(A64,AUTODIAGNÓSTICO!A57:J117,8,0)</f>
        <v>#N/A</v>
      </c>
      <c r="E64" s="106" t="e">
        <f>VLOOKUP(A64,AUTODIAGNÓSTICO!$A$9:$J$69,9,0)</f>
        <v>#N/A</v>
      </c>
      <c r="F64" s="110"/>
      <c r="G64" s="110"/>
      <c r="H64" s="110"/>
      <c r="I64" s="110"/>
      <c r="J64" s="110"/>
      <c r="K64" s="111"/>
      <c r="L64" s="111"/>
    </row>
    <row r="65" spans="1:12" ht="15.75" customHeight="1">
      <c r="A65" s="86">
        <v>50</v>
      </c>
      <c r="B65" s="87" t="e">
        <f>VLOOKUP(A65,AUTODIAGNÓSTICO!$A$9:$J$69,3,0)</f>
        <v>#N/A</v>
      </c>
      <c r="C65" s="87" t="e">
        <f>VLOOKUP(A65,AUTODIAGNÓSTICO!A58:J118,6,0)</f>
        <v>#N/A</v>
      </c>
      <c r="D65" s="87" t="e">
        <f>VLOOKUP(A65,AUTODIAGNÓSTICO!A58:J118,8,0)</f>
        <v>#N/A</v>
      </c>
      <c r="E65" s="106" t="e">
        <f>VLOOKUP(A65,AUTODIAGNÓSTICO!$A$9:$J$69,9,0)</f>
        <v>#N/A</v>
      </c>
      <c r="F65" s="110"/>
      <c r="G65" s="110"/>
      <c r="H65" s="110"/>
      <c r="I65" s="110"/>
      <c r="J65" s="110"/>
      <c r="K65" s="111"/>
      <c r="L65" s="111"/>
    </row>
    <row r="66" spans="1:12" ht="15.75" customHeight="1">
      <c r="A66" s="86">
        <v>51</v>
      </c>
      <c r="B66" s="87" t="e">
        <f>VLOOKUP(A66,AUTODIAGNÓSTICO!$A$9:$J$69,3,0)</f>
        <v>#N/A</v>
      </c>
      <c r="C66" s="87" t="e">
        <f>VLOOKUP(A66,AUTODIAGNÓSTICO!A59:J119,6,0)</f>
        <v>#N/A</v>
      </c>
      <c r="D66" s="87" t="e">
        <f>VLOOKUP(A66,AUTODIAGNÓSTICO!A59:J119,8,0)</f>
        <v>#N/A</v>
      </c>
      <c r="E66" s="106" t="e">
        <f>VLOOKUP(A66,AUTODIAGNÓSTICO!$A$9:$J$69,9,0)</f>
        <v>#N/A</v>
      </c>
      <c r="F66" s="110"/>
      <c r="G66" s="110"/>
      <c r="H66" s="110"/>
      <c r="I66" s="110"/>
      <c r="J66" s="110"/>
      <c r="K66" s="111"/>
      <c r="L66" s="111"/>
    </row>
    <row r="67" spans="1:12" ht="15.75" customHeight="1">
      <c r="A67" s="86">
        <v>52</v>
      </c>
      <c r="B67" s="87" t="e">
        <f>VLOOKUP(A67,AUTODIAGNÓSTICO!$A$9:$J$69,3,0)</f>
        <v>#N/A</v>
      </c>
      <c r="C67" s="87" t="e">
        <f>VLOOKUP(A67,AUTODIAGNÓSTICO!A60:J120,6,0)</f>
        <v>#N/A</v>
      </c>
      <c r="D67" s="87" t="e">
        <f>VLOOKUP(A67,AUTODIAGNÓSTICO!A60:J120,8,0)</f>
        <v>#N/A</v>
      </c>
      <c r="E67" s="106" t="e">
        <f>VLOOKUP(A67,AUTODIAGNÓSTICO!$A$9:$J$69,9,0)</f>
        <v>#N/A</v>
      </c>
      <c r="F67" s="110"/>
      <c r="G67" s="110"/>
      <c r="H67" s="110"/>
      <c r="I67" s="110"/>
      <c r="J67" s="110"/>
      <c r="K67" s="111"/>
      <c r="L67" s="111"/>
    </row>
    <row r="68" spans="1:12" ht="15.75" customHeight="1">
      <c r="A68" s="86">
        <v>53</v>
      </c>
      <c r="B68" s="87" t="e">
        <f>VLOOKUP(A68,AUTODIAGNÓSTICO!$A$9:$J$69,3,0)</f>
        <v>#N/A</v>
      </c>
      <c r="C68" s="87" t="e">
        <f>VLOOKUP(A68,AUTODIAGNÓSTICO!A61:J121,6,0)</f>
        <v>#N/A</v>
      </c>
      <c r="D68" s="87" t="e">
        <f>VLOOKUP(A68,AUTODIAGNÓSTICO!A61:J121,8,0)</f>
        <v>#N/A</v>
      </c>
      <c r="E68" s="106" t="e">
        <f>VLOOKUP(A68,AUTODIAGNÓSTICO!$A$9:$J$69,9,0)</f>
        <v>#N/A</v>
      </c>
      <c r="F68" s="110"/>
      <c r="G68" s="110"/>
      <c r="H68" s="110"/>
      <c r="I68" s="110"/>
      <c r="J68" s="110"/>
      <c r="K68" s="111"/>
      <c r="L68" s="111"/>
    </row>
    <row r="69" spans="1:12" ht="15.75" customHeight="1">
      <c r="A69" s="86">
        <v>54</v>
      </c>
      <c r="B69" s="87" t="e">
        <f>VLOOKUP(A69,AUTODIAGNÓSTICO!$A$9:$J$69,3,0)</f>
        <v>#N/A</v>
      </c>
      <c r="C69" s="87" t="e">
        <f>VLOOKUP(A69,AUTODIAGNÓSTICO!A62:J122,6,0)</f>
        <v>#N/A</v>
      </c>
      <c r="D69" s="87" t="e">
        <f>VLOOKUP(A69,AUTODIAGNÓSTICO!A62:J122,8,0)</f>
        <v>#N/A</v>
      </c>
      <c r="E69" s="106" t="e">
        <f>VLOOKUP(A69,AUTODIAGNÓSTICO!$A$9:$J$69,9,0)</f>
        <v>#N/A</v>
      </c>
      <c r="F69" s="110"/>
      <c r="G69" s="110"/>
      <c r="H69" s="110"/>
      <c r="I69" s="110"/>
      <c r="J69" s="110"/>
      <c r="K69" s="111"/>
      <c r="L69" s="111"/>
    </row>
    <row r="70" spans="1:12" ht="15.75" customHeight="1">
      <c r="A70" s="86">
        <v>55</v>
      </c>
      <c r="B70" s="87" t="e">
        <f>VLOOKUP(A70,AUTODIAGNÓSTICO!$A$9:$J$69,3,0)</f>
        <v>#N/A</v>
      </c>
      <c r="C70" s="87" t="e">
        <f>VLOOKUP(A70,AUTODIAGNÓSTICO!A63:J123,6,0)</f>
        <v>#N/A</v>
      </c>
      <c r="D70" s="87" t="e">
        <f>VLOOKUP(A70,AUTODIAGNÓSTICO!A63:J123,8,0)</f>
        <v>#N/A</v>
      </c>
      <c r="E70" s="106" t="e">
        <f>VLOOKUP(A70,AUTODIAGNÓSTICO!$A$9:$J$69,9,0)</f>
        <v>#N/A</v>
      </c>
      <c r="F70" s="110"/>
      <c r="G70" s="110"/>
      <c r="H70" s="110"/>
      <c r="I70" s="110"/>
      <c r="J70" s="110"/>
      <c r="K70" s="111"/>
      <c r="L70" s="111"/>
    </row>
    <row r="71" spans="1:12" ht="15.75" customHeight="1">
      <c r="A71" s="86">
        <v>56</v>
      </c>
      <c r="B71" s="87" t="e">
        <f>VLOOKUP(A71,AUTODIAGNÓSTICO!$A$9:$J$69,3,0)</f>
        <v>#N/A</v>
      </c>
      <c r="C71" s="87" t="e">
        <f>VLOOKUP(A71,AUTODIAGNÓSTICO!A64:J124,6,0)</f>
        <v>#N/A</v>
      </c>
      <c r="D71" s="87" t="e">
        <f>VLOOKUP(A71,AUTODIAGNÓSTICO!A64:J124,8,0)</f>
        <v>#N/A</v>
      </c>
      <c r="E71" s="106" t="e">
        <f>VLOOKUP(A71,AUTODIAGNÓSTICO!$A$9:$J$69,9,0)</f>
        <v>#N/A</v>
      </c>
      <c r="F71" s="110"/>
      <c r="G71" s="110"/>
      <c r="H71" s="110"/>
      <c r="I71" s="110"/>
      <c r="J71" s="110"/>
      <c r="K71" s="111"/>
      <c r="L71" s="111"/>
    </row>
    <row r="72" spans="1:12" ht="15.75" customHeight="1">
      <c r="A72" s="86">
        <v>57</v>
      </c>
      <c r="B72" s="87" t="e">
        <f>VLOOKUP(A72,AUTODIAGNÓSTICO!$A$9:$J$69,3,0)</f>
        <v>#N/A</v>
      </c>
      <c r="C72" s="87" t="e">
        <f>VLOOKUP(A72,AUTODIAGNÓSTICO!A65:J125,6,0)</f>
        <v>#N/A</v>
      </c>
      <c r="D72" s="87" t="e">
        <f>VLOOKUP(A72,AUTODIAGNÓSTICO!A65:J125,8,0)</f>
        <v>#N/A</v>
      </c>
      <c r="E72" s="106" t="e">
        <f>VLOOKUP(A72,AUTODIAGNÓSTICO!$A$9:$J$69,9,0)</f>
        <v>#N/A</v>
      </c>
      <c r="F72" s="110"/>
      <c r="G72" s="110"/>
      <c r="H72" s="110"/>
      <c r="I72" s="110"/>
      <c r="J72" s="110"/>
      <c r="K72" s="111"/>
      <c r="L72" s="111"/>
    </row>
    <row r="73" spans="1:12" ht="15.75" customHeight="1">
      <c r="A73" s="86">
        <v>58</v>
      </c>
      <c r="B73" s="87" t="e">
        <f>VLOOKUP(A73,AUTODIAGNÓSTICO!$A$9:$J$69,3,0)</f>
        <v>#N/A</v>
      </c>
      <c r="C73" s="87" t="e">
        <f>VLOOKUP(A73,AUTODIAGNÓSTICO!A66:J126,6,0)</f>
        <v>#N/A</v>
      </c>
      <c r="D73" s="87" t="e">
        <f>VLOOKUP(A73,AUTODIAGNÓSTICO!A66:J126,8,0)</f>
        <v>#N/A</v>
      </c>
      <c r="E73" s="106" t="e">
        <f>VLOOKUP(A73,AUTODIAGNÓSTICO!$A$9:$J$69,9,0)</f>
        <v>#N/A</v>
      </c>
      <c r="F73" s="110"/>
      <c r="G73" s="110"/>
      <c r="H73" s="110"/>
      <c r="I73" s="110"/>
      <c r="J73" s="110"/>
      <c r="K73" s="111"/>
      <c r="L73" s="111"/>
    </row>
    <row r="74" spans="1:12" ht="15.75" customHeight="1">
      <c r="A74" s="86">
        <v>59</v>
      </c>
      <c r="B74" s="87" t="e">
        <f>VLOOKUP(A74,AUTODIAGNÓSTICO!$A$9:$J$69,3,0)</f>
        <v>#N/A</v>
      </c>
      <c r="C74" s="87" t="e">
        <f>VLOOKUP(A74,AUTODIAGNÓSTICO!A67:J127,6,0)</f>
        <v>#N/A</v>
      </c>
      <c r="D74" s="87" t="e">
        <f>VLOOKUP(A74,AUTODIAGNÓSTICO!A67:J127,8,0)</f>
        <v>#N/A</v>
      </c>
      <c r="E74" s="106" t="e">
        <f>VLOOKUP(A74,AUTODIAGNÓSTICO!$A$9:$J$69,9,0)</f>
        <v>#N/A</v>
      </c>
      <c r="F74" s="110"/>
      <c r="G74" s="110"/>
      <c r="H74" s="110"/>
      <c r="I74" s="110"/>
      <c r="J74" s="110"/>
      <c r="K74" s="111"/>
      <c r="L74" s="111"/>
    </row>
    <row r="75" spans="1:12" ht="15.75" customHeight="1">
      <c r="A75" s="86">
        <v>60</v>
      </c>
      <c r="B75" s="87" t="e">
        <f>VLOOKUP(A75,AUTODIAGNÓSTICO!$A$9:$J$69,3,0)</f>
        <v>#N/A</v>
      </c>
      <c r="C75" s="87" t="e">
        <f>VLOOKUP(A75,AUTODIAGNÓSTICO!A68:J128,6,0)</f>
        <v>#N/A</v>
      </c>
      <c r="D75" s="87" t="e">
        <f>VLOOKUP(A75,AUTODIAGNÓSTICO!A68:J128,8,0)</f>
        <v>#N/A</v>
      </c>
      <c r="E75" s="106" t="e">
        <f>VLOOKUP(A75,AUTODIAGNÓSTICO!$A$9:$J$69,9,0)</f>
        <v>#N/A</v>
      </c>
      <c r="F75" s="110"/>
      <c r="G75" s="110"/>
      <c r="H75" s="110"/>
      <c r="I75" s="110"/>
      <c r="J75" s="110"/>
      <c r="K75" s="111"/>
      <c r="L75" s="111"/>
    </row>
    <row r="76" spans="1:12" ht="15.75" customHeight="1">
      <c r="A76" s="86">
        <v>61</v>
      </c>
      <c r="B76" s="87" t="e">
        <f>VLOOKUP(A76,AUTODIAGNÓSTICO!$A$9:$J$69,3,0)</f>
        <v>#N/A</v>
      </c>
      <c r="C76" s="87" t="e">
        <f>VLOOKUP(A76,AUTODIAGNÓSTICO!A69:J129,6,0)</f>
        <v>#N/A</v>
      </c>
      <c r="D76" s="87" t="e">
        <f>VLOOKUP(A76,AUTODIAGNÓSTICO!A69:J129,8,0)</f>
        <v>#N/A</v>
      </c>
      <c r="E76" s="106" t="e">
        <f>VLOOKUP(A76,AUTODIAGNÓSTICO!$A$9:$J$69,9,0)</f>
        <v>#N/A</v>
      </c>
      <c r="F76" s="110"/>
      <c r="G76" s="110"/>
      <c r="H76" s="110"/>
      <c r="I76" s="110"/>
      <c r="J76" s="110"/>
      <c r="K76" s="111"/>
      <c r="L76" s="111"/>
    </row>
    <row r="77" spans="1:12" ht="15.75" customHeight="1">
      <c r="A77" s="73"/>
      <c r="B77" s="74"/>
      <c r="C77" s="74"/>
      <c r="D77" s="74"/>
      <c r="E77" s="74"/>
    </row>
    <row r="78" spans="1:12" ht="15.75" customHeight="1">
      <c r="A78" s="73"/>
      <c r="B78" s="74"/>
      <c r="C78" s="74"/>
      <c r="D78" s="74"/>
      <c r="E78" s="74"/>
    </row>
    <row r="79" spans="1:12" ht="15.75" customHeight="1">
      <c r="A79" s="73"/>
      <c r="B79" s="74"/>
      <c r="C79" s="74"/>
      <c r="D79" s="74"/>
      <c r="E79" s="74"/>
    </row>
    <row r="80" spans="1:12" ht="15.75" customHeight="1">
      <c r="A80" s="73"/>
      <c r="B80" s="74"/>
      <c r="C80" s="74"/>
      <c r="D80" s="74"/>
      <c r="E80" s="74"/>
    </row>
    <row r="81" spans="1:5" ht="15.75" customHeight="1">
      <c r="A81" s="73"/>
      <c r="B81" s="74"/>
      <c r="C81" s="74"/>
      <c r="D81" s="74"/>
      <c r="E81" s="74"/>
    </row>
    <row r="82" spans="1:5" ht="15.75" customHeight="1">
      <c r="A82" s="73"/>
      <c r="B82" s="74"/>
      <c r="C82" s="74"/>
      <c r="D82" s="74"/>
      <c r="E82" s="74"/>
    </row>
    <row r="83" spans="1:5" ht="15.75" customHeight="1">
      <c r="A83" s="73"/>
      <c r="B83" s="74"/>
      <c r="C83" s="74"/>
      <c r="D83" s="74"/>
      <c r="E83" s="74"/>
    </row>
    <row r="84" spans="1:5" ht="15.75" customHeight="1">
      <c r="A84" s="73"/>
      <c r="B84" s="74"/>
      <c r="C84" s="74"/>
      <c r="D84" s="74"/>
      <c r="E84" s="74"/>
    </row>
    <row r="85" spans="1:5" ht="15.75" customHeight="1">
      <c r="A85" s="73"/>
      <c r="B85" s="74"/>
      <c r="C85" s="74"/>
      <c r="D85" s="74"/>
      <c r="E85" s="74"/>
    </row>
    <row r="86" spans="1:5" ht="15.75" customHeight="1">
      <c r="A86" s="73"/>
      <c r="B86" s="74"/>
      <c r="C86" s="74"/>
      <c r="D86" s="74"/>
      <c r="E86" s="74"/>
    </row>
    <row r="87" spans="1:5" ht="15.75" customHeight="1">
      <c r="A87" s="73"/>
      <c r="B87" s="74"/>
      <c r="C87" s="74"/>
      <c r="D87" s="74"/>
      <c r="E87" s="74"/>
    </row>
    <row r="88" spans="1:5" ht="15.75" customHeight="1">
      <c r="A88" s="73"/>
      <c r="B88" s="74"/>
      <c r="C88" s="74"/>
      <c r="D88" s="74"/>
      <c r="E88" s="74"/>
    </row>
    <row r="89" spans="1:5" ht="15.75" customHeight="1">
      <c r="A89" s="73"/>
      <c r="B89" s="74"/>
      <c r="C89" s="74"/>
      <c r="D89" s="74"/>
      <c r="E89" s="74"/>
    </row>
    <row r="90" spans="1:5" ht="15.75" customHeight="1">
      <c r="A90" s="73"/>
      <c r="B90" s="74"/>
      <c r="C90" s="74"/>
      <c r="D90" s="74"/>
      <c r="E90" s="74"/>
    </row>
    <row r="91" spans="1:5" ht="15.75" customHeight="1">
      <c r="A91" s="73"/>
      <c r="B91" s="74"/>
      <c r="C91" s="74"/>
      <c r="D91" s="74"/>
      <c r="E91" s="74"/>
    </row>
    <row r="92" spans="1:5" ht="15.75" customHeight="1">
      <c r="A92" s="73"/>
      <c r="B92" s="74"/>
      <c r="C92" s="74"/>
      <c r="D92" s="74"/>
      <c r="E92" s="74"/>
    </row>
    <row r="93" spans="1:5" ht="15.75" customHeight="1">
      <c r="A93" s="73"/>
      <c r="B93" s="74"/>
      <c r="C93" s="74"/>
      <c r="D93" s="74"/>
      <c r="E93" s="74"/>
    </row>
    <row r="94" spans="1:5" ht="15.75" customHeight="1">
      <c r="A94" s="73"/>
      <c r="B94" s="74"/>
      <c r="C94" s="74"/>
      <c r="D94" s="74"/>
      <c r="E94" s="74"/>
    </row>
    <row r="95" spans="1:5" ht="15.75" customHeight="1">
      <c r="A95" s="73"/>
      <c r="B95" s="74"/>
      <c r="C95" s="74"/>
      <c r="D95" s="74"/>
      <c r="E95" s="74"/>
    </row>
    <row r="96" spans="1:5" ht="15.75" customHeight="1">
      <c r="A96" s="73"/>
      <c r="B96" s="74"/>
      <c r="C96" s="74"/>
      <c r="D96" s="74"/>
      <c r="E96" s="74"/>
    </row>
    <row r="97" spans="1:5" ht="15.75" customHeight="1">
      <c r="A97" s="73"/>
      <c r="B97" s="74"/>
      <c r="C97" s="74"/>
      <c r="D97" s="74"/>
      <c r="E97" s="74"/>
    </row>
    <row r="98" spans="1:5" ht="15.75" customHeight="1">
      <c r="A98" s="73"/>
      <c r="B98" s="74"/>
      <c r="C98" s="74"/>
      <c r="D98" s="74"/>
      <c r="E98" s="74"/>
    </row>
    <row r="99" spans="1:5" ht="15.75" customHeight="1">
      <c r="A99" s="73"/>
      <c r="B99" s="74"/>
      <c r="C99" s="74"/>
      <c r="D99" s="74"/>
      <c r="E99" s="74"/>
    </row>
    <row r="100" spans="1:5" ht="15.75" customHeight="1">
      <c r="A100" s="73"/>
      <c r="B100" s="74"/>
      <c r="C100" s="74"/>
      <c r="D100" s="74"/>
      <c r="E100" s="74"/>
    </row>
    <row r="101" spans="1:5" ht="15.75" customHeight="1">
      <c r="A101" s="73"/>
      <c r="B101" s="74"/>
      <c r="C101" s="74"/>
      <c r="D101" s="74"/>
      <c r="E101" s="74"/>
    </row>
    <row r="102" spans="1:5" ht="15.75" customHeight="1">
      <c r="A102" s="73"/>
      <c r="B102" s="74"/>
      <c r="C102" s="74"/>
      <c r="D102" s="74"/>
      <c r="E102" s="74"/>
    </row>
    <row r="103" spans="1:5" ht="15.75" customHeight="1">
      <c r="A103" s="73"/>
      <c r="B103" s="74"/>
      <c r="C103" s="74"/>
      <c r="D103" s="74"/>
      <c r="E103" s="74"/>
    </row>
    <row r="104" spans="1:5" ht="15.75" customHeight="1">
      <c r="A104" s="73"/>
      <c r="B104" s="74"/>
      <c r="C104" s="74"/>
      <c r="D104" s="74"/>
      <c r="E104" s="74"/>
    </row>
    <row r="105" spans="1:5" ht="15.75" customHeight="1">
      <c r="A105" s="73"/>
      <c r="B105" s="74"/>
      <c r="C105" s="74"/>
      <c r="D105" s="74"/>
      <c r="E105" s="74"/>
    </row>
    <row r="106" spans="1:5" ht="15.75" customHeight="1">
      <c r="A106" s="73"/>
      <c r="B106" s="74"/>
      <c r="C106" s="74"/>
      <c r="D106" s="74"/>
      <c r="E106" s="74"/>
    </row>
    <row r="107" spans="1:5" ht="15.75" customHeight="1">
      <c r="A107" s="73"/>
      <c r="B107" s="74"/>
      <c r="C107" s="74"/>
      <c r="D107" s="74"/>
      <c r="E107" s="74"/>
    </row>
    <row r="108" spans="1:5" ht="15.75" customHeight="1">
      <c r="A108" s="73"/>
      <c r="B108" s="74"/>
      <c r="C108" s="74"/>
      <c r="D108" s="74"/>
      <c r="E108" s="74"/>
    </row>
    <row r="109" spans="1:5" ht="15.75" customHeight="1">
      <c r="A109" s="73"/>
      <c r="B109" s="74"/>
      <c r="C109" s="74"/>
      <c r="D109" s="74"/>
      <c r="E109" s="74"/>
    </row>
    <row r="110" spans="1:5" ht="15.75" customHeight="1">
      <c r="A110" s="73"/>
      <c r="B110" s="74"/>
      <c r="C110" s="74"/>
      <c r="D110" s="74"/>
      <c r="E110" s="74"/>
    </row>
    <row r="111" spans="1:5" ht="15.75" customHeight="1">
      <c r="A111" s="73"/>
      <c r="B111" s="74"/>
      <c r="C111" s="74"/>
      <c r="D111" s="74"/>
      <c r="E111" s="74"/>
    </row>
    <row r="112" spans="1:5" ht="15.75" customHeight="1">
      <c r="A112" s="73"/>
      <c r="B112" s="74"/>
      <c r="C112" s="74"/>
      <c r="D112" s="74"/>
      <c r="E112" s="74"/>
    </row>
    <row r="113" spans="1:5" ht="15.75" customHeight="1">
      <c r="A113" s="73"/>
      <c r="B113" s="74"/>
      <c r="C113" s="74"/>
      <c r="D113" s="74"/>
      <c r="E113" s="74"/>
    </row>
    <row r="114" spans="1:5" ht="15.75" customHeight="1">
      <c r="A114" s="73"/>
      <c r="B114" s="74"/>
      <c r="C114" s="74"/>
      <c r="D114" s="74"/>
      <c r="E114" s="74"/>
    </row>
    <row r="115" spans="1:5" ht="15.75" customHeight="1">
      <c r="A115" s="73"/>
      <c r="B115" s="74"/>
      <c r="C115" s="74"/>
      <c r="D115" s="74"/>
      <c r="E115" s="74"/>
    </row>
    <row r="116" spans="1:5" ht="15.75" customHeight="1">
      <c r="A116" s="73"/>
      <c r="B116" s="74"/>
      <c r="C116" s="74"/>
      <c r="D116" s="74"/>
      <c r="E116" s="74"/>
    </row>
    <row r="117" spans="1:5" ht="15.75" customHeight="1">
      <c r="A117" s="73"/>
      <c r="B117" s="74"/>
      <c r="C117" s="74"/>
      <c r="D117" s="74"/>
      <c r="E117" s="74"/>
    </row>
    <row r="118" spans="1:5" ht="15.75" customHeight="1">
      <c r="A118" s="73"/>
      <c r="B118" s="74"/>
      <c r="C118" s="74"/>
      <c r="D118" s="74"/>
      <c r="E118" s="74"/>
    </row>
    <row r="119" spans="1:5" ht="15.75" customHeight="1">
      <c r="A119" s="73"/>
      <c r="B119" s="74"/>
      <c r="C119" s="74"/>
      <c r="D119" s="74"/>
      <c r="E119" s="74"/>
    </row>
    <row r="120" spans="1:5" ht="15.75" customHeight="1">
      <c r="A120" s="73"/>
      <c r="B120" s="74"/>
      <c r="C120" s="74"/>
      <c r="D120" s="74"/>
      <c r="E120" s="74"/>
    </row>
    <row r="121" spans="1:5" ht="15.75" customHeight="1">
      <c r="A121" s="73"/>
      <c r="B121" s="74"/>
      <c r="C121" s="74"/>
      <c r="D121" s="74"/>
      <c r="E121" s="74"/>
    </row>
    <row r="122" spans="1:5" ht="15.75" customHeight="1">
      <c r="A122" s="73"/>
      <c r="B122" s="74"/>
      <c r="C122" s="74"/>
      <c r="D122" s="74"/>
      <c r="E122" s="74"/>
    </row>
    <row r="123" spans="1:5" ht="15.75" customHeight="1">
      <c r="A123" s="73"/>
      <c r="B123" s="74"/>
      <c r="C123" s="74"/>
      <c r="D123" s="74"/>
      <c r="E123" s="74"/>
    </row>
    <row r="124" spans="1:5" ht="15.75" customHeight="1">
      <c r="A124" s="73"/>
      <c r="B124" s="74"/>
      <c r="C124" s="74"/>
      <c r="D124" s="74"/>
      <c r="E124" s="74"/>
    </row>
    <row r="125" spans="1:5" ht="15.75" customHeight="1">
      <c r="A125" s="73"/>
      <c r="B125" s="74"/>
      <c r="C125" s="74"/>
      <c r="D125" s="74"/>
      <c r="E125" s="74"/>
    </row>
    <row r="126" spans="1:5" ht="15.75" customHeight="1">
      <c r="A126" s="73"/>
      <c r="B126" s="74"/>
      <c r="C126" s="74"/>
      <c r="D126" s="74"/>
      <c r="E126" s="74"/>
    </row>
    <row r="127" spans="1:5" ht="15.75" customHeight="1">
      <c r="A127" s="73"/>
      <c r="B127" s="74"/>
      <c r="C127" s="74"/>
      <c r="D127" s="74"/>
      <c r="E127" s="74"/>
    </row>
    <row r="128" spans="1:5" ht="15.75" customHeight="1">
      <c r="A128" s="73"/>
      <c r="B128" s="74"/>
      <c r="C128" s="74"/>
      <c r="D128" s="74"/>
      <c r="E128" s="74"/>
    </row>
    <row r="129" spans="1:5" ht="15.75" customHeight="1">
      <c r="A129" s="73"/>
      <c r="B129" s="74"/>
      <c r="C129" s="74"/>
      <c r="D129" s="74"/>
      <c r="E129" s="74"/>
    </row>
    <row r="130" spans="1:5" ht="15.75" customHeight="1">
      <c r="A130" s="73"/>
      <c r="B130" s="74"/>
      <c r="C130" s="74"/>
      <c r="D130" s="74"/>
      <c r="E130" s="74"/>
    </row>
    <row r="131" spans="1:5" ht="15.75" customHeight="1">
      <c r="A131" s="73"/>
      <c r="B131" s="74"/>
      <c r="C131" s="74"/>
      <c r="D131" s="74"/>
      <c r="E131" s="74"/>
    </row>
    <row r="132" spans="1:5" ht="15.75" customHeight="1">
      <c r="A132" s="73"/>
      <c r="B132" s="74"/>
      <c r="C132" s="74"/>
      <c r="D132" s="74"/>
      <c r="E132" s="74"/>
    </row>
    <row r="133" spans="1:5" ht="15.75" customHeight="1">
      <c r="A133" s="73"/>
      <c r="B133" s="74"/>
      <c r="C133" s="74"/>
      <c r="D133" s="74"/>
      <c r="E133" s="74"/>
    </row>
    <row r="134" spans="1:5" ht="15.75" customHeight="1">
      <c r="A134" s="73"/>
      <c r="B134" s="74"/>
      <c r="C134" s="74"/>
      <c r="D134" s="74"/>
      <c r="E134" s="74"/>
    </row>
    <row r="135" spans="1:5" ht="15.75" customHeight="1">
      <c r="A135" s="73"/>
      <c r="B135" s="74"/>
      <c r="C135" s="74"/>
      <c r="D135" s="74"/>
      <c r="E135" s="74"/>
    </row>
    <row r="136" spans="1:5" ht="15.75" customHeight="1">
      <c r="A136" s="73"/>
      <c r="B136" s="74"/>
      <c r="C136" s="74"/>
      <c r="D136" s="74"/>
      <c r="E136" s="74"/>
    </row>
    <row r="137" spans="1:5" ht="15.75" customHeight="1">
      <c r="A137" s="73"/>
      <c r="B137" s="74"/>
      <c r="C137" s="74"/>
      <c r="D137" s="74"/>
      <c r="E137" s="74"/>
    </row>
    <row r="138" spans="1:5" ht="15.75" customHeight="1">
      <c r="A138" s="73"/>
      <c r="B138" s="74"/>
      <c r="C138" s="74"/>
      <c r="D138" s="74"/>
      <c r="E138" s="74"/>
    </row>
    <row r="139" spans="1:5" ht="15.75" customHeight="1">
      <c r="A139" s="73"/>
      <c r="B139" s="74"/>
      <c r="C139" s="74"/>
      <c r="D139" s="74"/>
      <c r="E139" s="74"/>
    </row>
    <row r="140" spans="1:5" ht="15.75" customHeight="1">
      <c r="A140" s="73"/>
      <c r="B140" s="74"/>
      <c r="C140" s="74"/>
      <c r="D140" s="74"/>
      <c r="E140" s="74"/>
    </row>
    <row r="141" spans="1:5" ht="15.75" customHeight="1">
      <c r="A141" s="73"/>
      <c r="B141" s="74"/>
      <c r="C141" s="74"/>
      <c r="D141" s="74"/>
      <c r="E141" s="74"/>
    </row>
    <row r="142" spans="1:5" ht="15.75" customHeight="1">
      <c r="A142" s="73"/>
      <c r="B142" s="74"/>
      <c r="C142" s="74"/>
      <c r="D142" s="74"/>
      <c r="E142" s="74"/>
    </row>
    <row r="143" spans="1:5" ht="15.75" customHeight="1">
      <c r="A143" s="73"/>
      <c r="B143" s="74"/>
      <c r="C143" s="74"/>
      <c r="D143" s="74"/>
      <c r="E143" s="74"/>
    </row>
    <row r="144" spans="1:5" ht="15.75" customHeight="1">
      <c r="A144" s="73"/>
      <c r="B144" s="74"/>
      <c r="C144" s="74"/>
      <c r="D144" s="74"/>
      <c r="E144" s="74"/>
    </row>
    <row r="145" spans="1:5" ht="15.75" customHeight="1">
      <c r="A145" s="73"/>
      <c r="B145" s="74"/>
      <c r="C145" s="74"/>
      <c r="D145" s="74"/>
      <c r="E145" s="74"/>
    </row>
    <row r="146" spans="1:5" ht="15.75" customHeight="1">
      <c r="A146" s="73"/>
      <c r="B146" s="74"/>
      <c r="C146" s="74"/>
      <c r="D146" s="74"/>
      <c r="E146" s="74"/>
    </row>
    <row r="147" spans="1:5" ht="15.75" customHeight="1">
      <c r="A147" s="73"/>
      <c r="B147" s="74"/>
      <c r="C147" s="74"/>
      <c r="D147" s="74"/>
      <c r="E147" s="74"/>
    </row>
    <row r="148" spans="1:5" ht="15.75" customHeight="1">
      <c r="A148" s="73"/>
      <c r="B148" s="74"/>
      <c r="C148" s="74"/>
      <c r="D148" s="74"/>
      <c r="E148" s="74"/>
    </row>
    <row r="149" spans="1:5" ht="15.75" customHeight="1">
      <c r="A149" s="73"/>
      <c r="B149" s="74"/>
      <c r="C149" s="74"/>
      <c r="D149" s="74"/>
      <c r="E149" s="74"/>
    </row>
    <row r="150" spans="1:5" ht="15.75" customHeight="1">
      <c r="A150" s="73"/>
      <c r="B150" s="74"/>
      <c r="C150" s="74"/>
      <c r="D150" s="74"/>
      <c r="E150" s="74"/>
    </row>
    <row r="151" spans="1:5" ht="15.75" customHeight="1">
      <c r="A151" s="73"/>
      <c r="B151" s="74"/>
      <c r="C151" s="74"/>
      <c r="D151" s="74"/>
      <c r="E151" s="74"/>
    </row>
    <row r="152" spans="1:5" ht="15.75" customHeight="1">
      <c r="A152" s="73"/>
      <c r="B152" s="74"/>
      <c r="C152" s="74"/>
      <c r="D152" s="74"/>
      <c r="E152" s="74"/>
    </row>
    <row r="153" spans="1:5" ht="15.75" customHeight="1">
      <c r="A153" s="73"/>
      <c r="B153" s="74"/>
      <c r="C153" s="74"/>
      <c r="D153" s="74"/>
      <c r="E153" s="74"/>
    </row>
    <row r="154" spans="1:5" ht="15.75" customHeight="1">
      <c r="A154" s="73"/>
      <c r="B154" s="74"/>
      <c r="C154" s="74"/>
      <c r="D154" s="74"/>
      <c r="E154" s="74"/>
    </row>
    <row r="155" spans="1:5" ht="15.75" customHeight="1">
      <c r="A155" s="73"/>
      <c r="B155" s="74"/>
      <c r="C155" s="74"/>
      <c r="D155" s="74"/>
      <c r="E155" s="74"/>
    </row>
    <row r="156" spans="1:5" ht="15.75" customHeight="1">
      <c r="A156" s="73"/>
      <c r="B156" s="74"/>
      <c r="C156" s="74"/>
      <c r="D156" s="74"/>
      <c r="E156" s="74"/>
    </row>
    <row r="157" spans="1:5" ht="15.75" customHeight="1">
      <c r="A157" s="73"/>
      <c r="B157" s="74"/>
      <c r="C157" s="74"/>
      <c r="D157" s="74"/>
      <c r="E157" s="74"/>
    </row>
    <row r="158" spans="1:5" ht="15.75" customHeight="1">
      <c r="A158" s="73"/>
      <c r="B158" s="74"/>
      <c r="C158" s="74"/>
      <c r="D158" s="74"/>
      <c r="E158" s="74"/>
    </row>
    <row r="159" spans="1:5" ht="15.75" customHeight="1">
      <c r="A159" s="73"/>
      <c r="B159" s="74"/>
      <c r="C159" s="74"/>
      <c r="D159" s="74"/>
      <c r="E159" s="74"/>
    </row>
    <row r="160" spans="1:5" ht="15.75" customHeight="1">
      <c r="A160" s="73"/>
      <c r="B160" s="74"/>
      <c r="C160" s="74"/>
      <c r="D160" s="74"/>
      <c r="E160" s="74"/>
    </row>
    <row r="161" spans="1:5" ht="15.75" customHeight="1">
      <c r="A161" s="73"/>
      <c r="B161" s="74"/>
      <c r="C161" s="74"/>
      <c r="D161" s="74"/>
      <c r="E161" s="74"/>
    </row>
    <row r="162" spans="1:5" ht="15.75" customHeight="1">
      <c r="A162" s="73"/>
      <c r="B162" s="74"/>
      <c r="C162" s="74"/>
      <c r="D162" s="74"/>
      <c r="E162" s="74"/>
    </row>
    <row r="163" spans="1:5" ht="15.75" customHeight="1">
      <c r="A163" s="73"/>
      <c r="B163" s="74"/>
      <c r="C163" s="74"/>
      <c r="D163" s="74"/>
      <c r="E163" s="74"/>
    </row>
    <row r="164" spans="1:5" ht="15.75" customHeight="1">
      <c r="A164" s="73"/>
      <c r="B164" s="74"/>
      <c r="C164" s="74"/>
      <c r="D164" s="74"/>
      <c r="E164" s="74"/>
    </row>
    <row r="165" spans="1:5" ht="15.75" customHeight="1">
      <c r="A165" s="73"/>
      <c r="B165" s="74"/>
      <c r="C165" s="74"/>
      <c r="D165" s="74"/>
      <c r="E165" s="74"/>
    </row>
    <row r="166" spans="1:5" ht="15.75" customHeight="1">
      <c r="A166" s="73"/>
      <c r="B166" s="74"/>
      <c r="C166" s="74"/>
      <c r="D166" s="74"/>
      <c r="E166" s="74"/>
    </row>
    <row r="167" spans="1:5" ht="15.75" customHeight="1">
      <c r="A167" s="73"/>
      <c r="B167" s="74"/>
      <c r="C167" s="74"/>
      <c r="D167" s="74"/>
      <c r="E167" s="74"/>
    </row>
    <row r="168" spans="1:5" ht="15.75" customHeight="1">
      <c r="A168" s="73"/>
      <c r="B168" s="74"/>
      <c r="C168" s="74"/>
      <c r="D168" s="74"/>
      <c r="E168" s="74"/>
    </row>
    <row r="169" spans="1:5" ht="15.75" customHeight="1">
      <c r="A169" s="73"/>
      <c r="B169" s="74"/>
      <c r="C169" s="74"/>
      <c r="D169" s="74"/>
      <c r="E169" s="74"/>
    </row>
    <row r="170" spans="1:5" ht="15.75" customHeight="1">
      <c r="A170" s="73"/>
      <c r="B170" s="74"/>
      <c r="C170" s="74"/>
      <c r="D170" s="74"/>
      <c r="E170" s="74"/>
    </row>
    <row r="171" spans="1:5" ht="15.75" customHeight="1">
      <c r="A171" s="73"/>
      <c r="B171" s="74"/>
      <c r="C171" s="74"/>
      <c r="D171" s="74"/>
      <c r="E171" s="74"/>
    </row>
    <row r="172" spans="1:5" ht="15.75" customHeight="1">
      <c r="A172" s="73"/>
      <c r="B172" s="74"/>
      <c r="C172" s="74"/>
      <c r="D172" s="74"/>
      <c r="E172" s="74"/>
    </row>
    <row r="173" spans="1:5" ht="15.75" customHeight="1">
      <c r="A173" s="73"/>
      <c r="B173" s="74"/>
      <c r="C173" s="74"/>
      <c r="D173" s="74"/>
      <c r="E173" s="74"/>
    </row>
    <row r="174" spans="1:5" ht="15.75" customHeight="1">
      <c r="A174" s="73"/>
      <c r="B174" s="74"/>
      <c r="C174" s="74"/>
      <c r="D174" s="74"/>
      <c r="E174" s="74"/>
    </row>
    <row r="175" spans="1:5" ht="15.75" customHeight="1">
      <c r="A175" s="73"/>
      <c r="B175" s="74"/>
      <c r="C175" s="74"/>
      <c r="D175" s="74"/>
      <c r="E175" s="74"/>
    </row>
    <row r="176" spans="1:5" ht="15.75" customHeight="1">
      <c r="A176" s="73"/>
      <c r="B176" s="74"/>
      <c r="C176" s="74"/>
      <c r="D176" s="74"/>
      <c r="E176" s="74"/>
    </row>
    <row r="177" spans="1:5" ht="15.75" customHeight="1">
      <c r="A177" s="73"/>
      <c r="B177" s="74"/>
      <c r="C177" s="74"/>
      <c r="D177" s="74"/>
      <c r="E177" s="74"/>
    </row>
    <row r="178" spans="1:5" ht="15.75" customHeight="1">
      <c r="A178" s="73"/>
      <c r="B178" s="74"/>
      <c r="C178" s="74"/>
      <c r="D178" s="74"/>
      <c r="E178" s="74"/>
    </row>
    <row r="179" spans="1:5" ht="15.75" customHeight="1">
      <c r="A179" s="73"/>
      <c r="B179" s="74"/>
      <c r="C179" s="74"/>
      <c r="D179" s="74"/>
      <c r="E179" s="74"/>
    </row>
    <row r="180" spans="1:5" ht="15.75" customHeight="1">
      <c r="A180" s="73"/>
      <c r="B180" s="74"/>
      <c r="C180" s="74"/>
      <c r="D180" s="74"/>
      <c r="E180" s="74"/>
    </row>
    <row r="181" spans="1:5" ht="15.75" customHeight="1">
      <c r="A181" s="73"/>
      <c r="B181" s="74"/>
      <c r="C181" s="74"/>
      <c r="D181" s="74"/>
      <c r="E181" s="74"/>
    </row>
    <row r="182" spans="1:5" ht="15.75" customHeight="1">
      <c r="A182" s="73"/>
      <c r="B182" s="74"/>
      <c r="C182" s="74"/>
      <c r="D182" s="74"/>
      <c r="E182" s="74"/>
    </row>
    <row r="183" spans="1:5" ht="15.75" customHeight="1">
      <c r="A183" s="73"/>
      <c r="B183" s="74"/>
      <c r="C183" s="74"/>
      <c r="D183" s="74"/>
      <c r="E183" s="74"/>
    </row>
    <row r="184" spans="1:5" ht="15.75" customHeight="1">
      <c r="A184" s="73"/>
      <c r="B184" s="74"/>
      <c r="C184" s="74"/>
      <c r="D184" s="74"/>
      <c r="E184" s="74"/>
    </row>
    <row r="185" spans="1:5" ht="15.75" customHeight="1">
      <c r="A185" s="73"/>
      <c r="B185" s="74"/>
      <c r="C185" s="74"/>
      <c r="D185" s="74"/>
      <c r="E185" s="74"/>
    </row>
    <row r="186" spans="1:5" ht="15.75" customHeight="1">
      <c r="A186" s="73"/>
      <c r="B186" s="74"/>
      <c r="C186" s="74"/>
      <c r="D186" s="74"/>
      <c r="E186" s="74"/>
    </row>
    <row r="187" spans="1:5" ht="15.75" customHeight="1">
      <c r="A187" s="73"/>
      <c r="B187" s="74"/>
      <c r="C187" s="74"/>
      <c r="D187" s="74"/>
      <c r="E187" s="74"/>
    </row>
    <row r="188" spans="1:5" ht="15.75" customHeight="1">
      <c r="A188" s="73"/>
      <c r="B188" s="74"/>
      <c r="C188" s="74"/>
      <c r="D188" s="74"/>
      <c r="E188" s="74"/>
    </row>
    <row r="189" spans="1:5" ht="15.75" customHeight="1">
      <c r="A189" s="73"/>
      <c r="B189" s="74"/>
      <c r="C189" s="74"/>
      <c r="D189" s="74"/>
      <c r="E189" s="74"/>
    </row>
    <row r="190" spans="1:5" ht="15.75" customHeight="1">
      <c r="A190" s="73"/>
      <c r="B190" s="74"/>
      <c r="C190" s="74"/>
      <c r="D190" s="74"/>
      <c r="E190" s="74"/>
    </row>
    <row r="191" spans="1:5" ht="15.75" customHeight="1">
      <c r="A191" s="73"/>
      <c r="B191" s="74"/>
      <c r="C191" s="74"/>
      <c r="D191" s="74"/>
      <c r="E191" s="74"/>
    </row>
    <row r="192" spans="1:5" ht="15.75" customHeight="1">
      <c r="A192" s="73"/>
      <c r="B192" s="74"/>
      <c r="C192" s="74"/>
      <c r="D192" s="74"/>
      <c r="E192" s="74"/>
    </row>
    <row r="193" spans="1:5" ht="15.75" customHeight="1">
      <c r="A193" s="73"/>
      <c r="B193" s="74"/>
      <c r="C193" s="74"/>
      <c r="D193" s="74"/>
      <c r="E193" s="74"/>
    </row>
    <row r="194" spans="1:5" ht="15.75" customHeight="1">
      <c r="A194" s="73"/>
      <c r="B194" s="74"/>
      <c r="C194" s="74"/>
      <c r="D194" s="74"/>
      <c r="E194" s="74"/>
    </row>
    <row r="195" spans="1:5" ht="15.75" customHeight="1">
      <c r="A195" s="73"/>
      <c r="B195" s="74"/>
      <c r="C195" s="74"/>
      <c r="D195" s="74"/>
      <c r="E195" s="74"/>
    </row>
    <row r="196" spans="1:5" ht="15.75" customHeight="1">
      <c r="A196" s="73"/>
      <c r="B196" s="74"/>
      <c r="C196" s="74"/>
      <c r="D196" s="74"/>
      <c r="E196" s="74"/>
    </row>
    <row r="197" spans="1:5" ht="15.75" customHeight="1">
      <c r="A197" s="73"/>
      <c r="B197" s="74"/>
      <c r="C197" s="74"/>
      <c r="D197" s="74"/>
      <c r="E197" s="74"/>
    </row>
    <row r="198" spans="1:5" ht="15.75" customHeight="1">
      <c r="A198" s="73"/>
      <c r="B198" s="74"/>
      <c r="C198" s="74"/>
      <c r="D198" s="74"/>
      <c r="E198" s="74"/>
    </row>
    <row r="199" spans="1:5" ht="15.75" customHeight="1">
      <c r="A199" s="73"/>
      <c r="B199" s="74"/>
      <c r="C199" s="74"/>
      <c r="D199" s="74"/>
      <c r="E199" s="74"/>
    </row>
    <row r="200" spans="1:5" ht="15.75" customHeight="1">
      <c r="A200" s="73"/>
      <c r="B200" s="74"/>
      <c r="C200" s="74"/>
      <c r="D200" s="74"/>
      <c r="E200" s="74"/>
    </row>
    <row r="201" spans="1:5" ht="15.75" customHeight="1">
      <c r="A201" s="73"/>
      <c r="B201" s="74"/>
      <c r="C201" s="74"/>
      <c r="D201" s="74"/>
      <c r="E201" s="74"/>
    </row>
    <row r="202" spans="1:5" ht="15.75" customHeight="1">
      <c r="A202" s="73"/>
      <c r="B202" s="74"/>
      <c r="C202" s="74"/>
      <c r="D202" s="74"/>
      <c r="E202" s="74"/>
    </row>
    <row r="203" spans="1:5" ht="15.75" customHeight="1">
      <c r="A203" s="73"/>
      <c r="B203" s="74"/>
      <c r="C203" s="74"/>
      <c r="D203" s="74"/>
      <c r="E203" s="74"/>
    </row>
    <row r="204" spans="1:5" ht="15.75" customHeight="1">
      <c r="A204" s="73"/>
      <c r="B204" s="74"/>
      <c r="C204" s="74"/>
      <c r="D204" s="74"/>
      <c r="E204" s="74"/>
    </row>
    <row r="205" spans="1:5" ht="15.75" customHeight="1">
      <c r="A205" s="73"/>
      <c r="B205" s="74"/>
      <c r="C205" s="74"/>
      <c r="D205" s="74"/>
      <c r="E205" s="74"/>
    </row>
    <row r="206" spans="1:5" ht="15.75" customHeight="1">
      <c r="A206" s="73"/>
      <c r="B206" s="74"/>
      <c r="C206" s="74"/>
      <c r="D206" s="74"/>
      <c r="E206" s="74"/>
    </row>
    <row r="207" spans="1:5" ht="15.75" customHeight="1">
      <c r="A207" s="73"/>
      <c r="B207" s="74"/>
      <c r="C207" s="74"/>
      <c r="D207" s="74"/>
      <c r="E207" s="74"/>
    </row>
    <row r="208" spans="1:5" ht="15.75" customHeight="1">
      <c r="A208" s="73"/>
      <c r="B208" s="74"/>
      <c r="C208" s="74"/>
      <c r="D208" s="74"/>
      <c r="E208" s="74"/>
    </row>
    <row r="209" spans="1:5" ht="15.75" customHeight="1">
      <c r="A209" s="73"/>
      <c r="B209" s="74"/>
      <c r="C209" s="74"/>
      <c r="D209" s="74"/>
      <c r="E209" s="74"/>
    </row>
    <row r="210" spans="1:5" ht="15.75" customHeight="1">
      <c r="A210" s="73"/>
      <c r="B210" s="74"/>
      <c r="C210" s="74"/>
      <c r="D210" s="74"/>
      <c r="E210" s="74"/>
    </row>
    <row r="211" spans="1:5" ht="15.75" customHeight="1">
      <c r="A211" s="73"/>
      <c r="B211" s="74"/>
      <c r="C211" s="74"/>
      <c r="D211" s="74"/>
      <c r="E211" s="74"/>
    </row>
    <row r="212" spans="1:5" ht="15.75" customHeight="1">
      <c r="A212" s="73"/>
      <c r="B212" s="74"/>
      <c r="C212" s="74"/>
      <c r="D212" s="74"/>
      <c r="E212" s="74"/>
    </row>
    <row r="213" spans="1:5" ht="15.75" customHeight="1">
      <c r="A213" s="73"/>
      <c r="B213" s="74"/>
      <c r="C213" s="74"/>
      <c r="D213" s="74"/>
      <c r="E213" s="74"/>
    </row>
    <row r="214" spans="1:5" ht="15.75" customHeight="1">
      <c r="A214" s="73"/>
      <c r="B214" s="74"/>
      <c r="C214" s="74"/>
      <c r="D214" s="74"/>
      <c r="E214" s="74"/>
    </row>
    <row r="215" spans="1:5" ht="15.75" customHeight="1">
      <c r="A215" s="73"/>
      <c r="B215" s="74"/>
      <c r="C215" s="74"/>
      <c r="D215" s="74"/>
      <c r="E215" s="74"/>
    </row>
    <row r="216" spans="1:5" ht="15.75" customHeight="1">
      <c r="A216" s="73"/>
      <c r="B216" s="74"/>
      <c r="C216" s="74"/>
      <c r="D216" s="74"/>
      <c r="E216" s="74"/>
    </row>
    <row r="217" spans="1:5" ht="15.75" customHeight="1">
      <c r="A217" s="73"/>
      <c r="B217" s="74"/>
      <c r="C217" s="74"/>
      <c r="D217" s="74"/>
      <c r="E217" s="74"/>
    </row>
    <row r="218" spans="1:5" ht="15.75" customHeight="1">
      <c r="A218" s="73"/>
      <c r="B218" s="74"/>
      <c r="C218" s="74"/>
      <c r="D218" s="74"/>
      <c r="E218" s="74"/>
    </row>
    <row r="219" spans="1:5" ht="15.75" customHeight="1">
      <c r="A219" s="73"/>
      <c r="B219" s="74"/>
      <c r="C219" s="74"/>
      <c r="D219" s="74"/>
      <c r="E219" s="74"/>
    </row>
    <row r="220" spans="1:5" ht="15.75" customHeight="1">
      <c r="A220" s="73"/>
      <c r="B220" s="74"/>
      <c r="C220" s="74"/>
      <c r="D220" s="74"/>
      <c r="E220" s="74"/>
    </row>
    <row r="221" spans="1:5" ht="15.75" customHeight="1">
      <c r="A221" s="73"/>
      <c r="B221" s="74"/>
      <c r="C221" s="74"/>
      <c r="D221" s="74"/>
      <c r="E221" s="74"/>
    </row>
    <row r="222" spans="1:5" ht="15.75" customHeight="1">
      <c r="A222" s="73"/>
      <c r="B222" s="74"/>
      <c r="C222" s="74"/>
      <c r="D222" s="74"/>
      <c r="E222" s="74"/>
    </row>
    <row r="223" spans="1:5" ht="15.75" customHeight="1">
      <c r="A223" s="73"/>
      <c r="B223" s="74"/>
      <c r="C223" s="74"/>
      <c r="D223" s="74"/>
      <c r="E223" s="74"/>
    </row>
    <row r="224" spans="1:5" ht="15.75" customHeight="1">
      <c r="A224" s="73"/>
      <c r="B224" s="74"/>
      <c r="C224" s="74"/>
      <c r="D224" s="74"/>
      <c r="E224" s="74"/>
    </row>
    <row r="225" spans="1:5" ht="15.75" customHeight="1">
      <c r="A225" s="73"/>
      <c r="B225" s="74"/>
      <c r="C225" s="74"/>
      <c r="D225" s="74"/>
      <c r="E225" s="74"/>
    </row>
    <row r="226" spans="1:5" ht="15.75" customHeight="1">
      <c r="A226" s="73"/>
      <c r="B226" s="74"/>
      <c r="C226" s="74"/>
      <c r="D226" s="74"/>
      <c r="E226" s="74"/>
    </row>
    <row r="227" spans="1:5" ht="15.75" customHeight="1">
      <c r="A227" s="73"/>
      <c r="B227" s="74"/>
      <c r="C227" s="74"/>
      <c r="D227" s="74"/>
      <c r="E227" s="74"/>
    </row>
    <row r="228" spans="1:5" ht="15.75" customHeight="1">
      <c r="A228" s="73"/>
      <c r="B228" s="74"/>
      <c r="C228" s="74"/>
      <c r="D228" s="74"/>
      <c r="E228" s="74"/>
    </row>
    <row r="229" spans="1:5" ht="15.75" customHeight="1">
      <c r="A229" s="73"/>
      <c r="B229" s="74"/>
      <c r="C229" s="74"/>
      <c r="D229" s="74"/>
      <c r="E229" s="74"/>
    </row>
    <row r="230" spans="1:5" ht="15.75" customHeight="1">
      <c r="A230" s="73"/>
      <c r="B230" s="74"/>
      <c r="C230" s="74"/>
      <c r="D230" s="74"/>
      <c r="E230" s="74"/>
    </row>
    <row r="231" spans="1:5" ht="15.75" customHeight="1">
      <c r="A231" s="73"/>
      <c r="B231" s="74"/>
      <c r="C231" s="74"/>
      <c r="D231" s="74"/>
      <c r="E231" s="74"/>
    </row>
    <row r="232" spans="1:5" ht="15.75" customHeight="1">
      <c r="A232" s="73"/>
      <c r="B232" s="74"/>
      <c r="C232" s="74"/>
      <c r="D232" s="74"/>
      <c r="E232" s="74"/>
    </row>
    <row r="233" spans="1:5" ht="15.75" customHeight="1">
      <c r="A233" s="73"/>
      <c r="B233" s="74"/>
      <c r="C233" s="74"/>
      <c r="D233" s="74"/>
      <c r="E233" s="74"/>
    </row>
    <row r="234" spans="1:5" ht="15.75" customHeight="1">
      <c r="A234" s="73"/>
      <c r="B234" s="74"/>
      <c r="C234" s="74"/>
      <c r="D234" s="74"/>
      <c r="E234" s="74"/>
    </row>
    <row r="235" spans="1:5" ht="15.75" customHeight="1">
      <c r="A235" s="73"/>
      <c r="B235" s="74"/>
      <c r="C235" s="74"/>
      <c r="D235" s="74"/>
      <c r="E235" s="74"/>
    </row>
    <row r="236" spans="1:5" ht="15.75" customHeight="1">
      <c r="A236" s="73"/>
      <c r="B236" s="74"/>
      <c r="C236" s="74"/>
      <c r="D236" s="74"/>
      <c r="E236" s="74"/>
    </row>
    <row r="237" spans="1:5" ht="15.75" customHeight="1">
      <c r="A237" s="73"/>
      <c r="B237" s="74"/>
      <c r="C237" s="74"/>
      <c r="D237" s="74"/>
      <c r="E237" s="74"/>
    </row>
    <row r="238" spans="1:5" ht="15.75" customHeight="1">
      <c r="A238" s="73"/>
      <c r="B238" s="74"/>
      <c r="C238" s="74"/>
      <c r="D238" s="74"/>
      <c r="E238" s="74"/>
    </row>
    <row r="239" spans="1:5" ht="15.75" customHeight="1">
      <c r="A239" s="73"/>
      <c r="B239" s="74"/>
      <c r="C239" s="74"/>
      <c r="D239" s="74"/>
      <c r="E239" s="74"/>
    </row>
    <row r="240" spans="1:5" ht="15.75" customHeight="1">
      <c r="A240" s="73"/>
      <c r="B240" s="74"/>
      <c r="C240" s="74"/>
      <c r="D240" s="74"/>
      <c r="E240" s="74"/>
    </row>
    <row r="241" spans="1:5" ht="15.75" customHeight="1">
      <c r="A241" s="73"/>
      <c r="B241" s="74"/>
      <c r="C241" s="74"/>
      <c r="D241" s="74"/>
      <c r="E241" s="74"/>
    </row>
    <row r="242" spans="1:5" ht="15.75" customHeight="1">
      <c r="A242" s="73"/>
      <c r="B242" s="74"/>
      <c r="C242" s="74"/>
      <c r="D242" s="74"/>
      <c r="E242" s="74"/>
    </row>
    <row r="243" spans="1:5" ht="15.75" customHeight="1">
      <c r="A243" s="73"/>
      <c r="B243" s="74"/>
      <c r="C243" s="74"/>
      <c r="D243" s="74"/>
      <c r="E243" s="74"/>
    </row>
    <row r="244" spans="1:5" ht="15.75" customHeight="1">
      <c r="A244" s="73"/>
      <c r="B244" s="74"/>
      <c r="C244" s="74"/>
      <c r="D244" s="74"/>
      <c r="E244" s="74"/>
    </row>
    <row r="245" spans="1:5" ht="15.75" customHeight="1">
      <c r="A245" s="73"/>
      <c r="B245" s="74"/>
      <c r="C245" s="74"/>
      <c r="D245" s="74"/>
      <c r="E245" s="74"/>
    </row>
    <row r="246" spans="1:5" ht="15.75" customHeight="1">
      <c r="A246" s="73"/>
      <c r="B246" s="74"/>
      <c r="C246" s="74"/>
      <c r="D246" s="74"/>
      <c r="E246" s="74"/>
    </row>
    <row r="247" spans="1:5" ht="15.75" customHeight="1">
      <c r="A247" s="73"/>
      <c r="B247" s="74"/>
      <c r="C247" s="74"/>
      <c r="D247" s="74"/>
      <c r="E247" s="74"/>
    </row>
    <row r="248" spans="1:5" ht="15.75" customHeight="1">
      <c r="A248" s="73"/>
      <c r="B248" s="74"/>
      <c r="C248" s="74"/>
      <c r="D248" s="74"/>
      <c r="E248" s="74"/>
    </row>
    <row r="249" spans="1:5" ht="15.75" customHeight="1">
      <c r="A249" s="73"/>
      <c r="B249" s="74"/>
      <c r="C249" s="74"/>
      <c r="D249" s="74"/>
      <c r="E249" s="74"/>
    </row>
    <row r="250" spans="1:5" ht="15.75" customHeight="1">
      <c r="A250" s="73"/>
      <c r="B250" s="74"/>
      <c r="C250" s="74"/>
      <c r="D250" s="74"/>
      <c r="E250" s="74"/>
    </row>
    <row r="251" spans="1:5" ht="15.75" customHeight="1">
      <c r="A251" s="73"/>
      <c r="B251" s="74"/>
      <c r="C251" s="74"/>
      <c r="D251" s="74"/>
      <c r="E251" s="74"/>
    </row>
    <row r="252" spans="1:5" ht="15.75" customHeight="1">
      <c r="A252" s="73"/>
      <c r="B252" s="74"/>
      <c r="C252" s="74"/>
      <c r="D252" s="74"/>
      <c r="E252" s="74"/>
    </row>
    <row r="253" spans="1:5" ht="15.75" customHeight="1">
      <c r="A253" s="73"/>
      <c r="B253" s="74"/>
      <c r="C253" s="74"/>
      <c r="D253" s="74"/>
      <c r="E253" s="74"/>
    </row>
    <row r="254" spans="1:5" ht="15.75" customHeight="1">
      <c r="A254" s="73"/>
      <c r="B254" s="74"/>
      <c r="C254" s="74"/>
      <c r="D254" s="74"/>
      <c r="E254" s="74"/>
    </row>
    <row r="255" spans="1:5" ht="15.75" customHeight="1">
      <c r="A255" s="73"/>
      <c r="B255" s="74"/>
      <c r="C255" s="74"/>
      <c r="D255" s="74"/>
      <c r="E255" s="74"/>
    </row>
    <row r="256" spans="1:5" ht="15.75" customHeight="1">
      <c r="A256" s="73"/>
      <c r="B256" s="74"/>
      <c r="C256" s="74"/>
      <c r="D256" s="74"/>
      <c r="E256" s="74"/>
    </row>
    <row r="257" spans="1:5" ht="15.75" customHeight="1">
      <c r="A257" s="73"/>
      <c r="B257" s="74"/>
      <c r="C257" s="74"/>
      <c r="D257" s="74"/>
      <c r="E257" s="74"/>
    </row>
    <row r="258" spans="1:5" ht="15.75" customHeight="1">
      <c r="A258" s="73"/>
      <c r="B258" s="74"/>
      <c r="C258" s="74"/>
      <c r="D258" s="74"/>
      <c r="E258" s="74"/>
    </row>
    <row r="259" spans="1:5" ht="15.75" customHeight="1">
      <c r="A259" s="73"/>
      <c r="B259" s="74"/>
      <c r="C259" s="74"/>
      <c r="D259" s="74"/>
      <c r="E259" s="74"/>
    </row>
    <row r="260" spans="1:5" ht="15.75" customHeight="1">
      <c r="A260" s="73"/>
      <c r="B260" s="74"/>
      <c r="C260" s="74"/>
      <c r="D260" s="74"/>
      <c r="E260" s="74"/>
    </row>
    <row r="261" spans="1:5" ht="15.75" customHeight="1">
      <c r="A261" s="73"/>
      <c r="B261" s="74"/>
      <c r="C261" s="74"/>
      <c r="D261" s="74"/>
      <c r="E261" s="74"/>
    </row>
    <row r="262" spans="1:5" ht="15.75" customHeight="1">
      <c r="A262" s="73"/>
      <c r="B262" s="74"/>
      <c r="C262" s="74"/>
      <c r="D262" s="74"/>
      <c r="E262" s="74"/>
    </row>
    <row r="263" spans="1:5" ht="15.75" customHeight="1">
      <c r="A263" s="73"/>
      <c r="B263" s="74"/>
      <c r="C263" s="74"/>
      <c r="D263" s="74"/>
      <c r="E263" s="74"/>
    </row>
    <row r="264" spans="1:5" ht="15.75" customHeight="1">
      <c r="A264" s="73"/>
      <c r="B264" s="74"/>
      <c r="C264" s="74"/>
      <c r="D264" s="74"/>
      <c r="E264" s="74"/>
    </row>
    <row r="265" spans="1:5" ht="15.75" customHeight="1">
      <c r="A265" s="73"/>
      <c r="B265" s="74"/>
      <c r="C265" s="74"/>
      <c r="D265" s="74"/>
      <c r="E265" s="74"/>
    </row>
    <row r="266" spans="1:5" ht="15.75" customHeight="1">
      <c r="A266" s="73"/>
      <c r="B266" s="74"/>
      <c r="C266" s="74"/>
      <c r="D266" s="74"/>
      <c r="E266" s="74"/>
    </row>
    <row r="267" spans="1:5" ht="15.75" customHeight="1">
      <c r="A267" s="73"/>
      <c r="B267" s="74"/>
      <c r="C267" s="74"/>
      <c r="D267" s="74"/>
      <c r="E267" s="74"/>
    </row>
    <row r="268" spans="1:5" ht="15.75" customHeight="1">
      <c r="A268" s="73"/>
      <c r="B268" s="74"/>
      <c r="C268" s="74"/>
      <c r="D268" s="74"/>
      <c r="E268" s="74"/>
    </row>
    <row r="269" spans="1:5" ht="15.75" customHeight="1">
      <c r="A269" s="73"/>
      <c r="B269" s="74"/>
      <c r="C269" s="74"/>
      <c r="D269" s="74"/>
      <c r="E269" s="74"/>
    </row>
    <row r="270" spans="1:5" ht="15.75" customHeight="1">
      <c r="A270" s="73"/>
      <c r="B270" s="74"/>
      <c r="C270" s="74"/>
      <c r="D270" s="74"/>
      <c r="E270" s="74"/>
    </row>
    <row r="271" spans="1:5" ht="15.75" customHeight="1">
      <c r="A271" s="73"/>
      <c r="B271" s="74"/>
      <c r="C271" s="74"/>
      <c r="D271" s="74"/>
      <c r="E271" s="74"/>
    </row>
    <row r="272" spans="1:5" ht="15.75" customHeight="1">
      <c r="A272" s="73"/>
      <c r="B272" s="74"/>
      <c r="C272" s="74"/>
      <c r="D272" s="74"/>
      <c r="E272" s="74"/>
    </row>
    <row r="273" spans="1:5" ht="15.75" customHeight="1">
      <c r="A273" s="73"/>
      <c r="B273" s="74"/>
      <c r="C273" s="74"/>
      <c r="D273" s="74"/>
      <c r="E273" s="74"/>
    </row>
    <row r="274" spans="1:5" ht="15.75" customHeight="1">
      <c r="A274" s="73"/>
      <c r="B274" s="74"/>
      <c r="C274" s="74"/>
      <c r="D274" s="74"/>
      <c r="E274" s="74"/>
    </row>
    <row r="275" spans="1:5" ht="15.75" customHeight="1">
      <c r="A275" s="73"/>
      <c r="B275" s="74"/>
      <c r="C275" s="74"/>
      <c r="D275" s="74"/>
      <c r="E275" s="74"/>
    </row>
    <row r="276" spans="1:5" ht="15.75" customHeight="1">
      <c r="A276" s="73"/>
      <c r="B276" s="74"/>
      <c r="C276" s="74"/>
      <c r="D276" s="74"/>
      <c r="E276" s="74"/>
    </row>
    <row r="277" spans="1:5" ht="15.75" customHeight="1"/>
    <row r="278" spans="1:5" ht="15.75" customHeight="1"/>
    <row r="279" spans="1:5" ht="15.75" customHeight="1"/>
    <row r="280" spans="1:5" ht="15.75" customHeight="1"/>
    <row r="281" spans="1:5" ht="15.75" customHeight="1"/>
    <row r="282" spans="1:5" ht="15.75" customHeight="1"/>
    <row r="283" spans="1:5" ht="15.75" customHeight="1"/>
    <row r="284" spans="1:5" ht="15.75" customHeight="1"/>
    <row r="285" spans="1:5" ht="15.75" customHeight="1"/>
    <row r="286" spans="1:5" ht="15.75" customHeight="1"/>
    <row r="287" spans="1:5" ht="15.75" customHeight="1"/>
    <row r="288" spans="1:5"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A8:C8"/>
    <mergeCell ref="D8:E8"/>
    <mergeCell ref="F8:G8"/>
    <mergeCell ref="I8:J8"/>
    <mergeCell ref="A9:C13"/>
    <mergeCell ref="D9:E13"/>
    <mergeCell ref="I9:J9"/>
    <mergeCell ref="F9:G13"/>
    <mergeCell ref="H9:H13"/>
    <mergeCell ref="K7:L7"/>
    <mergeCell ref="K9:K13"/>
    <mergeCell ref="L9:L13"/>
    <mergeCell ref="I10:J10"/>
    <mergeCell ref="I11:J11"/>
    <mergeCell ref="I12:J12"/>
    <mergeCell ref="I13:J13"/>
  </mergeCells>
  <conditionalFormatting sqref="E16:E76">
    <cfRule type="cellIs" dxfId="6" priority="1" operator="between">
      <formula>81</formula>
      <formula>100</formula>
    </cfRule>
  </conditionalFormatting>
  <conditionalFormatting sqref="E16:E76">
    <cfRule type="cellIs" dxfId="5" priority="2" operator="between">
      <formula>61</formula>
      <formula>80</formula>
    </cfRule>
  </conditionalFormatting>
  <conditionalFormatting sqref="E16:E76">
    <cfRule type="cellIs" dxfId="4" priority="3" operator="between">
      <formula>41</formula>
      <formula>60</formula>
    </cfRule>
  </conditionalFormatting>
  <conditionalFormatting sqref="E16:E76">
    <cfRule type="cellIs" dxfId="3" priority="4" operator="between">
      <formula>21</formula>
      <formula>40</formula>
    </cfRule>
  </conditionalFormatting>
  <conditionalFormatting sqref="E16:E76">
    <cfRule type="cellIs" dxfId="2" priority="5" operator="between">
      <formula>1</formula>
      <formula>20</formula>
    </cfRule>
  </conditionalFormatting>
  <conditionalFormatting sqref="F20">
    <cfRule type="notContainsBlanks" dxfId="1" priority="6">
      <formula>LEN(TRIM(F20))&gt;0</formula>
    </cfRule>
  </conditionalFormatting>
  <conditionalFormatting sqref="H20">
    <cfRule type="notContainsBlanks" dxfId="0" priority="7">
      <formula>LEN(TRIM(H20))&gt;0</formula>
    </cfRule>
  </conditionalFormatting>
  <dataValidations count="3">
    <dataValidation type="list" allowBlank="1" showErrorMessage="1" sqref="K9" xr:uid="{00000000-0002-0000-0500-000000000000}">
      <formula1>$N$3:$N$15</formula1>
    </dataValidation>
    <dataValidation type="list" allowBlank="1" showErrorMessage="1" sqref="L9" xr:uid="{00000000-0002-0000-0500-000001000000}">
      <formula1>$O$3:$O$15</formula1>
    </dataValidation>
    <dataValidation type="date" operator="greaterThanOrEqual" allowBlank="1" showErrorMessage="1" sqref="K16:L76" xr:uid="{00000000-0002-0000-0500-000002000000}">
      <formula1>44562</formula1>
    </dataValidation>
  </dataValidations>
  <pageMargins left="0.7" right="0.7" top="0.75" bottom="0.75"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Administrador</cp:lastModifiedBy>
  <dcterms:created xsi:type="dcterms:W3CDTF">2022-02-27T02:36:08Z</dcterms:created>
  <dcterms:modified xsi:type="dcterms:W3CDTF">2024-01-19T10:46:47Z</dcterms:modified>
</cp:coreProperties>
</file>