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Documents\CESAR 2024 CER BELLAVISTA\RENDICIÓN DE CUENTAS\Documentos para Enjambre\"/>
    </mc:Choice>
  </mc:AlternateContent>
  <xr:revisionPtr revIDLastSave="0" documentId="13_ncr:1_{4C404B4E-1434-45B2-87F2-C64BD155529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7" yWindow="-107" windowWidth="20847" windowHeight="11111"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<sst xmlns="http://schemas.openxmlformats.org/spreadsheetml/2006/main" count="390" uniqueCount="227">
  <si>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</si>
  <si>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</si>
  <si>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</si>
  <si>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</si>
  <si>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</si>
  <si>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</si>
  <si>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</si>
  <si>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</si>
  <si>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</si>
  <si>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</si>
  <si>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</si>
  <si>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</si>
  <si>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</si>
  <si>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</si>
  <si>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</si>
  <si>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</si>
  <si>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</si>
  <si>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</si>
  <si>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</si>
  <si>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</si>
  <si>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</si>
  <si>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</si>
  <si>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</si>
  <si>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</si>
  <si>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</si>
  <si>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</si>
  <si>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</si>
  <si>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</si>
  <si>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</si>
  <si>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</si>
  <si>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</si>
  <si>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</si>
  <si>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</si>
  <si>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</si>
  <si>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</si>
  <si>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</si>
  <si>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</si>
  <si>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</si>
  <si>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</si>
  <si>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</si>
  <si>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</si>
  <si>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</si>
  <si>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</si>
  <si>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</si>
  <si>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</si>
  <si>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</si>
  <si>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</si>
  <si>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</si>
  <si>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</si>
  <si>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</si>
  <si>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</si>
  <si>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</si>
  <si>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</si>
  <si>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</si>
  <si>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</si>
  <si>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</si>
  <si>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</si>
  <si>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</si>
  <si>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</si>
  <si>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</si>
  <si>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</si>
  <si>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</si>
  <si>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</si>
  <si>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</si>
  <si>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</si>
  <si>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</si>
  <si>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</si>
  <si>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</si>
  <si>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</si>
  <si>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</si>
  <si>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</si>
  <si>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</si>
  <si>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</si>
  <si>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</si>
  <si>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</si>
  <si>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</si>
  <si>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</si>
  <si>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</si>
  <si>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</si>
  <si>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</si>
  <si>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</si>
  <si>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</si>
  <si>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</si>
  <si>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</si>
  <si>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</si>
  <si>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</si>
  <si>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</si>
  <si>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</si>
  <si>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</si>
  <si>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</si>
  <si>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</si>
  <si>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</si>
  <si>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</si>
  <si>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</si>
  <si>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</si>
  <si>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</si>
  <si>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</si>
  <si>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</si>
  <si>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</si>
  <si>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</si>
  <si>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</si>
  <si>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</si>
  <si>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</si>
  <si>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</si>
  <si>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</si>
  <si>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</si>
  <si>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</si>
  <si>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</si>
  <si>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</si>
  <si>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</si>
  <si>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</si>
  <si>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</si>
  <si>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</si>
  <si>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</si>
  <si>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</si>
  <si>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</si>
  <si>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</si>
  <si>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</si>
  <si>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</si>
  <si>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</si>
  <si>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</si>
  <si>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</si>
  <si>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</si>
  <si>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</si>
  <si>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</si>
  <si>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</si>
  <si>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</si>
  <si>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</si>
  <si>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</si>
  <si>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</si>
  <si>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</si>
  <si>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</si>
  <si>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</si>
  <si>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</si>
  <si>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</si>
  <si>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</si>
  <si>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</si>
  <si>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</si>
  <si>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</si>
  <si>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</si>
  <si>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</si>
  <si>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</si>
  <si>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</si>
  <si>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</si>
  <si>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</si>
  <si>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</si>
  <si>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</si>
  <si>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</si>
  <si>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</si>
  <si>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</si>
  <si>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</si>
  <si>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</si>
  <si>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</si>
  <si>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</si>
  <si>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</si>
  <si>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</si>
  <si>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</si>
  <si>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</si>
  <si>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</si>
  <si>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</si>
  <si>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</si>
  <si>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</si>
  <si>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</si>
  <si>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</si>
  <si>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</si>
  <si>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</si>
  <si>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</si>
  <si>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</si>
  <si>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</si>
  <si>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</si>
  <si>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</si>
  <si>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</si>
  <si>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</si>
  <si>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</si>
  <si>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</si>
  <si>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</si>
  <si>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</si>
  <si>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</si>
  <si>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</si>
  <si>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</si>
  <si>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</si>
  <si>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</si>
  <si>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</si>
  <si>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</si>
  <si>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</si>
  <si>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</si>
  <si>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</si>
  <si>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</si>
  <si>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</si>
  <si>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</si>
  <si>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</si>
  <si>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</si>
  <si>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</si>
  <si>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</si>
  <si>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</si>
  <si>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</si>
  <si>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</si>
  <si>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</si>
  <si>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</si>
  <si>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</si>
  <si>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</si>
  <si>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</si>
  <si>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</si>
  <si>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</si>
  <si>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</si>
  <si>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</si>
  <si>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</si>
  <si>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</si>
  <si>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</si>
  <si>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</si>
  <si>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</si>
  <si>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</si>
  <si>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</si>
  <si>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</si>
  <si>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</si>
  <si>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</si>
  <si>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</si>
  <si>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</si>
  <si>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</si>
  <si>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</si>
  <si>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CENTRO EDUCATIVO RURAL BELLAVISTA</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</si>
  <si>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</si>
  <si>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</si>
  <si>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</si>
  <si>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</si>
  <si>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</si>
  <si>
    <t>No se ha asignado director para el C.E.R. Bellavista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</si>
</sst>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76.86666666666666</c:v>
                </c:pt>
                <c:pt idx="1">
                  <c:v>75.607142857142861</c:v>
                </c:pt>
                <c:pt idx="2">
                  <c:v>74.555555555555557</c:v>
                </c:pt>
                <c:pt idx="3">
                  <c:v>76.2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75</c:v>
                </c:pt>
                <c:pt idx="2">
                  <c:v>72.5</c:v>
                </c:pt>
                <c:pt idx="3">
                  <c:v>78.833333333333329</c:v>
                </c:pt>
                <c:pt idx="4">
                  <c:v>78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79.714285714285708</c:v>
                </c:pt>
                <c:pt idx="1">
                  <c:v>76.666666666666671</c:v>
                </c:pt>
                <c:pt idx="2">
                  <c:v>74.333333333333329</c:v>
                </c:pt>
                <c:pt idx="3">
                  <c:v>71.666666666666671</c:v>
                </c:pt>
                <c:pt idx="4" formatCode="0.00">
                  <c:v>74.25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74.555555555555557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81842" y="2041699"/>
          <a:ext cx="1055213" cy="788268"/>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93702" y="3136001"/>
          <a:ext cx="1264340" cy="718037"/>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20350" y="3051522"/>
          <a:ext cx="818843" cy="807905"/>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6168" y="1983759"/>
          <a:ext cx="1234054" cy="879355"/>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5744" y="1970252"/>
          <a:ext cx="969430" cy="86803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2501" y="179903"/>
          <a:ext cx="770406" cy="76859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9543" y="285862"/>
          <a:ext cx="627657" cy="62220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24255" y="191109"/>
          <a:ext cx="1198821" cy="76779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1721" y="145676"/>
          <a:ext cx="976336" cy="813370"/>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12971" y="213522"/>
          <a:ext cx="1141112" cy="78294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0655" y="918562"/>
          <a:ext cx="0" cy="22420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8266" y="85725"/>
          <a:ext cx="79199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09031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03825" y="104774"/>
          <a:ext cx="1162051" cy="77024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61672" y="19050"/>
          <a:ext cx="1005241" cy="86549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28448"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4431" y="41412"/>
          <a:ext cx="603764" cy="665060"/>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24780" y="46927"/>
          <a:ext cx="980575" cy="659545"/>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50384" y="0"/>
          <a:ext cx="1208022" cy="706472"/>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3163" y="46166"/>
          <a:ext cx="774040" cy="675186"/>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39784" y="49694"/>
          <a:ext cx="1018550" cy="656778"/>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826" y="0"/>
          <a:ext cx="575331" cy="723331"/>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67794" y="61135"/>
          <a:ext cx="645233" cy="662196"/>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36692" y="57151"/>
          <a:ext cx="1000126" cy="666180"/>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2031" y="54059"/>
          <a:ext cx="752129" cy="678144"/>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51002" y="38100"/>
          <a:ext cx="1007703" cy="685231"/>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5277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35491" y="156385"/>
          <a:ext cx="1028531" cy="55329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19573" y="0"/>
          <a:ext cx="1372311" cy="89662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6403" y="120734"/>
          <a:ext cx="752129" cy="65592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2538" y="114300"/>
          <a:ext cx="1419225" cy="68125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H32" sqref="H32"/>
    </sheetView>
  </sheetViews>
  <sheetFormatPr baseColWidth="10" defaultRowHeight="14" x14ac:dyDescent="0.3"/>
  <cols>
    <col min="2" max="2" width="2.69921875" customWidth="1"/>
    <col min="9" max="9" width="13.296875" customWidth="1"/>
    <col min="10" max="10" width="13.3984375" customWidth="1"/>
    <col min="12" max="12" width="2.59765625" customWidth="1"/>
  </cols>
  <sheetData>
    <row r="1" spans="1:13" s="8" customFormat="1" ht="14.5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3" x14ac:dyDescent="0.4">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4.5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9" zoomScale="110" zoomScaleNormal="110" workbookViewId="0">
      <selection activeCell="D89" sqref="D89"/>
    </sheetView>
  </sheetViews>
  <sheetFormatPr baseColWidth="10" defaultColWidth="11.3984375" defaultRowHeight="14" x14ac:dyDescent="0.3"/>
  <cols>
    <col min="1" max="2" width="12.69921875" customWidth="1"/>
    <col min="3" max="3" width="4.296875" customWidth="1"/>
    <col min="4" max="13" width="10.8984375" customWidth="1"/>
    <col min="14" max="16384" width="11.398437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4.5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99999999999997" customHeight="1" x14ac:dyDescent="0.3">
      <c r="A8" s="117"/>
      <c r="B8" s="118"/>
      <c r="C8" s="118"/>
      <c r="D8" s="113" t="s">
        <v>77</v>
      </c>
      <c r="E8" s="113"/>
      <c r="F8" s="113"/>
      <c r="G8" s="113"/>
      <c r="H8" s="113"/>
      <c r="I8" s="113"/>
      <c r="J8" s="113"/>
      <c r="K8" s="113"/>
      <c r="L8" s="113"/>
      <c r="M8" s="114"/>
    </row>
    <row r="9" spans="1:13" ht="29.95" customHeight="1" thickBot="1" x14ac:dyDescent="0.35">
      <c r="A9" s="119"/>
      <c r="B9" s="120"/>
      <c r="C9" s="120"/>
      <c r="D9" s="109" t="s">
        <v>129</v>
      </c>
      <c r="E9" s="109"/>
      <c r="F9" s="109"/>
      <c r="G9" s="109"/>
      <c r="H9" s="109"/>
      <c r="I9" s="109"/>
      <c r="J9" s="109"/>
      <c r="K9" s="109"/>
      <c r="L9" s="109"/>
      <c r="M9" s="110"/>
    </row>
    <row r="10" spans="1:13" ht="7.55" customHeight="1" thickBot="1" x14ac:dyDescent="0.35">
      <c r="A10" s="133"/>
      <c r="B10" s="133"/>
      <c r="C10" s="133"/>
      <c r="D10" s="133"/>
      <c r="E10" s="133"/>
      <c r="F10" s="133"/>
      <c r="G10" s="133"/>
      <c r="H10" s="133"/>
      <c r="I10" s="133"/>
      <c r="J10" s="133"/>
      <c r="K10" s="133"/>
      <c r="L10" s="133"/>
      <c r="M10" s="133"/>
    </row>
    <row r="11" spans="1:13" ht="29.95" customHeight="1" thickBot="1" x14ac:dyDescent="0.35">
      <c r="A11" s="130" t="s">
        <v>131</v>
      </c>
      <c r="B11" s="131"/>
      <c r="C11" s="131"/>
      <c r="D11" s="131"/>
      <c r="E11" s="131"/>
      <c r="F11" s="131"/>
      <c r="G11" s="131"/>
      <c r="H11" s="131"/>
      <c r="I11" s="131"/>
      <c r="J11" s="131"/>
      <c r="K11" s="131"/>
      <c r="L11" s="131"/>
      <c r="M11" s="132"/>
    </row>
    <row r="12" spans="1:13" ht="126.8" customHeight="1" thickBot="1" x14ac:dyDescent="0.35">
      <c r="A12" s="134" t="s">
        <v>186</v>
      </c>
      <c r="B12" s="135"/>
      <c r="C12" s="135"/>
      <c r="D12" s="135"/>
      <c r="E12" s="135"/>
      <c r="F12" s="135"/>
      <c r="G12" s="135"/>
      <c r="H12" s="135"/>
      <c r="I12" s="135"/>
      <c r="J12" s="135"/>
      <c r="K12" s="135"/>
      <c r="L12" s="135"/>
      <c r="M12" s="136"/>
    </row>
    <row r="13" spans="1:13" ht="18.8" thickBot="1" x14ac:dyDescent="0.45">
      <c r="A13" s="148" t="s">
        <v>139</v>
      </c>
      <c r="B13" s="149"/>
      <c r="C13" s="149"/>
      <c r="D13" s="149"/>
      <c r="E13" s="149"/>
      <c r="F13" s="149"/>
      <c r="G13" s="149"/>
      <c r="H13" s="149"/>
      <c r="I13" s="149"/>
      <c r="J13" s="149"/>
      <c r="K13" s="149"/>
      <c r="L13" s="149"/>
      <c r="M13" s="150"/>
    </row>
    <row r="14" spans="1:13" ht="15.05" x14ac:dyDescent="0.3">
      <c r="A14" s="151" t="s">
        <v>140</v>
      </c>
      <c r="B14" s="152"/>
      <c r="C14" s="152"/>
      <c r="D14" s="192" t="s">
        <v>161</v>
      </c>
      <c r="E14" s="193"/>
      <c r="F14" s="193"/>
      <c r="G14" s="193"/>
      <c r="H14" s="193"/>
      <c r="I14" s="193"/>
      <c r="J14" s="193"/>
      <c r="K14" s="193"/>
      <c r="L14" s="193"/>
      <c r="M14" s="194"/>
    </row>
    <row r="15" spans="1:13" ht="15.05" x14ac:dyDescent="0.3">
      <c r="A15" s="153" t="s">
        <v>138</v>
      </c>
      <c r="B15" s="154"/>
      <c r="C15" s="154"/>
      <c r="D15" s="195" t="s">
        <v>162</v>
      </c>
      <c r="E15" s="196"/>
      <c r="F15" s="196"/>
      <c r="G15" s="196"/>
      <c r="H15" s="196"/>
      <c r="I15" s="196"/>
      <c r="J15" s="196"/>
      <c r="K15" s="196"/>
      <c r="L15" s="196"/>
      <c r="M15" s="197"/>
    </row>
    <row r="16" spans="1:13" ht="29.3" customHeight="1" x14ac:dyDescent="0.3">
      <c r="A16" s="155" t="s">
        <v>141</v>
      </c>
      <c r="B16" s="156"/>
      <c r="C16" s="156"/>
      <c r="D16" s="198" t="s">
        <v>163</v>
      </c>
      <c r="E16" s="199"/>
      <c r="F16" s="199"/>
      <c r="G16" s="199"/>
      <c r="H16" s="199"/>
      <c r="I16" s="199"/>
      <c r="J16" s="199"/>
      <c r="K16" s="199"/>
      <c r="L16" s="199"/>
      <c r="M16" s="200"/>
    </row>
    <row r="17" spans="1:13" ht="29.95" customHeight="1" x14ac:dyDescent="0.3">
      <c r="A17" s="157" t="s">
        <v>165</v>
      </c>
      <c r="B17" s="158"/>
      <c r="C17" s="158"/>
      <c r="D17" s="139" t="s">
        <v>164</v>
      </c>
      <c r="E17" s="140"/>
      <c r="F17" s="140"/>
      <c r="G17" s="140"/>
      <c r="H17" s="140"/>
      <c r="I17" s="140"/>
      <c r="J17" s="140"/>
      <c r="K17" s="140"/>
      <c r="L17" s="140"/>
      <c r="M17" s="141"/>
    </row>
    <row r="18" spans="1:13" ht="15.6" thickBot="1" x14ac:dyDescent="0.35">
      <c r="A18" s="159" t="s">
        <v>142</v>
      </c>
      <c r="B18" s="160"/>
      <c r="C18" s="160"/>
      <c r="D18" s="201" t="s">
        <v>166</v>
      </c>
      <c r="E18" s="202"/>
      <c r="F18" s="202"/>
      <c r="G18" s="202"/>
      <c r="H18" s="202"/>
      <c r="I18" s="202"/>
      <c r="J18" s="202"/>
      <c r="K18" s="202"/>
      <c r="L18" s="202"/>
      <c r="M18" s="203"/>
    </row>
    <row r="19" spans="1:13" ht="18.8" thickBot="1" x14ac:dyDescent="0.45">
      <c r="A19" s="145" t="s">
        <v>138</v>
      </c>
      <c r="B19" s="146"/>
      <c r="C19" s="146"/>
      <c r="D19" s="146"/>
      <c r="E19" s="146"/>
      <c r="F19" s="146"/>
      <c r="G19" s="146"/>
      <c r="H19" s="146"/>
      <c r="I19" s="146"/>
      <c r="J19" s="146"/>
      <c r="K19" s="146"/>
      <c r="L19" s="146"/>
      <c r="M19" s="147"/>
    </row>
    <row r="20" spans="1:13" ht="129.80000000000001" customHeight="1" x14ac:dyDescent="0.3">
      <c r="A20" s="161" t="s">
        <v>190</v>
      </c>
      <c r="B20" s="162"/>
      <c r="C20" s="162"/>
      <c r="D20" s="162"/>
      <c r="E20" s="162"/>
      <c r="F20" s="162"/>
      <c r="G20" s="162"/>
      <c r="H20" s="162"/>
      <c r="I20" s="162"/>
      <c r="J20" s="162"/>
      <c r="K20" s="162"/>
      <c r="L20" s="162"/>
      <c r="M20" s="163"/>
    </row>
    <row r="21" spans="1:13" ht="18.3" x14ac:dyDescent="0.4">
      <c r="A21" s="90"/>
      <c r="B21" s="17"/>
      <c r="C21" s="17"/>
      <c r="D21" s="88" t="s">
        <v>68</v>
      </c>
      <c r="E21" s="88" t="s">
        <v>179</v>
      </c>
      <c r="F21" s="88" t="s">
        <v>180</v>
      </c>
      <c r="G21" s="17"/>
      <c r="H21" s="17"/>
      <c r="I21" s="17"/>
      <c r="J21" s="17"/>
      <c r="K21" s="17"/>
      <c r="L21" s="17"/>
      <c r="M21" s="91"/>
    </row>
    <row r="22" spans="1:13" ht="18.3" x14ac:dyDescent="0.4">
      <c r="A22" s="90"/>
      <c r="B22" s="17"/>
      <c r="C22" s="17"/>
      <c r="D22" s="89" t="s">
        <v>181</v>
      </c>
      <c r="E22" s="32">
        <v>1</v>
      </c>
      <c r="F22" s="83"/>
      <c r="G22" s="17"/>
      <c r="H22" s="17"/>
      <c r="I22" s="17"/>
      <c r="J22" s="17"/>
      <c r="K22" s="17"/>
      <c r="L22" s="17"/>
      <c r="M22" s="91"/>
    </row>
    <row r="23" spans="1:13" ht="18.3" x14ac:dyDescent="0.4">
      <c r="A23" s="90"/>
      <c r="B23" s="17"/>
      <c r="C23" s="17"/>
      <c r="D23" s="32" t="s">
        <v>182</v>
      </c>
      <c r="E23" s="32">
        <v>2</v>
      </c>
      <c r="F23" s="84"/>
      <c r="G23" s="17"/>
      <c r="H23" s="17"/>
      <c r="I23" s="17"/>
      <c r="J23" s="17"/>
      <c r="K23" s="17"/>
      <c r="L23" s="17"/>
      <c r="M23" s="91"/>
    </row>
    <row r="24" spans="1:13" ht="18.3" x14ac:dyDescent="0.4">
      <c r="A24" s="90"/>
      <c r="B24" s="17"/>
      <c r="C24" s="17"/>
      <c r="D24" s="32" t="s">
        <v>183</v>
      </c>
      <c r="E24" s="32">
        <v>3</v>
      </c>
      <c r="F24" s="85"/>
      <c r="G24" s="17"/>
      <c r="H24" s="17"/>
      <c r="I24" s="17"/>
      <c r="J24" s="17"/>
      <c r="K24" s="17"/>
      <c r="L24" s="17"/>
      <c r="M24" s="91"/>
    </row>
    <row r="25" spans="1:13" ht="18.3" x14ac:dyDescent="0.4">
      <c r="A25" s="90"/>
      <c r="B25" s="17"/>
      <c r="C25" s="17"/>
      <c r="D25" s="32" t="s">
        <v>184</v>
      </c>
      <c r="E25" s="32">
        <v>4</v>
      </c>
      <c r="F25" s="86"/>
      <c r="G25" s="17"/>
      <c r="H25" s="17"/>
      <c r="I25" s="17"/>
      <c r="J25" s="17"/>
      <c r="K25" s="17"/>
      <c r="L25" s="17"/>
      <c r="M25" s="91"/>
    </row>
    <row r="26" spans="1:13" ht="18.3" x14ac:dyDescent="0.4">
      <c r="A26" s="90"/>
      <c r="B26" s="17"/>
      <c r="C26" s="17"/>
      <c r="D26" s="32" t="s">
        <v>185</v>
      </c>
      <c r="E26" s="32">
        <v>5</v>
      </c>
      <c r="F26" s="87"/>
      <c r="G26" s="17"/>
      <c r="H26" s="17"/>
      <c r="I26" s="17"/>
      <c r="J26" s="17"/>
      <c r="K26" s="17"/>
      <c r="L26" s="17"/>
      <c r="M26" s="91"/>
    </row>
    <row r="27" spans="1:13" ht="85.6" customHeight="1" x14ac:dyDescent="0.3">
      <c r="A27" s="124" t="s">
        <v>191</v>
      </c>
      <c r="B27" s="125"/>
      <c r="C27" s="125"/>
      <c r="D27" s="125"/>
      <c r="E27" s="125"/>
      <c r="F27" s="125"/>
      <c r="G27" s="125"/>
      <c r="H27" s="125"/>
      <c r="I27" s="125"/>
      <c r="J27" s="125"/>
      <c r="K27" s="125"/>
      <c r="L27" s="125"/>
      <c r="M27" s="126"/>
    </row>
    <row r="28" spans="1:13" ht="29.95" customHeight="1" thickBot="1" x14ac:dyDescent="0.35">
      <c r="A28" s="121" t="s">
        <v>187</v>
      </c>
      <c r="B28" s="122"/>
      <c r="C28" s="122"/>
      <c r="D28" s="122"/>
      <c r="E28" s="122"/>
      <c r="F28" s="122"/>
      <c r="G28" s="122"/>
      <c r="H28" s="122"/>
      <c r="I28" s="122"/>
      <c r="J28" s="122"/>
      <c r="K28" s="122"/>
      <c r="L28" s="122"/>
      <c r="M28" s="123"/>
    </row>
    <row r="29" spans="1:13" ht="20.3" customHeight="1" thickBot="1" x14ac:dyDescent="0.35">
      <c r="A29" s="127" t="s">
        <v>188</v>
      </c>
      <c r="B29" s="128"/>
      <c r="C29" s="128"/>
      <c r="D29" s="128" t="s">
        <v>130</v>
      </c>
      <c r="E29" s="128"/>
      <c r="F29" s="128"/>
      <c r="G29" s="128"/>
      <c r="H29" s="128"/>
      <c r="I29" s="128"/>
      <c r="J29" s="128"/>
      <c r="K29" s="128"/>
      <c r="L29" s="128"/>
      <c r="M29" s="129"/>
    </row>
    <row r="30" spans="1:13" s="92" customFormat="1" ht="20.95"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29.95" customHeight="1" x14ac:dyDescent="0.3">
      <c r="A32" s="137" t="s">
        <v>133</v>
      </c>
      <c r="B32" s="138"/>
      <c r="C32" s="138"/>
      <c r="D32" s="142" t="s">
        <v>169</v>
      </c>
      <c r="E32" s="143"/>
      <c r="F32" s="143"/>
      <c r="G32" s="143"/>
      <c r="H32" s="143"/>
      <c r="I32" s="143"/>
      <c r="J32" s="143"/>
      <c r="K32" s="143"/>
      <c r="L32" s="143"/>
      <c r="M32" s="144"/>
    </row>
    <row r="33" spans="1:13" s="92" customFormat="1" ht="31.6" customHeight="1" x14ac:dyDescent="0.3">
      <c r="A33" s="137" t="s">
        <v>62</v>
      </c>
      <c r="B33" s="138"/>
      <c r="C33" s="138"/>
      <c r="D33" s="142" t="s">
        <v>170</v>
      </c>
      <c r="E33" s="143"/>
      <c r="F33" s="143"/>
      <c r="G33" s="143"/>
      <c r="H33" s="143"/>
      <c r="I33" s="143"/>
      <c r="J33" s="143"/>
      <c r="K33" s="143"/>
      <c r="L33" s="143"/>
      <c r="M33" s="144"/>
    </row>
    <row r="34" spans="1:13" s="92" customFormat="1" ht="30.8" customHeight="1" x14ac:dyDescent="0.3">
      <c r="A34" s="137" t="s">
        <v>134</v>
      </c>
      <c r="B34" s="138"/>
      <c r="C34" s="138"/>
      <c r="D34" s="139" t="s">
        <v>171</v>
      </c>
      <c r="E34" s="140"/>
      <c r="F34" s="140"/>
      <c r="G34" s="140"/>
      <c r="H34" s="140"/>
      <c r="I34" s="140"/>
      <c r="J34" s="140"/>
      <c r="K34" s="140"/>
      <c r="L34" s="140"/>
      <c r="M34" s="141"/>
    </row>
    <row r="35" spans="1:13" s="92" customFormat="1" ht="35.200000000000003" customHeight="1" x14ac:dyDescent="0.3">
      <c r="A35" s="137" t="s">
        <v>88</v>
      </c>
      <c r="B35" s="138"/>
      <c r="C35" s="138"/>
      <c r="D35" s="139" t="s">
        <v>172</v>
      </c>
      <c r="E35" s="140"/>
      <c r="F35" s="140"/>
      <c r="G35" s="140"/>
      <c r="H35" s="140"/>
      <c r="I35" s="140"/>
      <c r="J35" s="140"/>
      <c r="K35" s="140"/>
      <c r="L35" s="140"/>
      <c r="M35" s="141"/>
    </row>
    <row r="36" spans="1:13" s="92" customFormat="1" ht="20.95" customHeight="1" x14ac:dyDescent="0.3">
      <c r="A36" s="137" t="s">
        <v>0</v>
      </c>
      <c r="B36" s="138"/>
      <c r="C36" s="138"/>
      <c r="D36" s="142" t="s">
        <v>173</v>
      </c>
      <c r="E36" s="143"/>
      <c r="F36" s="143"/>
      <c r="G36" s="143"/>
      <c r="H36" s="143"/>
      <c r="I36" s="143"/>
      <c r="J36" s="143"/>
      <c r="K36" s="143"/>
      <c r="L36" s="143"/>
      <c r="M36" s="144"/>
    </row>
    <row r="37" spans="1:13" s="92" customFormat="1" ht="36.799999999999997" customHeight="1" x14ac:dyDescent="0.3">
      <c r="A37" s="137" t="s">
        <v>1</v>
      </c>
      <c r="B37" s="138"/>
      <c r="C37" s="138"/>
      <c r="D37" s="139" t="s">
        <v>174</v>
      </c>
      <c r="E37" s="140"/>
      <c r="F37" s="140"/>
      <c r="G37" s="140"/>
      <c r="H37" s="140"/>
      <c r="I37" s="140"/>
      <c r="J37" s="140"/>
      <c r="K37" s="140"/>
      <c r="L37" s="140"/>
      <c r="M37" s="141"/>
    </row>
    <row r="38" spans="1:13" s="92" customFormat="1" ht="35.200000000000003" customHeight="1" x14ac:dyDescent="0.3">
      <c r="A38" s="137" t="s">
        <v>2</v>
      </c>
      <c r="B38" s="138"/>
      <c r="C38" s="138"/>
      <c r="D38" s="139" t="s">
        <v>175</v>
      </c>
      <c r="E38" s="140"/>
      <c r="F38" s="140"/>
      <c r="G38" s="140"/>
      <c r="H38" s="140"/>
      <c r="I38" s="140"/>
      <c r="J38" s="140"/>
      <c r="K38" s="140"/>
      <c r="L38" s="140"/>
      <c r="M38" s="141"/>
    </row>
    <row r="39" spans="1:13" s="92" customFormat="1" ht="20.95" customHeight="1" x14ac:dyDescent="0.3">
      <c r="A39" s="178" t="s">
        <v>1</v>
      </c>
      <c r="B39" s="140"/>
      <c r="C39" s="179"/>
      <c r="D39" s="142" t="s">
        <v>176</v>
      </c>
      <c r="E39" s="143"/>
      <c r="F39" s="143"/>
      <c r="G39" s="143"/>
      <c r="H39" s="143"/>
      <c r="I39" s="143"/>
      <c r="J39" s="143"/>
      <c r="K39" s="143"/>
      <c r="L39" s="143"/>
      <c r="M39" s="144"/>
    </row>
    <row r="40" spans="1:13" s="92" customFormat="1" ht="31.6"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5" customHeight="1" thickBot="1" x14ac:dyDescent="0.35">
      <c r="A42" s="180" t="s">
        <v>3</v>
      </c>
      <c r="B42" s="181"/>
      <c r="C42" s="182"/>
      <c r="D42" s="183" t="s">
        <v>178</v>
      </c>
      <c r="E42" s="181"/>
      <c r="F42" s="181"/>
      <c r="G42" s="181"/>
      <c r="H42" s="181"/>
      <c r="I42" s="181"/>
      <c r="J42" s="181"/>
      <c r="K42" s="181"/>
      <c r="L42" s="181"/>
      <c r="M42" s="184"/>
    </row>
    <row r="43" spans="1:13" ht="18.8" thickBot="1" x14ac:dyDescent="0.45">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8" thickBot="1" x14ac:dyDescent="0.45">
      <c r="A45" s="166" t="s">
        <v>143</v>
      </c>
      <c r="B45" s="167"/>
      <c r="C45" s="167"/>
      <c r="D45" s="167"/>
      <c r="E45" s="167"/>
      <c r="F45" s="167"/>
      <c r="G45" s="167"/>
      <c r="H45" s="167"/>
      <c r="I45" s="167"/>
      <c r="J45" s="167"/>
      <c r="K45" s="167"/>
      <c r="L45" s="167"/>
      <c r="M45" s="168"/>
    </row>
    <row r="46" spans="1:13" ht="36.799999999999997" customHeight="1" x14ac:dyDescent="0.4">
      <c r="A46" s="172" t="s">
        <v>195</v>
      </c>
      <c r="B46" s="173"/>
      <c r="C46" s="173"/>
      <c r="D46" s="173"/>
      <c r="E46" s="173"/>
      <c r="F46" s="173"/>
      <c r="G46" s="173"/>
      <c r="H46" s="173"/>
      <c r="I46" s="173"/>
      <c r="J46" s="173"/>
      <c r="K46" s="173"/>
      <c r="L46" s="173"/>
      <c r="M46" s="174"/>
    </row>
    <row r="47" spans="1:13" ht="18.3" x14ac:dyDescent="0.4">
      <c r="A47" s="98"/>
      <c r="B47" s="97"/>
      <c r="C47" s="97"/>
      <c r="D47" s="97"/>
      <c r="E47" s="97"/>
      <c r="F47" s="97"/>
      <c r="G47" s="97"/>
      <c r="H47" s="97"/>
      <c r="I47" s="97"/>
      <c r="J47" s="97"/>
      <c r="K47" s="97"/>
      <c r="L47" s="97"/>
      <c r="M47" s="99"/>
    </row>
    <row r="48" spans="1:13" ht="18.3" x14ac:dyDescent="0.4">
      <c r="A48" s="98"/>
      <c r="B48" s="100" t="s">
        <v>192</v>
      </c>
      <c r="C48" s="100"/>
      <c r="D48" s="100"/>
      <c r="E48" s="97"/>
      <c r="F48" s="101"/>
      <c r="G48" s="97"/>
      <c r="H48" s="97"/>
      <c r="I48" s="97"/>
      <c r="J48" s="97"/>
      <c r="K48" s="97"/>
      <c r="L48" s="97"/>
      <c r="M48" s="99"/>
    </row>
    <row r="49" spans="1:13" ht="18.3" x14ac:dyDescent="0.4">
      <c r="A49" s="98"/>
      <c r="B49" s="100" t="s">
        <v>193</v>
      </c>
      <c r="C49" s="100"/>
      <c r="D49" s="100"/>
      <c r="E49" s="97"/>
      <c r="F49" s="102"/>
      <c r="G49" s="97"/>
      <c r="H49" s="97"/>
      <c r="I49" s="97"/>
      <c r="J49" s="97"/>
      <c r="K49" s="97"/>
      <c r="L49" s="97"/>
      <c r="M49" s="99"/>
    </row>
    <row r="50" spans="1:13" ht="18.3" x14ac:dyDescent="0.4">
      <c r="A50" s="98"/>
      <c r="B50" s="100" t="s">
        <v>194</v>
      </c>
      <c r="C50" s="100"/>
      <c r="D50" s="100"/>
      <c r="E50" s="97"/>
      <c r="F50" s="103"/>
      <c r="G50" s="97"/>
      <c r="H50" s="97"/>
      <c r="I50" s="97"/>
      <c r="J50" s="97"/>
      <c r="K50" s="97"/>
      <c r="L50" s="97"/>
      <c r="M50" s="99"/>
    </row>
    <row r="51" spans="1:13" ht="11.95" customHeight="1" x14ac:dyDescent="0.4">
      <c r="A51" s="98"/>
      <c r="B51" s="100"/>
      <c r="C51" s="100"/>
      <c r="D51" s="100"/>
      <c r="E51" s="97"/>
      <c r="F51" s="97"/>
      <c r="G51" s="97"/>
      <c r="H51" s="97"/>
      <c r="I51" s="97"/>
      <c r="J51" s="97"/>
      <c r="K51" s="97"/>
      <c r="L51" s="97"/>
      <c r="M51" s="99"/>
    </row>
    <row r="52" spans="1:13" ht="18.3" x14ac:dyDescent="0.4">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3" x14ac:dyDescent="0.4">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05" x14ac:dyDescent="0.3">
      <c r="A56" s="156" t="s">
        <v>148</v>
      </c>
      <c r="B56" s="156"/>
      <c r="C56" s="156"/>
      <c r="D56" s="139" t="s">
        <v>199</v>
      </c>
      <c r="E56" s="140"/>
      <c r="F56" s="140"/>
      <c r="G56" s="140"/>
      <c r="H56" s="140"/>
      <c r="I56" s="140"/>
      <c r="J56" s="140"/>
      <c r="K56" s="140"/>
      <c r="L56" s="140"/>
      <c r="M56" s="179"/>
    </row>
    <row r="57" spans="1:13" ht="15.05" x14ac:dyDescent="0.3">
      <c r="A57" s="156" t="s">
        <v>149</v>
      </c>
      <c r="B57" s="156"/>
      <c r="C57" s="156"/>
      <c r="D57" s="139" t="s">
        <v>200</v>
      </c>
      <c r="E57" s="140"/>
      <c r="F57" s="140"/>
      <c r="G57" s="140"/>
      <c r="H57" s="140"/>
      <c r="I57" s="140"/>
      <c r="J57" s="140"/>
      <c r="K57" s="140"/>
      <c r="L57" s="140"/>
      <c r="M57" s="179"/>
    </row>
    <row r="58" spans="1:13" ht="15.05" x14ac:dyDescent="0.3">
      <c r="A58" s="156" t="s">
        <v>150</v>
      </c>
      <c r="B58" s="156"/>
      <c r="C58" s="156"/>
      <c r="D58" s="139" t="s">
        <v>201</v>
      </c>
      <c r="E58" s="140"/>
      <c r="F58" s="140"/>
      <c r="G58" s="140"/>
      <c r="H58" s="140"/>
      <c r="I58" s="140"/>
      <c r="J58" s="140"/>
      <c r="K58" s="140"/>
      <c r="L58" s="140"/>
      <c r="M58" s="179"/>
    </row>
    <row r="59" spans="1:13" ht="15.0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6" customHeight="1" x14ac:dyDescent="0.3">
      <c r="A61" s="186" t="s">
        <v>154</v>
      </c>
      <c r="B61" s="187"/>
      <c r="C61" s="188"/>
      <c r="D61" s="140" t="s">
        <v>204</v>
      </c>
      <c r="E61" s="140"/>
      <c r="F61" s="140"/>
      <c r="G61" s="140"/>
      <c r="H61" s="140"/>
      <c r="I61" s="140"/>
      <c r="J61" s="140"/>
      <c r="K61" s="140"/>
      <c r="L61" s="140"/>
      <c r="M61" s="179"/>
    </row>
    <row r="62" spans="1:13" ht="15.05" x14ac:dyDescent="0.3">
      <c r="A62" s="189" t="s">
        <v>153</v>
      </c>
      <c r="B62" s="190"/>
      <c r="C62" s="191"/>
      <c r="D62" s="140" t="s">
        <v>203</v>
      </c>
      <c r="E62" s="140"/>
      <c r="F62" s="140"/>
      <c r="G62" s="140"/>
      <c r="H62" s="140"/>
      <c r="I62" s="140"/>
      <c r="J62" s="140"/>
      <c r="K62" s="140"/>
      <c r="L62" s="140"/>
      <c r="M62" s="179"/>
    </row>
    <row r="63" spans="1:13" ht="43.5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8" customHeight="1" x14ac:dyDescent="0.3">
      <c r="A67" s="142" t="s">
        <v>1</v>
      </c>
      <c r="B67" s="143"/>
      <c r="C67" s="185"/>
      <c r="D67" s="139" t="s">
        <v>210</v>
      </c>
      <c r="E67" s="140"/>
      <c r="F67" s="140"/>
      <c r="G67" s="140"/>
      <c r="H67" s="140"/>
      <c r="I67" s="140"/>
      <c r="J67" s="140"/>
      <c r="K67" s="140"/>
      <c r="L67" s="140"/>
      <c r="M67" s="179"/>
    </row>
    <row r="68" spans="1:13" ht="15.05" x14ac:dyDescent="0.3">
      <c r="A68" s="142" t="s">
        <v>157</v>
      </c>
      <c r="B68" s="143"/>
      <c r="C68" s="185"/>
      <c r="D68" s="139" t="s">
        <v>211</v>
      </c>
      <c r="E68" s="140"/>
      <c r="F68" s="140"/>
      <c r="G68" s="140"/>
      <c r="H68" s="140"/>
      <c r="I68" s="140"/>
      <c r="J68" s="140"/>
      <c r="K68" s="140"/>
      <c r="L68" s="140"/>
      <c r="M68" s="179"/>
    </row>
    <row r="69" spans="1:13" ht="15.05" x14ac:dyDescent="0.3">
      <c r="A69" s="142" t="s">
        <v>158</v>
      </c>
      <c r="B69" s="143"/>
      <c r="C69" s="185"/>
      <c r="D69" s="139" t="s">
        <v>212</v>
      </c>
      <c r="E69" s="140"/>
      <c r="F69" s="140"/>
      <c r="G69" s="140"/>
      <c r="H69" s="140"/>
      <c r="I69" s="140"/>
      <c r="J69" s="140"/>
      <c r="K69" s="140"/>
      <c r="L69" s="140"/>
      <c r="M69" s="179"/>
    </row>
    <row r="70" spans="1:13" ht="15.05" x14ac:dyDescent="0.3">
      <c r="A70" s="142" t="s">
        <v>114</v>
      </c>
      <c r="B70" s="143"/>
      <c r="C70" s="185"/>
      <c r="D70" s="139" t="s">
        <v>213</v>
      </c>
      <c r="E70" s="140"/>
      <c r="F70" s="140"/>
      <c r="G70" s="140"/>
      <c r="H70" s="140"/>
      <c r="I70" s="140"/>
      <c r="J70" s="140"/>
      <c r="K70" s="140"/>
      <c r="L70" s="140"/>
      <c r="M70" s="179"/>
    </row>
    <row r="71" spans="1:13" ht="15.05" x14ac:dyDescent="0.3">
      <c r="A71" s="142" t="s">
        <v>115</v>
      </c>
      <c r="B71" s="143"/>
      <c r="C71" s="185"/>
      <c r="D71" s="139" t="s">
        <v>214</v>
      </c>
      <c r="E71" s="140"/>
      <c r="F71" s="140"/>
      <c r="G71" s="140"/>
      <c r="H71" s="140"/>
      <c r="I71" s="140"/>
      <c r="J71" s="140"/>
      <c r="K71" s="140"/>
      <c r="L71" s="140"/>
      <c r="M71" s="179"/>
    </row>
    <row r="72" spans="1:13" ht="15.05" x14ac:dyDescent="0.3">
      <c r="A72" s="142" t="s">
        <v>159</v>
      </c>
      <c r="B72" s="143"/>
      <c r="C72" s="185"/>
      <c r="D72" s="139" t="s">
        <v>215</v>
      </c>
      <c r="E72" s="140"/>
      <c r="F72" s="140"/>
      <c r="G72" s="140"/>
      <c r="H72" s="140"/>
      <c r="I72" s="140"/>
      <c r="J72" s="140"/>
      <c r="K72" s="140"/>
      <c r="L72" s="140"/>
      <c r="M72" s="179"/>
    </row>
    <row r="73" spans="1:13" ht="15.05" x14ac:dyDescent="0.3">
      <c r="A73" s="142" t="s">
        <v>160</v>
      </c>
      <c r="B73" s="143"/>
      <c r="C73" s="185"/>
      <c r="D73" s="139" t="s">
        <v>216</v>
      </c>
      <c r="E73" s="140"/>
      <c r="F73" s="140"/>
      <c r="G73" s="140"/>
      <c r="H73" s="140"/>
      <c r="I73" s="140"/>
      <c r="J73" s="140"/>
      <c r="K73" s="140"/>
      <c r="L73" s="140"/>
      <c r="M73" s="179"/>
    </row>
    <row r="74" spans="1:13" ht="15.0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H2" sqref="H2"/>
    </sheetView>
  </sheetViews>
  <sheetFormatPr baseColWidth="10" defaultRowHeight="16.55" customHeight="1" x14ac:dyDescent="0.3"/>
  <cols>
    <col min="1" max="1" width="5" style="62" customWidth="1"/>
    <col min="2" max="2" width="14.69921875" customWidth="1"/>
    <col min="3" max="3" width="14.69921875" hidden="1" customWidth="1"/>
    <col min="4" max="4" width="15.3984375" customWidth="1"/>
    <col min="5" max="5" width="25.3984375" customWidth="1"/>
    <col min="6" max="6" width="25.3984375" hidden="1" customWidth="1"/>
    <col min="7" max="7" width="20.3984375" style="1" customWidth="1"/>
    <col min="8" max="8" width="62.3984375" style="40" customWidth="1"/>
    <col min="9" max="9" width="11.3984375" style="2"/>
    <col min="10" max="10" width="30.09765625" customWidth="1"/>
  </cols>
  <sheetData>
    <row r="1" spans="1:10" s="8" customFormat="1" ht="27.8" hidden="1" customHeight="1" x14ac:dyDescent="0.3">
      <c r="A1" s="49"/>
      <c r="G1" s="26"/>
      <c r="H1" s="36"/>
      <c r="I1" s="27"/>
    </row>
    <row r="2" spans="1:10" s="8" customFormat="1" ht="65.3" customHeight="1" thickBot="1" x14ac:dyDescent="0.35">
      <c r="A2" s="49"/>
      <c r="G2" s="26"/>
      <c r="H2" s="36"/>
      <c r="I2" s="27"/>
    </row>
    <row r="3" spans="1:10" s="8" customFormat="1" ht="34.549999999999997" customHeight="1" x14ac:dyDescent="0.65">
      <c r="A3" s="49"/>
      <c r="B3" s="245"/>
      <c r="C3" s="246"/>
      <c r="D3" s="246"/>
      <c r="E3" s="241" t="s">
        <v>107</v>
      </c>
      <c r="F3" s="241"/>
      <c r="G3" s="241"/>
      <c r="H3" s="241"/>
      <c r="I3" s="241"/>
      <c r="J3" s="242"/>
    </row>
    <row r="4" spans="1:10" s="8" customFormat="1" ht="26.2" customHeight="1" x14ac:dyDescent="0.5">
      <c r="A4" s="49"/>
      <c r="B4" s="247"/>
      <c r="C4" s="248"/>
      <c r="D4" s="248"/>
      <c r="E4" s="243" t="s">
        <v>77</v>
      </c>
      <c r="F4" s="243"/>
      <c r="G4" s="243"/>
      <c r="H4" s="243"/>
      <c r="I4" s="243"/>
      <c r="J4" s="244"/>
    </row>
    <row r="5" spans="1:10" s="8" customFormat="1" ht="33.049999999999997" customHeight="1" x14ac:dyDescent="0.3">
      <c r="A5" s="49"/>
      <c r="B5" s="221" t="s">
        <v>61</v>
      </c>
      <c r="C5" s="221"/>
      <c r="D5" s="221"/>
      <c r="E5" s="28" t="s">
        <v>219</v>
      </c>
      <c r="F5" s="28"/>
      <c r="G5" s="35" t="s">
        <v>85</v>
      </c>
      <c r="H5" s="105">
        <v>44981</v>
      </c>
      <c r="I5" s="252" t="s">
        <v>88</v>
      </c>
      <c r="J5" s="252"/>
    </row>
    <row r="6" spans="1:10" s="8" customFormat="1" ht="30.8" customHeight="1" x14ac:dyDescent="0.3">
      <c r="A6" s="49"/>
      <c r="B6" s="221" t="s">
        <v>120</v>
      </c>
      <c r="C6" s="221"/>
      <c r="D6" s="221"/>
      <c r="E6" s="28">
        <v>254670000488</v>
      </c>
      <c r="F6" s="28"/>
      <c r="G6" s="71" t="s">
        <v>62</v>
      </c>
      <c r="H6" s="28" t="s">
        <v>220</v>
      </c>
      <c r="I6" s="220">
        <f>IF(SUM(I9:I69)=0,"",AVERAGE(I9:I69))</f>
        <v>76.032786885245898</v>
      </c>
      <c r="J6" s="220"/>
    </row>
    <row r="7" spans="1:10" s="8" customFormat="1" ht="17.2" customHeight="1" x14ac:dyDescent="0.3">
      <c r="A7" s="49"/>
      <c r="B7" s="221" t="s">
        <v>86</v>
      </c>
      <c r="C7" s="221"/>
      <c r="D7" s="221"/>
      <c r="E7" s="222" t="s">
        <v>226</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76.86666666666666</v>
      </c>
      <c r="E9" s="32" t="s">
        <v>6</v>
      </c>
      <c r="F9" s="67" t="s">
        <v>6</v>
      </c>
      <c r="G9" s="29">
        <f>IF(SUM(I9:I9)=0,"",AVERAGE(I9:I9))</f>
        <v>80</v>
      </c>
      <c r="H9" s="37" t="s">
        <v>92</v>
      </c>
      <c r="I9" s="30">
        <v>80</v>
      </c>
      <c r="J9" s="31"/>
    </row>
    <row r="10" spans="1:10" s="8" customFormat="1" ht="51.05" customHeight="1" x14ac:dyDescent="0.3">
      <c r="A10" s="63" t="str">
        <f>IF(I10&lt;61,MAX($A$8:A9)+1,"")</f>
        <v/>
      </c>
      <c r="B10" s="254"/>
      <c r="C10" s="64" t="s">
        <v>4</v>
      </c>
      <c r="D10" s="226"/>
      <c r="E10" s="256" t="s">
        <v>43</v>
      </c>
      <c r="F10" s="68" t="s">
        <v>43</v>
      </c>
      <c r="G10" s="251">
        <f>IF(SUM(I10:I12)=0,"",AVERAGE(I10:I12))</f>
        <v>75</v>
      </c>
      <c r="H10" s="37" t="s">
        <v>89</v>
      </c>
      <c r="I10" s="30">
        <v>75</v>
      </c>
      <c r="J10" s="31"/>
    </row>
    <row r="11" spans="1:10" s="8" customFormat="1" ht="92.95" customHeight="1" x14ac:dyDescent="0.3">
      <c r="A11" s="63" t="str">
        <f>IF(I11&lt;61,MAX($A$8:A10)+1,"")</f>
        <v/>
      </c>
      <c r="B11" s="254"/>
      <c r="C11" s="64" t="s">
        <v>4</v>
      </c>
      <c r="D11" s="226"/>
      <c r="E11" s="256"/>
      <c r="F11" s="68" t="s">
        <v>43</v>
      </c>
      <c r="G11" s="249"/>
      <c r="H11" s="37" t="s">
        <v>44</v>
      </c>
      <c r="I11" s="30">
        <v>80</v>
      </c>
      <c r="J11" s="31"/>
    </row>
    <row r="12" spans="1:10" s="8" customFormat="1" ht="32.25" customHeight="1" x14ac:dyDescent="0.3">
      <c r="A12" s="63" t="str">
        <f>IF(I12&lt;61,MAX($A$8:A11)+1,"")</f>
        <v/>
      </c>
      <c r="B12" s="254"/>
      <c r="C12" s="64" t="s">
        <v>4</v>
      </c>
      <c r="D12" s="226"/>
      <c r="E12" s="256"/>
      <c r="F12" s="68" t="s">
        <v>43</v>
      </c>
      <c r="G12" s="250"/>
      <c r="H12" s="37" t="s">
        <v>90</v>
      </c>
      <c r="I12" s="30">
        <v>70</v>
      </c>
      <c r="J12" s="31"/>
    </row>
    <row r="13" spans="1:10" s="8" customFormat="1" ht="45" customHeight="1" x14ac:dyDescent="0.3">
      <c r="A13" s="63" t="str">
        <f>IF(I13&lt;61,MAX($A$8:A12)+1,"")</f>
        <v/>
      </c>
      <c r="B13" s="254"/>
      <c r="C13" s="64" t="s">
        <v>4</v>
      </c>
      <c r="D13" s="226"/>
      <c r="E13" s="256" t="s">
        <v>45</v>
      </c>
      <c r="F13" s="68" t="s">
        <v>45</v>
      </c>
      <c r="G13" s="251">
        <f>IF(SUM(I13:I14)=0,"",AVERAGE(I13:I14))</f>
        <v>72.5</v>
      </c>
      <c r="H13" s="37" t="s">
        <v>10</v>
      </c>
      <c r="I13" s="30">
        <v>75</v>
      </c>
      <c r="J13" s="31"/>
    </row>
    <row r="14" spans="1:10" s="8" customFormat="1" ht="30.8" customHeight="1" x14ac:dyDescent="0.3">
      <c r="A14" s="63" t="str">
        <f>IF(I14&lt;61,MAX($A$8:A13)+1,"")</f>
        <v/>
      </c>
      <c r="B14" s="254"/>
      <c r="C14" s="64" t="s">
        <v>4</v>
      </c>
      <c r="D14" s="226"/>
      <c r="E14" s="256"/>
      <c r="F14" s="68" t="s">
        <v>45</v>
      </c>
      <c r="G14" s="250"/>
      <c r="H14" s="37" t="s">
        <v>93</v>
      </c>
      <c r="I14" s="30">
        <v>70</v>
      </c>
      <c r="J14" s="31"/>
    </row>
    <row r="15" spans="1:10" s="8" customFormat="1" ht="47.95" customHeight="1" x14ac:dyDescent="0.3">
      <c r="A15" s="63" t="str">
        <f>IF(I15&lt;61,MAX($A$8:A14)+1,"")</f>
        <v/>
      </c>
      <c r="B15" s="254"/>
      <c r="C15" s="64" t="s">
        <v>4</v>
      </c>
      <c r="D15" s="226"/>
      <c r="E15" s="256" t="s">
        <v>46</v>
      </c>
      <c r="F15" s="68" t="s">
        <v>46</v>
      </c>
      <c r="G15" s="215">
        <f>IF(SUM(I15:I20)=0,"",AVERAGE(I15:I20))</f>
        <v>78.833333333333329</v>
      </c>
      <c r="H15" s="37" t="s">
        <v>47</v>
      </c>
      <c r="I15" s="30">
        <v>80</v>
      </c>
      <c r="J15" s="31"/>
    </row>
    <row r="16" spans="1:10" s="8" customFormat="1" ht="44.2" customHeight="1" x14ac:dyDescent="0.3">
      <c r="A16" s="63" t="str">
        <f>IF(I16&lt;61,MAX($A$8:A15)+1,"")</f>
        <v/>
      </c>
      <c r="B16" s="254"/>
      <c r="C16" s="64" t="s">
        <v>4</v>
      </c>
      <c r="D16" s="226"/>
      <c r="E16" s="256"/>
      <c r="F16" s="68" t="s">
        <v>46</v>
      </c>
      <c r="G16" s="249"/>
      <c r="H16" s="37" t="s">
        <v>7</v>
      </c>
      <c r="I16" s="30">
        <v>80</v>
      </c>
      <c r="J16" s="31"/>
    </row>
    <row r="17" spans="1:10" s="8" customFormat="1" ht="45" customHeight="1" x14ac:dyDescent="0.3">
      <c r="A17" s="63" t="str">
        <f>IF(I17&lt;61,MAX($A$8:A16)+1,"")</f>
        <v/>
      </c>
      <c r="B17" s="254"/>
      <c r="C17" s="64" t="s">
        <v>4</v>
      </c>
      <c r="D17" s="226"/>
      <c r="E17" s="256"/>
      <c r="F17" s="68" t="s">
        <v>46</v>
      </c>
      <c r="G17" s="249"/>
      <c r="H17" s="38" t="s">
        <v>94</v>
      </c>
      <c r="I17" s="30">
        <v>78</v>
      </c>
      <c r="J17" s="31"/>
    </row>
    <row r="18" spans="1:10" s="8" customFormat="1" ht="60.05" customHeight="1" x14ac:dyDescent="0.3">
      <c r="A18" s="63" t="str">
        <f>IF(I18&lt;61,MAX($A$8:A17)+1,"")</f>
        <v/>
      </c>
      <c r="B18" s="254"/>
      <c r="C18" s="64" t="s">
        <v>4</v>
      </c>
      <c r="D18" s="226"/>
      <c r="E18" s="256"/>
      <c r="F18" s="68" t="s">
        <v>46</v>
      </c>
      <c r="G18" s="249"/>
      <c r="H18" s="37" t="s">
        <v>91</v>
      </c>
      <c r="I18" s="30">
        <v>75</v>
      </c>
      <c r="J18" s="31"/>
    </row>
    <row r="19" spans="1:10" s="8" customFormat="1" ht="47.95" customHeight="1" x14ac:dyDescent="0.3">
      <c r="A19" s="63" t="str">
        <f>IF(I19&lt;61,MAX($A$8:A18)+1,"")</f>
        <v/>
      </c>
      <c r="B19" s="254"/>
      <c r="C19" s="64" t="s">
        <v>4</v>
      </c>
      <c r="D19" s="226"/>
      <c r="E19" s="256"/>
      <c r="F19" s="68" t="s">
        <v>46</v>
      </c>
      <c r="G19" s="249"/>
      <c r="H19" s="37" t="s">
        <v>95</v>
      </c>
      <c r="I19" s="30">
        <v>80</v>
      </c>
      <c r="J19" s="31"/>
    </row>
    <row r="20" spans="1:10" s="8" customFormat="1" ht="29.95" customHeight="1" x14ac:dyDescent="0.3">
      <c r="A20" s="63" t="str">
        <f>IF(I20&lt;61,MAX($A$8:A19)+1,"")</f>
        <v/>
      </c>
      <c r="B20" s="254"/>
      <c r="C20" s="64" t="s">
        <v>4</v>
      </c>
      <c r="D20" s="226"/>
      <c r="E20" s="256"/>
      <c r="F20" s="68" t="s">
        <v>46</v>
      </c>
      <c r="G20" s="250"/>
      <c r="H20" s="37" t="s">
        <v>11</v>
      </c>
      <c r="I20" s="30">
        <v>80</v>
      </c>
      <c r="J20" s="31"/>
    </row>
    <row r="21" spans="1:10" s="8" customFormat="1" ht="31.6" customHeight="1" x14ac:dyDescent="0.3">
      <c r="A21" s="63" t="str">
        <f>IF(I21&lt;61,MAX($A$8:A20)+1,"")</f>
        <v/>
      </c>
      <c r="B21" s="254"/>
      <c r="C21" s="64" t="s">
        <v>4</v>
      </c>
      <c r="D21" s="226"/>
      <c r="E21" s="256" t="s">
        <v>48</v>
      </c>
      <c r="F21" s="68" t="s">
        <v>48</v>
      </c>
      <c r="G21" s="215">
        <f>IF(SUM(I21:I27)=0,"",AVERAGE(I21:I27))</f>
        <v>78</v>
      </c>
      <c r="H21" s="37" t="s">
        <v>12</v>
      </c>
      <c r="I21" s="30">
        <v>75</v>
      </c>
      <c r="J21" s="31"/>
    </row>
    <row r="22" spans="1:10" s="8" customFormat="1" ht="41.25" customHeight="1" x14ac:dyDescent="0.3">
      <c r="A22" s="63" t="str">
        <f>IF(I22&lt;61,MAX($A$8:A21)+1,"")</f>
        <v/>
      </c>
      <c r="B22" s="254"/>
      <c r="C22" s="64" t="s">
        <v>4</v>
      </c>
      <c r="D22" s="226"/>
      <c r="E22" s="256"/>
      <c r="F22" s="68" t="s">
        <v>48</v>
      </c>
      <c r="G22" s="215"/>
      <c r="H22" s="37" t="s">
        <v>96</v>
      </c>
      <c r="I22" s="30">
        <v>80</v>
      </c>
      <c r="J22" s="31"/>
    </row>
    <row r="23" spans="1:10" s="8" customFormat="1" ht="59.25" customHeight="1" x14ac:dyDescent="0.3">
      <c r="A23" s="63" t="str">
        <f>IF(I23&lt;61,MAX($A$8:A22)+1,"")</f>
        <v/>
      </c>
      <c r="B23" s="254"/>
      <c r="C23" s="64" t="s">
        <v>4</v>
      </c>
      <c r="D23" s="226"/>
      <c r="E23" s="256"/>
      <c r="F23" s="68" t="s">
        <v>48</v>
      </c>
      <c r="G23" s="215"/>
      <c r="H23" s="37" t="s">
        <v>14</v>
      </c>
      <c r="I23" s="30">
        <v>75</v>
      </c>
      <c r="J23" s="31"/>
    </row>
    <row r="24" spans="1:10" s="8" customFormat="1" ht="44.2" customHeight="1" x14ac:dyDescent="0.3">
      <c r="A24" s="63" t="str">
        <f>IF(I24&lt;61,MAX($A$8:A23)+1,"")</f>
        <v/>
      </c>
      <c r="B24" s="254"/>
      <c r="C24" s="64" t="s">
        <v>4</v>
      </c>
      <c r="D24" s="226"/>
      <c r="E24" s="256"/>
      <c r="F24" s="68" t="s">
        <v>48</v>
      </c>
      <c r="G24" s="215"/>
      <c r="H24" s="37" t="s">
        <v>8</v>
      </c>
      <c r="I24" s="30">
        <v>78</v>
      </c>
      <c r="J24" s="31"/>
    </row>
    <row r="25" spans="1:10" s="8" customFormat="1" ht="33.75" customHeight="1" x14ac:dyDescent="0.3">
      <c r="A25" s="63" t="str">
        <f>IF(I25&lt;61,MAX($A$8:A24)+1,"")</f>
        <v/>
      </c>
      <c r="B25" s="254"/>
      <c r="C25" s="64" t="s">
        <v>4</v>
      </c>
      <c r="D25" s="226"/>
      <c r="E25" s="256"/>
      <c r="F25" s="68" t="s">
        <v>48</v>
      </c>
      <c r="G25" s="215"/>
      <c r="H25" s="37" t="s">
        <v>13</v>
      </c>
      <c r="I25" s="30">
        <v>80</v>
      </c>
      <c r="J25" s="31"/>
    </row>
    <row r="26" spans="1:10" s="8" customFormat="1" ht="35.200000000000003" customHeight="1" x14ac:dyDescent="0.3">
      <c r="A26" s="63" t="str">
        <f>IF(I26&lt;61,MAX($A$8:A25)+1,"")</f>
        <v/>
      </c>
      <c r="B26" s="254"/>
      <c r="C26" s="64" t="s">
        <v>4</v>
      </c>
      <c r="D26" s="226"/>
      <c r="E26" s="256"/>
      <c r="F26" s="68" t="s">
        <v>48</v>
      </c>
      <c r="G26" s="215"/>
      <c r="H26" s="37" t="s">
        <v>49</v>
      </c>
      <c r="I26" s="30">
        <v>78</v>
      </c>
      <c r="J26" s="31"/>
    </row>
    <row r="27" spans="1:10" s="8" customFormat="1" ht="74.95" customHeight="1" x14ac:dyDescent="0.3">
      <c r="A27" s="63" t="str">
        <f>IF(I27&lt;61,MAX($A$8:A26)+1,"")</f>
        <v/>
      </c>
      <c r="B27" s="255"/>
      <c r="C27" s="64" t="s">
        <v>4</v>
      </c>
      <c r="D27" s="227"/>
      <c r="E27" s="256"/>
      <c r="F27" s="68" t="s">
        <v>48</v>
      </c>
      <c r="G27" s="215"/>
      <c r="H27" s="37" t="s">
        <v>15</v>
      </c>
      <c r="I27" s="30">
        <v>80</v>
      </c>
      <c r="J27" s="31"/>
    </row>
    <row r="28" spans="1:10" s="8" customFormat="1" ht="31.6" customHeight="1" x14ac:dyDescent="0.3">
      <c r="A28" s="63" t="str">
        <f>IF(I28&lt;61,MAX($A$8:A27)+1,"")</f>
        <v/>
      </c>
      <c r="B28" s="238" t="s">
        <v>5</v>
      </c>
      <c r="C28" s="65" t="s">
        <v>5</v>
      </c>
      <c r="D28" s="231">
        <f>IF(SUM(I28:I54)=0,"",AVERAGE(I28:I55))</f>
        <v>75.607142857142861</v>
      </c>
      <c r="E28" s="234" t="s">
        <v>50</v>
      </c>
      <c r="F28" s="69" t="s">
        <v>50</v>
      </c>
      <c r="G28" s="215">
        <f>IF(SUM(I28:I34)=0,"",AVERAGE(I28:I34))</f>
        <v>79.714285714285708</v>
      </c>
      <c r="H28" s="37" t="s">
        <v>42</v>
      </c>
      <c r="I28" s="30">
        <v>80</v>
      </c>
      <c r="J28" s="31"/>
    </row>
    <row r="29" spans="1:10" s="8" customFormat="1" ht="33.75" customHeight="1" x14ac:dyDescent="0.3">
      <c r="A29" s="63" t="str">
        <f>IF(I29&lt;61,MAX($A$8:A28)+1,"")</f>
        <v/>
      </c>
      <c r="B29" s="239"/>
      <c r="C29" s="65" t="s">
        <v>5</v>
      </c>
      <c r="D29" s="218"/>
      <c r="E29" s="235"/>
      <c r="F29" s="69" t="s">
        <v>50</v>
      </c>
      <c r="G29" s="215"/>
      <c r="H29" s="37" t="s">
        <v>16</v>
      </c>
      <c r="I29" s="30">
        <v>75</v>
      </c>
      <c r="J29" s="31"/>
    </row>
    <row r="30" spans="1:10" s="8" customFormat="1" ht="45.8" customHeight="1" x14ac:dyDescent="0.3">
      <c r="A30" s="63" t="str">
        <f>IF(I30&lt;61,MAX($A$8:A29)+1,"")</f>
        <v/>
      </c>
      <c r="B30" s="239"/>
      <c r="C30" s="65" t="s">
        <v>5</v>
      </c>
      <c r="D30" s="218"/>
      <c r="E30" s="235"/>
      <c r="F30" s="69" t="s">
        <v>50</v>
      </c>
      <c r="G30" s="215"/>
      <c r="H30" s="37" t="s">
        <v>97</v>
      </c>
      <c r="I30" s="30">
        <v>80</v>
      </c>
      <c r="J30" s="31"/>
    </row>
    <row r="31" spans="1:10" s="8" customFormat="1" ht="38.950000000000003" customHeight="1" x14ac:dyDescent="0.3">
      <c r="A31" s="63" t="str">
        <f>IF(I31&lt;61,MAX($A$8:A30)+1,"")</f>
        <v/>
      </c>
      <c r="B31" s="239"/>
      <c r="C31" s="65" t="s">
        <v>5</v>
      </c>
      <c r="D31" s="218"/>
      <c r="E31" s="235"/>
      <c r="F31" s="69" t="s">
        <v>50</v>
      </c>
      <c r="G31" s="215"/>
      <c r="H31" s="37" t="s">
        <v>17</v>
      </c>
      <c r="I31" s="30">
        <v>80</v>
      </c>
      <c r="J31" s="31"/>
    </row>
    <row r="32" spans="1:10" s="8" customFormat="1" ht="47.3" customHeight="1" x14ac:dyDescent="0.3">
      <c r="A32" s="63" t="str">
        <f>IF(I32&lt;61,MAX($A$8:A31)+1,"")</f>
        <v/>
      </c>
      <c r="B32" s="239"/>
      <c r="C32" s="65" t="s">
        <v>5</v>
      </c>
      <c r="D32" s="218"/>
      <c r="E32" s="235"/>
      <c r="F32" s="69" t="s">
        <v>50</v>
      </c>
      <c r="G32" s="215"/>
      <c r="H32" s="37" t="s">
        <v>18</v>
      </c>
      <c r="I32" s="30">
        <v>85</v>
      </c>
      <c r="J32" s="31"/>
    </row>
    <row r="33" spans="1:10" s="8" customFormat="1" ht="50.25" customHeight="1" x14ac:dyDescent="0.3">
      <c r="A33" s="63" t="str">
        <f>IF(I33&lt;61,MAX($A$8:A32)+1,"")</f>
        <v/>
      </c>
      <c r="B33" s="239"/>
      <c r="C33" s="65" t="s">
        <v>5</v>
      </c>
      <c r="D33" s="218"/>
      <c r="E33" s="235"/>
      <c r="F33" s="69" t="s">
        <v>50</v>
      </c>
      <c r="G33" s="215"/>
      <c r="H33" s="37" t="s">
        <v>52</v>
      </c>
      <c r="I33" s="30">
        <v>80</v>
      </c>
      <c r="J33" s="31"/>
    </row>
    <row r="34" spans="1:10" s="8" customFormat="1" ht="45" customHeight="1" x14ac:dyDescent="0.3">
      <c r="A34" s="63" t="str">
        <f>IF(I34&lt;61,MAX($A$8:A33)+1,"")</f>
        <v/>
      </c>
      <c r="B34" s="239"/>
      <c r="C34" s="65" t="s">
        <v>5</v>
      </c>
      <c r="D34" s="218"/>
      <c r="E34" s="236"/>
      <c r="F34" s="69" t="s">
        <v>50</v>
      </c>
      <c r="G34" s="215"/>
      <c r="H34" s="37" t="s">
        <v>19</v>
      </c>
      <c r="I34" s="30">
        <v>78</v>
      </c>
      <c r="J34" s="31"/>
    </row>
    <row r="35" spans="1:10" s="8" customFormat="1" ht="25.55" customHeight="1" x14ac:dyDescent="0.3">
      <c r="A35" s="63" t="str">
        <f>IF(I35&lt;61,MAX($A$8:A34)+1,"")</f>
        <v/>
      </c>
      <c r="B35" s="239"/>
      <c r="C35" s="65" t="s">
        <v>5</v>
      </c>
      <c r="D35" s="218"/>
      <c r="E35" s="234" t="s">
        <v>51</v>
      </c>
      <c r="F35" s="69" t="s">
        <v>51</v>
      </c>
      <c r="G35" s="215">
        <f>IF(SUM(I35,I37)=0,"",AVERAGE(I35:I37))</f>
        <v>76.666666666666671</v>
      </c>
      <c r="H35" s="37" t="s">
        <v>20</v>
      </c>
      <c r="I35" s="30">
        <v>80</v>
      </c>
      <c r="J35" s="31"/>
    </row>
    <row r="36" spans="1:10" s="8" customFormat="1" ht="46.5" customHeight="1" x14ac:dyDescent="0.3">
      <c r="A36" s="63" t="str">
        <f>IF(I36&lt;61,MAX($A$8:A35)+1,"")</f>
        <v/>
      </c>
      <c r="B36" s="239"/>
      <c r="C36" s="65" t="s">
        <v>5</v>
      </c>
      <c r="D36" s="218"/>
      <c r="E36" s="235"/>
      <c r="F36" s="69" t="s">
        <v>51</v>
      </c>
      <c r="G36" s="215"/>
      <c r="H36" s="37" t="s">
        <v>53</v>
      </c>
      <c r="I36" s="30">
        <v>75</v>
      </c>
      <c r="J36" s="31"/>
    </row>
    <row r="37" spans="1:10" s="8" customFormat="1" ht="40.6" customHeight="1" x14ac:dyDescent="0.3">
      <c r="A37" s="63" t="str">
        <f>IF(I37&lt;61,MAX($A$8:A36)+1,"")</f>
        <v/>
      </c>
      <c r="B37" s="239"/>
      <c r="C37" s="65" t="s">
        <v>5</v>
      </c>
      <c r="D37" s="218"/>
      <c r="E37" s="236"/>
      <c r="F37" s="69" t="s">
        <v>51</v>
      </c>
      <c r="G37" s="215"/>
      <c r="H37" s="37" t="s">
        <v>98</v>
      </c>
      <c r="I37" s="30">
        <v>75</v>
      </c>
      <c r="J37" s="31"/>
    </row>
    <row r="38" spans="1:10" s="8" customFormat="1" ht="37.5" customHeight="1" x14ac:dyDescent="0.3">
      <c r="A38" s="63" t="str">
        <f>IF(I38&lt;61,MAX($A$8:A37)+1,"")</f>
        <v/>
      </c>
      <c r="B38" s="239"/>
      <c r="C38" s="65" t="s">
        <v>5</v>
      </c>
      <c r="D38" s="218"/>
      <c r="E38" s="234" t="s">
        <v>54</v>
      </c>
      <c r="F38" s="69" t="s">
        <v>54</v>
      </c>
      <c r="G38" s="215">
        <f>IF(SUM(I38:I40)=0,"",AVERAGE(I38:I40))</f>
        <v>74.333333333333329</v>
      </c>
      <c r="H38" s="37" t="s">
        <v>21</v>
      </c>
      <c r="I38" s="30">
        <v>78</v>
      </c>
      <c r="J38" s="31"/>
    </row>
    <row r="39" spans="1:10" s="8" customFormat="1" ht="36" customHeight="1" x14ac:dyDescent="0.3">
      <c r="A39" s="63" t="str">
        <f>IF(I39&lt;61,MAX($A$8:A38)+1,"")</f>
        <v/>
      </c>
      <c r="B39" s="239"/>
      <c r="C39" s="65" t="s">
        <v>5</v>
      </c>
      <c r="D39" s="218"/>
      <c r="E39" s="235"/>
      <c r="F39" s="69" t="s">
        <v>54</v>
      </c>
      <c r="G39" s="215"/>
      <c r="H39" s="37" t="s">
        <v>9</v>
      </c>
      <c r="I39" s="30">
        <v>75</v>
      </c>
      <c r="J39" s="31"/>
    </row>
    <row r="40" spans="1:10" s="8" customFormat="1" ht="51.05" customHeight="1" x14ac:dyDescent="0.3">
      <c r="A40" s="63" t="str">
        <f>IF(I40&lt;61,MAX($A$8:A39)+1,"")</f>
        <v/>
      </c>
      <c r="B40" s="239"/>
      <c r="C40" s="65" t="s">
        <v>5</v>
      </c>
      <c r="D40" s="218"/>
      <c r="E40" s="236"/>
      <c r="F40" s="69" t="s">
        <v>54</v>
      </c>
      <c r="G40" s="215"/>
      <c r="H40" s="37" t="s">
        <v>22</v>
      </c>
      <c r="I40" s="30">
        <v>70</v>
      </c>
      <c r="J40" s="31"/>
    </row>
    <row r="41" spans="1:10" s="8" customFormat="1" ht="57.8" customHeight="1" x14ac:dyDescent="0.3">
      <c r="A41" s="63" t="str">
        <f>IF(I41&lt;61,MAX($A$8:A40)+1,"")</f>
        <v/>
      </c>
      <c r="B41" s="239"/>
      <c r="C41" s="65" t="s">
        <v>5</v>
      </c>
      <c r="D41" s="218"/>
      <c r="E41" s="234" t="s">
        <v>55</v>
      </c>
      <c r="F41" s="69" t="s">
        <v>55</v>
      </c>
      <c r="G41" s="215">
        <f>IF(SUM(I41:I43)=0,"",AVERAGE(I41:I43))</f>
        <v>71.666666666666671</v>
      </c>
      <c r="H41" s="37" t="s">
        <v>99</v>
      </c>
      <c r="I41" s="30">
        <v>70</v>
      </c>
      <c r="J41" s="31"/>
    </row>
    <row r="42" spans="1:10" s="8" customFormat="1" ht="48.8" customHeight="1" x14ac:dyDescent="0.3">
      <c r="A42" s="63" t="str">
        <f>IF(I42&lt;61,MAX($A$8:A41)+1,"")</f>
        <v/>
      </c>
      <c r="B42" s="239"/>
      <c r="C42" s="65" t="s">
        <v>5</v>
      </c>
      <c r="D42" s="218"/>
      <c r="E42" s="235"/>
      <c r="F42" s="69" t="s">
        <v>55</v>
      </c>
      <c r="G42" s="215"/>
      <c r="H42" s="37" t="s">
        <v>23</v>
      </c>
      <c r="I42" s="30">
        <v>75</v>
      </c>
      <c r="J42" s="31"/>
    </row>
    <row r="43" spans="1:10" s="8" customFormat="1" ht="50.25" customHeight="1" x14ac:dyDescent="0.3">
      <c r="A43" s="63" t="str">
        <f>IF(I43&lt;61,MAX($A$8:A42)+1,"")</f>
        <v/>
      </c>
      <c r="B43" s="239"/>
      <c r="C43" s="65" t="s">
        <v>5</v>
      </c>
      <c r="D43" s="218"/>
      <c r="E43" s="236"/>
      <c r="F43" s="69" t="s">
        <v>55</v>
      </c>
      <c r="G43" s="215"/>
      <c r="H43" s="37" t="s">
        <v>24</v>
      </c>
      <c r="I43" s="30">
        <v>70</v>
      </c>
      <c r="J43" s="31"/>
    </row>
    <row r="44" spans="1:10" s="8" customFormat="1" ht="30.8" customHeight="1" x14ac:dyDescent="0.3">
      <c r="A44" s="63" t="str">
        <f>IF(I44&lt;61,MAX($A$8:A43)+1,"")</f>
        <v/>
      </c>
      <c r="B44" s="239"/>
      <c r="C44" s="65" t="s">
        <v>5</v>
      </c>
      <c r="D44" s="218"/>
      <c r="E44" s="228" t="s">
        <v>56</v>
      </c>
      <c r="F44" s="70" t="s">
        <v>56</v>
      </c>
      <c r="G44" s="215">
        <f>IF(SUM(I44:I54)=0,"",AVERAGE(I44:I55))</f>
        <v>74.25</v>
      </c>
      <c r="H44" s="37" t="s">
        <v>100</v>
      </c>
      <c r="I44" s="30">
        <v>70</v>
      </c>
      <c r="J44" s="33"/>
    </row>
    <row r="45" spans="1:10" s="8" customFormat="1" ht="60.75" customHeight="1" x14ac:dyDescent="0.3">
      <c r="A45" s="63" t="str">
        <f>IF(I45&lt;61,MAX($A$8:A44)+1,"")</f>
        <v/>
      </c>
      <c r="B45" s="239"/>
      <c r="C45" s="65" t="s">
        <v>5</v>
      </c>
      <c r="D45" s="218"/>
      <c r="E45" s="229"/>
      <c r="F45" s="70" t="s">
        <v>56</v>
      </c>
      <c r="G45" s="215"/>
      <c r="H45" s="37" t="s">
        <v>27</v>
      </c>
      <c r="I45" s="30">
        <v>78</v>
      </c>
      <c r="J45" s="33"/>
    </row>
    <row r="46" spans="1:10" s="8" customFormat="1" ht="47.3" customHeight="1" x14ac:dyDescent="0.3">
      <c r="A46" s="63" t="str">
        <f>IF(I46&lt;61,MAX($A$8:A45)+1,"")</f>
        <v/>
      </c>
      <c r="B46" s="239"/>
      <c r="C46" s="65" t="s">
        <v>5</v>
      </c>
      <c r="D46" s="218"/>
      <c r="E46" s="229"/>
      <c r="F46" s="70" t="s">
        <v>56</v>
      </c>
      <c r="G46" s="215"/>
      <c r="H46" s="37" t="s">
        <v>25</v>
      </c>
      <c r="I46" s="30">
        <v>70</v>
      </c>
      <c r="J46" s="33"/>
    </row>
    <row r="47" spans="1:10" s="8" customFormat="1" ht="57.8" customHeight="1" x14ac:dyDescent="0.3">
      <c r="A47" s="63" t="str">
        <f>IF(I47&lt;61,MAX($A$8:A46)+1,"")</f>
        <v/>
      </c>
      <c r="B47" s="239"/>
      <c r="C47" s="65" t="s">
        <v>5</v>
      </c>
      <c r="D47" s="218"/>
      <c r="E47" s="229"/>
      <c r="F47" s="70" t="s">
        <v>56</v>
      </c>
      <c r="G47" s="215"/>
      <c r="H47" s="37" t="s">
        <v>28</v>
      </c>
      <c r="I47" s="30">
        <v>75</v>
      </c>
      <c r="J47" s="33"/>
    </row>
    <row r="48" spans="1:10" s="8" customFormat="1" ht="45.8" customHeight="1" x14ac:dyDescent="0.3">
      <c r="A48" s="63" t="str">
        <f>IF(I48&lt;61,MAX($A$8:A47)+1,"")</f>
        <v/>
      </c>
      <c r="B48" s="239"/>
      <c r="C48" s="65" t="s">
        <v>5</v>
      </c>
      <c r="D48" s="218"/>
      <c r="E48" s="229"/>
      <c r="F48" s="70" t="s">
        <v>56</v>
      </c>
      <c r="G48" s="215"/>
      <c r="H48" s="37" t="s">
        <v>101</v>
      </c>
      <c r="I48" s="30">
        <v>70</v>
      </c>
      <c r="J48" s="33"/>
    </row>
    <row r="49" spans="1:10" s="8" customFormat="1" ht="34.549999999999997" customHeight="1" x14ac:dyDescent="0.3">
      <c r="A49" s="63" t="str">
        <f>IF(I49&lt;61,MAX($A$8:A48)+1,"")</f>
        <v/>
      </c>
      <c r="B49" s="239"/>
      <c r="C49" s="65" t="s">
        <v>5</v>
      </c>
      <c r="D49" s="218"/>
      <c r="E49" s="229"/>
      <c r="F49" s="70" t="s">
        <v>56</v>
      </c>
      <c r="G49" s="215"/>
      <c r="H49" s="37" t="s">
        <v>102</v>
      </c>
      <c r="I49" s="30">
        <v>75</v>
      </c>
      <c r="J49" s="33"/>
    </row>
    <row r="50" spans="1:10" s="8" customFormat="1" ht="36" customHeight="1" x14ac:dyDescent="0.3">
      <c r="A50" s="63" t="str">
        <f>IF(I50&lt;61,MAX($A$8:A49)+1,"")</f>
        <v/>
      </c>
      <c r="B50" s="239"/>
      <c r="C50" s="65" t="s">
        <v>5</v>
      </c>
      <c r="D50" s="218"/>
      <c r="E50" s="229"/>
      <c r="F50" s="70" t="s">
        <v>56</v>
      </c>
      <c r="G50" s="215"/>
      <c r="H50" s="37" t="s">
        <v>32</v>
      </c>
      <c r="I50" s="30">
        <v>78</v>
      </c>
      <c r="J50" s="33"/>
    </row>
    <row r="51" spans="1:10" s="8" customFormat="1" ht="55.5" customHeight="1" x14ac:dyDescent="0.3">
      <c r="A51" s="63" t="str">
        <f>IF(I51&lt;61,MAX($A$8:A50)+1,"")</f>
        <v/>
      </c>
      <c r="B51" s="239"/>
      <c r="C51" s="65" t="s">
        <v>5</v>
      </c>
      <c r="D51" s="218"/>
      <c r="E51" s="229"/>
      <c r="F51" s="70" t="s">
        <v>56</v>
      </c>
      <c r="G51" s="215"/>
      <c r="H51" s="37" t="s">
        <v>29</v>
      </c>
      <c r="I51" s="30">
        <v>70</v>
      </c>
      <c r="J51" s="33"/>
    </row>
    <row r="52" spans="1:10" s="8" customFormat="1" ht="20.95" customHeight="1" x14ac:dyDescent="0.3">
      <c r="A52" s="63" t="str">
        <f>IF(I52&lt;61,MAX($A$8:A51)+1,"")</f>
        <v/>
      </c>
      <c r="B52" s="239"/>
      <c r="C52" s="65" t="s">
        <v>5</v>
      </c>
      <c r="D52" s="218"/>
      <c r="E52" s="229"/>
      <c r="F52" s="70" t="s">
        <v>56</v>
      </c>
      <c r="G52" s="215"/>
      <c r="H52" s="37" t="s">
        <v>31</v>
      </c>
      <c r="I52" s="30">
        <v>75</v>
      </c>
      <c r="J52" s="33"/>
    </row>
    <row r="53" spans="1:10" s="8" customFormat="1" ht="31.6" customHeight="1" x14ac:dyDescent="0.3">
      <c r="A53" s="63" t="str">
        <f>IF(I53&lt;61,MAX($A$8:A52)+1,"")</f>
        <v/>
      </c>
      <c r="B53" s="239"/>
      <c r="C53" s="65" t="s">
        <v>5</v>
      </c>
      <c r="D53" s="218"/>
      <c r="E53" s="229"/>
      <c r="F53" s="70" t="s">
        <v>56</v>
      </c>
      <c r="G53" s="215"/>
      <c r="H53" s="37" t="s">
        <v>103</v>
      </c>
      <c r="I53" s="30">
        <v>75</v>
      </c>
      <c r="J53" s="33"/>
    </row>
    <row r="54" spans="1:10" s="8" customFormat="1" ht="28.5" customHeight="1" x14ac:dyDescent="0.3">
      <c r="A54" s="63" t="str">
        <f>IF(I54&lt;61,MAX($A$8:A53)+1,"")</f>
        <v/>
      </c>
      <c r="B54" s="239"/>
      <c r="C54" s="65" t="s">
        <v>5</v>
      </c>
      <c r="D54" s="218"/>
      <c r="E54" s="229"/>
      <c r="F54" s="70" t="s">
        <v>56</v>
      </c>
      <c r="G54" s="215"/>
      <c r="H54" s="37" t="s">
        <v>30</v>
      </c>
      <c r="I54" s="30">
        <v>85</v>
      </c>
      <c r="J54" s="33"/>
    </row>
    <row r="55" spans="1:10" s="8" customFormat="1" ht="58.6" customHeight="1" x14ac:dyDescent="0.3">
      <c r="A55" s="63" t="str">
        <f>IF(I55&lt;61,MAX($A$8:A54)+1,"")</f>
        <v/>
      </c>
      <c r="B55" s="240"/>
      <c r="C55" s="65" t="s">
        <v>5</v>
      </c>
      <c r="D55" s="232"/>
      <c r="E55" s="230"/>
      <c r="F55" s="70" t="s">
        <v>56</v>
      </c>
      <c r="G55" s="215"/>
      <c r="H55" s="37" t="s">
        <v>59</v>
      </c>
      <c r="I55" s="30">
        <v>70</v>
      </c>
      <c r="J55" s="33"/>
    </row>
    <row r="56" spans="1:10" s="8" customFormat="1" ht="23.25" customHeight="1" x14ac:dyDescent="0.3">
      <c r="A56" s="63" t="str">
        <f>IF(I56&lt;61,MAX($A$8:A55)+1,"")</f>
        <v/>
      </c>
      <c r="B56" s="212" t="s">
        <v>58</v>
      </c>
      <c r="C56" s="66" t="s">
        <v>58</v>
      </c>
      <c r="D56" s="233">
        <f>IF(SUM(I56:I61)=0,"",AVERAGE(I56:I64))</f>
        <v>74.555555555555557</v>
      </c>
      <c r="E56" s="234" t="s">
        <v>60</v>
      </c>
      <c r="F56" s="69" t="s">
        <v>60</v>
      </c>
      <c r="G56" s="215">
        <f>IF(SUM(I56:I61)=0,"",AVERAGE(I56:I64))</f>
        <v>74.555555555555557</v>
      </c>
      <c r="H56" s="37" t="s">
        <v>41</v>
      </c>
      <c r="I56" s="30">
        <v>78</v>
      </c>
      <c r="J56" s="31"/>
    </row>
    <row r="57" spans="1:10" s="8" customFormat="1" ht="34.549999999999997" customHeight="1" x14ac:dyDescent="0.3">
      <c r="A57" s="63" t="str">
        <f>IF(I57&lt;61,MAX($A$8:A56)+1,"")</f>
        <v/>
      </c>
      <c r="B57" s="213"/>
      <c r="C57" s="66" t="s">
        <v>58</v>
      </c>
      <c r="D57" s="226"/>
      <c r="E57" s="235"/>
      <c r="F57" s="69" t="s">
        <v>60</v>
      </c>
      <c r="G57" s="215"/>
      <c r="H57" s="37" t="s">
        <v>26</v>
      </c>
      <c r="I57" s="30">
        <v>75</v>
      </c>
      <c r="J57" s="31"/>
    </row>
    <row r="58" spans="1:10" s="8" customFormat="1" ht="141.05000000000001" customHeight="1" x14ac:dyDescent="0.3">
      <c r="A58" s="63" t="str">
        <f>IF(I58&lt;61,MAX($A$8:A57)+1,"")</f>
        <v/>
      </c>
      <c r="B58" s="213"/>
      <c r="C58" s="66" t="s">
        <v>58</v>
      </c>
      <c r="D58" s="226"/>
      <c r="E58" s="235"/>
      <c r="F58" s="69" t="s">
        <v>60</v>
      </c>
      <c r="G58" s="215"/>
      <c r="H58" s="37" t="s">
        <v>104</v>
      </c>
      <c r="I58" s="30">
        <v>70</v>
      </c>
      <c r="J58" s="31"/>
    </row>
    <row r="59" spans="1:10" s="8" customFormat="1" ht="42.05" customHeight="1" x14ac:dyDescent="0.3">
      <c r="A59" s="63" t="str">
        <f>IF(I59&lt;61,MAX($A$8:A58)+1,"")</f>
        <v/>
      </c>
      <c r="B59" s="213"/>
      <c r="C59" s="66" t="s">
        <v>58</v>
      </c>
      <c r="D59" s="226"/>
      <c r="E59" s="235"/>
      <c r="F59" s="69" t="s">
        <v>60</v>
      </c>
      <c r="G59" s="215"/>
      <c r="H59" s="37" t="s">
        <v>33</v>
      </c>
      <c r="I59" s="30">
        <v>75</v>
      </c>
      <c r="J59" s="31"/>
    </row>
    <row r="60" spans="1:10" s="8" customFormat="1" ht="64.5" customHeight="1" x14ac:dyDescent="0.3">
      <c r="A60" s="63" t="str">
        <f>IF(I60&lt;61,MAX($A$8:A59)+1,"")</f>
        <v/>
      </c>
      <c r="B60" s="213"/>
      <c r="C60" s="66" t="s">
        <v>58</v>
      </c>
      <c r="D60" s="226"/>
      <c r="E60" s="235"/>
      <c r="F60" s="69" t="s">
        <v>60</v>
      </c>
      <c r="G60" s="215"/>
      <c r="H60" s="37" t="s">
        <v>34</v>
      </c>
      <c r="I60" s="30">
        <v>70</v>
      </c>
      <c r="J60" s="31"/>
    </row>
    <row r="61" spans="1:10" s="8" customFormat="1" ht="40.6" customHeight="1" x14ac:dyDescent="0.3">
      <c r="A61" s="63" t="str">
        <f>IF(I61&lt;61,MAX($A$8:A60)+1,"")</f>
        <v/>
      </c>
      <c r="B61" s="213"/>
      <c r="C61" s="66" t="s">
        <v>58</v>
      </c>
      <c r="D61" s="226"/>
      <c r="E61" s="235"/>
      <c r="F61" s="69" t="s">
        <v>60</v>
      </c>
      <c r="G61" s="215"/>
      <c r="H61" s="37" t="s">
        <v>35</v>
      </c>
      <c r="I61" s="30">
        <v>75</v>
      </c>
      <c r="J61" s="31"/>
    </row>
    <row r="62" spans="1:10" s="8" customFormat="1" ht="53.2" customHeight="1" x14ac:dyDescent="0.3">
      <c r="A62" s="63" t="str">
        <f>IF(I62&lt;61,MAX($A$8:A61)+1,"")</f>
        <v/>
      </c>
      <c r="B62" s="213"/>
      <c r="C62" s="66" t="s">
        <v>58</v>
      </c>
      <c r="D62" s="226"/>
      <c r="E62" s="235"/>
      <c r="F62" s="69" t="s">
        <v>60</v>
      </c>
      <c r="G62" s="215"/>
      <c r="H62" s="38" t="s">
        <v>36</v>
      </c>
      <c r="I62" s="30">
        <v>78</v>
      </c>
      <c r="J62" s="31"/>
    </row>
    <row r="63" spans="1:10" s="8" customFormat="1" ht="40.6" customHeight="1" x14ac:dyDescent="0.3">
      <c r="A63" s="63" t="str">
        <f>IF(I63&lt;61,MAX($A$8:A62)+1,"")</f>
        <v/>
      </c>
      <c r="B63" s="213"/>
      <c r="C63" s="66" t="s">
        <v>58</v>
      </c>
      <c r="D63" s="226"/>
      <c r="E63" s="235"/>
      <c r="F63" s="69" t="s">
        <v>60</v>
      </c>
      <c r="G63" s="215"/>
      <c r="H63" s="37" t="s">
        <v>38</v>
      </c>
      <c r="I63" s="30">
        <v>75</v>
      </c>
      <c r="J63" s="31"/>
    </row>
    <row r="64" spans="1:10" s="8" customFormat="1" ht="40.6" customHeight="1" x14ac:dyDescent="0.3">
      <c r="A64" s="63" t="str">
        <f>IF(I64&lt;61,MAX($A$8:A63)+1,"")</f>
        <v/>
      </c>
      <c r="B64" s="214"/>
      <c r="C64" s="66" t="s">
        <v>58</v>
      </c>
      <c r="D64" s="227"/>
      <c r="E64" s="236"/>
      <c r="F64" s="69" t="s">
        <v>60</v>
      </c>
      <c r="G64" s="215"/>
      <c r="H64" s="37" t="s">
        <v>40</v>
      </c>
      <c r="I64" s="30">
        <v>75</v>
      </c>
      <c r="J64" s="31"/>
    </row>
    <row r="65" spans="1:10" s="8" customFormat="1" ht="54" customHeight="1" x14ac:dyDescent="0.3">
      <c r="A65" s="63" t="str">
        <f>IF(I65&lt;61,MAX($A$8:A64)+1,"")</f>
        <v/>
      </c>
      <c r="B65" s="212" t="s">
        <v>57</v>
      </c>
      <c r="C65" s="66" t="s">
        <v>57</v>
      </c>
      <c r="D65" s="217">
        <f>IF(SUM(I65:I69)=0,"",AVERAGE(I65:I69))</f>
        <v>76.2</v>
      </c>
      <c r="E65" s="234" t="s">
        <v>76</v>
      </c>
      <c r="F65" s="69" t="s">
        <v>76</v>
      </c>
      <c r="G65" s="215">
        <f>IF(SUM(I65:I69)=0,"",AVERAGE(I65:I69))</f>
        <v>76.2</v>
      </c>
      <c r="H65" s="37" t="s">
        <v>37</v>
      </c>
      <c r="I65" s="30">
        <v>75</v>
      </c>
      <c r="J65" s="31"/>
    </row>
    <row r="66" spans="1:10" s="8" customFormat="1" ht="45" customHeight="1" x14ac:dyDescent="0.3">
      <c r="A66" s="63" t="str">
        <f>IF(I66&lt;61,MAX($A$8:A65)+1,"")</f>
        <v/>
      </c>
      <c r="B66" s="213"/>
      <c r="C66" s="66" t="s">
        <v>57</v>
      </c>
      <c r="D66" s="218"/>
      <c r="E66" s="235"/>
      <c r="F66" s="69" t="s">
        <v>76</v>
      </c>
      <c r="G66" s="215"/>
      <c r="H66" s="38" t="s">
        <v>39</v>
      </c>
      <c r="I66" s="30">
        <v>75</v>
      </c>
      <c r="J66" s="31"/>
    </row>
    <row r="67" spans="1:10" s="8" customFormat="1" ht="41.25" customHeight="1" x14ac:dyDescent="0.3">
      <c r="A67" s="63" t="str">
        <f>IF(I67&lt;61,MAX($A$8:A66)+1,"")</f>
        <v/>
      </c>
      <c r="B67" s="213"/>
      <c r="C67" s="66" t="s">
        <v>57</v>
      </c>
      <c r="D67" s="218"/>
      <c r="E67" s="235"/>
      <c r="F67" s="69" t="s">
        <v>76</v>
      </c>
      <c r="G67" s="215"/>
      <c r="H67" s="38" t="s">
        <v>79</v>
      </c>
      <c r="I67" s="30">
        <v>78</v>
      </c>
      <c r="J67" s="31"/>
    </row>
    <row r="68" spans="1:10" s="8" customFormat="1" ht="45.8" customHeight="1" x14ac:dyDescent="0.3">
      <c r="A68" s="63" t="str">
        <f>IF(I68&lt;61,MAX($A$8:A67)+1,"")</f>
        <v/>
      </c>
      <c r="B68" s="213"/>
      <c r="C68" s="66" t="s">
        <v>57</v>
      </c>
      <c r="D68" s="218"/>
      <c r="E68" s="235"/>
      <c r="F68" s="69" t="s">
        <v>76</v>
      </c>
      <c r="G68" s="215"/>
      <c r="H68" s="38" t="s">
        <v>78</v>
      </c>
      <c r="I68" s="30">
        <v>78</v>
      </c>
      <c r="J68" s="31"/>
    </row>
    <row r="69" spans="1:10" s="8" customFormat="1" ht="56.95" customHeight="1" thickBot="1" x14ac:dyDescent="0.35">
      <c r="A69" s="63" t="str">
        <f>IF(I69&lt;61,MAX($A$8:A68)+1,"")</f>
        <v/>
      </c>
      <c r="B69" s="214"/>
      <c r="C69" s="66" t="s">
        <v>57</v>
      </c>
      <c r="D69" s="219"/>
      <c r="E69" s="237"/>
      <c r="F69" s="69" t="s">
        <v>76</v>
      </c>
      <c r="G69" s="216"/>
      <c r="H69" s="39" t="s">
        <v>105</v>
      </c>
      <c r="I69" s="30">
        <v>75</v>
      </c>
      <c r="J69" s="34"/>
    </row>
    <row r="70" spans="1:10" s="8" customFormat="1" ht="16.55" customHeight="1" x14ac:dyDescent="0.3">
      <c r="A70" s="49"/>
      <c r="C70" s="49"/>
      <c r="G70" s="26"/>
      <c r="H70" s="36"/>
      <c r="I70" s="27"/>
    </row>
    <row r="71" spans="1:10" s="8" customFormat="1" ht="16.55" customHeight="1" x14ac:dyDescent="0.3">
      <c r="A71" s="49"/>
      <c r="C71" s="49"/>
      <c r="G71" s="26"/>
      <c r="H71" s="36"/>
      <c r="I71" s="27"/>
    </row>
    <row r="72" spans="1:10" s="8" customFormat="1" ht="16.55" customHeight="1" x14ac:dyDescent="0.3">
      <c r="A72" s="49"/>
      <c r="G72" s="26"/>
      <c r="H72" s="36"/>
      <c r="I72" s="27"/>
    </row>
    <row r="73" spans="1:10" s="8" customFormat="1" ht="16.55" customHeight="1" x14ac:dyDescent="0.3">
      <c r="A73" s="49"/>
      <c r="G73" s="26"/>
      <c r="H73" s="36"/>
      <c r="I73" s="27"/>
    </row>
    <row r="74" spans="1:10" s="8" customFormat="1" ht="16.55" customHeight="1" x14ac:dyDescent="0.3">
      <c r="A74" s="49"/>
      <c r="G74" s="26"/>
      <c r="H74" s="36"/>
      <c r="I74" s="27"/>
    </row>
    <row r="75" spans="1:10" s="8" customFormat="1" ht="16.55" customHeight="1" x14ac:dyDescent="0.3">
      <c r="A75" s="49"/>
      <c r="G75" s="26"/>
      <c r="H75" s="36"/>
      <c r="I75" s="27"/>
    </row>
    <row r="76" spans="1:10" s="8" customFormat="1" ht="16.55" customHeight="1" x14ac:dyDescent="0.3">
      <c r="A76" s="49"/>
      <c r="G76" s="26"/>
      <c r="H76" s="36"/>
      <c r="I76" s="27"/>
    </row>
    <row r="77" spans="1:10" s="8" customFormat="1" ht="16.55" customHeight="1" x14ac:dyDescent="0.3">
      <c r="A77" s="49"/>
      <c r="G77" s="26"/>
      <c r="H77" s="36"/>
      <c r="I77" s="27"/>
    </row>
    <row r="78" spans="1:10" s="8" customFormat="1" ht="16.55" customHeight="1" x14ac:dyDescent="0.3">
      <c r="A78" s="49"/>
      <c r="G78" s="26"/>
      <c r="H78" s="36"/>
      <c r="I78" s="27"/>
    </row>
    <row r="79" spans="1:10" s="8" customFormat="1" ht="16.55" customHeight="1" x14ac:dyDescent="0.3">
      <c r="A79" s="49"/>
      <c r="G79" s="26"/>
      <c r="H79" s="36"/>
      <c r="I79" s="27"/>
    </row>
    <row r="80" spans="1:10" s="8" customFormat="1" ht="16.55" customHeight="1" x14ac:dyDescent="0.3">
      <c r="A80" s="49"/>
      <c r="G80" s="26"/>
      <c r="H80" s="36"/>
      <c r="I80" s="27"/>
    </row>
    <row r="81" spans="1:9" s="8" customFormat="1" ht="16.55" customHeight="1" x14ac:dyDescent="0.3">
      <c r="A81" s="49"/>
      <c r="G81" s="26"/>
      <c r="H81" s="36"/>
      <c r="I81" s="27"/>
    </row>
    <row r="82" spans="1:9" s="8" customFormat="1" ht="16.55" customHeight="1" x14ac:dyDescent="0.3">
      <c r="A82" s="49"/>
      <c r="G82" s="26"/>
      <c r="H82" s="36"/>
      <c r="I82" s="27"/>
    </row>
    <row r="83" spans="1:9" s="8" customFormat="1" ht="16.55" customHeight="1" x14ac:dyDescent="0.3">
      <c r="A83" s="49"/>
      <c r="G83" s="26"/>
      <c r="H83" s="36"/>
      <c r="I83" s="27"/>
    </row>
    <row r="84" spans="1:9" s="8" customFormat="1" ht="16.55" customHeight="1" x14ac:dyDescent="0.3">
      <c r="A84" s="49"/>
      <c r="G84" s="26"/>
      <c r="H84" s="36"/>
      <c r="I84" s="27"/>
    </row>
    <row r="85" spans="1:9" s="8" customFormat="1" ht="16.55" customHeight="1" x14ac:dyDescent="0.3">
      <c r="A85" s="49"/>
      <c r="G85" s="26"/>
      <c r="H85" s="36"/>
      <c r="I85" s="27"/>
    </row>
    <row r="86" spans="1:9" s="8" customFormat="1" ht="16.55" customHeight="1" x14ac:dyDescent="0.3">
      <c r="A86" s="49"/>
      <c r="G86" s="26"/>
      <c r="H86" s="36"/>
      <c r="I86" s="27"/>
    </row>
    <row r="87" spans="1:9" s="8" customFormat="1" ht="16.55" customHeight="1" x14ac:dyDescent="0.3">
      <c r="A87" s="49"/>
      <c r="G87" s="26"/>
      <c r="H87" s="36"/>
      <c r="I87" s="27"/>
    </row>
    <row r="88" spans="1:9" s="8" customFormat="1" ht="16.55" customHeight="1" x14ac:dyDescent="0.3">
      <c r="A88" s="49"/>
      <c r="G88" s="26"/>
      <c r="H88" s="36"/>
      <c r="I88" s="27"/>
    </row>
    <row r="89" spans="1:9" s="8" customFormat="1" ht="16.55" customHeight="1" x14ac:dyDescent="0.3">
      <c r="A89" s="49"/>
      <c r="G89" s="26"/>
      <c r="H89" s="36"/>
      <c r="I89" s="27"/>
    </row>
    <row r="90" spans="1:9" s="8" customFormat="1" ht="16.55" customHeight="1" x14ac:dyDescent="0.3">
      <c r="A90" s="49"/>
      <c r="G90" s="26"/>
      <c r="H90" s="36"/>
      <c r="I90" s="27"/>
    </row>
    <row r="91" spans="1:9" s="8" customFormat="1" ht="16.55" customHeight="1" x14ac:dyDescent="0.3">
      <c r="A91" s="49"/>
      <c r="G91" s="26"/>
      <c r="H91" s="36"/>
      <c r="I91" s="27"/>
    </row>
    <row r="92" spans="1:9" s="8" customFormat="1" ht="16.55" customHeight="1" x14ac:dyDescent="0.3">
      <c r="A92" s="49"/>
      <c r="G92" s="26"/>
      <c r="H92" s="36"/>
      <c r="I92" s="27"/>
    </row>
    <row r="93" spans="1:9" s="8" customFormat="1" ht="16.55" customHeight="1" x14ac:dyDescent="0.3">
      <c r="A93" s="49"/>
      <c r="G93" s="26"/>
      <c r="H93" s="36"/>
      <c r="I93" s="27"/>
    </row>
    <row r="94" spans="1:9" s="8" customFormat="1" ht="16.55" customHeight="1" x14ac:dyDescent="0.3">
      <c r="A94" s="49"/>
      <c r="G94" s="26"/>
      <c r="H94" s="36"/>
      <c r="I94" s="27"/>
    </row>
    <row r="95" spans="1:9" s="8" customFormat="1" ht="16.55" customHeight="1" x14ac:dyDescent="0.3">
      <c r="A95" s="49"/>
      <c r="G95" s="26"/>
      <c r="H95" s="36"/>
      <c r="I95" s="27"/>
    </row>
    <row r="96" spans="1:9" s="8" customFormat="1" ht="16.55" customHeight="1" x14ac:dyDescent="0.3">
      <c r="A96" s="49"/>
      <c r="G96" s="26"/>
      <c r="H96" s="36"/>
      <c r="I96" s="27"/>
    </row>
    <row r="97" spans="1:9" s="8" customFormat="1" ht="16.55" customHeight="1" x14ac:dyDescent="0.3">
      <c r="A97" s="49"/>
      <c r="G97" s="26"/>
      <c r="H97" s="36"/>
      <c r="I97" s="27"/>
    </row>
    <row r="98" spans="1:9" s="8" customFormat="1" ht="16.55" customHeight="1" x14ac:dyDescent="0.3">
      <c r="A98" s="49"/>
      <c r="G98" s="26"/>
      <c r="H98" s="36"/>
      <c r="I98" s="27"/>
    </row>
    <row r="99" spans="1:9" s="8" customFormat="1" ht="16.55" customHeight="1" x14ac:dyDescent="0.3">
      <c r="A99" s="49"/>
      <c r="G99" s="26"/>
      <c r="H99" s="36"/>
      <c r="I99" s="27"/>
    </row>
    <row r="100" spans="1:9" s="8" customFormat="1" ht="16.55" customHeight="1" x14ac:dyDescent="0.3">
      <c r="A100" s="49"/>
      <c r="G100" s="26"/>
      <c r="H100" s="36"/>
      <c r="I100" s="27"/>
    </row>
    <row r="101" spans="1:9" s="8" customFormat="1" ht="16.55" customHeight="1" x14ac:dyDescent="0.3">
      <c r="A101" s="49"/>
      <c r="G101" s="26"/>
      <c r="H101" s="36"/>
      <c r="I101" s="27"/>
    </row>
    <row r="102" spans="1:9" s="8" customFormat="1" ht="16.55" customHeight="1" x14ac:dyDescent="0.3">
      <c r="A102" s="49"/>
      <c r="G102" s="26"/>
      <c r="H102" s="36"/>
      <c r="I102" s="27"/>
    </row>
    <row r="103" spans="1:9" s="8" customFormat="1" ht="16.55" customHeight="1" x14ac:dyDescent="0.3">
      <c r="A103" s="49"/>
      <c r="G103" s="26"/>
      <c r="H103" s="36"/>
      <c r="I103" s="27"/>
    </row>
    <row r="104" spans="1:9" s="8" customFormat="1" ht="16.55" customHeight="1" x14ac:dyDescent="0.3">
      <c r="A104" s="49"/>
      <c r="G104" s="26"/>
      <c r="H104" s="36"/>
      <c r="I104" s="27"/>
    </row>
    <row r="105" spans="1:9" s="8" customFormat="1" ht="16.55" customHeight="1" x14ac:dyDescent="0.3">
      <c r="A105" s="49"/>
      <c r="G105" s="26"/>
      <c r="H105" s="36"/>
      <c r="I105" s="27"/>
    </row>
    <row r="106" spans="1:9" s="8" customFormat="1" ht="16.55" customHeight="1" x14ac:dyDescent="0.3">
      <c r="A106" s="49"/>
      <c r="G106" s="26"/>
      <c r="H106" s="36"/>
      <c r="I106" s="27"/>
    </row>
    <row r="107" spans="1:9" s="8" customFormat="1" ht="16.55" customHeight="1" x14ac:dyDescent="0.3">
      <c r="A107" s="49"/>
      <c r="G107" s="26"/>
      <c r="H107" s="36"/>
      <c r="I107" s="27"/>
    </row>
    <row r="108" spans="1:9" s="8" customFormat="1" ht="16.55" customHeight="1" x14ac:dyDescent="0.3">
      <c r="A108" s="49"/>
      <c r="G108" s="26"/>
      <c r="H108" s="36"/>
      <c r="I108" s="27"/>
    </row>
    <row r="109" spans="1:9" s="8" customFormat="1" ht="16.55" customHeight="1" x14ac:dyDescent="0.3">
      <c r="A109" s="49"/>
      <c r="G109" s="26"/>
      <c r="H109" s="36"/>
      <c r="I109" s="27"/>
    </row>
    <row r="110" spans="1:9" s="8" customFormat="1" ht="16.55" customHeight="1" x14ac:dyDescent="0.3">
      <c r="A110" s="49"/>
      <c r="G110" s="26"/>
      <c r="H110" s="36"/>
      <c r="I110" s="27"/>
    </row>
    <row r="111" spans="1:9" s="8" customFormat="1" ht="16.55" customHeight="1" x14ac:dyDescent="0.3">
      <c r="A111" s="49"/>
      <c r="G111" s="26"/>
      <c r="H111" s="36"/>
      <c r="I111" s="27"/>
    </row>
    <row r="112" spans="1:9" s="8" customFormat="1" ht="16.55" customHeight="1" x14ac:dyDescent="0.3">
      <c r="A112" s="49"/>
      <c r="G112" s="26"/>
      <c r="H112" s="36"/>
      <c r="I112" s="27"/>
    </row>
    <row r="113" spans="1:9" s="8" customFormat="1" ht="16.55" customHeight="1" x14ac:dyDescent="0.3">
      <c r="A113" s="49"/>
      <c r="G113" s="26"/>
      <c r="H113" s="36"/>
      <c r="I113" s="27"/>
    </row>
    <row r="114" spans="1:9" s="8" customFormat="1" ht="16.55" customHeight="1" x14ac:dyDescent="0.3">
      <c r="A114" s="49"/>
      <c r="G114" s="26"/>
      <c r="H114" s="36"/>
      <c r="I114" s="27"/>
    </row>
    <row r="115" spans="1:9" s="8" customFormat="1" ht="16.55" customHeight="1" x14ac:dyDescent="0.3">
      <c r="A115" s="49"/>
      <c r="G115" s="26"/>
      <c r="H115" s="36"/>
      <c r="I115" s="27"/>
    </row>
    <row r="116" spans="1:9" s="8" customFormat="1" ht="16.55" customHeight="1" x14ac:dyDescent="0.3">
      <c r="A116" s="49"/>
      <c r="G116" s="26"/>
      <c r="H116" s="36"/>
      <c r="I116" s="27"/>
    </row>
    <row r="117" spans="1:9" s="8" customFormat="1" ht="16.55" customHeight="1" x14ac:dyDescent="0.3">
      <c r="A117" s="49"/>
      <c r="G117" s="26"/>
      <c r="H117" s="36"/>
      <c r="I117" s="27"/>
    </row>
    <row r="118" spans="1:9" s="8" customFormat="1" ht="16.55" customHeight="1" x14ac:dyDescent="0.3">
      <c r="A118" s="49"/>
      <c r="G118" s="26"/>
      <c r="H118" s="36"/>
      <c r="I118" s="27"/>
    </row>
    <row r="119" spans="1:9" s="8" customFormat="1" ht="16.55" customHeight="1" x14ac:dyDescent="0.3">
      <c r="A119" s="49"/>
      <c r="G119" s="26"/>
      <c r="H119" s="36"/>
      <c r="I119" s="27"/>
    </row>
    <row r="120" spans="1:9" s="8" customFormat="1" ht="16.55" customHeight="1" x14ac:dyDescent="0.3">
      <c r="A120" s="49"/>
      <c r="G120" s="26"/>
      <c r="H120" s="36"/>
      <c r="I120" s="27"/>
    </row>
    <row r="121" spans="1:9" s="8" customFormat="1" ht="16.55" customHeight="1" x14ac:dyDescent="0.3">
      <c r="A121" s="49"/>
      <c r="G121" s="26"/>
      <c r="H121" s="36"/>
      <c r="I121" s="27"/>
    </row>
    <row r="122" spans="1:9" s="8" customFormat="1" ht="16.55" customHeight="1" x14ac:dyDescent="0.3">
      <c r="A122" s="49"/>
      <c r="G122" s="26"/>
      <c r="H122" s="36"/>
      <c r="I122" s="27"/>
    </row>
    <row r="123" spans="1:9" s="8" customFormat="1" ht="16.55" customHeight="1" x14ac:dyDescent="0.3">
      <c r="A123" s="49"/>
      <c r="G123" s="26"/>
      <c r="H123" s="36"/>
      <c r="I123" s="27"/>
    </row>
    <row r="124" spans="1:9" s="8" customFormat="1" ht="16.55" customHeight="1" x14ac:dyDescent="0.3">
      <c r="A124" s="49"/>
      <c r="G124" s="26"/>
      <c r="H124" s="36"/>
      <c r="I124" s="27"/>
    </row>
    <row r="125" spans="1:9" s="8" customFormat="1" ht="16.55" customHeight="1" x14ac:dyDescent="0.3">
      <c r="A125" s="49"/>
      <c r="G125" s="26"/>
      <c r="H125" s="36"/>
      <c r="I125" s="27"/>
    </row>
    <row r="126" spans="1:9" s="8" customFormat="1" ht="16.55" customHeight="1" x14ac:dyDescent="0.3">
      <c r="A126" s="49"/>
      <c r="G126" s="26"/>
      <c r="H126" s="36"/>
      <c r="I126" s="27"/>
    </row>
    <row r="127" spans="1:9" s="8" customFormat="1" ht="16.55" customHeight="1" x14ac:dyDescent="0.3">
      <c r="A127" s="49"/>
      <c r="G127" s="26"/>
      <c r="H127" s="36"/>
      <c r="I127" s="27"/>
    </row>
    <row r="128" spans="1:9" s="8" customFormat="1" ht="16.55" customHeight="1" x14ac:dyDescent="0.3">
      <c r="A128" s="49"/>
      <c r="G128" s="26"/>
      <c r="H128" s="36"/>
      <c r="I128" s="27"/>
    </row>
    <row r="129" spans="1:9" s="8" customFormat="1" ht="16.55" customHeight="1" x14ac:dyDescent="0.3">
      <c r="A129" s="49"/>
      <c r="G129" s="26"/>
      <c r="H129" s="36"/>
      <c r="I129" s="27"/>
    </row>
    <row r="130" spans="1:9" s="8" customFormat="1" ht="16.55" customHeight="1" x14ac:dyDescent="0.3">
      <c r="A130" s="49"/>
      <c r="G130" s="26"/>
      <c r="H130" s="36"/>
      <c r="I130" s="27"/>
    </row>
    <row r="131" spans="1:9" s="8" customFormat="1" ht="16.55" customHeight="1" x14ac:dyDescent="0.3">
      <c r="A131" s="49"/>
      <c r="G131" s="26"/>
      <c r="H131" s="36"/>
      <c r="I131" s="27"/>
    </row>
    <row r="132" spans="1:9" s="8" customFormat="1" ht="16.55" customHeight="1" x14ac:dyDescent="0.3">
      <c r="A132" s="49"/>
      <c r="G132" s="26"/>
      <c r="H132" s="36"/>
      <c r="I132" s="27"/>
    </row>
    <row r="133" spans="1:9" s="8" customFormat="1" ht="16.55" customHeight="1" x14ac:dyDescent="0.3">
      <c r="A133" s="49"/>
      <c r="G133" s="26"/>
      <c r="H133" s="36"/>
      <c r="I133" s="27"/>
    </row>
    <row r="134" spans="1:9" s="8" customFormat="1" ht="16.55" customHeight="1" x14ac:dyDescent="0.3">
      <c r="A134" s="49"/>
      <c r="G134" s="26"/>
      <c r="H134" s="36"/>
      <c r="I134" s="27"/>
    </row>
    <row r="135" spans="1:9" s="8" customFormat="1" ht="16.55" customHeight="1" x14ac:dyDescent="0.3">
      <c r="A135" s="49"/>
      <c r="G135" s="26"/>
      <c r="H135" s="36"/>
      <c r="I135" s="27"/>
    </row>
    <row r="136" spans="1:9" s="8" customFormat="1" ht="16.55" customHeight="1" x14ac:dyDescent="0.3">
      <c r="A136" s="49"/>
      <c r="G136" s="26"/>
      <c r="H136" s="36"/>
      <c r="I136" s="27"/>
    </row>
    <row r="137" spans="1:9" s="8" customFormat="1" ht="16.55" customHeight="1" x14ac:dyDescent="0.3">
      <c r="A137" s="49"/>
      <c r="G137" s="26"/>
      <c r="H137" s="36"/>
      <c r="I137" s="27"/>
    </row>
    <row r="138" spans="1:9" s="8" customFormat="1" ht="16.55" customHeight="1" x14ac:dyDescent="0.3">
      <c r="A138" s="49"/>
      <c r="G138" s="26"/>
      <c r="H138" s="36"/>
      <c r="I138" s="27"/>
    </row>
    <row r="139" spans="1:9" s="8" customFormat="1" ht="16.55" customHeight="1" x14ac:dyDescent="0.3">
      <c r="A139" s="49"/>
      <c r="G139" s="26"/>
      <c r="H139" s="36"/>
      <c r="I139" s="27"/>
    </row>
    <row r="140" spans="1:9" s="8" customFormat="1" ht="16.55" customHeight="1" x14ac:dyDescent="0.3">
      <c r="A140" s="49"/>
      <c r="G140" s="26"/>
      <c r="H140" s="36"/>
      <c r="I140" s="27"/>
    </row>
    <row r="141" spans="1:9" s="8" customFormat="1" ht="16.55" customHeight="1" x14ac:dyDescent="0.3">
      <c r="A141" s="49"/>
      <c r="G141" s="26"/>
      <c r="H141" s="36"/>
      <c r="I141" s="27"/>
    </row>
    <row r="142" spans="1:9" s="8" customFormat="1" ht="16.55" customHeight="1" x14ac:dyDescent="0.3">
      <c r="A142" s="49"/>
      <c r="G142" s="26"/>
      <c r="H142" s="36"/>
      <c r="I142" s="27"/>
    </row>
    <row r="143" spans="1:9" s="8" customFormat="1" ht="16.55" customHeight="1" x14ac:dyDescent="0.3">
      <c r="A143" s="49"/>
      <c r="G143" s="26"/>
      <c r="H143" s="36"/>
      <c r="I143" s="27"/>
    </row>
    <row r="144" spans="1:9" s="8" customFormat="1" ht="16.55" customHeight="1" x14ac:dyDescent="0.3">
      <c r="A144" s="49"/>
      <c r="G144" s="26"/>
      <c r="H144" s="36"/>
      <c r="I144" s="27"/>
    </row>
    <row r="145" spans="1:9" s="8" customFormat="1" ht="16.55" customHeight="1" x14ac:dyDescent="0.3">
      <c r="A145" s="49"/>
      <c r="G145" s="26"/>
      <c r="H145" s="36"/>
      <c r="I145" s="27"/>
    </row>
    <row r="146" spans="1:9" s="8" customFormat="1" ht="16.55" customHeight="1" x14ac:dyDescent="0.3">
      <c r="A146" s="49"/>
      <c r="G146" s="26"/>
      <c r="H146" s="36"/>
      <c r="I146" s="27"/>
    </row>
    <row r="147" spans="1:9" s="8" customFormat="1" ht="16.55" customHeight="1" x14ac:dyDescent="0.3">
      <c r="A147" s="49"/>
      <c r="G147" s="26"/>
      <c r="H147" s="36"/>
      <c r="I147" s="27"/>
    </row>
    <row r="148" spans="1:9" s="8" customFormat="1" ht="16.55" customHeight="1" x14ac:dyDescent="0.3">
      <c r="A148" s="49"/>
      <c r="G148" s="26"/>
      <c r="H148" s="36"/>
      <c r="I148" s="27"/>
    </row>
    <row r="149" spans="1:9" s="8" customFormat="1" ht="16.55" customHeight="1" x14ac:dyDescent="0.3">
      <c r="A149" s="49"/>
      <c r="G149" s="26"/>
      <c r="H149" s="36"/>
      <c r="I149" s="27"/>
    </row>
    <row r="150" spans="1:9" s="8" customFormat="1" ht="16.55" customHeight="1" x14ac:dyDescent="0.3">
      <c r="A150" s="49"/>
      <c r="G150" s="26"/>
      <c r="H150" s="36"/>
      <c r="I150" s="27"/>
    </row>
    <row r="151" spans="1:9" s="8" customFormat="1" ht="16.55" customHeight="1" x14ac:dyDescent="0.3">
      <c r="A151" s="49"/>
      <c r="G151" s="26"/>
      <c r="H151" s="36"/>
      <c r="I151" s="27"/>
    </row>
    <row r="152" spans="1:9" s="8" customFormat="1" ht="16.55" customHeight="1" x14ac:dyDescent="0.3">
      <c r="A152" s="49"/>
      <c r="G152" s="26"/>
      <c r="H152" s="36"/>
      <c r="I152" s="27"/>
    </row>
    <row r="153" spans="1:9" s="8" customFormat="1" ht="16.55" customHeight="1" x14ac:dyDescent="0.3">
      <c r="A153" s="49"/>
      <c r="G153" s="26"/>
      <c r="H153" s="36"/>
      <c r="I153" s="27"/>
    </row>
    <row r="154" spans="1:9" s="8" customFormat="1" ht="16.55" customHeight="1" x14ac:dyDescent="0.3">
      <c r="A154" s="49"/>
      <c r="G154" s="26"/>
      <c r="H154" s="36"/>
      <c r="I154" s="27"/>
    </row>
    <row r="155" spans="1:9" s="8" customFormat="1" ht="16.55" customHeight="1" x14ac:dyDescent="0.3">
      <c r="A155" s="49"/>
      <c r="G155" s="26"/>
      <c r="H155" s="36"/>
      <c r="I155" s="27"/>
    </row>
    <row r="156" spans="1:9" s="8" customFormat="1" ht="16.55" customHeight="1" x14ac:dyDescent="0.3">
      <c r="A156" s="49"/>
      <c r="G156" s="26"/>
      <c r="H156" s="36"/>
      <c r="I156" s="27"/>
    </row>
    <row r="157" spans="1:9" s="8" customFormat="1" ht="16.55" customHeight="1" x14ac:dyDescent="0.3">
      <c r="A157" s="49"/>
      <c r="G157" s="26"/>
      <c r="H157" s="36"/>
      <c r="I157" s="27"/>
    </row>
    <row r="158" spans="1:9" s="8" customFormat="1" ht="16.55" customHeight="1" x14ac:dyDescent="0.3">
      <c r="A158" s="49"/>
      <c r="G158" s="26"/>
      <c r="H158" s="36"/>
      <c r="I158" s="27"/>
    </row>
    <row r="159" spans="1:9" s="8" customFormat="1" ht="16.55" customHeight="1" x14ac:dyDescent="0.3">
      <c r="A159" s="49"/>
      <c r="G159" s="26"/>
      <c r="H159" s="36"/>
      <c r="I159" s="27"/>
    </row>
    <row r="160" spans="1:9" s="8" customFormat="1" ht="16.55" customHeight="1" x14ac:dyDescent="0.3">
      <c r="A160" s="49"/>
      <c r="G160" s="26"/>
      <c r="H160" s="36"/>
      <c r="I160" s="27"/>
    </row>
    <row r="161" spans="1:9" s="8" customFormat="1" ht="16.55" customHeight="1" x14ac:dyDescent="0.3">
      <c r="A161" s="49"/>
      <c r="G161" s="26"/>
      <c r="H161" s="36"/>
      <c r="I161" s="27"/>
    </row>
    <row r="162" spans="1:9" s="8" customFormat="1" ht="16.55" customHeight="1" x14ac:dyDescent="0.3">
      <c r="A162" s="49"/>
      <c r="G162" s="26"/>
      <c r="H162" s="36"/>
      <c r="I162" s="27"/>
    </row>
    <row r="163" spans="1:9" s="8" customFormat="1" ht="16.55" customHeight="1" x14ac:dyDescent="0.3">
      <c r="A163" s="49"/>
      <c r="G163" s="26"/>
      <c r="H163" s="36"/>
      <c r="I163" s="27"/>
    </row>
    <row r="164" spans="1:9" s="8" customFormat="1" ht="16.55" customHeight="1" x14ac:dyDescent="0.3">
      <c r="A164" s="49"/>
      <c r="G164" s="26"/>
      <c r="H164" s="36"/>
      <c r="I164" s="27"/>
    </row>
    <row r="165" spans="1:9" s="8" customFormat="1" ht="16.55" customHeight="1" x14ac:dyDescent="0.3">
      <c r="A165" s="49"/>
      <c r="G165" s="26"/>
      <c r="H165" s="36"/>
      <c r="I165" s="27"/>
    </row>
    <row r="166" spans="1:9" s="8" customFormat="1" ht="16.55" customHeight="1" x14ac:dyDescent="0.3">
      <c r="A166" s="49"/>
      <c r="G166" s="26"/>
      <c r="H166" s="36"/>
      <c r="I166" s="27"/>
    </row>
    <row r="167" spans="1:9" s="8" customFormat="1" ht="16.55" customHeight="1" x14ac:dyDescent="0.3">
      <c r="A167" s="49"/>
      <c r="G167" s="26"/>
      <c r="H167" s="36"/>
      <c r="I167" s="27"/>
    </row>
    <row r="168" spans="1:9" s="8" customFormat="1" ht="16.55" customHeight="1" x14ac:dyDescent="0.3">
      <c r="A168" s="49"/>
      <c r="G168" s="26"/>
      <c r="H168" s="36"/>
      <c r="I168" s="27"/>
    </row>
    <row r="169" spans="1:9" s="8" customFormat="1" ht="16.55" customHeight="1" x14ac:dyDescent="0.3">
      <c r="A169" s="49"/>
      <c r="G169" s="26"/>
      <c r="H169" s="36"/>
      <c r="I169" s="27"/>
    </row>
    <row r="170" spans="1:9" s="8" customFormat="1" ht="16.55" customHeight="1" x14ac:dyDescent="0.3">
      <c r="A170" s="49"/>
      <c r="G170" s="26"/>
      <c r="H170" s="36"/>
      <c r="I170" s="27"/>
    </row>
    <row r="171" spans="1:9" s="8" customFormat="1" ht="16.55" customHeight="1" x14ac:dyDescent="0.3">
      <c r="A171" s="49"/>
      <c r="G171" s="26"/>
      <c r="H171" s="36"/>
      <c r="I171" s="27"/>
    </row>
    <row r="172" spans="1:9" s="8" customFormat="1" ht="16.55" customHeight="1" x14ac:dyDescent="0.3">
      <c r="A172" s="49"/>
      <c r="G172" s="26"/>
      <c r="H172" s="36"/>
      <c r="I172" s="27"/>
    </row>
    <row r="173" spans="1:9" s="8" customFormat="1" ht="16.55" customHeight="1" x14ac:dyDescent="0.3">
      <c r="A173" s="49"/>
      <c r="G173" s="26"/>
      <c r="H173" s="36"/>
      <c r="I173" s="27"/>
    </row>
    <row r="174" spans="1:9" s="8" customFormat="1" ht="16.55" customHeight="1" x14ac:dyDescent="0.3">
      <c r="A174" s="49"/>
      <c r="G174" s="26"/>
      <c r="H174" s="36"/>
      <c r="I174" s="27"/>
    </row>
    <row r="175" spans="1:9" s="8" customFormat="1" ht="16.55" customHeight="1" x14ac:dyDescent="0.3">
      <c r="A175" s="49"/>
      <c r="G175" s="26"/>
      <c r="H175" s="36"/>
      <c r="I175" s="27"/>
    </row>
    <row r="176" spans="1:9" s="8" customFormat="1" ht="16.55" customHeight="1" x14ac:dyDescent="0.3">
      <c r="A176" s="49"/>
      <c r="G176" s="26"/>
      <c r="H176" s="36"/>
      <c r="I176" s="27"/>
    </row>
    <row r="177" spans="1:9" s="8" customFormat="1" ht="16.55" customHeight="1" x14ac:dyDescent="0.3">
      <c r="A177" s="49"/>
      <c r="G177" s="26"/>
      <c r="H177" s="36"/>
      <c r="I177" s="27"/>
    </row>
    <row r="178" spans="1:9" s="8" customFormat="1" ht="16.55" customHeight="1" x14ac:dyDescent="0.3">
      <c r="A178" s="49"/>
      <c r="G178" s="26"/>
      <c r="H178" s="36"/>
      <c r="I178" s="27"/>
    </row>
    <row r="179" spans="1:9" s="8" customFormat="1" ht="16.55" customHeight="1" x14ac:dyDescent="0.3">
      <c r="A179" s="49"/>
      <c r="G179" s="26"/>
      <c r="H179" s="36"/>
      <c r="I179" s="27"/>
    </row>
    <row r="180" spans="1:9" s="8" customFormat="1" ht="16.55" customHeight="1" x14ac:dyDescent="0.3">
      <c r="A180" s="49"/>
      <c r="G180" s="26"/>
      <c r="H180" s="36"/>
      <c r="I180" s="27"/>
    </row>
    <row r="181" spans="1:9" s="8" customFormat="1" ht="16.55" customHeight="1" x14ac:dyDescent="0.3">
      <c r="A181" s="49"/>
      <c r="G181" s="26"/>
      <c r="H181" s="36"/>
      <c r="I181" s="27"/>
    </row>
    <row r="182" spans="1:9" s="8" customFormat="1" ht="16.55" customHeight="1" x14ac:dyDescent="0.3">
      <c r="A182" s="49"/>
      <c r="G182" s="26"/>
      <c r="H182" s="36"/>
      <c r="I182" s="27"/>
    </row>
    <row r="183" spans="1:9" s="8" customFormat="1" ht="16.55" customHeight="1" x14ac:dyDescent="0.3">
      <c r="A183" s="49"/>
      <c r="G183" s="26"/>
      <c r="H183" s="36"/>
      <c r="I183" s="27"/>
    </row>
    <row r="184" spans="1:9" s="8" customFormat="1" ht="16.55" customHeight="1" x14ac:dyDescent="0.3">
      <c r="A184" s="49"/>
      <c r="G184" s="26"/>
      <c r="H184" s="36"/>
      <c r="I184" s="27"/>
    </row>
    <row r="185" spans="1:9" s="8" customFormat="1" ht="16.55" customHeight="1" x14ac:dyDescent="0.3">
      <c r="A185" s="49"/>
      <c r="G185" s="26"/>
      <c r="H185" s="36"/>
      <c r="I185" s="27"/>
    </row>
    <row r="186" spans="1:9" s="8" customFormat="1" ht="16.55" customHeight="1" x14ac:dyDescent="0.3">
      <c r="A186" s="49"/>
      <c r="G186" s="26"/>
      <c r="H186" s="36"/>
      <c r="I186" s="27"/>
    </row>
    <row r="187" spans="1:9" s="8" customFormat="1" ht="16.55" customHeight="1" x14ac:dyDescent="0.3">
      <c r="A187" s="49"/>
      <c r="G187" s="26"/>
      <c r="H187" s="36"/>
      <c r="I187" s="27"/>
    </row>
    <row r="188" spans="1:9" s="8" customFormat="1" ht="16.55" customHeight="1" x14ac:dyDescent="0.3">
      <c r="A188" s="49"/>
      <c r="G188" s="26"/>
      <c r="H188" s="36"/>
      <c r="I188" s="27"/>
    </row>
    <row r="189" spans="1:9" s="8" customFormat="1" ht="16.55" customHeight="1" x14ac:dyDescent="0.3">
      <c r="A189" s="49"/>
      <c r="G189" s="26"/>
      <c r="H189" s="36"/>
      <c r="I189" s="27"/>
    </row>
    <row r="190" spans="1:9" s="8" customFormat="1" ht="16.55" customHeight="1" x14ac:dyDescent="0.3">
      <c r="A190" s="49"/>
      <c r="G190" s="26"/>
      <c r="H190" s="36"/>
      <c r="I190" s="27"/>
    </row>
    <row r="191" spans="1:9" s="8" customFormat="1" ht="16.55" customHeight="1" x14ac:dyDescent="0.3">
      <c r="A191" s="49"/>
      <c r="G191" s="26"/>
      <c r="H191" s="36"/>
      <c r="I191" s="27"/>
    </row>
    <row r="192" spans="1:9" s="8" customFormat="1" ht="16.55" customHeight="1" x14ac:dyDescent="0.3">
      <c r="A192" s="49"/>
      <c r="G192" s="26"/>
      <c r="H192" s="36"/>
      <c r="I192" s="27"/>
    </row>
    <row r="193" spans="1:9" s="8" customFormat="1" ht="16.55" customHeight="1" x14ac:dyDescent="0.3">
      <c r="A193" s="49"/>
      <c r="G193" s="26"/>
      <c r="H193" s="36"/>
      <c r="I193" s="27"/>
    </row>
    <row r="194" spans="1:9" s="8" customFormat="1" ht="16.55" customHeight="1" x14ac:dyDescent="0.3">
      <c r="A194" s="49"/>
      <c r="G194" s="26"/>
      <c r="H194" s="36"/>
      <c r="I194" s="27"/>
    </row>
    <row r="195" spans="1:9" s="8" customFormat="1" ht="16.55" customHeight="1" x14ac:dyDescent="0.3">
      <c r="A195" s="49"/>
      <c r="G195" s="26"/>
      <c r="H195" s="36"/>
      <c r="I195" s="27"/>
    </row>
    <row r="196" spans="1:9" s="8" customFormat="1" ht="16.55" customHeight="1" x14ac:dyDescent="0.3">
      <c r="A196" s="49"/>
      <c r="G196" s="26"/>
      <c r="H196" s="36"/>
      <c r="I196" s="27"/>
    </row>
    <row r="197" spans="1:9" s="8" customFormat="1" ht="16.55" customHeight="1" x14ac:dyDescent="0.3">
      <c r="A197" s="49"/>
      <c r="G197" s="26"/>
      <c r="H197" s="36"/>
      <c r="I197" s="27"/>
    </row>
    <row r="198" spans="1:9" s="8" customFormat="1" ht="16.55" customHeight="1" x14ac:dyDescent="0.3">
      <c r="A198" s="49"/>
      <c r="G198" s="26"/>
      <c r="H198" s="36"/>
      <c r="I198" s="27"/>
    </row>
    <row r="199" spans="1:9" s="8" customFormat="1" ht="16.55" customHeight="1" x14ac:dyDescent="0.3">
      <c r="A199" s="49"/>
      <c r="G199" s="26"/>
      <c r="H199" s="36"/>
      <c r="I199" s="27"/>
    </row>
    <row r="200" spans="1:9" s="8" customFormat="1" ht="16.55" customHeight="1" x14ac:dyDescent="0.3">
      <c r="A200" s="49"/>
      <c r="G200" s="26"/>
      <c r="H200" s="36"/>
      <c r="I200" s="27"/>
    </row>
    <row r="201" spans="1:9" s="8" customFormat="1" ht="16.55" customHeight="1" x14ac:dyDescent="0.3">
      <c r="A201" s="49"/>
      <c r="G201" s="26"/>
      <c r="H201" s="36"/>
      <c r="I201" s="27"/>
    </row>
    <row r="202" spans="1:9" s="8" customFormat="1" ht="16.55" customHeight="1" x14ac:dyDescent="0.3">
      <c r="A202" s="49"/>
      <c r="G202" s="26"/>
      <c r="H202" s="36"/>
      <c r="I202" s="27"/>
    </row>
    <row r="203" spans="1:9" s="8" customFormat="1" ht="16.55" customHeight="1" x14ac:dyDescent="0.3">
      <c r="A203" s="49"/>
      <c r="G203" s="26"/>
      <c r="H203" s="36"/>
      <c r="I203" s="27"/>
    </row>
    <row r="204" spans="1:9" s="8" customFormat="1" ht="16.55" customHeight="1" x14ac:dyDescent="0.3">
      <c r="A204" s="49"/>
      <c r="G204" s="26"/>
      <c r="H204" s="36"/>
      <c r="I204" s="27"/>
    </row>
    <row r="205" spans="1:9" s="8" customFormat="1" ht="16.55" customHeight="1" x14ac:dyDescent="0.3">
      <c r="A205" s="49"/>
      <c r="G205" s="26"/>
      <c r="H205" s="36"/>
      <c r="I205" s="27"/>
    </row>
    <row r="206" spans="1:9" s="8" customFormat="1" ht="16.55" customHeight="1" x14ac:dyDescent="0.3">
      <c r="A206" s="49"/>
      <c r="G206" s="26"/>
      <c r="H206" s="36"/>
      <c r="I206" s="27"/>
    </row>
    <row r="207" spans="1:9" s="8" customFormat="1" ht="16.55" customHeight="1" x14ac:dyDescent="0.3">
      <c r="A207" s="49"/>
      <c r="G207" s="26"/>
      <c r="H207" s="36"/>
      <c r="I207" s="27"/>
    </row>
    <row r="208" spans="1:9" s="8" customFormat="1" ht="16.55" customHeight="1" x14ac:dyDescent="0.3">
      <c r="A208" s="49"/>
      <c r="G208" s="26"/>
      <c r="H208" s="36"/>
      <c r="I208" s="27"/>
    </row>
    <row r="209" spans="1:9" s="8" customFormat="1" ht="16.55" customHeight="1" x14ac:dyDescent="0.3">
      <c r="A209" s="49"/>
      <c r="G209" s="26"/>
      <c r="H209" s="36"/>
      <c r="I209" s="27"/>
    </row>
    <row r="210" spans="1:9" s="8" customFormat="1" ht="16.55" customHeight="1" x14ac:dyDescent="0.3">
      <c r="A210" s="49"/>
      <c r="G210" s="26"/>
      <c r="H210" s="36"/>
      <c r="I210" s="27"/>
    </row>
    <row r="211" spans="1:9" s="8" customFormat="1" ht="16.55" customHeight="1" x14ac:dyDescent="0.3">
      <c r="A211" s="49"/>
      <c r="G211" s="26"/>
      <c r="H211" s="36"/>
      <c r="I211" s="27"/>
    </row>
    <row r="212" spans="1:9" s="8" customFormat="1" ht="16.55" customHeight="1" x14ac:dyDescent="0.3">
      <c r="A212" s="49"/>
      <c r="G212" s="26"/>
      <c r="H212" s="36"/>
      <c r="I212" s="27"/>
    </row>
    <row r="213" spans="1:9" s="8" customFormat="1" ht="16.55" customHeight="1" x14ac:dyDescent="0.3">
      <c r="A213" s="49"/>
      <c r="G213" s="26"/>
      <c r="H213" s="36"/>
      <c r="I213" s="27"/>
    </row>
    <row r="214" spans="1:9" s="8" customFormat="1" ht="16.55" customHeight="1" x14ac:dyDescent="0.3">
      <c r="A214" s="49"/>
      <c r="G214" s="26"/>
      <c r="H214" s="36"/>
      <c r="I214" s="27"/>
    </row>
    <row r="215" spans="1:9" s="8" customFormat="1" ht="16.55" customHeight="1" x14ac:dyDescent="0.3">
      <c r="A215" s="49"/>
      <c r="G215" s="26"/>
      <c r="H215" s="36"/>
      <c r="I215" s="27"/>
    </row>
    <row r="216" spans="1:9" s="8" customFormat="1" ht="16.55" customHeight="1" x14ac:dyDescent="0.3">
      <c r="A216" s="49"/>
      <c r="G216" s="26"/>
      <c r="H216" s="36"/>
      <c r="I216" s="27"/>
    </row>
    <row r="217" spans="1:9" s="8" customFormat="1" ht="16.55" customHeight="1" x14ac:dyDescent="0.3">
      <c r="A217" s="49"/>
      <c r="G217" s="26"/>
      <c r="H217" s="36"/>
      <c r="I217" s="27"/>
    </row>
    <row r="218" spans="1:9" s="8" customFormat="1" ht="16.55" customHeight="1" x14ac:dyDescent="0.3">
      <c r="A218" s="49"/>
      <c r="G218" s="26"/>
      <c r="H218" s="36"/>
      <c r="I218" s="27"/>
    </row>
    <row r="219" spans="1:9" s="8" customFormat="1" ht="16.55" customHeight="1" x14ac:dyDescent="0.3">
      <c r="A219" s="49"/>
      <c r="G219" s="26"/>
      <c r="H219" s="36"/>
      <c r="I219" s="27"/>
    </row>
    <row r="220" spans="1:9" s="8" customFormat="1" ht="16.55" customHeight="1" x14ac:dyDescent="0.3">
      <c r="A220" s="49"/>
      <c r="G220" s="26"/>
      <c r="H220" s="36"/>
      <c r="I220" s="27"/>
    </row>
    <row r="221" spans="1:9" s="8" customFormat="1" ht="16.55" customHeight="1" x14ac:dyDescent="0.3">
      <c r="A221" s="49"/>
      <c r="G221" s="26"/>
      <c r="H221" s="36"/>
      <c r="I221" s="27"/>
    </row>
    <row r="222" spans="1:9" s="8" customFormat="1" ht="16.55" customHeight="1" x14ac:dyDescent="0.3">
      <c r="A222" s="49"/>
      <c r="G222" s="26"/>
      <c r="H222" s="36"/>
      <c r="I222" s="27"/>
    </row>
    <row r="223" spans="1:9" s="8" customFormat="1" ht="16.55" customHeight="1" x14ac:dyDescent="0.3">
      <c r="A223" s="49"/>
      <c r="G223" s="26"/>
      <c r="H223" s="36"/>
      <c r="I223" s="27"/>
    </row>
    <row r="224" spans="1:9" s="8" customFormat="1" ht="16.55" customHeight="1" x14ac:dyDescent="0.3">
      <c r="A224" s="49"/>
      <c r="G224" s="26"/>
      <c r="H224" s="36"/>
      <c r="I224" s="27"/>
    </row>
    <row r="225" spans="1:9" s="8" customFormat="1" ht="16.55" customHeight="1" x14ac:dyDescent="0.3">
      <c r="A225" s="49"/>
      <c r="G225" s="26"/>
      <c r="H225" s="36"/>
      <c r="I225" s="27"/>
    </row>
    <row r="226" spans="1:9" s="8" customFormat="1" ht="16.55" customHeight="1" x14ac:dyDescent="0.3">
      <c r="A226" s="49"/>
      <c r="G226" s="26"/>
      <c r="H226" s="36"/>
      <c r="I226" s="27"/>
    </row>
    <row r="227" spans="1:9" s="8" customFormat="1" ht="16.55" customHeight="1" x14ac:dyDescent="0.3">
      <c r="A227" s="49"/>
      <c r="G227" s="26"/>
      <c r="H227" s="36"/>
      <c r="I227" s="27"/>
    </row>
    <row r="228" spans="1:9" s="8" customFormat="1" ht="16.55" customHeight="1" x14ac:dyDescent="0.3">
      <c r="A228" s="49"/>
      <c r="G228" s="26"/>
      <c r="H228" s="36"/>
      <c r="I228" s="27"/>
    </row>
    <row r="229" spans="1:9" s="8" customFormat="1" ht="16.55" customHeight="1" x14ac:dyDescent="0.3">
      <c r="A229" s="49"/>
      <c r="G229" s="26"/>
      <c r="H229" s="36"/>
      <c r="I229" s="27"/>
    </row>
    <row r="230" spans="1:9" s="8" customFormat="1" ht="16.55" customHeight="1" x14ac:dyDescent="0.3">
      <c r="A230" s="49"/>
      <c r="G230" s="26"/>
      <c r="H230" s="36"/>
      <c r="I230" s="27"/>
    </row>
    <row r="231" spans="1:9" s="8" customFormat="1" ht="16.55" customHeight="1" x14ac:dyDescent="0.3">
      <c r="A231" s="49"/>
      <c r="G231" s="26"/>
      <c r="H231" s="36"/>
      <c r="I231" s="27"/>
    </row>
    <row r="232" spans="1:9" s="8" customFormat="1" ht="16.55" customHeight="1" x14ac:dyDescent="0.3">
      <c r="A232" s="49"/>
      <c r="G232" s="26"/>
      <c r="H232" s="36"/>
      <c r="I232" s="27"/>
    </row>
    <row r="233" spans="1:9" s="8" customFormat="1" ht="16.55" customHeight="1" x14ac:dyDescent="0.3">
      <c r="A233" s="49"/>
      <c r="G233" s="26"/>
      <c r="H233" s="36"/>
      <c r="I233" s="27"/>
    </row>
    <row r="234" spans="1:9" s="8" customFormat="1" ht="16.55" customHeight="1" x14ac:dyDescent="0.3">
      <c r="A234" s="49"/>
      <c r="G234" s="26"/>
      <c r="H234" s="36"/>
      <c r="I234" s="27"/>
    </row>
    <row r="235" spans="1:9" s="8" customFormat="1" ht="16.55" customHeight="1" x14ac:dyDescent="0.3">
      <c r="A235" s="49"/>
      <c r="G235" s="26"/>
      <c r="H235" s="36"/>
      <c r="I235" s="27"/>
    </row>
    <row r="236" spans="1:9" s="8" customFormat="1" ht="16.55" customHeight="1" x14ac:dyDescent="0.3">
      <c r="A236" s="49"/>
      <c r="G236" s="26"/>
      <c r="H236" s="36"/>
      <c r="I236" s="27"/>
    </row>
    <row r="237" spans="1:9" s="8" customFormat="1" ht="16.55" customHeight="1" x14ac:dyDescent="0.3">
      <c r="A237" s="49"/>
      <c r="G237" s="26"/>
      <c r="H237" s="36"/>
      <c r="I237" s="27"/>
    </row>
    <row r="238" spans="1:9" s="8" customFormat="1" ht="16.55" customHeight="1" x14ac:dyDescent="0.3">
      <c r="A238" s="49"/>
      <c r="G238" s="26"/>
      <c r="H238" s="36"/>
      <c r="I238" s="27"/>
    </row>
    <row r="239" spans="1:9" s="8" customFormat="1" ht="16.55" customHeight="1" x14ac:dyDescent="0.3">
      <c r="A239" s="49"/>
      <c r="G239" s="26"/>
      <c r="H239" s="36"/>
      <c r="I239" s="27"/>
    </row>
    <row r="240" spans="1:9" s="8" customFormat="1" ht="16.55" customHeight="1" x14ac:dyDescent="0.3">
      <c r="A240" s="49"/>
      <c r="G240" s="26"/>
      <c r="H240" s="36"/>
      <c r="I240" s="27"/>
    </row>
    <row r="241" spans="1:9" s="8" customFormat="1" ht="16.55" customHeight="1" x14ac:dyDescent="0.3">
      <c r="A241" s="49"/>
      <c r="G241" s="26"/>
      <c r="H241" s="36"/>
      <c r="I241" s="27"/>
    </row>
    <row r="242" spans="1:9" s="8" customFormat="1" ht="16.55" customHeight="1" x14ac:dyDescent="0.3">
      <c r="A242" s="49"/>
      <c r="G242" s="26"/>
      <c r="H242" s="36"/>
      <c r="I242" s="27"/>
    </row>
    <row r="243" spans="1:9" s="8" customFormat="1" ht="16.55" customHeight="1" x14ac:dyDescent="0.3">
      <c r="A243" s="49"/>
      <c r="G243" s="26"/>
      <c r="H243" s="36"/>
      <c r="I243" s="27"/>
    </row>
    <row r="244" spans="1:9" s="8" customFormat="1" ht="16.55" customHeight="1" x14ac:dyDescent="0.3">
      <c r="A244" s="49"/>
      <c r="G244" s="26"/>
      <c r="H244" s="36"/>
      <c r="I244" s="27"/>
    </row>
    <row r="245" spans="1:9" s="8" customFormat="1" ht="16.55" customHeight="1" x14ac:dyDescent="0.3">
      <c r="A245" s="49"/>
      <c r="G245" s="26"/>
      <c r="H245" s="36"/>
      <c r="I245" s="27"/>
    </row>
    <row r="246" spans="1:9" s="8" customFormat="1" ht="16.55" customHeight="1" x14ac:dyDescent="0.3">
      <c r="A246" s="49"/>
      <c r="G246" s="26"/>
      <c r="H246" s="36"/>
      <c r="I246" s="27"/>
    </row>
    <row r="247" spans="1:9" s="8" customFormat="1" ht="16.55" customHeight="1" x14ac:dyDescent="0.3">
      <c r="A247" s="49"/>
      <c r="G247" s="26"/>
      <c r="H247" s="36"/>
      <c r="I247" s="27"/>
    </row>
    <row r="248" spans="1:9" s="8" customFormat="1" ht="16.55" customHeight="1" x14ac:dyDescent="0.3">
      <c r="A248" s="49"/>
      <c r="G248" s="26"/>
      <c r="H248" s="36"/>
      <c r="I248" s="27"/>
    </row>
    <row r="249" spans="1:9" s="8" customFormat="1" ht="16.55" customHeight="1" x14ac:dyDescent="0.3">
      <c r="A249" s="49"/>
      <c r="G249" s="26"/>
      <c r="H249" s="36"/>
      <c r="I249" s="27"/>
    </row>
    <row r="250" spans="1:9" s="8" customFormat="1" ht="16.55" customHeight="1" x14ac:dyDescent="0.3">
      <c r="A250" s="49"/>
      <c r="G250" s="26"/>
      <c r="H250" s="36"/>
      <c r="I250" s="27"/>
    </row>
    <row r="251" spans="1:9" s="8" customFormat="1" ht="16.55" customHeight="1" x14ac:dyDescent="0.3">
      <c r="A251" s="49"/>
      <c r="G251" s="26"/>
      <c r="H251" s="36"/>
      <c r="I251" s="27"/>
    </row>
    <row r="252" spans="1:9" s="8" customFormat="1" ht="16.55" customHeight="1" x14ac:dyDescent="0.3">
      <c r="A252" s="49"/>
      <c r="G252" s="26"/>
      <c r="H252" s="36"/>
      <c r="I252" s="27"/>
    </row>
    <row r="253" spans="1:9" s="8" customFormat="1" ht="16.55" customHeight="1" x14ac:dyDescent="0.3">
      <c r="A253" s="49"/>
      <c r="G253" s="26"/>
      <c r="H253" s="36"/>
      <c r="I253" s="27"/>
    </row>
    <row r="254" spans="1:9" s="8" customFormat="1" ht="16.55" customHeight="1" x14ac:dyDescent="0.3">
      <c r="A254" s="49"/>
      <c r="G254" s="26"/>
      <c r="H254" s="36"/>
      <c r="I254" s="27"/>
    </row>
    <row r="255" spans="1:9" s="8" customFormat="1" ht="16.55" customHeight="1" x14ac:dyDescent="0.3">
      <c r="A255" s="49"/>
      <c r="G255" s="26"/>
      <c r="H255" s="36"/>
      <c r="I255" s="27"/>
    </row>
    <row r="256" spans="1:9" s="8" customFormat="1" ht="16.55" customHeight="1" x14ac:dyDescent="0.3">
      <c r="A256" s="49"/>
      <c r="G256" s="26"/>
      <c r="H256" s="36"/>
      <c r="I256" s="27"/>
    </row>
    <row r="257" spans="1:9" s="8" customFormat="1" ht="16.55" customHeight="1" x14ac:dyDescent="0.3">
      <c r="A257" s="49"/>
      <c r="G257" s="26"/>
      <c r="H257" s="36"/>
      <c r="I257" s="27"/>
    </row>
    <row r="258" spans="1:9" s="8" customFormat="1" ht="16.55" customHeight="1" x14ac:dyDescent="0.3">
      <c r="A258" s="49"/>
      <c r="G258" s="26"/>
      <c r="H258" s="36"/>
      <c r="I258" s="27"/>
    </row>
    <row r="259" spans="1:9" s="8" customFormat="1" ht="16.55" customHeight="1" x14ac:dyDescent="0.3">
      <c r="A259" s="49"/>
      <c r="G259" s="26"/>
      <c r="H259" s="36"/>
      <c r="I259" s="27"/>
    </row>
    <row r="260" spans="1:9" s="8" customFormat="1" ht="16.55" customHeight="1" x14ac:dyDescent="0.3">
      <c r="A260" s="49"/>
      <c r="G260" s="26"/>
      <c r="H260" s="36"/>
      <c r="I260" s="27"/>
    </row>
    <row r="261" spans="1:9" s="8" customFormat="1" ht="16.55" customHeight="1" x14ac:dyDescent="0.3">
      <c r="A261" s="49"/>
      <c r="G261" s="26"/>
      <c r="H261" s="36"/>
      <c r="I261" s="27"/>
    </row>
    <row r="262" spans="1:9" s="8" customFormat="1" ht="16.55" customHeight="1" x14ac:dyDescent="0.3">
      <c r="A262" s="49"/>
      <c r="G262" s="26"/>
      <c r="H262" s="36"/>
      <c r="I262" s="27"/>
    </row>
    <row r="263" spans="1:9" s="8" customFormat="1" ht="16.55" customHeight="1" x14ac:dyDescent="0.3">
      <c r="A263" s="49"/>
      <c r="G263" s="26"/>
      <c r="H263" s="36"/>
      <c r="I263" s="27"/>
    </row>
    <row r="264" spans="1:9" s="8" customFormat="1" ht="16.55" customHeight="1" x14ac:dyDescent="0.3">
      <c r="A264" s="49"/>
      <c r="G264" s="26"/>
      <c r="H264" s="36"/>
      <c r="I264" s="27"/>
    </row>
    <row r="265" spans="1:9" s="8" customFormat="1" ht="16.55" customHeight="1" x14ac:dyDescent="0.3">
      <c r="A265" s="49"/>
      <c r="G265" s="26"/>
      <c r="H265" s="36"/>
      <c r="I265" s="27"/>
    </row>
    <row r="266" spans="1:9" s="8" customFormat="1" ht="16.55" customHeight="1" x14ac:dyDescent="0.3">
      <c r="A266" s="49"/>
      <c r="G266" s="26"/>
      <c r="H266" s="36"/>
      <c r="I266" s="27"/>
    </row>
    <row r="267" spans="1:9" s="8" customFormat="1" ht="16.55" customHeight="1" x14ac:dyDescent="0.3">
      <c r="A267" s="49"/>
      <c r="G267" s="26"/>
      <c r="H267" s="36"/>
      <c r="I267" s="27"/>
    </row>
    <row r="268" spans="1:9" s="8" customFormat="1" ht="16.55" customHeight="1" x14ac:dyDescent="0.3">
      <c r="A268" s="49"/>
      <c r="G268" s="26"/>
      <c r="H268" s="36"/>
      <c r="I268" s="27"/>
    </row>
    <row r="269" spans="1:9" s="8" customFormat="1" ht="16.55" customHeight="1" x14ac:dyDescent="0.3">
      <c r="A269" s="49"/>
      <c r="G269" s="26"/>
      <c r="H269" s="36"/>
      <c r="I269" s="27"/>
    </row>
    <row r="270" spans="1:9" s="8" customFormat="1" ht="16.55" customHeight="1" x14ac:dyDescent="0.3">
      <c r="A270" s="49"/>
      <c r="G270" s="26"/>
      <c r="H270" s="36"/>
      <c r="I270" s="27"/>
    </row>
    <row r="271" spans="1:9" s="8" customFormat="1" ht="16.5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 x14ac:dyDescent="0.3"/>
  <cols>
    <col min="1" max="1" width="3.09765625" style="62" customWidth="1"/>
    <col min="2" max="2" width="3" style="62" customWidth="1"/>
    <col min="3" max="3" width="13.8984375" style="62" customWidth="1"/>
    <col min="4" max="4" width="11" style="62" customWidth="1"/>
    <col min="5" max="5" width="13.296875" style="62" customWidth="1"/>
    <col min="6" max="9" width="15.3984375" style="62" customWidth="1"/>
    <col min="10" max="10" width="14" style="62" customWidth="1"/>
    <col min="11" max="11" width="13" style="62" customWidth="1"/>
    <col min="12" max="12" width="13.59765625" style="62" customWidth="1"/>
    <col min="13" max="13" width="2.8984375" style="62" customWidth="1"/>
    <col min="14" max="14" width="3.5976562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4.55" thickBot="1" x14ac:dyDescent="0.35">
      <c r="A3" s="49"/>
      <c r="B3" s="50"/>
      <c r="C3" s="51"/>
      <c r="D3" s="51"/>
      <c r="E3" s="51"/>
      <c r="F3" s="51"/>
      <c r="G3" s="51"/>
      <c r="H3" s="51"/>
      <c r="I3" s="51"/>
      <c r="J3" s="51"/>
      <c r="K3" s="51"/>
      <c r="L3" s="51"/>
      <c r="M3" s="52"/>
    </row>
    <row r="4" spans="1:13" s="8" customFormat="1" ht="36" x14ac:dyDescent="0.75">
      <c r="A4" s="49"/>
      <c r="B4" s="53"/>
      <c r="C4" s="258"/>
      <c r="D4" s="259"/>
      <c r="E4" s="264" t="s">
        <v>107</v>
      </c>
      <c r="F4" s="264"/>
      <c r="G4" s="264"/>
      <c r="H4" s="264"/>
      <c r="I4" s="264"/>
      <c r="J4" s="264"/>
      <c r="K4" s="264"/>
      <c r="L4" s="265"/>
      <c r="M4" s="54"/>
    </row>
    <row r="5" spans="1:13" s="8" customFormat="1" ht="24.2" thickBot="1" x14ac:dyDescent="0.55000000000000004">
      <c r="A5" s="49"/>
      <c r="B5" s="53"/>
      <c r="C5" s="260"/>
      <c r="D5" s="261"/>
      <c r="E5" s="262" t="s">
        <v>77</v>
      </c>
      <c r="F5" s="262"/>
      <c r="G5" s="262"/>
      <c r="H5" s="262"/>
      <c r="I5" s="262"/>
      <c r="J5" s="262"/>
      <c r="K5" s="262"/>
      <c r="L5" s="263"/>
      <c r="M5" s="54"/>
    </row>
    <row r="6" spans="1:13" s="8" customFormat="1" ht="6.05" customHeight="1" x14ac:dyDescent="0.3">
      <c r="A6" s="49"/>
      <c r="B6" s="53"/>
      <c r="C6" s="49"/>
      <c r="D6" s="49"/>
      <c r="E6" s="49"/>
      <c r="F6" s="49"/>
      <c r="G6" s="49"/>
      <c r="H6" s="49"/>
      <c r="I6" s="49"/>
      <c r="J6" s="49"/>
      <c r="K6" s="49"/>
      <c r="L6" s="49"/>
      <c r="M6" s="54"/>
    </row>
    <row r="7" spans="1:13" s="8" customFormat="1" ht="33.35" x14ac:dyDescent="0.7">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3" x14ac:dyDescent="0.4">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76.032786885245898</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3" x14ac:dyDescent="0.4">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76.86666666666666</v>
      </c>
      <c r="G35" s="49"/>
      <c r="H35" s="49"/>
      <c r="I35" s="49"/>
      <c r="J35" s="49"/>
      <c r="K35" s="49"/>
      <c r="L35" s="49"/>
      <c r="M35" s="54"/>
    </row>
    <row r="36" spans="1:13" s="8" customFormat="1" x14ac:dyDescent="0.3">
      <c r="A36" s="49"/>
      <c r="B36" s="53"/>
      <c r="C36" s="49"/>
      <c r="D36" s="49" t="str">
        <f>AUTODIAGNÓSTICO!B28</f>
        <v>EJECUTAR</v>
      </c>
      <c r="E36" s="49">
        <v>100</v>
      </c>
      <c r="F36" s="49">
        <f>AUTODIAGNÓSTICO!D28</f>
        <v>75.607142857142861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74.555555555555557</v>
      </c>
      <c r="G37" s="49"/>
      <c r="H37" s="49"/>
      <c r="I37" s="49"/>
      <c r="J37" s="49"/>
      <c r="K37" s="49"/>
      <c r="L37" s="49"/>
      <c r="M37" s="54"/>
    </row>
    <row r="38" spans="1:13" s="8" customFormat="1" x14ac:dyDescent="0.3">
      <c r="A38" s="49"/>
      <c r="B38" s="53"/>
      <c r="C38" s="49"/>
      <c r="D38" s="49" t="str">
        <f>AUTODIAGNÓSTICO!B65</f>
        <v>ACTUAR</v>
      </c>
      <c r="E38" s="49">
        <v>100</v>
      </c>
      <c r="F38" s="49">
        <f>AUTODIAGNÓSTICO!D65</f>
        <v>76.2</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3" x14ac:dyDescent="0.4">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75</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72.5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78.833333333333329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78</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79.714285714285708</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74.333333333333329</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71.666666666666671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74.25</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74.555555555555557</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76.2</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4.5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1" activePane="bottomRight" state="frozen"/>
      <selection pane="topRight" activeCell="F1" sqref="F1"/>
      <selection pane="bottomLeft" activeCell="A3" sqref="A3"/>
      <selection pane="bottomRight"/>
    </sheetView>
  </sheetViews>
  <sheetFormatPr baseColWidth="10" defaultRowHeight="14" x14ac:dyDescent="0.3"/>
  <cols>
    <col min="1" max="1" width="3.8984375" customWidth="1"/>
    <col min="2" max="2" width="2.69921875" customWidth="1"/>
    <col min="3" max="3" width="44.59765625" customWidth="1"/>
    <col min="4" max="4" width="7.59765625" customWidth="1"/>
    <col min="5" max="5" width="69" customWidth="1"/>
    <col min="6" max="6" width="3.8984375" customWidth="1"/>
    <col min="7" max="7" width="5" customWidth="1"/>
  </cols>
  <sheetData>
    <row r="1" spans="2:6" s="8" customFormat="1" ht="24.05" customHeight="1" x14ac:dyDescent="0.3"/>
    <row r="2" spans="2:6" s="8" customFormat="1" ht="33.75" customHeight="1" thickBot="1" x14ac:dyDescent="0.35"/>
    <row r="3" spans="2:6" s="8" customFormat="1" x14ac:dyDescent="0.3">
      <c r="B3" s="9"/>
      <c r="C3" s="10"/>
      <c r="D3" s="10"/>
      <c r="E3" s="10"/>
      <c r="F3" s="11"/>
    </row>
    <row r="4" spans="2:6" s="8" customFormat="1" ht="18.3" x14ac:dyDescent="0.4">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65" x14ac:dyDescent="0.3">
      <c r="B8" s="12"/>
      <c r="C8" s="267" t="s">
        <v>108</v>
      </c>
      <c r="D8" s="267"/>
      <c r="E8" s="267"/>
      <c r="F8" s="13"/>
    </row>
    <row r="9" spans="2:6" s="8" customFormat="1" ht="14.55" thickBot="1" x14ac:dyDescent="0.35">
      <c r="B9" s="12"/>
      <c r="F9" s="13"/>
    </row>
    <row r="10" spans="2:6" s="8" customFormat="1" ht="18.3" x14ac:dyDescent="0.3">
      <c r="B10" s="12"/>
      <c r="C10" s="19" t="s">
        <v>119</v>
      </c>
      <c r="D10" s="93"/>
      <c r="E10" s="20" t="s">
        <v>80</v>
      </c>
      <c r="F10" s="13"/>
    </row>
    <row r="11" spans="2:6" s="8" customFormat="1" ht="41.25" customHeight="1" x14ac:dyDescent="0.55000000000000004">
      <c r="B11" s="12"/>
      <c r="C11" s="268">
        <f>AUTODIAGNÓSTICO!E6</f>
        <v>254670000488</v>
      </c>
      <c r="D11" s="269"/>
      <c r="E11" s="21">
        <f>AUTODIAGNÓSTICO!I6</f>
        <v>76.032786885245898</v>
      </c>
      <c r="F11" s="22"/>
    </row>
    <row r="12" spans="2:6" s="8" customFormat="1" ht="45" customHeight="1" thickBot="1" x14ac:dyDescent="0.35">
      <c r="B12" s="12"/>
      <c r="C12" s="270"/>
      <c r="D12" s="271"/>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75" x14ac:dyDescent="0.3">
      <c r="B15" s="12"/>
      <c r="C15" s="24" t="s">
        <v>81</v>
      </c>
      <c r="D15" s="24"/>
      <c r="F15" s="13"/>
    </row>
    <row r="16" spans="2:6" s="8" customFormat="1" ht="17.75" x14ac:dyDescent="0.3">
      <c r="B16" s="12"/>
      <c r="C16" s="24"/>
      <c r="D16" s="24"/>
      <c r="F16" s="13"/>
    </row>
    <row r="17" spans="2:6" s="8" customFormat="1" ht="15.05" x14ac:dyDescent="0.3">
      <c r="B17" s="12"/>
      <c r="C17" s="25" t="s">
        <v>82</v>
      </c>
      <c r="D17" s="95"/>
      <c r="F17" s="13"/>
    </row>
    <row r="18" spans="2:6" s="8" customFormat="1" ht="15.05" x14ac:dyDescent="0.3">
      <c r="B18" s="12"/>
      <c r="C18" s="25" t="s">
        <v>83</v>
      </c>
      <c r="D18" s="94"/>
      <c r="F18" s="13"/>
    </row>
    <row r="19" spans="2:6" s="8" customFormat="1" ht="15.05" x14ac:dyDescent="0.3">
      <c r="B19" s="12"/>
      <c r="C19" s="25" t="s">
        <v>84</v>
      </c>
      <c r="D19" s="96"/>
      <c r="F19" s="13"/>
    </row>
    <row r="20" spans="2:6" s="8" customFormat="1" ht="14.5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K7" workbookViewId="0">
      <selection activeCell="L22" sqref="L22"/>
    </sheetView>
  </sheetViews>
  <sheetFormatPr baseColWidth="10" defaultRowHeight="14" x14ac:dyDescent="0.3"/>
  <cols>
    <col min="1" max="1" width="6.69921875" style="44" customWidth="1"/>
    <col min="2" max="2" width="11.59765625" style="43" customWidth="1"/>
    <col min="3" max="3" width="16.296875" style="43" customWidth="1"/>
    <col min="4" max="4" width="32.69921875" style="43" customWidth="1"/>
    <col min="5" max="5" width="15.3984375" style="43" customWidth="1"/>
    <col min="6" max="6" width="16.8984375" customWidth="1"/>
    <col min="7" max="7" width="21.09765625" customWidth="1"/>
    <col min="8" max="8" width="41.8984375" customWidth="1"/>
    <col min="9" max="9" width="25.69921875" customWidth="1"/>
    <col min="10" max="10" width="29.09765625" customWidth="1"/>
    <col min="11" max="11" width="18.8984375" customWidth="1"/>
    <col min="12" max="12" width="20.699218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221</v>
      </c>
      <c r="B9" s="277"/>
      <c r="C9" s="278"/>
      <c r="D9" s="297" t="s">
        <v>222</v>
      </c>
      <c r="E9" s="297"/>
      <c r="F9" s="285" t="s">
        <v>223</v>
      </c>
      <c r="G9" s="286"/>
      <c r="H9" s="286" t="s">
        <v>224</v>
      </c>
      <c r="I9" s="291" t="s">
        <v>225</v>
      </c>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4.5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7.95"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2024-03-16T17:10:56Z</dcterms:modified>
</cp:coreProperties>
</file>