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
    </mc:Choice>
  </mc:AlternateContent>
  <bookViews>
    <workbookView xWindow="360" yWindow="15" windowWidth="20955" windowHeight="9720" firstSheet="4" activeTab="4"/>
  </bookViews>
  <sheets>
    <sheet name="MENU" sheetId="1" r:id="rId1"/>
    <sheet name="INSTRUCTIVO" sheetId="2" r:id="rId2"/>
    <sheet name="AUTODIAGNÓSTICO" sheetId="3" r:id="rId3"/>
    <sheet name="GRÁFICOS" sheetId="4" r:id="rId4"/>
    <sheet name="NIVELES CLASIFICACION" sheetId="5" r:id="rId5"/>
    <sheet name="Hoja1" sheetId="7" r:id="rId6"/>
    <sheet name="PLAN DE ACCIÓN" sheetId="6" r:id="rId7"/>
  </sheets>
  <externalReferences>
    <externalReference r:id="rId8"/>
  </externalReferences>
  <definedNames>
    <definedName name="Desde">[1]Listas!$A$2:$A$14</definedName>
    <definedName name="Hasta">[1]Listas!$B$2:$B$14</definedName>
  </definedNames>
  <calcPr calcId="152511"/>
</workbook>
</file>

<file path=xl/calcChain.xml><?xml version="1.0" encoding="utf-8"?>
<calcChain xmlns="http://schemas.openxmlformats.org/spreadsheetml/2006/main">
  <c r="C11" i="5" l="1"/>
  <c r="F132" i="4"/>
  <c r="D132" i="4"/>
  <c r="F105" i="4"/>
  <c r="D105" i="4"/>
  <c r="G85" i="4"/>
  <c r="E85" i="4"/>
  <c r="G84" i="4"/>
  <c r="E84" i="4"/>
  <c r="G83" i="4"/>
  <c r="E83" i="4"/>
  <c r="G82" i="4"/>
  <c r="E82" i="4"/>
  <c r="G81" i="4"/>
  <c r="E81" i="4"/>
  <c r="G64" i="4"/>
  <c r="E64" i="4"/>
  <c r="G63" i="4"/>
  <c r="E63" i="4"/>
  <c r="G62" i="4"/>
  <c r="E62" i="4"/>
  <c r="G61" i="4"/>
  <c r="E61" i="4"/>
  <c r="G60" i="4"/>
  <c r="E60" i="4"/>
  <c r="F38" i="4"/>
  <c r="D38" i="4"/>
  <c r="F37" i="4"/>
  <c r="D37" i="4"/>
  <c r="F36" i="4"/>
  <c r="D36" i="4"/>
  <c r="F35" i="4"/>
  <c r="D35" i="4"/>
  <c r="A69" i="3"/>
  <c r="A68" i="3"/>
  <c r="A67" i="3"/>
  <c r="A66" i="3"/>
  <c r="A65" i="3"/>
  <c r="A64" i="3"/>
  <c r="A63"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I6" i="3"/>
  <c r="E11" i="5" s="1"/>
  <c r="E12" i="5" s="1"/>
  <c r="F15" i="4" l="1"/>
  <c r="A61" i="3"/>
  <c r="C24" i="6" l="1"/>
  <c r="C20" i="6"/>
  <c r="D16" i="6"/>
  <c r="D21" i="6"/>
  <c r="D22" i="6"/>
  <c r="C16" i="6"/>
  <c r="C23" i="6"/>
  <c r="C19" i="6"/>
  <c r="B16" i="6"/>
  <c r="A62" i="3"/>
  <c r="B17" i="6" s="1"/>
  <c r="D23" i="6"/>
  <c r="D19" i="6"/>
  <c r="D24" i="6"/>
  <c r="D20" i="6"/>
  <c r="C17" i="6" l="1"/>
  <c r="C21" i="6"/>
  <c r="C25" i="6"/>
  <c r="D18" i="6"/>
  <c r="D17" i="6"/>
  <c r="D25" i="6"/>
  <c r="C18" i="6"/>
  <c r="C22" i="6"/>
</calcChain>
</file>

<file path=xl/comments1.xml><?xml version="1.0" encoding="utf-8"?>
<comments xmlns="http://schemas.openxmlformats.org/spreadsheetml/2006/main">
  <authors>
    <author>tc={003A008A-004B-4803-99BC-007C00220035}</author>
    <author>tc={00AA0029-002A-4608-95A0-008E001900AB}</author>
    <author>tc={00A0003C-0049-4BE3-B81A-00DE003A00D3}</author>
  </authors>
  <commentList>
    <comment ref="A8" authorId="0" shapeId="0">
      <text>
        <r>
          <rPr>
            <b/>
            <sz val="9"/>
            <rFont val="Tahoma"/>
          </rPr>
          <t>Lorena López:</t>
        </r>
        <r>
          <rPr>
            <sz val="9"/>
            <rFont val="Tahoma"/>
          </rPr>
          <t xml:space="preserve">
Describir el reto del proceso, entendiendo este como el cierre de brecha entre el nivel actual (determinado por el autodiagnóstico) y el  nivel deseado que se busca alcanzar con la implementación de la estrategia de rendición de cuentas.  
</t>
        </r>
      </text>
    </comment>
    <comment ref="I8" authorId="1" shapeId="0">
      <text>
        <r>
          <rPr>
            <b/>
            <sz val="9"/>
            <rFont val="Tahoma"/>
          </rPr>
          <t>Lorena López:</t>
        </r>
        <r>
          <rPr>
            <sz val="9"/>
            <rFont val="Tahoma"/>
          </rPr>
          <t xml:space="preserve">
Desglosar el objetivo general en objetivos específicos
</t>
        </r>
      </text>
    </comment>
    <comment ref="K8" authorId="2" shapeId="0">
      <text>
        <r>
          <rPr>
            <b/>
            <sz val="9"/>
            <rFont val="Tahoma"/>
          </rPr>
          <t>Lorena López:</t>
        </r>
        <r>
          <rPr>
            <sz val="9"/>
            <rFont val="Tahoma"/>
          </rPr>
          <t xml:space="preserve">
Período de vigencia
</t>
        </r>
      </text>
    </comment>
  </commentList>
</comments>
</file>

<file path=xl/sharedStrings.xml><?xml version="1.0" encoding="utf-8"?>
<sst xmlns="http://schemas.openxmlformats.org/spreadsheetml/2006/main" count="488" uniqueCount="310">
  <si>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</si>
  <si>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</si>
  <si>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</si>
  <si>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</si>
  <si>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</si>
  <si>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</si>
  <si>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</si>
  <si>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</si>
  <si>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</si>
  <si>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</si>
  <si>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</si>
  <si>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</si>
  <si>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</si>
  <si>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dar clic sobre el icono será direccionado a los gráficos correspondientes a la calificación del autodiagnóstico</t>
  </si>
  <si>
    <t>NIVELES DE CLASIFICACIÓN</t>
  </si>
  <si>
    <t>Al dar clic sobre el icono será direccionado a los niveles de clasificación de acuerdo a la calificación del autodiagnóstico</t>
  </si>
  <si>
    <t>PLAN DE ACCIÓN</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</si>
  <si>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</si>
  <si>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</si>
  <si>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</si>
  <si>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</si>
  <si>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</si>
  <si>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</si>
  <si>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</si>
  <si>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</si>
  <si>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</si>
  <si>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</si>
  <si>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color indexed="64"/>
        <rFont val="Arial"/>
      </rPr>
      <t xml:space="preserve">Es importante tener en cuenta, que la calificación no constituye una valoración </t>
    </r>
    <r>
      <rPr>
        <b/>
        <sz val="12"/>
        <color indexed="64"/>
        <rFont val="Arial"/>
      </rPr>
      <t xml:space="preserve">no constituye una calificación del establecimiento educativo, </t>
    </r>
    <r>
      <rPr>
        <sz val="12"/>
        <color indexed="64"/>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</si>
  <si>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</si>
  <si>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</si>
  <si>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</si>
  <si>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</si>
  <si>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Educativo</t>
  </si>
  <si>
    <t>FECHA DE DILIGENCIAMIENTO</t>
  </si>
  <si>
    <t>Digite la fecha de diligenciamiento del formato de diagnóstico, para ello utilice el formato día/mes/año (dd/mm/aaaa) ejemplo 20/01/2022</t>
  </si>
  <si>
    <t>CODIGO DANE ESTABLECIMIENTO EDUCATIVO</t>
  </si>
  <si>
    <t>Digite el número del código DANE asignado al establecimiento educativo</t>
  </si>
  <si>
    <t>ESTABLECIMIENTO EDUCATIVO</t>
  </si>
  <si>
    <t>Digite en mayúscula sostenida el nombre del Establecimiento Educativo, no usar abreviaturas</t>
  </si>
  <si>
    <t>RECTOR O DIRECTOR RURAL</t>
  </si>
  <si>
    <t>Digite en mayúscula sostenida el nombre completo del Rector o Director Rural del Establecimiento Educativo</t>
  </si>
  <si>
    <t>CALIFICACIÓN</t>
  </si>
  <si>
    <t>Esta casilla muestra la sumatoria de la puntuación obtenida en cada una de las etapas (Planear; Hacer (Ejecutar), Verificar, Actuar)</t>
  </si>
  <si>
    <t>ETAPA</t>
  </si>
  <si>
    <t>Corresponde a cada una de las etapas del ciclo PHVA, la cual ya está definida y no debe ser modificada</t>
  </si>
  <si>
    <t>CALIFICACION</t>
  </si>
  <si>
    <t>Corresponde al promedio de la puntuación obtenida en las diferentes categorías definidas en el autodiagnóstico</t>
  </si>
  <si>
    <t>CATEGORIA</t>
  </si>
  <si>
    <t>Corresponde a las acciones que el establecimiento educativo debe contemplar para el avance de la respectiva política.</t>
  </si>
  <si>
    <t>Puntaje automático obtenido como resultado de la auto calificación que haga en el avance de la política</t>
  </si>
  <si>
    <t>ACTIVIDADES DE GESTION</t>
  </si>
  <si>
    <t>Son las actividades que el Establecimiento Educativo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</si>
  <si>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</si>
  <si>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</si>
  <si>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</si>
  <si>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</si>
  <si>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</si>
  <si>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</si>
  <si>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ítems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</si>
  <si>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</si>
  <si>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</si>
  <si>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</si>
  <si>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</si>
  <si>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</si>
  <si>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RETO DEL PROCESO DE RENDICION DE CUENTAS</t>
  </si>
  <si>
    <t xml:space="preserve">Digite el reto definido para la estrategia, recuerde que constituye el alcance de esta. </t>
  </si>
  <si>
    <t>OBJETIVO GENERAL</t>
  </si>
  <si>
    <t>Digite el objetivo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</si>
  <si>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</si>
  <si>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</si>
  <si>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</si>
  <si>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</si>
  <si>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</si>
  <si>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</si>
  <si>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</si>
  <si>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</si>
  <si>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</si>
  <si>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</si>
  <si>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</si>
  <si>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</si>
  <si>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</si>
  <si>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</si>
  <si>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calificación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</si>
  <si>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</si>
  <si>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</si>
  <si>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</si>
  <si>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</si>
  <si>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</si>
  <si>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</si>
  <si>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alcanzar en la actividad de gestión</t>
  </si>
  <si>
    <t xml:space="preserve">INDICADOR  </t>
  </si>
  <si>
    <t>Digite el indicador establecido para medir el  desarrollo de la actividad</t>
  </si>
  <si>
    <t>ACCIONES DE MEJORA</t>
  </si>
  <si>
    <t>Digite las acciones de mejora definidas para el avance en el fortalecimiento de la estrategia</t>
  </si>
  <si>
    <t>RECURSOS</t>
  </si>
  <si>
    <t>Digite los recursos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</si>
  <si>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</si>
  <si>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</si>
  <si>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</si>
  <si>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</si>
  <si>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</si>
  <si>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ejecución de la acción de mejora</t>
  </si>
  <si>
    <t xml:space="preserve">RAGONVALIA </t>
  </si>
  <si>
    <t>FECHA DILIGENCIAMIENTO</t>
  </si>
  <si>
    <t>CODGIGO DANE DEL EE</t>
  </si>
  <si>
    <t xml:space="preserve">CENTRO EDUCATIVO RURAL BUENOS AIRES </t>
  </si>
  <si>
    <t>RECTOR / DIRECTOR RURAL</t>
  </si>
  <si>
    <t xml:space="preserve">MARIA AURORA MARTINEZ HERRERA </t>
  </si>
  <si>
    <t>CATEGORíA</t>
  </si>
  <si>
    <t>ACTIVIDADES DE GESTIÓN</t>
  </si>
  <si>
    <t>PUNTAJE
(1-100)</t>
  </si>
  <si>
    <t>PLANEAR</t>
  </si>
  <si>
    <t>Sensibilizar frente al proceso de Rendición de Cuentas</t>
  </si>
  <si>
    <t>Dialogar y capacitar el equipo de trabajo sobre la rendición de cuentas y la importancia de dar a conocer la información a la comunidad educativa.</t>
  </si>
  <si>
    <t>Analizar las debilidades y fortalezas para la rendición de cuentas</t>
  </si>
  <si>
    <t>Identificar y documentar las debilidades y fortalezas del establecimiento educativo para promover la participación  en la implementación de los ejercicios de rendición de cuentas con base en  la evaluación de los eventos anteriores.</t>
  </si>
  <si>
    <t>Realizar rendición de cuentas, en jornada especial.</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</si>
  <si>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</si>
  <si>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Se Organiza la información con base en la normatividad, gerealmente el grupo de valor que solicita información es SED N de S. La información se presenta en la plataforma Enjambre y en los canles institucionales de comunicación web.</t>
  </si>
  <si>
    <t>Socializar al interior del establecimiento educativo,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</si>
  <si>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</si>
  <si>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</si>
  <si>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En mesa de trabajo se identificaron los mecanismos por medio de los cuales se puede establecer comunicación con la comunidad y entres de control y se delegaron responsabilidades a los equipos conformados.</t>
  </si>
  <si>
    <t>Conformar y capacitar un equipo de trabajo que lidere el proceso de planeación y ejecución de los ejercicios de rendición de cuentas.</t>
  </si>
  <si>
    <t>capacitar e incentivar partaicipación de los lideres d elas gestiones.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</si>
  <si>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</si>
  <si>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</si>
  <si>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</si>
  <si>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Durante el año académico 2023 se rindieron infoemes periódicos sobre el funcionamiento oinstitucional, en especial lo referente al Fondo de Servicios Educxativos. Se vinculó a la administración municipal para la intervención en los proyectos pedagógicos transversales.</t>
  </si>
  <si>
    <t>Definir, de acuerdo  al diagnóstico y la priorización de programas, proyectos y servicios, los espacios de diálogo de rendición de del establecimiento educativo durante la vigencia.</t>
  </si>
  <si>
    <t xml:space="preserve">Se conformaron equipos de docentes encargados de presentar periódicamente informe de avance de la gestión de los PPTO. </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</si>
  <si>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</si>
  <si>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Se realizaron aacuerdos de apoyo a losPPTO en especial el de educación Sexual y Ciudadanía, para fortalecimiento del Proyecto de Vida. Se acordó con la comunidad como se debería realizar el proceso de gasto. Y que insumos atender para el funcionamiento institucional.</t>
  </si>
  <si>
    <t xml:space="preserve">Clasificar los interlocutores que convocará a los espacios de diálogo para la rendición de cuentas, e identificar si están incluidos en al menos una de las actividades e instancias ya identificadas. </t>
  </si>
  <si>
    <t>Para este año 2024 no todos los docentes participaran activamente, puesto que hubo cambios por efectos del concurso docente y quienes ingresan seran tenidos en cuenta como apoyo logístico, puesto que desconocen sobre los procesos de 2023.</t>
  </si>
  <si>
    <t>Formular los objetivos, metas e indicadores de la estrategia de rendición de cuentas.</t>
  </si>
  <si>
    <t>En semana de desarrollo institucional se fijan las metas y los tiempos que se deben tener en cuenta para la presentación del informe, asi mismo se plantea mantener a la comunidad en todo momento informada.</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</si>
  <si>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</si>
  <si>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</si>
  <si>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</si>
  <si>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El presupuyesto se definió con base en las prioridades institucionales y de ello tiene conocimiento los diferentes entes del gobierno escolar.</t>
  </si>
  <si>
    <t xml:space="preserve">Establecer el  cronograma de ejecución de las actividades de diálogo de los ejercicios de rendición de cuentas, diferenciando si son espacios de diálogo  sobre la gestión general del establecimiento educativo o sobre los temas priorizados . </t>
  </si>
  <si>
    <t>Establecer los canales y mecanismos virtuales que complementarán las acciones de diálogo definidas para temas específicos y para los temas generales.</t>
  </si>
  <si>
    <t>Ier Angelita, tiene constituidos los procesos de comunicación con la comunidad y entes gubernamentales y privados los cuales se publicitan para que los interesados accedan y conozcan de los procesos de funcionamiento.</t>
  </si>
  <si>
    <t>Definir los roles y responsabilidades de las diferentes áreas del establecimiento educativo, en materia de rendición de cuentas</t>
  </si>
  <si>
    <t>Se conforma al inicio del año escolar durante la primera semana de desarrollo el equipo lider para el proceso de informe.</t>
  </si>
  <si>
    <t>Definir el componente de comunicaciones para la estrategia de rendición de cuentas.</t>
  </si>
  <si>
    <t>Se articulan todos los medios disponibles. Grupo Familia Angelita, Poral web, Plataforma integrada de sistematización de información. Redes socales como Facebook e Instagram. Se alojan en carteleras institucionales pendones y tarjetas.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</si>
  <si>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</si>
  <si>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Se utilizan los formatos definidos por SED N de S y formatos institucionales.</t>
  </si>
  <si>
    <t>EJECUTAR</t>
  </si>
  <si>
    <t xml:space="preserve">Generación y análisis de la información para el diálogo en la rendición de cuentas en lenguaje claro </t>
  </si>
  <si>
    <t>Preparar la información de carácter presupuestal, verificando la calidad de la misma.</t>
  </si>
  <si>
    <t>La información se presenta con base en los reportes que se entregan a las entidades de control. Son preparados por la contadora institucional. Se presenta informe de actualización de inventarios.</t>
  </si>
  <si>
    <t>Preparar la información con base en los temas de interés priorizados por la comunidad educativa en la consulta realizada.</t>
  </si>
  <si>
    <t>Se ha dispuesto un canal para que los padres de familia y comunidad presenten a la institución educativa sus sugerencias, inquietudes, pero son muy pocos los que llegan. Ello a pesar que se hace capacitación y motivación para que se integren mas al prtoceso.</t>
  </si>
  <si>
    <t>Preparar la información sobre el cumplimiento de metas plan de mejoramiento institucional (PMI), con sus respectivos indicadores, verificando la calidad de la misma .</t>
  </si>
  <si>
    <t>Le corresponde a cada equipo de gestión elaborar el informe, se presenta basado en el formato institucional.</t>
  </si>
  <si>
    <t>Preparar la información sobre las áreas de gestión  (Informes, Metas e Indicadores, verificando la calidad de la misma.</t>
  </si>
  <si>
    <t>Se conformó el equipo de gestión para cada componente, se revisaron los documentos, se valoraron las evidencias y organizaron para la presentación.</t>
  </si>
  <si>
    <t>Preparar la información sobre contratación (Procesos Contractuales y Gestión contractual) verificando la calidad de la misma y a los beneficiados.</t>
  </si>
  <si>
    <t>Se organoiza informe en documentos de facil alcance a la comunidad educativa informes presupuestales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</si>
  <si>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</si>
  <si>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</si>
  <si>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A pesar de circular los formatos de preguntas, quejas,reclamos, no fueron radicados en rectoria o buzón documentos al respecto. Por ello no se activo este proceso.</t>
  </si>
  <si>
    <t xml:space="preserve">Publicación de la información 
 a través de los diferentes canales de comunicación </t>
  </si>
  <si>
    <t>Actualizar la información en la plataforma enjambre.</t>
  </si>
  <si>
    <t>Se tiene un indice de gestión ante la plataforma del 98%.</t>
  </si>
  <si>
    <t xml:space="preserve">Actualizar los canales de comunicación diferentes a la página web, con la información preparada por la entidad, atendiendo a lo estipulado en el cronograma elaborado anteriormente. </t>
  </si>
  <si>
    <t>Se da eficiancia a todos los canales dis´pponibles en el entorno. Se debe aclcarar que el servicio de conectividad es deficiente. Pero se usan medios alternativos.</t>
  </si>
  <si>
    <t>Realizar difusión masiva de los informes de rendición de cuentas, en espacios tales como: medios impresos; emisoras locales etc.</t>
  </si>
  <si>
    <t>Proceso se realizaen los canales de comunicción institucional. En la localidad no hay emisoras comunitarias.</t>
  </si>
  <si>
    <t>Preparar los espacios de diálogo</t>
  </si>
  <si>
    <t xml:space="preserve">Identificar si en los ejercicios de rendición de cuentas de la vigencia anterior, involucró a todos los grupos de valor . </t>
  </si>
  <si>
    <t>Si, se tienen en cuenta pero no todos participan del informe. Algunos se limitan a enterarse por medio de los sistemas en linea.</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</si>
  <si>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</si>
  <si>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</si>
  <si>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metodología a usar, taller tippo foro.</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</si>
  <si>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</si>
  <si>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</si>
  <si>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El proceso de direcciona desde los medios de comunicación institucional: pagina web, plataforma academica, cartelera, folletos. Cartas.</t>
  </si>
  <si>
    <t>Realizar reuniones preparatorias y acciones de capacitación con líderes de área de gestión y docentes para formular  y ejecutar mecanismos de convocatoria a los espacios de diálogo.</t>
  </si>
  <si>
    <t>Se conformó al inicio del año escolar como queda registrado en las actas de Consejo Académico y de Docentes el equipo lider del proceso y los comites de apoyo. Se elabora un cronograma para realizar seguimiento y verificación de ompromisos frente a la APRC.</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</si>
  <si>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</si>
  <si>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</si>
  <si>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</si>
  <si>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</si>
  <si>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La información se presenta en los medios institucionales con anterioridad, www.cerlaangelita.edu.co, se comparte en grupo institucional de Whatsapp. Se publican informes en carteleras y se dan informes verbales en reuniones programadas. Sepresenta informe periódico al Consejo Directivo. Constacia Actas de reuniones.</t>
  </si>
  <si>
    <t>Implementar los canales y mecanismos virtuales que complementarán las acciones de diálogo definidas para la rendición de cuentas sobre temas específicos y para los temas generales.</t>
  </si>
  <si>
    <t>Aunque se tienen habilitados procesos de conectividad, la información o interlocución en tiempo real es dificil, por la calidad pésima de la señal en la región. No da para webinar o virtualidad en tiempo real.</t>
  </si>
  <si>
    <t>Diseñar la metodología de diálogo para cada evento de rendición de cuentas que garantice la intervención de la comunidad educativa, los ciudadanos y grupos de interés con su evaluación y propuestas a las mejoras de la gestión.</t>
  </si>
  <si>
    <t>En las diferentes oportunidades que se planifican para dar informes se mantine el principio de la plarticipación activa de modo que cada quien pueda expresar su opinión o inquietud.</t>
  </si>
  <si>
    <t>Publicar el cronograma para la inscripción de propuestas por parte de la comunidad educativa, los ciudadanos y grupos de interés, 10 días antes del evento.</t>
  </si>
  <si>
    <t>Se publica, la información y se envian los documentos a los interesados e invitados a la APRD, no hay cultura de la pregunta</t>
  </si>
  <si>
    <t>Recibir y analizar las propuestas para abrir el espacio de participación por parte de la comunidad, los ciudadanos y grupos de interés</t>
  </si>
  <si>
    <t xml:space="preserve">SE reciben pocas preguntas, propuestas, inquietudes. </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</si>
  <si>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</si>
  <si>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</si>
  <si>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se utilizan espacios como: Las asambleas Generales de Padres de Familia, Escuelas de Padres, página web.</t>
  </si>
  <si>
    <t>Registrar la asistencia de los participantes</t>
  </si>
  <si>
    <t xml:space="preserve">Diligenciar el formato interno de reporte de los resultados obtenidos en el ejercicio. </t>
  </si>
  <si>
    <t>el formato se soporta en la pagina web, pero es poco frecuente la visita a ella por parte de la comunidad.</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</si>
  <si>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</si>
  <si>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</si>
  <si>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se dan los espacios , pero no hay preguntas.</t>
  </si>
  <si>
    <t>VERIFICAR</t>
  </si>
  <si>
    <t>Cuantificar el impacto de las acciones de rendición de cuentas para divulgarlos a la ciudadanía</t>
  </si>
  <si>
    <t>Aplicar la evaluación de la estrategia rendición de cuentas</t>
  </si>
  <si>
    <t>Analizar las evaluaciones, recomendaciones u objeciones recibidas en el espacio de diálogo para la rendición de cuentas,</t>
  </si>
  <si>
    <t xml:space="preserve">Se tiene encuenta las obervaciones recibidas. La comunidad generalmente solicita que sea un informe que no demande mucho tiempo.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</si>
  <si>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</si>
  <si>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 xml:space="preserve">Con el equipo lider de presentación del informe anual se revisa que aspectos se deben fortalecer. Como presentar de forma mas clara y sencilla el informe. </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</si>
  <si>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</si>
  <si>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</si>
  <si>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</si>
  <si>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no hay datos al respecto, no hay documentación que soporte radicación de sugerencias.</t>
  </si>
  <si>
    <t>Analizar las recomendaciones realizadas por los órganos de control frente a los informes de rendición de cuentas y establecer correctivos que optimicen la gestión y faciliten el cumplimiento de las metas del plan  institucional.</t>
  </si>
  <si>
    <t>n hay datos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</si>
  <si>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</si>
  <si>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</si>
  <si>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Se preve, el resultado frente a la presentación del informe anual obligatorio del año anterior para integrar acciones que resuilten en mejor atención y disposición.</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</si>
  <si>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</si>
  <si>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</si>
  <si>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</si>
  <si>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Se informa mediante los procesos establecidos: Informes en la Plataforma Comunidad Virtual Enjambre. SE presenta el acta fianl de informe y se adjuntan los requerimientos realizados por la comunidad.</t>
  </si>
  <si>
    <t xml:space="preserve">Evaluar y verificar por parte de la oficina de control interno que se garanticen los mecanismos de participación ciudadana en la rendición de cuentas. </t>
  </si>
  <si>
    <t>N.A</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</si>
  <si>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</si>
  <si>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</si>
  <si>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No se han presentado a la institución requerimientos en este aspecto. Se desarrolla el proceso conforme lo establece la norma.</t>
  </si>
  <si>
    <t>Documentar las buenas prácticas del establecimiento educativo en materia de espacios de diálogo para la rendición de cuentas y  sistematizarlas como insumo para la formulación de nuevas estrategias de rendición de cuentas.</t>
  </si>
  <si>
    <t>Se lleva un informe en un libro tipo actas, sobre el cual se analiza como se dio el proceso y se determinan mejoras. No se publican a nivel externo las experiencias en esta materia.</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</si>
  <si>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</si>
  <si>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</si>
  <si>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</si>
  <si>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</si>
  <si>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</si>
  <si>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</si>
  <si>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</si>
  <si>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</si>
  <si>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</si>
  <si>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</si>
  <si>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</si>
  <si>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</si>
  <si>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</si>
  <si>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</si>
  <si>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Establecimiento Educativo</t>
  </si>
  <si>
    <t>CALIFICACIÓN TOTAL</t>
  </si>
  <si>
    <t>Niveles Autodiagnóstico</t>
  </si>
  <si>
    <r>
      <rPr>
        <b/>
        <sz val="12"/>
        <color indexed="64"/>
        <rFont val="Arial"/>
      </rPr>
      <t>0-50:</t>
    </r>
    <r>
      <rPr>
        <sz val="12"/>
        <color indexed="64"/>
        <rFont val="Arial"/>
      </rPr>
      <t xml:space="preserve"> Nivel Inicial</t>
    </r>
  </si>
  <si>
    <r>
      <rPr>
        <b/>
        <sz val="12"/>
        <color indexed="64"/>
        <rFont val="Arial"/>
      </rPr>
      <t>51-80:</t>
    </r>
    <r>
      <rPr>
        <sz val="12"/>
        <color indexed="64"/>
        <rFont val="Arial"/>
      </rPr>
      <t xml:space="preserve"> Nivel consolidación</t>
    </r>
  </si>
  <si>
    <r>
      <rPr>
        <b/>
        <sz val="12"/>
        <color indexed="64"/>
        <rFont val="Arial"/>
      </rPr>
      <t>81-100:</t>
    </r>
    <r>
      <rPr>
        <sz val="12"/>
        <color indexed="64"/>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</si>
  <si>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</si>
  <si>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</si>
  <si>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</si>
  <si>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</si>
  <si>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</si>
  <si>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</si>
  <si>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</si>
  <si>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</si>
  <si>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 xml:space="preserve">Consolidar en la comunidad educativa del Centro Educativo Rural Buenos Aires , las estrategias y procesos planificados en la presentación de los informes periódicos y normativo cada año de Rendición de Cuentas de funcionamiento institucional. </t>
  </si>
  <si>
    <t xml:space="preserve">Promover la participación activa,  de los representantes de la comunidad local, de modo que retroalimenten las estrategias de presentación del informe, lo evaluen y controlen y además propongan estrategias de mejoramiento en el funcionamiento institucional.  Presentar en forma detallada, clara y constante el estado de funcionamiento institucional, de modo que la comunidad se haga participe de los retos, metas y objetivos institucionales y participe activamente en la ejecución de las acciones y sea proponente  en la solución de problemas. </t>
  </si>
  <si>
    <t>Identificar junto con la comunidad y entes de control el nivel de desempeño del Centro Educativo  y su impacto sobre la comunidad mediante la presentación del  informe de Rendicion de Cuentas , con criterios de calidad oportunidad, trasparencia  y participación.</t>
  </si>
  <si>
    <t>(número de personas que conocen el informe de gestión/total de personas convocadas a la audiencia pública de rendición de cuentas)*100%. Numero de formatos diligenciados por la comunidad y interrogantes resueltos .</t>
  </si>
  <si>
    <t>Conformar el comité general de padres de familia y capacitarlos en los procesos normativos de la rendición de cuentas</t>
  </si>
  <si>
    <t>2. Socializar oportunamente los formatos institucionales para la publicación .</t>
  </si>
  <si>
    <t xml:space="preserve">Conformar los equipos de gestión institucional y de control de documentos.   </t>
  </si>
  <si>
    <t>4. Presentar en audiencia pública el informe de rendición de cuentas.</t>
  </si>
  <si>
    <t>5. Realizar la autoevaluación del proceso y enviar el informe a los entes correspondientes</t>
  </si>
  <si>
    <t>CALIFICAICION</t>
  </si>
  <si>
    <t>META</t>
  </si>
  <si>
    <t>INDICADOR</t>
  </si>
  <si>
    <t>RESPONSABLES</t>
  </si>
  <si>
    <t>FECHA INICIO
(dd/mm/aaaa)</t>
  </si>
  <si>
    <t>FECHA EJECUCIÓN
(dd/mm/aaaa)</t>
  </si>
  <si>
    <t xml:space="preserve">Integrar al proceso de rendición periódica y normativo anual a los padres de familia y comites de estudiantes, para que desde sus roles en la institución tambien referencien su impacto y apoyo a la gestión y calidad educativa. </t>
  </si>
  <si>
    <t>Documento y acta existente de presentación de informes. Número de informes y acciones - actividades promovidas en el año.</t>
  </si>
  <si>
    <t>Delegar un docente como lider del Consejo de Padres y Copmite General de Padres de Familia. Desarrollar mesas de trabajo con el docente y estudiantes que conforman el Consejo Estudiantil. Sistematizar la información y documentos producidos.</t>
  </si>
  <si>
    <t xml:space="preserve">Bibliografia - normatividad desarrollada al respecto. Canales de comunicación sincrónicos, asincrónicos, cateleras. Guias - talleres. Recurso TIC. Video beam, equipo de sonido. Fotocopiadora. </t>
  </si>
  <si>
    <t xml:space="preserve">Padres de Familia -Directora </t>
  </si>
  <si>
    <t>Publicar y publicitar  de acuerdo con la normatividad el proceso de informe anual de Rendición de cuentas.</t>
  </si>
  <si>
    <t xml:space="preserve">(informes presentados/informes solicitados)*100 visualizados con anterioridad en las plataformas y medios acordados. </t>
  </si>
  <si>
    <t>Elaborar los informes periódicos bajo formatos estandar SED e institucionales, de modo que sean presentados oportunamente.</t>
  </si>
  <si>
    <t>Bibliografia - normatividad desarrollada al respecto. Canales de comunicación sincrónicos, asincrónicos, cateleras. Guias - talleres. Recurso TIC. Video beam, equipo de sonido. Fotocopiadora. Equipos de Gestión conformado por docentes.</t>
  </si>
  <si>
    <t>Directora  y equipo de calidad</t>
  </si>
  <si>
    <t>Presentar como minimo tres informes anuales sobre el estado del funcionamiento institucional, convocando a la comunidad educativa y lideres de la zona.</t>
  </si>
  <si>
    <t>numero de infromes  programados realizados/total de informes planeados.</t>
  </si>
  <si>
    <t>Presentar informes contables y defuncionamiento a la SED. Conformación del equipo de presentación de informes. Elaboración de formatos de chequeo y listas de control. - evaluación. Análisis de resultados</t>
  </si>
  <si>
    <t>Directora, Equipo de Calidad.</t>
  </si>
  <si>
    <t>diseñar un plan para el proceso de mejora de la rendicion de cuentas que permita integrar en un 90% los informes relacionados para el proceso de rendicion de cuentas.</t>
  </si>
  <si>
    <t>(estrategias ejuctadas/estrategias diseñadas)*100</t>
  </si>
  <si>
    <t>Involucrar a los organos de control del municipio con el fin de evidenciar el proceso de rendicion de cuentas de la IE.</t>
  </si>
  <si>
    <t>evaluar en un 95% el impacto de la rendicion de cuentas con el fin de mejorar la participacion de la comunidad educativa.</t>
  </si>
  <si>
    <t>(personas asistentes a la rendicion de cuentas/personas invitadas a la rendicion de cuentas)*100</t>
  </si>
  <si>
    <t>Mejorar lo canales de divulgacion y la estrategia de impacto sobre la importancia de la rendicion de cuentas de la IE:</t>
  </si>
  <si>
    <t>Delegar un docente como lider del Consejo de Padres y Comite General de Padres de Familia. Desarrollar mesas de trabajo con el docente y estudiantes que conforman el Consejo Estudiantil. Sistematizar la información y documentos producidos.</t>
  </si>
  <si>
    <t>Directora, Padres de Familia - Consejo Estudiantil -</t>
  </si>
  <si>
    <t xml:space="preserve">tres talleres con comunidad y padres de familia - acudientes, sobre formación en normatividad, roles y compromisos de los mismos frente al proceso de funcionamiento del Cer Buenos Aires </t>
  </si>
  <si>
    <t>Numero de talleres formalizados/ total programados*100. % de padres de familia sencibilizados.</t>
  </si>
  <si>
    <t>Conformación de equipo de calidad. Elaboración del plan de acción. Realizar oportunamente las convocatorias. Fortalecimiento de los canales de comunicación.</t>
  </si>
  <si>
    <t>Optimizar en un 90% la gestiòn frente a los informes con el fin de cumplir la metas del plan institucional de rendicion de cuentas.</t>
  </si>
  <si>
    <t xml:space="preserve">(informes presentados/informes solicitados)*100  </t>
  </si>
  <si>
    <t xml:space="preserve">Identificar los espacios y priorizar  de acuerdo al numero de asistentes y material audiovisual disponible </t>
  </si>
  <si>
    <t>Directora y equipo de calidad</t>
  </si>
  <si>
    <t xml:space="preserve">plan de proceso de rendicion de cuenttas </t>
  </si>
  <si>
    <t xml:space="preserve">elaboracion del documento </t>
  </si>
  <si>
    <t xml:space="preserve">Diseñar acuerdos de Diagnostico y priorizacion de proyectos y servicios </t>
  </si>
  <si>
    <t xml:space="preserve">Acuerdos diseñados en un 100% </t>
  </si>
  <si>
    <t xml:space="preserve">diseño de planees y proyectos planees de mejoramiento actualizados </t>
  </si>
  <si>
    <t>enjambre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</si>
</sst>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8" formatCode="0.0"/>
  </numFmts>
  <fonts count="33">
    <font>
      <sz val="11"/>
      <color theme="1"/>
      <name val="Calibri"/>
      <scheme val="minor"/>
    </font>
    <font>
      <u/>
      <sz val="11"/>
      <color theme="10"/>
      <name val="Calibri"/>
      <scheme val="minor"/>
    </font>
    <font>
      <u/>
      <sz val="11"/>
      <color indexed="20"/>
      <name val="Calibri"/>
      <scheme val="minor"/>
    </font>
    <font>
      <b/>
      <sz val="11"/>
      <color theme="1"/>
      <name val="Calibri"/>
      <scheme val="minor"/>
    </font>
    <font>
      <b/>
      <sz val="14"/>
      <color theme="1"/>
      <name val="Calibri"/>
      <scheme val="minor"/>
    </font>
    <font>
      <b/>
      <sz val="20"/>
      <color theme="0"/>
      <name val="Calibri"/>
      <scheme val="minor"/>
    </font>
    <font>
      <sz val="24"/>
      <color theme="1"/>
      <name val="Calibri"/>
      <scheme val="minor"/>
    </font>
    <font>
      <b/>
      <sz val="16"/>
      <color theme="1"/>
      <name val="Calibri"/>
      <scheme val="minor"/>
    </font>
    <font>
      <b/>
      <sz val="14"/>
      <color theme="0"/>
      <name val="Calibri"/>
      <scheme val="minor"/>
    </font>
    <font>
      <sz val="12"/>
      <color theme="1"/>
      <name val="Arial"/>
    </font>
    <font>
      <b/>
      <sz val="14"/>
      <color theme="1"/>
      <name val="Arial"/>
    </font>
    <font>
      <b/>
      <sz val="12"/>
      <color theme="1"/>
      <name val="Arial"/>
    </font>
    <font>
      <sz val="14"/>
      <color theme="1"/>
      <name val="Calibri"/>
      <scheme val="minor"/>
    </font>
    <font>
      <b/>
      <sz val="12"/>
      <color theme="0"/>
      <name val="Arial"/>
    </font>
    <font>
      <sz val="18"/>
      <color theme="1"/>
      <name val="Calibri"/>
      <scheme val="minor"/>
    </font>
    <font>
      <b/>
      <sz val="12"/>
      <color theme="1"/>
      <name val="Calibri"/>
      <scheme val="minor"/>
    </font>
    <font>
      <b/>
      <sz val="18"/>
      <color theme="1"/>
      <name val="Calibri"/>
      <scheme val="minor"/>
    </font>
    <font>
      <b/>
      <sz val="11"/>
      <color theme="0"/>
      <name val="Calibri"/>
      <scheme val="minor"/>
    </font>
    <font>
      <sz val="10"/>
      <color theme="1"/>
      <name val="Arial"/>
    </font>
    <font>
      <sz val="10"/>
      <name val="Arial"/>
    </font>
    <font>
      <sz val="11"/>
      <name val="Calibri"/>
      <scheme val="minor"/>
    </font>
    <font>
      <sz val="28"/>
      <color theme="1"/>
      <name val="Calibri"/>
      <scheme val="minor"/>
    </font>
    <font>
      <b/>
      <sz val="26"/>
      <color theme="0"/>
      <name val="Calibri"/>
      <scheme val="minor"/>
    </font>
    <font>
      <b/>
      <sz val="18"/>
      <color theme="0"/>
      <name val="Calibri"/>
      <scheme val="minor"/>
    </font>
    <font>
      <sz val="20"/>
      <color theme="1"/>
      <name val="Calibri"/>
      <scheme val="minor"/>
    </font>
    <font>
      <sz val="11"/>
      <color theme="1"/>
      <name val="Arial"/>
    </font>
    <font>
      <b/>
      <sz val="10"/>
      <color theme="3" tint="-0.499984740745262"/>
      <name val="Calibri"/>
      <scheme val="minor"/>
    </font>
    <font>
      <sz val="10"/>
      <color theme="3" tint="-0.499984740745262"/>
      <name val="Calibri"/>
      <scheme val="minor"/>
    </font>
    <font>
      <sz val="9"/>
      <color theme="3" tint="-0.499984740745262"/>
      <name val="Calibri"/>
      <scheme val="minor"/>
    </font>
    <font>
      <sz val="12"/>
      <color indexed="64"/>
      <name val="Arial"/>
    </font>
    <font>
      <b/>
      <sz val="12"/>
      <color indexed="64"/>
      <name val="Arial"/>
    </font>
    <font>
      <b/>
      <sz val="9"/>
      <name val="Tahoma"/>
    </font>
    <font>
      <sz val="9"/>
      <name val="Tahoma"/>
    </font>
  </fonts>
  <fills count="13">
    <fill>
      <patternFill patternType="none"/>
    </fill>
    <fill>
      <patternFill patternType="gray125"/>
    </fill>
    <fill>
      <patternFill patternType="solid">
        <fgColor theme="4" tint="0.79998168889431442"/>
        <bgColor indexed="65"/>
      </patternFill>
    </fill>
    <fill>
      <patternFill patternType="solid">
        <fgColor theme="8" tint="0.79998168889431442"/>
        <bgColor indexed="65"/>
      </patternFill>
    </fill>
    <fill>
      <patternFill patternType="solid">
        <fgColor theme="0"/>
      </patternFill>
    </fill>
    <fill>
      <patternFill patternType="solid">
        <fgColor theme="8" tint="-0.24994659260841701"/>
        <bgColor indexed="65"/>
      </patternFill>
    </fill>
    <fill>
      <patternFill patternType="solid">
        <fgColor theme="4" tint="-0.24994659260841701"/>
        <bgColor indexed="65"/>
      </patternFill>
    </fill>
    <fill>
      <patternFill patternType="solid">
        <fgColor rgb="FFC00000"/>
      </patternFill>
    </fill>
    <fill>
      <patternFill patternType="solid">
        <fgColor indexed="2"/>
      </patternFill>
    </fill>
    <fill>
      <patternFill patternType="solid">
        <fgColor rgb="FFFFC000"/>
      </patternFill>
    </fill>
    <fill>
      <patternFill patternType="solid">
        <fgColor indexed="5"/>
      </patternFill>
    </fill>
    <fill>
      <patternFill patternType="solid">
        <fgColor rgb="FF00B050"/>
      </patternFill>
    </fill>
    <fill>
      <patternFill patternType="solid">
        <fgColor theme="3"/>
      </patternFill>
    </fill>
  </fills>
  <borders count="7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thin">
        <color auto="1"/>
      </left>
      <right style="thin">
        <color auto="1"/>
      </right>
      <top/>
      <bottom style="medium">
        <color auto="1"/>
      </bottom>
      <diagonal/>
    </border>
    <border>
      <left/>
      <right/>
      <top style="medium">
        <color auto="1"/>
      </top>
      <bottom style="thin">
        <color auto="1"/>
      </bottom>
      <diagonal/>
    </border>
    <border>
      <left/>
      <right style="thin">
        <color auto="1"/>
      </right>
      <top/>
      <bottom style="medium">
        <color auto="1"/>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style="medium">
        <color auto="1"/>
      </left>
      <right style="medium">
        <color auto="1"/>
      </right>
      <top style="medium">
        <color auto="1"/>
      </top>
      <bottom/>
      <diagonal/>
    </border>
    <border>
      <left style="medium">
        <color auto="1"/>
      </left>
      <right style="medium">
        <color auto="1"/>
      </right>
      <top/>
      <bottom style="medium">
        <color theme="3"/>
      </bottom>
      <diagonal/>
    </border>
    <border>
      <left style="medium">
        <color auto="1"/>
      </left>
      <right style="medium">
        <color auto="1"/>
      </right>
      <top/>
      <bottom style="medium">
        <color auto="1"/>
      </bottom>
      <diagonal/>
    </border>
  </borders>
  <cellStyleXfs count="2">
    <xf numFmtId="0" fontId="0" fillId="0" borderId="0"/>
    <xf numFmtId="0" fontId="2" fillId="0" borderId="0">
      <alignment vertical="center"/>
    </xf>
  </cellStyleXfs>
  <cellXfs count="311">
    <xf numFmtId="0" fontId="0" fillId="0" borderId="0" xfId="0"/>
    <xf numFmtId="0" fontId="0" fillId="4" borderId="0" xfId="0" applyFill="1"/>
    <xf numFmtId="0" fontId="0" fillId="4" borderId="0" xfId="0" applyFill="1" applyProtection="1"/>
    <xf numFmtId="0" fontId="0" fillId="4" borderId="1" xfId="0" applyFill="1" applyBorder="1" applyProtection="1"/>
    <xf numFmtId="0" fontId="0" fillId="4" borderId="2" xfId="0" applyFill="1" applyBorder="1" applyProtection="1"/>
    <xf numFmtId="0" fontId="0" fillId="4" borderId="3" xfId="0" applyFill="1" applyBorder="1" applyProtection="1"/>
    <xf numFmtId="0" fontId="0" fillId="4" borderId="4" xfId="0" applyFill="1" applyBorder="1" applyProtection="1"/>
    <xf numFmtId="0" fontId="0" fillId="4" borderId="5" xfId="0" applyFill="1" applyBorder="1" applyProtection="1"/>
    <xf numFmtId="0" fontId="0" fillId="4" borderId="6" xfId="0" applyFill="1" applyBorder="1" applyProtection="1"/>
    <xf numFmtId="0" fontId="0" fillId="4" borderId="7" xfId="0" applyFill="1" applyBorder="1" applyProtection="1"/>
    <xf numFmtId="0" fontId="0" fillId="4" borderId="8" xfId="0" applyFill="1" applyBorder="1" applyProtection="1"/>
    <xf numFmtId="0" fontId="4" fillId="4" borderId="4" xfId="0" applyFont="1" applyFill="1" applyBorder="1" applyAlignment="1">
      <alignment horizontal="center"/>
    </xf>
    <xf numFmtId="0" fontId="4" fillId="4" borderId="0" xfId="0" applyFont="1" applyFill="1" applyAlignment="1">
      <alignment horizontal="center"/>
    </xf>
    <xf numFmtId="0" fontId="3" fillId="4" borderId="13" xfId="0" applyFont="1" applyFill="1" applyBorder="1" applyAlignment="1">
      <alignment horizontal="center" vertical="center" wrapText="1"/>
    </xf>
    <xf numFmtId="0" fontId="4" fillId="4" borderId="5" xfId="0" applyFont="1" applyFill="1" applyBorder="1" applyAlignment="1">
      <alignment horizontal="center"/>
    </xf>
    <xf numFmtId="17" fontId="0" fillId="4" borderId="13" xfId="0" applyNumberFormat="1" applyFill="1" applyBorder="1" applyAlignment="1">
      <alignment horizontal="center" vertical="center" wrapText="1"/>
    </xf>
    <xf numFmtId="0" fontId="0" fillId="4" borderId="13" xfId="0" applyFill="1" applyBorder="1" applyAlignment="1">
      <alignment horizontal="center" vertical="center" wrapText="1"/>
    </xf>
    <xf numFmtId="0" fontId="0" fillId="7" borderId="13" xfId="0" applyFill="1" applyBorder="1" applyAlignment="1">
      <alignment horizontal="left" vertical="center" wrapText="1"/>
    </xf>
    <xf numFmtId="0" fontId="0" fillId="8" borderId="13" xfId="0" applyFill="1" applyBorder="1" applyAlignment="1">
      <alignment horizontal="left" vertical="center" wrapText="1"/>
    </xf>
    <xf numFmtId="0" fontId="0" fillId="9" borderId="13" xfId="0" applyFill="1" applyBorder="1" applyAlignment="1">
      <alignment horizontal="left" vertical="center" wrapText="1"/>
    </xf>
    <xf numFmtId="0" fontId="0" fillId="10" borderId="13" xfId="0" applyFill="1" applyBorder="1" applyAlignment="1">
      <alignment horizontal="left" vertical="center" wrapText="1"/>
    </xf>
    <xf numFmtId="0" fontId="0" fillId="11" borderId="13" xfId="0" applyFill="1" applyBorder="1" applyAlignment="1">
      <alignment horizontal="left" vertical="center" wrapText="1"/>
    </xf>
    <xf numFmtId="0" fontId="0" fillId="4" borderId="0" xfId="0" applyFill="1" applyAlignment="1">
      <alignment horizontal="left" vertical="center"/>
    </xf>
    <xf numFmtId="0" fontId="8" fillId="4" borderId="4" xfId="0" applyFont="1" applyFill="1" applyBorder="1" applyAlignment="1">
      <alignment horizontal="center"/>
    </xf>
    <xf numFmtId="0" fontId="8" fillId="4" borderId="0" xfId="0" applyFont="1" applyFill="1" applyAlignment="1">
      <alignment horizontal="center"/>
    </xf>
    <xf numFmtId="0" fontId="8" fillId="4" borderId="5" xfId="0" applyFont="1" applyFill="1" applyBorder="1" applyAlignment="1">
      <alignment horizontal="center"/>
    </xf>
    <xf numFmtId="0" fontId="4" fillId="4" borderId="0" xfId="0" applyFont="1" applyFill="1" applyAlignment="1">
      <alignment horizontal="left"/>
    </xf>
    <xf numFmtId="0" fontId="8" fillId="8" borderId="0" xfId="0" applyFont="1" applyFill="1" applyAlignment="1">
      <alignment horizontal="center"/>
    </xf>
    <xf numFmtId="0" fontId="8" fillId="10" borderId="0" xfId="0" applyFont="1" applyFill="1" applyAlignment="1">
      <alignment horizontal="center"/>
    </xf>
    <xf numFmtId="0" fontId="8" fillId="11" borderId="0" xfId="0" applyFont="1" applyFill="1" applyAlignment="1">
      <alignment horizontal="center"/>
    </xf>
    <xf numFmtId="0" fontId="0" fillId="0" borderId="0" xfId="0" applyProtection="1"/>
    <xf numFmtId="168" fontId="0" fillId="0" borderId="0" xfId="0" applyNumberFormat="1" applyAlignment="1">
      <alignment vertical="center"/>
    </xf>
    <xf numFmtId="0" fontId="0" fillId="0" borderId="0" xfId="0" applyAlignment="1">
      <alignment horizontal="justify" vertical="center"/>
    </xf>
    <xf numFmtId="1" fontId="0" fillId="0" borderId="0" xfId="0" applyNumberFormat="1" applyAlignment="1">
      <alignment horizontal="center" vertical="center"/>
    </xf>
    <xf numFmtId="0" fontId="0" fillId="0" borderId="0" xfId="0" applyAlignment="1">
      <alignment wrapText="1"/>
    </xf>
    <xf numFmtId="168" fontId="0" fillId="4" borderId="0" xfId="0" applyNumberFormat="1" applyFill="1" applyAlignment="1">
      <alignment vertical="center"/>
    </xf>
    <xf numFmtId="0" fontId="0" fillId="4" borderId="0" xfId="0" applyFill="1" applyAlignment="1">
      <alignment horizontal="justify" vertical="center"/>
    </xf>
    <xf numFmtId="1" fontId="0" fillId="4" borderId="0" xfId="0" applyNumberFormat="1" applyFill="1" applyAlignment="1">
      <alignment horizontal="center" vertical="center"/>
    </xf>
    <xf numFmtId="0" fontId="0" fillId="4" borderId="0" xfId="0" applyFill="1" applyAlignment="1">
      <alignment wrapText="1"/>
    </xf>
    <xf numFmtId="0" fontId="0" fillId="4" borderId="0" xfId="0" applyFill="1" applyAlignment="1">
      <alignment horizontal="center"/>
    </xf>
    <xf numFmtId="0" fontId="15" fillId="4" borderId="13" xfId="0" applyFont="1" applyFill="1" applyBorder="1" applyAlignment="1" applyProtection="1">
      <alignment vertical="center"/>
      <protection locked="0"/>
    </xf>
    <xf numFmtId="168" fontId="15" fillId="3" borderId="13" xfId="0" applyNumberFormat="1" applyFont="1" applyFill="1" applyBorder="1" applyAlignment="1">
      <alignment horizontal="center" vertical="center" wrapText="1"/>
    </xf>
    <xf numFmtId="14" fontId="15" fillId="4" borderId="13" xfId="0" applyNumberFormat="1" applyFont="1" applyFill="1" applyBorder="1" applyAlignment="1" applyProtection="1">
      <alignment horizontal="justify" vertical="center"/>
      <protection locked="0"/>
    </xf>
    <xf numFmtId="1" fontId="15" fillId="4" borderId="13" xfId="0" applyNumberFormat="1" applyFont="1" applyFill="1" applyBorder="1" applyAlignment="1" applyProtection="1">
      <alignment vertical="center"/>
      <protection locked="0"/>
    </xf>
    <xf numFmtId="0" fontId="15" fillId="3" borderId="13" xfId="0" applyFont="1" applyFill="1" applyBorder="1" applyAlignment="1" applyProtection="1">
      <alignment horizontal="center" vertical="center" wrapText="1"/>
      <protection locked="0"/>
    </xf>
    <xf numFmtId="0" fontId="17" fillId="5" borderId="24" xfId="0" applyFont="1" applyFill="1" applyBorder="1" applyAlignment="1">
      <alignment horizontal="center" vertical="center"/>
    </xf>
    <xf numFmtId="0" fontId="17" fillId="5" borderId="48" xfId="0" applyFont="1" applyFill="1" applyBorder="1" applyAlignment="1">
      <alignment horizontal="center" vertical="center"/>
    </xf>
    <xf numFmtId="0" fontId="17" fillId="5" borderId="25" xfId="0" applyFont="1" applyFill="1" applyBorder="1" applyAlignment="1">
      <alignment horizontal="center" vertical="center"/>
    </xf>
    <xf numFmtId="168" fontId="17" fillId="5" borderId="25" xfId="0" applyNumberFormat="1" applyFont="1" applyFill="1" applyBorder="1" applyAlignment="1">
      <alignment horizontal="center" vertical="center"/>
    </xf>
    <xf numFmtId="1" fontId="17" fillId="5" borderId="25" xfId="0" applyNumberFormat="1" applyFont="1" applyFill="1" applyBorder="1" applyAlignment="1">
      <alignment horizontal="center" vertical="center" wrapText="1"/>
    </xf>
    <xf numFmtId="0" fontId="17" fillId="5" borderId="53" xfId="0" applyFont="1" applyFill="1" applyBorder="1" applyAlignment="1">
      <alignment horizontal="center" vertical="center" wrapText="1"/>
    </xf>
    <xf numFmtId="1" fontId="0" fillId="4" borderId="29" xfId="0" applyNumberFormat="1" applyFill="1" applyBorder="1" applyAlignment="1" applyProtection="1">
      <alignment horizontal="center" vertical="center" wrapText="1"/>
    </xf>
    <xf numFmtId="0" fontId="3" fillId="4" borderId="39" xfId="0" applyFont="1" applyFill="1" applyBorder="1" applyAlignment="1" applyProtection="1">
      <alignment horizontal="center" vertical="center" wrapText="1"/>
    </xf>
    <xf numFmtId="0" fontId="0" fillId="4" borderId="13" xfId="0" applyFill="1" applyBorder="1" applyAlignment="1" applyProtection="1">
      <alignment horizontal="center" vertical="center" wrapText="1"/>
    </xf>
    <xf numFmtId="168" fontId="0" fillId="4" borderId="13" xfId="0" applyNumberFormat="1" applyFill="1" applyBorder="1" applyAlignment="1" applyProtection="1">
      <alignment horizontal="center" vertical="center" wrapText="1"/>
    </xf>
    <xf numFmtId="0" fontId="18" fillId="4" borderId="13" xfId="0" applyFont="1" applyFill="1" applyBorder="1" applyAlignment="1">
      <alignment horizontal="justify" vertical="center" wrapText="1"/>
    </xf>
    <xf numFmtId="1" fontId="0" fillId="4" borderId="13" xfId="0" applyNumberFormat="1" applyFill="1" applyBorder="1" applyAlignment="1" applyProtection="1">
      <alignment horizontal="center" vertical="center" wrapText="1"/>
      <protection locked="0"/>
    </xf>
    <xf numFmtId="0" fontId="0" fillId="4" borderId="14" xfId="0" applyFill="1" applyBorder="1" applyAlignment="1" applyProtection="1">
      <alignment wrapText="1"/>
      <protection locked="0"/>
    </xf>
    <xf numFmtId="0" fontId="0" fillId="4" borderId="13" xfId="0" applyFill="1" applyBorder="1" applyAlignment="1" applyProtection="1">
      <alignment vertical="center" wrapText="1"/>
    </xf>
    <xf numFmtId="0" fontId="19" fillId="4" borderId="13" xfId="0" applyFont="1" applyFill="1" applyBorder="1" applyAlignment="1">
      <alignment horizontal="justify" vertical="center" wrapText="1"/>
    </xf>
    <xf numFmtId="0" fontId="20" fillId="4" borderId="12" xfId="0" applyFont="1" applyFill="1" applyBorder="1" applyAlignment="1" applyProtection="1">
      <alignment vertical="center"/>
    </xf>
    <xf numFmtId="0" fontId="0" fillId="4" borderId="49" xfId="0" applyFill="1" applyBorder="1" applyAlignment="1" applyProtection="1">
      <alignment horizontal="center" vertical="center" wrapText="1"/>
    </xf>
    <xf numFmtId="0" fontId="20" fillId="4" borderId="49" xfId="0" applyFont="1" applyFill="1" applyBorder="1" applyAlignment="1" applyProtection="1">
      <alignment horizontal="center" vertical="center" wrapText="1"/>
    </xf>
    <xf numFmtId="0" fontId="20" fillId="4" borderId="14" xfId="0" applyFont="1" applyFill="1" applyBorder="1" applyAlignment="1" applyProtection="1">
      <alignment wrapText="1"/>
      <protection locked="0"/>
    </xf>
    <xf numFmtId="0" fontId="0" fillId="4" borderId="12" xfId="0" applyFill="1" applyBorder="1" applyAlignment="1" applyProtection="1">
      <alignment vertical="center"/>
    </xf>
    <xf numFmtId="0" fontId="18" fillId="4" borderId="16" xfId="0" applyFont="1" applyFill="1" applyBorder="1" applyAlignment="1">
      <alignment horizontal="justify" vertical="center" wrapText="1"/>
    </xf>
    <xf numFmtId="0" fontId="0" fillId="4" borderId="17" xfId="0" applyFill="1" applyBorder="1" applyAlignment="1" applyProtection="1">
      <alignment wrapText="1"/>
      <protection locked="0"/>
    </xf>
    <xf numFmtId="0" fontId="1" fillId="4" borderId="0" xfId="1" applyFont="1" applyFill="1" applyAlignment="1" applyProtection="1"/>
    <xf numFmtId="0" fontId="4" fillId="2" borderId="0" xfId="0" applyFont="1" applyFill="1" applyProtection="1"/>
    <xf numFmtId="0" fontId="0" fillId="2" borderId="0" xfId="0" applyFill="1" applyProtection="1"/>
    <xf numFmtId="1" fontId="0" fillId="4" borderId="0" xfId="0" applyNumberFormat="1" applyFill="1" applyProtection="1"/>
    <xf numFmtId="2" fontId="0" fillId="4" borderId="0" xfId="0" applyNumberFormat="1" applyFill="1" applyProtection="1"/>
    <xf numFmtId="0" fontId="0" fillId="4" borderId="1" xfId="0" applyFill="1" applyBorder="1"/>
    <xf numFmtId="0" fontId="0" fillId="4" borderId="2" xfId="0" applyFill="1" applyBorder="1"/>
    <xf numFmtId="0" fontId="0" fillId="4" borderId="3" xfId="0" applyFill="1" applyBorder="1"/>
    <xf numFmtId="0" fontId="0" fillId="4" borderId="4" xfId="0" applyFill="1" applyBorder="1"/>
    <xf numFmtId="0" fontId="0" fillId="4" borderId="5" xfId="0" applyFill="1" applyBorder="1"/>
    <xf numFmtId="0" fontId="4" fillId="4" borderId="9" xfId="0" applyFont="1" applyFill="1" applyBorder="1" applyAlignment="1">
      <alignment horizontal="center" vertical="center"/>
    </xf>
    <xf numFmtId="0" fontId="4" fillId="4" borderId="59" xfId="0" applyFont="1" applyFill="1" applyBorder="1" applyAlignment="1">
      <alignment horizontal="center" vertical="center"/>
    </xf>
    <xf numFmtId="0" fontId="4" fillId="4" borderId="11" xfId="0" applyFont="1" applyFill="1" applyBorder="1" applyAlignment="1">
      <alignment horizontal="center" vertical="center"/>
    </xf>
    <xf numFmtId="2" fontId="24" fillId="4" borderId="14" xfId="0" applyNumberFormat="1" applyFont="1" applyFill="1" applyBorder="1" applyAlignment="1" applyProtection="1">
      <alignment horizontal="center" wrapText="1"/>
    </xf>
    <xf numFmtId="1" fontId="0" fillId="4" borderId="5" xfId="0" applyNumberFormat="1" applyFill="1" applyBorder="1" applyAlignment="1">
      <alignment wrapText="1"/>
    </xf>
    <xf numFmtId="0" fontId="4" fillId="4" borderId="17" xfId="0" applyFont="1" applyFill="1" applyBorder="1" applyAlignment="1" applyProtection="1">
      <alignment horizontal="center" vertical="center"/>
    </xf>
    <xf numFmtId="0" fontId="10" fillId="4" borderId="0" xfId="0" applyFont="1" applyFill="1" applyAlignment="1">
      <alignment vertical="center"/>
    </xf>
    <xf numFmtId="0" fontId="9" fillId="4" borderId="0" xfId="0" applyFont="1" applyFill="1" applyAlignment="1">
      <alignment vertical="center"/>
    </xf>
    <xf numFmtId="0" fontId="9" fillId="8" borderId="0" xfId="0" applyFont="1" applyFill="1" applyAlignment="1">
      <alignment vertical="center"/>
    </xf>
    <xf numFmtId="0" fontId="9" fillId="10" borderId="0" xfId="0" applyFont="1" applyFill="1" applyAlignment="1">
      <alignment vertical="center"/>
    </xf>
    <xf numFmtId="0" fontId="9" fillId="11" borderId="0" xfId="0" applyFont="1" applyFill="1" applyAlignment="1">
      <alignment vertical="center"/>
    </xf>
    <xf numFmtId="0" fontId="0" fillId="4" borderId="6" xfId="0" applyFill="1" applyBorder="1"/>
    <xf numFmtId="0" fontId="0" fillId="4" borderId="7" xfId="0" applyFill="1" applyBorder="1"/>
    <xf numFmtId="0" fontId="0" fillId="4" borderId="8" xfId="0" applyFill="1" applyBorder="1"/>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25"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horizontal="center" vertical="center" wrapText="1"/>
    </xf>
    <xf numFmtId="0" fontId="17" fillId="12" borderId="0" xfId="0" applyFont="1" applyFill="1" applyAlignment="1">
      <alignment horizontal="center" vertical="center" wrapText="1"/>
    </xf>
    <xf numFmtId="0" fontId="17" fillId="12" borderId="65" xfId="0" applyFont="1" applyFill="1" applyBorder="1" applyAlignment="1">
      <alignment horizontal="center" vertical="center" wrapText="1"/>
    </xf>
    <xf numFmtId="0" fontId="17" fillId="12" borderId="66" xfId="0" applyFont="1" applyFill="1" applyBorder="1" applyAlignment="1">
      <alignment horizontal="center" vertical="center" wrapText="1"/>
    </xf>
    <xf numFmtId="0" fontId="0" fillId="0" borderId="0" xfId="0" applyAlignment="1">
      <alignment vertical="center"/>
    </xf>
    <xf numFmtId="0" fontId="17" fillId="12" borderId="45" xfId="0" applyFont="1" applyFill="1" applyBorder="1" applyAlignment="1">
      <alignment horizontal="center" vertical="center" wrapText="1"/>
    </xf>
    <xf numFmtId="0" fontId="17" fillId="12" borderId="46" xfId="0" applyFont="1" applyFill="1" applyBorder="1" applyAlignment="1">
      <alignment horizontal="center" vertical="center" wrapText="1"/>
    </xf>
    <xf numFmtId="1" fontId="17" fillId="12" borderId="46" xfId="0" applyNumberFormat="1" applyFont="1" applyFill="1" applyBorder="1" applyAlignment="1">
      <alignment horizontal="center" vertical="center" wrapText="1"/>
    </xf>
    <xf numFmtId="0" fontId="17" fillId="12" borderId="47" xfId="0" applyFont="1" applyFill="1" applyBorder="1" applyAlignment="1">
      <alignment horizontal="center" vertical="center" wrapText="1"/>
    </xf>
    <xf numFmtId="0" fontId="0" fillId="0" borderId="13" xfId="0" applyBorder="1" applyAlignment="1" applyProtection="1">
      <alignment horizontal="center" vertical="center"/>
    </xf>
    <xf numFmtId="0" fontId="0" fillId="0" borderId="13" xfId="0" applyBorder="1" applyAlignment="1" applyProtection="1">
      <alignment vertical="center" wrapText="1"/>
    </xf>
    <xf numFmtId="0" fontId="0" fillId="0" borderId="13" xfId="0" applyBorder="1" applyAlignment="1" applyProtection="1">
      <alignment horizontal="center" vertical="center" wrapText="1"/>
    </xf>
    <xf numFmtId="0" fontId="0" fillId="0" borderId="13" xfId="0" applyBorder="1" applyAlignment="1" applyProtection="1">
      <alignment horizontal="center" vertical="center" wrapText="1"/>
      <protection locked="0"/>
    </xf>
    <xf numFmtId="14" fontId="0" fillId="0" borderId="13" xfId="0" applyNumberFormat="1" applyBorder="1" applyAlignment="1" applyProtection="1">
      <alignment horizontal="center" vertical="center" wrapText="1"/>
      <protection locked="0"/>
    </xf>
    <xf numFmtId="0" fontId="4" fillId="4" borderId="0" xfId="0" applyFont="1" applyFill="1" applyAlignment="1" applyProtection="1">
      <alignment horizontal="center"/>
    </xf>
    <xf numFmtId="0" fontId="0" fillId="4" borderId="0" xfId="0" applyFill="1" applyAlignment="1" applyProtection="1">
      <alignment horizontal="center"/>
    </xf>
    <xf numFmtId="0" fontId="5" fillId="5" borderId="0" xfId="0" applyFont="1" applyFill="1" applyAlignment="1" applyProtection="1">
      <alignment horizontal="center" vertical="center"/>
    </xf>
    <xf numFmtId="0" fontId="6" fillId="4" borderId="10" xfId="0" applyFont="1" applyFill="1" applyBorder="1" applyAlignment="1" applyProtection="1">
      <alignment horizontal="center" vertical="center"/>
    </xf>
    <xf numFmtId="0" fontId="6" fillId="4" borderId="11" xfId="0" applyFont="1" applyFill="1" applyBorder="1" applyAlignment="1" applyProtection="1">
      <alignment horizontal="center" vertical="center"/>
    </xf>
    <xf numFmtId="0" fontId="7"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0" fillId="4" borderId="18" xfId="0" applyFill="1" applyBorder="1" applyAlignment="1">
      <alignment horizontal="center"/>
    </xf>
    <xf numFmtId="0" fontId="8" fillId="6" borderId="19" xfId="0" applyFont="1" applyFill="1" applyBorder="1" applyAlignment="1">
      <alignment horizontal="center" vertical="center"/>
    </xf>
    <xf numFmtId="0" fontId="8" fillId="6" borderId="18" xfId="0" applyFont="1" applyFill="1" applyBorder="1" applyAlignment="1">
      <alignment horizontal="center" vertical="center"/>
    </xf>
    <xf numFmtId="0" fontId="8" fillId="6" borderId="20" xfId="0" applyFont="1" applyFill="1" applyBorder="1" applyAlignment="1">
      <alignment horizontal="center" vertical="center"/>
    </xf>
    <xf numFmtId="0" fontId="9" fillId="4" borderId="19" xfId="0" applyFont="1" applyFill="1" applyBorder="1" applyAlignment="1">
      <alignment horizontal="left" vertical="center" wrapText="1"/>
    </xf>
    <xf numFmtId="0" fontId="9" fillId="4" borderId="18" xfId="0" applyFont="1" applyFill="1" applyBorder="1" applyAlignment="1">
      <alignment horizontal="left" vertical="center" wrapText="1"/>
    </xf>
    <xf numFmtId="0" fontId="9" fillId="4" borderId="20" xfId="0" applyFont="1" applyFill="1" applyBorder="1" applyAlignment="1">
      <alignment horizontal="left" vertical="center" wrapText="1"/>
    </xf>
    <xf numFmtId="0" fontId="0" fillId="4" borderId="9" xfId="0" applyFill="1" applyBorder="1" applyAlignment="1">
      <alignment horizontal="center"/>
    </xf>
    <xf numFmtId="0" fontId="0" fillId="4" borderId="10" xfId="0" applyFill="1" applyBorder="1" applyAlignment="1">
      <alignment horizontal="center"/>
    </xf>
    <xf numFmtId="0" fontId="0" fillId="4" borderId="12" xfId="0" applyFill="1" applyBorder="1" applyAlignment="1">
      <alignment horizontal="center"/>
    </xf>
    <xf numFmtId="0" fontId="0" fillId="4" borderId="13" xfId="0" applyFill="1" applyBorder="1" applyAlignment="1">
      <alignment horizontal="center"/>
    </xf>
    <xf numFmtId="0" fontId="0" fillId="4" borderId="15" xfId="0" applyFill="1" applyBorder="1" applyAlignment="1">
      <alignment horizontal="center"/>
    </xf>
    <xf numFmtId="0" fontId="0" fillId="4" borderId="16" xfId="0" applyFill="1" applyBorder="1" applyAlignment="1">
      <alignment horizontal="center"/>
    </xf>
    <xf numFmtId="0" fontId="8" fillId="6" borderId="21" xfId="0" applyFont="1" applyFill="1" applyBorder="1" applyAlignment="1">
      <alignment horizontal="center"/>
    </xf>
    <xf numFmtId="0" fontId="8" fillId="6" borderId="22" xfId="0" applyFont="1" applyFill="1" applyBorder="1" applyAlignment="1">
      <alignment horizontal="center"/>
    </xf>
    <xf numFmtId="0" fontId="8" fillId="6" borderId="23" xfId="0" applyFont="1" applyFill="1" applyBorder="1" applyAlignment="1">
      <alignment horizontal="center"/>
    </xf>
    <xf numFmtId="0" fontId="9" fillId="4" borderId="24" xfId="0" applyFont="1" applyFill="1" applyBorder="1" applyAlignment="1">
      <alignment horizontal="left"/>
    </xf>
    <xf numFmtId="0" fontId="9" fillId="4" borderId="25" xfId="0" applyFont="1" applyFill="1" applyBorder="1" applyAlignment="1">
      <alignment horizontal="left"/>
    </xf>
    <xf numFmtId="0" fontId="9" fillId="4" borderId="26" xfId="0" applyFont="1" applyFill="1" applyBorder="1" applyAlignment="1">
      <alignment horizontal="left"/>
    </xf>
    <xf numFmtId="0" fontId="9" fillId="4" borderId="27" xfId="0" applyFont="1" applyFill="1" applyBorder="1" applyAlignment="1">
      <alignment horizontal="left"/>
    </xf>
    <xf numFmtId="0" fontId="9" fillId="4" borderId="28" xfId="0" applyFont="1" applyFill="1" applyBorder="1" applyAlignment="1">
      <alignment horizontal="left"/>
    </xf>
    <xf numFmtId="0" fontId="9" fillId="4" borderId="12" xfId="0" applyFont="1" applyFill="1" applyBorder="1" applyAlignment="1">
      <alignment horizontal="left"/>
    </xf>
    <xf numFmtId="0" fontId="9" fillId="4" borderId="13" xfId="0" applyFont="1" applyFill="1" applyBorder="1" applyAlignment="1">
      <alignment horizontal="left"/>
    </xf>
    <xf numFmtId="0" fontId="9" fillId="4" borderId="29" xfId="0" applyFont="1" applyFill="1" applyBorder="1" applyAlignment="1">
      <alignment horizontal="left"/>
    </xf>
    <xf numFmtId="0" fontId="9" fillId="4" borderId="30" xfId="0" applyFont="1" applyFill="1" applyBorder="1" applyAlignment="1">
      <alignment horizontal="left"/>
    </xf>
    <xf numFmtId="0" fontId="9" fillId="4" borderId="31" xfId="0" applyFont="1" applyFill="1" applyBorder="1" applyAlignment="1">
      <alignment horizontal="left"/>
    </xf>
    <xf numFmtId="0" fontId="9" fillId="4" borderId="12" xfId="0" applyFont="1" applyFill="1" applyBorder="1" applyAlignment="1">
      <alignment horizontal="left" vertical="center"/>
    </xf>
    <xf numFmtId="0" fontId="9" fillId="4" borderId="13" xfId="0" applyFont="1" applyFill="1" applyBorder="1" applyAlignment="1">
      <alignment horizontal="left" vertical="center"/>
    </xf>
    <xf numFmtId="0" fontId="9" fillId="4" borderId="29" xfId="0" applyFont="1" applyFill="1" applyBorder="1" applyAlignment="1">
      <alignment horizontal="left" wrapText="1"/>
    </xf>
    <xf numFmtId="0" fontId="9" fillId="4" borderId="30" xfId="0" applyFont="1" applyFill="1" applyBorder="1" applyAlignment="1">
      <alignment horizontal="left" wrapText="1"/>
    </xf>
    <xf numFmtId="0" fontId="9" fillId="4" borderId="31" xfId="0" applyFont="1" applyFill="1" applyBorder="1" applyAlignment="1">
      <alignment horizontal="left" wrapText="1"/>
    </xf>
    <xf numFmtId="0" fontId="9" fillId="4" borderId="12" xfId="0" applyFont="1" applyFill="1" applyBorder="1" applyAlignment="1">
      <alignment horizontal="left" wrapText="1"/>
    </xf>
    <xf numFmtId="0" fontId="9" fillId="4" borderId="13" xfId="0" applyFont="1" applyFill="1" applyBorder="1" applyAlignment="1">
      <alignment horizontal="left" wrapText="1"/>
    </xf>
    <xf numFmtId="0" fontId="9" fillId="4" borderId="29" xfId="0" applyFont="1" applyFill="1" applyBorder="1" applyAlignment="1">
      <alignment horizontal="left" vertical="center" wrapText="1"/>
    </xf>
    <xf numFmtId="0" fontId="9" fillId="4" borderId="30" xfId="0" applyFont="1" applyFill="1" applyBorder="1" applyAlignment="1">
      <alignment horizontal="left" vertical="center" wrapText="1"/>
    </xf>
    <xf numFmtId="0" fontId="9" fillId="4" borderId="31" xfId="0" applyFont="1" applyFill="1" applyBorder="1" applyAlignment="1">
      <alignment horizontal="left" vertical="center" wrapText="1"/>
    </xf>
    <xf numFmtId="0" fontId="9" fillId="4" borderId="15" xfId="0" applyFont="1" applyFill="1" applyBorder="1" applyAlignment="1">
      <alignment horizontal="left"/>
    </xf>
    <xf numFmtId="0" fontId="9" fillId="4" borderId="16" xfId="0" applyFont="1" applyFill="1" applyBorder="1" applyAlignment="1">
      <alignment horizontal="left"/>
    </xf>
    <xf numFmtId="0" fontId="9" fillId="4" borderId="32" xfId="0" applyFont="1" applyFill="1" applyBorder="1" applyAlignment="1">
      <alignment horizontal="left"/>
    </xf>
    <xf numFmtId="0" fontId="9" fillId="4" borderId="33" xfId="0" applyFont="1" applyFill="1" applyBorder="1" applyAlignment="1">
      <alignment horizontal="left"/>
    </xf>
    <xf numFmtId="0" fontId="9" fillId="4" borderId="34" xfId="0" applyFont="1" applyFill="1" applyBorder="1" applyAlignment="1">
      <alignment horizontal="left"/>
    </xf>
    <xf numFmtId="0" fontId="8" fillId="6" borderId="19" xfId="0" applyFont="1" applyFill="1" applyBorder="1" applyAlignment="1">
      <alignment horizontal="center"/>
    </xf>
    <xf numFmtId="0" fontId="8" fillId="6" borderId="18" xfId="0" applyFont="1" applyFill="1" applyBorder="1" applyAlignment="1">
      <alignment horizontal="center"/>
    </xf>
    <xf numFmtId="0" fontId="8" fillId="6" borderId="20" xfId="0" applyFont="1" applyFill="1" applyBorder="1" applyAlignment="1">
      <alignment horizontal="center"/>
    </xf>
    <xf numFmtId="0" fontId="9" fillId="4" borderId="1" xfId="0" applyFont="1" applyFill="1" applyBorder="1" applyAlignment="1">
      <alignment horizontal="left" vertical="center" wrapText="1"/>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9" fillId="4" borderId="4"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xf>
    <xf numFmtId="0" fontId="9" fillId="4" borderId="7" xfId="0" applyFont="1" applyFill="1" applyBorder="1" applyAlignment="1">
      <alignment horizontal="left" vertical="center"/>
    </xf>
    <xf numFmtId="0" fontId="9" fillId="4" borderId="8" xfId="0" applyFont="1" applyFill="1" applyBorder="1" applyAlignment="1">
      <alignment horizontal="left" vertical="center"/>
    </xf>
    <xf numFmtId="0" fontId="11" fillId="2" borderId="19"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20" xfId="0" applyFont="1" applyFill="1" applyBorder="1" applyAlignment="1">
      <alignment horizontal="center" vertical="center"/>
    </xf>
    <xf numFmtId="0" fontId="9" fillId="4" borderId="24" xfId="0" applyFont="1" applyFill="1" applyBorder="1" applyAlignment="1">
      <alignment horizontal="left" vertical="center" wrapText="1"/>
    </xf>
    <xf numFmtId="0" fontId="9" fillId="4" borderId="25" xfId="0" applyFont="1" applyFill="1" applyBorder="1" applyAlignment="1">
      <alignment horizontal="left" vertical="center" wrapText="1"/>
    </xf>
    <xf numFmtId="0" fontId="9" fillId="4" borderId="26" xfId="0" applyFont="1" applyFill="1" applyBorder="1" applyAlignment="1">
      <alignment horizontal="left" vertical="center"/>
    </xf>
    <xf numFmtId="0" fontId="9" fillId="4" borderId="27" xfId="0" applyFont="1" applyFill="1" applyBorder="1" applyAlignment="1">
      <alignment horizontal="left" vertical="center"/>
    </xf>
    <xf numFmtId="0" fontId="9" fillId="4" borderId="28" xfId="0" applyFont="1" applyFill="1" applyBorder="1" applyAlignment="1">
      <alignment horizontal="left" vertical="center"/>
    </xf>
    <xf numFmtId="0" fontId="9" fillId="4" borderId="12" xfId="0" applyFont="1" applyFill="1" applyBorder="1" applyAlignment="1">
      <alignment horizontal="left" vertical="center" wrapText="1"/>
    </xf>
    <xf numFmtId="0" fontId="9" fillId="4" borderId="13" xfId="0" applyFont="1" applyFill="1" applyBorder="1" applyAlignment="1">
      <alignment horizontal="left" vertical="center" wrapText="1"/>
    </xf>
    <xf numFmtId="0" fontId="9" fillId="4" borderId="29" xfId="0" applyFont="1" applyFill="1" applyBorder="1" applyAlignment="1">
      <alignment horizontal="left" vertical="center"/>
    </xf>
    <xf numFmtId="0" fontId="9" fillId="4" borderId="30" xfId="0" applyFont="1" applyFill="1" applyBorder="1" applyAlignment="1">
      <alignment horizontal="left" vertical="center"/>
    </xf>
    <xf numFmtId="0" fontId="9" fillId="4" borderId="31" xfId="0" applyFont="1" applyFill="1" applyBorder="1" applyAlignment="1">
      <alignment horizontal="left" vertical="center"/>
    </xf>
    <xf numFmtId="0" fontId="9" fillId="4" borderId="35" xfId="0" applyFont="1" applyFill="1" applyBorder="1" applyAlignment="1">
      <alignment horizontal="left" vertical="center" wrapText="1"/>
    </xf>
    <xf numFmtId="0" fontId="9" fillId="4" borderId="36" xfId="0" applyFont="1" applyFill="1" applyBorder="1" applyAlignment="1">
      <alignment horizontal="left" vertical="center" wrapText="1"/>
    </xf>
    <xf numFmtId="0" fontId="9" fillId="4" borderId="37" xfId="0" applyFont="1" applyFill="1" applyBorder="1" applyAlignment="1">
      <alignment horizontal="left" vertical="center" wrapText="1"/>
    </xf>
    <xf numFmtId="0" fontId="9" fillId="4" borderId="38" xfId="0" applyFont="1" applyFill="1" applyBorder="1" applyAlignment="1">
      <alignment horizontal="left" vertical="center" wrapText="1"/>
    </xf>
    <xf numFmtId="0" fontId="9" fillId="4" borderId="39" xfId="0" applyFont="1" applyFill="1" applyBorder="1" applyAlignment="1">
      <alignment horizontal="left" vertical="center" wrapText="1"/>
    </xf>
    <xf numFmtId="0" fontId="9" fillId="4" borderId="40" xfId="0" applyFont="1" applyFill="1" applyBorder="1" applyAlignment="1">
      <alignment horizontal="left" vertical="center" wrapText="1"/>
    </xf>
    <xf numFmtId="0" fontId="9" fillId="4" borderId="41" xfId="0" applyFont="1" applyFill="1" applyBorder="1" applyAlignment="1">
      <alignment horizontal="left" vertical="center" wrapText="1"/>
    </xf>
    <xf numFmtId="0" fontId="9" fillId="4" borderId="19" xfId="0" applyFont="1" applyFill="1" applyBorder="1" applyAlignment="1">
      <alignment horizontal="left" vertical="top" wrapText="1"/>
    </xf>
    <xf numFmtId="0" fontId="9" fillId="4" borderId="18" xfId="0" applyFont="1" applyFill="1" applyBorder="1" applyAlignment="1">
      <alignment horizontal="left" vertical="top"/>
    </xf>
    <xf numFmtId="0" fontId="9" fillId="4" borderId="20" xfId="0" applyFont="1" applyFill="1" applyBorder="1" applyAlignment="1">
      <alignment horizontal="left" vertical="top"/>
    </xf>
    <xf numFmtId="0" fontId="8" fillId="6" borderId="42" xfId="0" applyFont="1" applyFill="1" applyBorder="1" applyAlignment="1">
      <alignment horizontal="center"/>
    </xf>
    <xf numFmtId="0" fontId="8" fillId="6" borderId="43" xfId="0" applyFont="1" applyFill="1" applyBorder="1" applyAlignment="1">
      <alignment horizontal="center"/>
    </xf>
    <xf numFmtId="0" fontId="8" fillId="6" borderId="44" xfId="0" applyFont="1" applyFill="1" applyBorder="1" applyAlignment="1">
      <alignment horizontal="center"/>
    </xf>
    <xf numFmtId="0" fontId="12" fillId="4" borderId="1" xfId="0" applyFont="1" applyFill="1" applyBorder="1" applyAlignment="1">
      <alignment horizontal="left" wrapText="1"/>
    </xf>
    <xf numFmtId="0" fontId="4" fillId="4" borderId="2" xfId="0" applyFont="1" applyFill="1" applyBorder="1" applyAlignment="1">
      <alignment horizontal="left" wrapText="1"/>
    </xf>
    <xf numFmtId="0" fontId="4" fillId="4" borderId="3" xfId="0" applyFont="1" applyFill="1" applyBorder="1" applyAlignment="1">
      <alignment horizontal="left" wrapText="1"/>
    </xf>
    <xf numFmtId="0" fontId="8" fillId="6" borderId="45" xfId="0" applyFont="1" applyFill="1" applyBorder="1" applyAlignment="1">
      <alignment horizontal="center"/>
    </xf>
    <xf numFmtId="0" fontId="8" fillId="6" borderId="46" xfId="0" applyFont="1" applyFill="1" applyBorder="1" applyAlignment="1">
      <alignment horizontal="center"/>
    </xf>
    <xf numFmtId="0" fontId="8" fillId="6" borderId="47" xfId="0" applyFont="1" applyFill="1" applyBorder="1" applyAlignment="1">
      <alignment horizontal="center"/>
    </xf>
    <xf numFmtId="0" fontId="9" fillId="4" borderId="13" xfId="0" applyFont="1" applyFill="1" applyBorder="1" applyAlignment="1">
      <alignment horizontal="left" vertical="top" wrapText="1"/>
    </xf>
    <xf numFmtId="0" fontId="13" fillId="4" borderId="13" xfId="0" applyFont="1" applyFill="1" applyBorder="1" applyAlignment="1">
      <alignment horizontal="left" vertical="top"/>
    </xf>
    <xf numFmtId="0" fontId="4" fillId="2" borderId="13" xfId="0" applyFont="1" applyFill="1" applyBorder="1" applyAlignment="1">
      <alignment horizontal="center"/>
    </xf>
    <xf numFmtId="0" fontId="9" fillId="4" borderId="26" xfId="0" applyFont="1" applyFill="1" applyBorder="1" applyAlignment="1">
      <alignment horizontal="left" vertical="center" wrapText="1"/>
    </xf>
    <xf numFmtId="0" fontId="9" fillId="4" borderId="27"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49" xfId="0" applyFont="1" applyFill="1" applyBorder="1" applyAlignment="1">
      <alignment horizontal="left" vertical="center"/>
    </xf>
    <xf numFmtId="0" fontId="9" fillId="4" borderId="50" xfId="0" applyFont="1" applyFill="1" applyBorder="1" applyAlignment="1">
      <alignment horizontal="left" vertical="center"/>
    </xf>
    <xf numFmtId="0" fontId="9" fillId="4" borderId="0" xfId="0" applyFont="1" applyFill="1" applyAlignment="1">
      <alignment horizontal="left" vertical="center"/>
    </xf>
    <xf numFmtId="0" fontId="9" fillId="4" borderId="51" xfId="0" applyFont="1" applyFill="1" applyBorder="1" applyAlignment="1">
      <alignment horizontal="left" vertical="center"/>
    </xf>
    <xf numFmtId="0" fontId="9" fillId="4" borderId="48" xfId="0" applyFont="1" applyFill="1" applyBorder="1" applyAlignment="1">
      <alignment horizontal="left" vertical="center"/>
    </xf>
    <xf numFmtId="0" fontId="9" fillId="4" borderId="36" xfId="0" applyFont="1" applyFill="1" applyBorder="1" applyAlignment="1">
      <alignment horizontal="left" vertical="center"/>
    </xf>
    <xf numFmtId="0" fontId="0" fillId="4" borderId="1" xfId="0" applyFill="1" applyBorder="1" applyAlignment="1">
      <alignment horizontal="center"/>
    </xf>
    <xf numFmtId="0" fontId="0" fillId="4" borderId="2" xfId="0" applyFill="1" applyBorder="1" applyAlignment="1">
      <alignment horizontal="center"/>
    </xf>
    <xf numFmtId="0" fontId="0" fillId="4" borderId="4" xfId="0" applyFill="1" applyBorder="1" applyAlignment="1">
      <alignment horizontal="center"/>
    </xf>
    <xf numFmtId="0" fontId="0" fillId="4" borderId="0" xfId="0" applyFill="1" applyAlignment="1">
      <alignment horizontal="center"/>
    </xf>
    <xf numFmtId="0" fontId="6" fillId="4" borderId="10" xfId="0" applyFont="1" applyFill="1" applyBorder="1" applyAlignment="1" applyProtection="1">
      <alignment horizontal="center"/>
    </xf>
    <xf numFmtId="0" fontId="6" fillId="4" borderId="11" xfId="0" applyFont="1" applyFill="1" applyBorder="1" applyAlignment="1" applyProtection="1">
      <alignment horizontal="center"/>
    </xf>
    <xf numFmtId="0" fontId="14" fillId="4" borderId="49" xfId="0" applyFont="1" applyFill="1" applyBorder="1" applyAlignment="1">
      <alignment horizontal="center"/>
    </xf>
    <xf numFmtId="0" fontId="14" fillId="4" borderId="52" xfId="0" applyFont="1" applyFill="1" applyBorder="1" applyAlignment="1">
      <alignment horizontal="center"/>
    </xf>
    <xf numFmtId="0" fontId="15" fillId="3" borderId="13" xfId="0" applyFont="1" applyFill="1" applyBorder="1" applyAlignment="1">
      <alignment horizontal="center" vertical="center"/>
    </xf>
    <xf numFmtId="1" fontId="15" fillId="3" borderId="13" xfId="0" applyNumberFormat="1" applyFont="1" applyFill="1" applyBorder="1" applyAlignment="1">
      <alignment horizontal="center" vertical="center"/>
    </xf>
    <xf numFmtId="2" fontId="16" fillId="4" borderId="13" xfId="0" applyNumberFormat="1" applyFont="1" applyFill="1" applyBorder="1" applyAlignment="1">
      <alignment horizontal="center" vertical="center" wrapText="1"/>
    </xf>
    <xf numFmtId="0" fontId="15" fillId="4" borderId="29" xfId="0" applyFont="1" applyFill="1" applyBorder="1" applyAlignment="1" applyProtection="1">
      <alignment horizontal="center" vertical="center"/>
      <protection locked="0"/>
    </xf>
    <xf numFmtId="0" fontId="15" fillId="4" borderId="30" xfId="0" applyFont="1" applyFill="1" applyBorder="1" applyAlignment="1" applyProtection="1">
      <alignment horizontal="center" vertical="center"/>
      <protection locked="0"/>
    </xf>
    <xf numFmtId="0" fontId="15" fillId="4" borderId="36" xfId="0" applyFont="1" applyFill="1" applyBorder="1" applyAlignment="1" applyProtection="1">
      <alignment horizontal="center" vertical="center"/>
      <protection locked="0"/>
    </xf>
    <xf numFmtId="0" fontId="3" fillId="4" borderId="54"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0" fillId="4" borderId="49" xfId="0" applyFill="1" applyBorder="1" applyAlignment="1" applyProtection="1">
      <alignment horizontal="center" vertical="center"/>
    </xf>
    <xf numFmtId="0" fontId="0" fillId="4" borderId="46" xfId="0" applyFill="1" applyBorder="1" applyAlignment="1" applyProtection="1">
      <alignment horizontal="center" vertical="center"/>
    </xf>
    <xf numFmtId="0" fontId="0" fillId="4" borderId="25" xfId="0" applyFill="1" applyBorder="1" applyAlignment="1" applyProtection="1">
      <alignment horizontal="center" vertical="center"/>
    </xf>
    <xf numFmtId="0" fontId="0" fillId="4" borderId="13" xfId="0" applyFill="1" applyBorder="1" applyAlignment="1">
      <alignment horizontal="center" vertical="center" wrapText="1"/>
    </xf>
    <xf numFmtId="168" fontId="0" fillId="4" borderId="49" xfId="0" applyNumberFormat="1" applyFill="1" applyBorder="1" applyAlignment="1" applyProtection="1">
      <alignment horizontal="center" vertical="center" wrapText="1"/>
    </xf>
    <xf numFmtId="168" fontId="0" fillId="4" borderId="46" xfId="0" applyNumberFormat="1" applyFill="1" applyBorder="1" applyAlignment="1" applyProtection="1">
      <alignment horizontal="center" vertical="center" wrapText="1"/>
    </xf>
    <xf numFmtId="168" fontId="0" fillId="4" borderId="25" xfId="0" applyNumberFormat="1" applyFill="1" applyBorder="1" applyAlignment="1" applyProtection="1">
      <alignment horizontal="center" vertical="center" wrapText="1"/>
    </xf>
    <xf numFmtId="168" fontId="0" fillId="4" borderId="13" xfId="0" applyNumberFormat="1" applyFill="1" applyBorder="1" applyAlignment="1" applyProtection="1">
      <alignment horizontal="center" vertical="center" wrapText="1"/>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20" fillId="4" borderId="57" xfId="0" applyFont="1" applyFill="1" applyBorder="1" applyAlignment="1">
      <alignment horizontal="center" vertical="center"/>
    </xf>
    <xf numFmtId="2" fontId="0" fillId="4" borderId="13" xfId="0" applyNumberFormat="1" applyFill="1" applyBorder="1" applyAlignment="1" applyProtection="1">
      <alignment horizontal="center" vertical="center"/>
    </xf>
    <xf numFmtId="2" fontId="0" fillId="4" borderId="46" xfId="0" applyNumberFormat="1" applyFill="1" applyBorder="1" applyAlignment="1" applyProtection="1">
      <alignment horizontal="center" vertical="center"/>
    </xf>
    <xf numFmtId="2" fontId="0" fillId="4" borderId="25" xfId="0" applyNumberFormat="1" applyFill="1" applyBorder="1" applyAlignment="1" applyProtection="1">
      <alignment horizontal="center" vertical="center"/>
    </xf>
    <xf numFmtId="0" fontId="0" fillId="4" borderId="49" xfId="0" applyFill="1" applyBorder="1" applyAlignment="1">
      <alignment horizontal="center" vertical="center" wrapText="1"/>
    </xf>
    <xf numFmtId="0" fontId="0" fillId="4" borderId="46" xfId="0" applyFill="1" applyBorder="1" applyAlignment="1">
      <alignment horizontal="center" vertical="center" wrapText="1"/>
    </xf>
    <xf numFmtId="0" fontId="0" fillId="4" borderId="25" xfId="0" applyFill="1" applyBorder="1" applyAlignment="1">
      <alignment horizontal="center" vertical="center" wrapText="1"/>
    </xf>
    <xf numFmtId="0" fontId="20" fillId="4" borderId="49" xfId="0" applyFont="1" applyFill="1" applyBorder="1" applyAlignment="1">
      <alignment horizontal="center" vertical="center" wrapText="1"/>
    </xf>
    <xf numFmtId="0" fontId="20" fillId="4" borderId="46"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0" fillId="4" borderId="55" xfId="0" applyFill="1" applyBorder="1" applyAlignment="1">
      <alignment horizontal="center" vertical="center"/>
    </xf>
    <xf numFmtId="0" fontId="0" fillId="4" borderId="56" xfId="0" applyFill="1" applyBorder="1" applyAlignment="1">
      <alignment horizontal="center" vertical="center"/>
    </xf>
    <xf numFmtId="0" fontId="0" fillId="4" borderId="57" xfId="0" applyFill="1" applyBorder="1" applyAlignment="1">
      <alignment horizontal="center" vertical="center"/>
    </xf>
    <xf numFmtId="0" fontId="0" fillId="4" borderId="13" xfId="0" applyFill="1" applyBorder="1" applyAlignment="1" applyProtection="1">
      <alignment horizontal="center" vertical="center"/>
    </xf>
    <xf numFmtId="2" fontId="0" fillId="4" borderId="49" xfId="0" applyNumberFormat="1" applyFill="1" applyBorder="1" applyAlignment="1" applyProtection="1">
      <alignment horizontal="center" vertical="center"/>
    </xf>
    <xf numFmtId="2" fontId="0" fillId="4" borderId="58" xfId="0" applyNumberFormat="1" applyFill="1" applyBorder="1" applyAlignment="1" applyProtection="1">
      <alignment horizontal="center" vertical="center"/>
    </xf>
    <xf numFmtId="0" fontId="0" fillId="4" borderId="58" xfId="0" applyFill="1" applyBorder="1" applyAlignment="1">
      <alignment horizontal="center" vertical="center" wrapText="1"/>
    </xf>
    <xf numFmtId="168" fontId="0" fillId="4" borderId="16" xfId="0" applyNumberFormat="1" applyFill="1" applyBorder="1" applyAlignment="1" applyProtection="1">
      <alignment horizontal="center" vertical="center" wrapText="1"/>
    </xf>
    <xf numFmtId="0" fontId="3" fillId="3" borderId="0" xfId="0" applyFont="1" applyFill="1" applyAlignment="1" applyProtection="1">
      <alignment horizontal="center"/>
    </xf>
    <xf numFmtId="0" fontId="0" fillId="4" borderId="9" xfId="0" applyFill="1" applyBorder="1" applyAlignment="1" applyProtection="1">
      <alignment horizontal="center"/>
    </xf>
    <xf numFmtId="0" fontId="0" fillId="4" borderId="10" xfId="0" applyFill="1" applyBorder="1" applyAlignment="1" applyProtection="1">
      <alignment horizontal="center"/>
    </xf>
    <xf numFmtId="0" fontId="0" fillId="4" borderId="15" xfId="0" applyFill="1" applyBorder="1" applyAlignment="1" applyProtection="1">
      <alignment horizontal="center"/>
    </xf>
    <xf numFmtId="0" fontId="0" fillId="4" borderId="16" xfId="0" applyFill="1" applyBorder="1" applyAlignment="1" applyProtection="1">
      <alignment horizontal="center"/>
    </xf>
    <xf numFmtId="0" fontId="21" fillId="4" borderId="10" xfId="0" applyFont="1" applyFill="1" applyBorder="1" applyAlignment="1" applyProtection="1">
      <alignment horizontal="center"/>
    </xf>
    <xf numFmtId="0" fontId="21" fillId="4" borderId="11" xfId="0" applyFont="1" applyFill="1" applyBorder="1" applyAlignment="1" applyProtection="1">
      <alignment horizontal="center"/>
    </xf>
    <xf numFmtId="0" fontId="14" fillId="4" borderId="16" xfId="0" applyFont="1" applyFill="1" applyBorder="1" applyAlignment="1" applyProtection="1">
      <alignment horizontal="center"/>
    </xf>
    <xf numFmtId="0" fontId="14" fillId="4" borderId="17" xfId="0" applyFont="1" applyFill="1" applyBorder="1" applyAlignment="1" applyProtection="1">
      <alignment horizontal="center"/>
    </xf>
    <xf numFmtId="0" fontId="22" fillId="5" borderId="0" xfId="0" applyFont="1" applyFill="1" applyAlignment="1" applyProtection="1">
      <alignment horizontal="center"/>
    </xf>
    <xf numFmtId="0" fontId="23" fillId="5" borderId="0" xfId="0" applyFont="1" applyFill="1" applyAlignment="1">
      <alignment horizontal="center" vertical="center"/>
    </xf>
    <xf numFmtId="0" fontId="0" fillId="4" borderId="37" xfId="0" applyFill="1" applyBorder="1" applyAlignment="1" applyProtection="1">
      <alignment horizontal="center" wrapText="1"/>
    </xf>
    <xf numFmtId="0" fontId="0" fillId="4" borderId="39" xfId="0" applyFill="1" applyBorder="1" applyAlignment="1" applyProtection="1">
      <alignment horizontal="center" wrapText="1"/>
    </xf>
    <xf numFmtId="0" fontId="0" fillId="4" borderId="6" xfId="0" applyFill="1" applyBorder="1" applyAlignment="1" applyProtection="1">
      <alignment horizontal="center" wrapText="1"/>
    </xf>
    <xf numFmtId="0" fontId="0" fillId="4" borderId="60" xfId="0" applyFill="1" applyBorder="1" applyAlignment="1" applyProtection="1">
      <alignment horizontal="center" wrapText="1"/>
    </xf>
    <xf numFmtId="0" fontId="17" fillId="12" borderId="61" xfId="0" applyFont="1" applyFill="1" applyBorder="1" applyAlignment="1">
      <alignment horizontal="center" vertical="center" wrapText="1"/>
    </xf>
    <xf numFmtId="0" fontId="17" fillId="12" borderId="62" xfId="0" applyFont="1" applyFill="1" applyBorder="1" applyAlignment="1">
      <alignment horizontal="center" vertical="center" wrapText="1"/>
    </xf>
    <xf numFmtId="0" fontId="17" fillId="12" borderId="63" xfId="0" applyFont="1" applyFill="1" applyBorder="1" applyAlignment="1">
      <alignment horizontal="center" vertical="center" wrapText="1"/>
    </xf>
    <xf numFmtId="0" fontId="17" fillId="12" borderId="0" xfId="0" applyFont="1" applyFill="1" applyAlignment="1">
      <alignment horizontal="center" vertical="center" wrapText="1"/>
    </xf>
    <xf numFmtId="0" fontId="17" fillId="12" borderId="64"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26" fillId="0" borderId="1" xfId="0"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5" xfId="0" applyFont="1" applyBorder="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26" fillId="0" borderId="7" xfId="0" applyFont="1" applyBorder="1" applyAlignment="1" applyProtection="1">
      <alignment horizontal="center" vertical="center" wrapText="1"/>
      <protection locked="0"/>
    </xf>
    <xf numFmtId="0" fontId="26" fillId="0" borderId="8"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7" fillId="0" borderId="56" xfId="0" applyFont="1" applyBorder="1" applyAlignment="1" applyProtection="1">
      <alignment horizontal="center" vertical="center" wrapText="1"/>
      <protection locked="0"/>
    </xf>
    <xf numFmtId="0" fontId="27" fillId="0" borderId="68" xfId="0" applyFont="1" applyBorder="1" applyAlignment="1" applyProtection="1">
      <alignment horizontal="center" vertical="center" wrapText="1"/>
      <protection locked="0"/>
    </xf>
    <xf numFmtId="0" fontId="27" fillId="0" borderId="67" xfId="0" applyFont="1" applyBorder="1" applyAlignment="1" applyProtection="1">
      <alignment horizontal="center" vertical="center" wrapText="1"/>
      <protection locked="0"/>
    </xf>
    <xf numFmtId="0" fontId="27" fillId="0" borderId="69"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8" xfId="0" applyBorder="1" applyAlignment="1" applyProtection="1">
      <alignment horizontal="center" vertical="center"/>
      <protection locked="0"/>
    </xf>
  </cellXfs>
  <cellStyles count="2">
    <cellStyle name="Hipervínculo visitado" xfId="1" builtinId="9"/>
    <cellStyle name="Normal" xfId="0" builtinId="0"/>
  </cellStyles>
  <dxfs count="43">
    <dxf>
      <font>
        <b val="0"/>
        <i val="0"/>
        <strike val="0"/>
        <u val="none"/>
        <vertAlign val="baseline"/>
        <sz val="11"/>
        <color theme="1"/>
        <name val="Calibri"/>
      </font>
      <fill>
        <patternFill patternType="solid">
          <fgColor rgb="FF00B050"/>
          <bgColor rgb="FF00B050"/>
        </patternFill>
      </fill>
    </dxf>
    <dxf>
      <font>
        <b val="0"/>
        <i val="0"/>
        <strike val="0"/>
        <u val="none"/>
        <vertAlign val="baseline"/>
        <sz val="11"/>
        <color theme="1"/>
        <name val="Calibri"/>
      </font>
      <fill>
        <patternFill patternType="solid">
          <fgColor indexed="5"/>
          <bgColor indexed="5"/>
        </patternFill>
      </fill>
    </dxf>
    <dxf>
      <font>
        <b val="0"/>
        <i val="0"/>
        <strike val="0"/>
        <u val="none"/>
        <vertAlign val="baseline"/>
        <sz val="11"/>
        <color theme="1"/>
        <name val="Calibri"/>
      </font>
      <fill>
        <patternFill patternType="solid">
          <fgColor rgb="FFFFC000"/>
          <bgColor rgb="FFFFC000"/>
        </patternFill>
      </fill>
    </dxf>
    <dxf>
      <font>
        <b val="0"/>
        <i val="0"/>
        <strike val="0"/>
        <u val="none"/>
        <vertAlign val="baseline"/>
        <sz val="11"/>
        <color theme="1"/>
        <name val="Calibri"/>
      </font>
      <fill>
        <patternFill patternType="solid">
          <fgColor indexed="2"/>
          <bgColor indexed="2"/>
        </patternFill>
      </fill>
    </dxf>
    <dxf>
      <font>
        <b val="0"/>
        <i val="0"/>
        <strike val="0"/>
        <u val="none"/>
        <vertAlign val="baseline"/>
        <sz val="11"/>
        <color theme="0"/>
        <name val="Calibri"/>
      </font>
      <fill>
        <patternFill patternType="solid">
          <fgColor rgb="FFC00000"/>
          <bgColor rgb="FFC00000"/>
        </patternFill>
      </fill>
    </dxf>
    <dxf>
      <font>
        <b val="0"/>
        <i val="0"/>
        <strike val="0"/>
        <u val="none"/>
        <vertAlign val="baseline"/>
        <sz val="11"/>
        <color theme="1"/>
        <name val="Calibri"/>
      </font>
      <fill>
        <patternFill patternType="solid">
          <fgColor indexed="2"/>
          <bgColor indexed="2"/>
        </patternFill>
      </fill>
    </dxf>
    <dxf>
      <font>
        <b val="0"/>
        <i val="0"/>
        <strike val="0"/>
        <u val="none"/>
        <vertAlign val="baseline"/>
        <sz val="11"/>
        <color theme="1"/>
        <name val="Calibri"/>
      </font>
      <fill>
        <patternFill patternType="solid">
          <fgColor indexed="5"/>
          <bgColor indexed="5"/>
        </patternFill>
      </fill>
    </dxf>
    <dxf>
      <font>
        <b val="0"/>
        <i val="0"/>
        <strike val="0"/>
        <u val="none"/>
        <vertAlign val="baseline"/>
        <sz val="11"/>
        <color theme="1"/>
        <name val="Calibri"/>
      </font>
      <fill>
        <patternFill patternType="solid">
          <fgColor rgb="FF00B050"/>
          <bgColor rgb="FF00B050"/>
        </patternFill>
      </fill>
    </dxf>
    <dxf>
      <font>
        <b val="0"/>
        <i val="0"/>
        <strike val="0"/>
        <u val="none"/>
        <vertAlign val="baseline"/>
        <sz val="11"/>
        <color theme="0"/>
        <name val="Calibri"/>
      </font>
      <fill>
        <patternFill patternType="solid">
          <fgColor rgb="FFC00000"/>
          <bgColor rgb="FFC00000"/>
        </patternFill>
      </fill>
    </dxf>
    <dxf>
      <font>
        <b val="0"/>
        <i val="0"/>
        <strike val="0"/>
        <u val="none"/>
        <vertAlign val="baseline"/>
        <sz val="11"/>
        <color theme="1"/>
        <name val="Calibri"/>
      </font>
      <fill>
        <patternFill patternType="solid">
          <fgColor indexed="2"/>
          <bgColor indexed="2"/>
        </patternFill>
      </fill>
    </dxf>
    <dxf>
      <font>
        <b val="0"/>
        <i val="0"/>
        <strike val="0"/>
        <u val="none"/>
        <vertAlign val="baseline"/>
        <sz val="11"/>
        <color theme="1"/>
        <name val="Calibri"/>
      </font>
      <fill>
        <patternFill patternType="solid">
          <fgColor rgb="FFFFC000"/>
          <bgColor rgb="FFFFC000"/>
        </patternFill>
      </fill>
    </dxf>
    <dxf>
      <font>
        <b val="0"/>
        <i val="0"/>
        <strike val="0"/>
        <u val="none"/>
        <vertAlign val="baseline"/>
        <sz val="11"/>
        <color theme="0"/>
        <name val="Calibri"/>
      </font>
      <fill>
        <patternFill patternType="solid">
          <fgColor rgb="FFC00000"/>
          <bgColor rgb="FFC00000"/>
        </patternFill>
      </fill>
    </dxf>
    <dxf>
      <font>
        <b val="0"/>
        <i val="0"/>
        <strike val="0"/>
        <u val="none"/>
        <vertAlign val="baseline"/>
        <sz val="11"/>
        <color theme="1"/>
        <name val="Calibri"/>
      </font>
      <fill>
        <patternFill patternType="solid">
          <fgColor indexed="2"/>
          <bgColor indexed="2"/>
        </patternFill>
      </fill>
    </dxf>
    <dxf>
      <font>
        <b val="0"/>
        <i val="0"/>
        <strike val="0"/>
        <u val="none"/>
        <vertAlign val="baseline"/>
        <sz val="11"/>
        <color theme="1"/>
        <name val="Calibri"/>
      </font>
      <fill>
        <patternFill patternType="solid">
          <fgColor rgb="FFFFC000"/>
          <bgColor rgb="FFFFC000"/>
        </patternFill>
      </fill>
    </dxf>
    <dxf>
      <fill>
        <patternFill patternType="solid">
          <fgColor rgb="FF00B050"/>
          <bgColor rgb="FF00B050"/>
        </patternFill>
      </fill>
    </dxf>
    <dxf>
      <fill>
        <patternFill patternType="solid">
          <fgColor indexed="5"/>
          <bgColor indexed="5"/>
        </patternFill>
      </fill>
    </dxf>
    <dxf>
      <fill>
        <patternFill patternType="solid">
          <fgColor rgb="FFFFC000"/>
          <bgColor rgb="FFFFC000"/>
        </patternFill>
      </fill>
    </dxf>
    <dxf>
      <fill>
        <patternFill patternType="solid">
          <fgColor rgb="FF00B050"/>
          <bgColor rgb="FF00B050"/>
        </patternFill>
      </fill>
    </dxf>
    <dxf>
      <fill>
        <patternFill patternType="solid">
          <fgColor indexed="5"/>
          <bgColor indexed="5"/>
        </patternFill>
      </fill>
    </dxf>
    <dxf>
      <font>
        <b val="0"/>
        <i val="0"/>
        <strike val="0"/>
        <u val="none"/>
        <vertAlign val="baseline"/>
        <sz val="11"/>
        <color theme="0"/>
        <name val="Calibri"/>
      </font>
      <fill>
        <patternFill patternType="solid">
          <fgColor indexed="2"/>
          <bgColor indexed="2"/>
        </patternFill>
      </fill>
    </dxf>
    <dxf>
      <fill>
        <patternFill patternType="solid">
          <fgColor rgb="FFFFC000"/>
          <bgColor rgb="FFFFC000"/>
        </patternFill>
      </fill>
    </dxf>
    <dxf>
      <font>
        <b val="0"/>
        <i val="0"/>
        <strike val="0"/>
        <u val="none"/>
        <vertAlign val="baseline"/>
        <sz val="11"/>
        <color theme="0"/>
        <name val="Calibri"/>
      </font>
      <fill>
        <patternFill patternType="solid">
          <fgColor rgb="FFC00000"/>
          <bgColor rgb="FFC00000"/>
        </patternFill>
      </fill>
    </dxf>
    <dxf>
      <fill>
        <patternFill patternType="solid">
          <fgColor indexed="2"/>
          <bgColor indexed="2"/>
        </patternFill>
      </fill>
    </dxf>
    <dxf>
      <fill>
        <patternFill patternType="solid">
          <fgColor rgb="FFC00000"/>
          <bgColor rgb="FFC00000"/>
        </patternFill>
      </fill>
    </dxf>
    <dxf>
      <font>
        <b val="0"/>
        <i val="0"/>
        <strike val="0"/>
        <u val="none"/>
        <vertAlign val="baseline"/>
        <sz val="11"/>
        <color theme="0"/>
        <name val="Calibri"/>
      </font>
      <fill>
        <patternFill patternType="solid">
          <fgColor indexed="2"/>
          <bgColor indexed="2"/>
        </patternFill>
      </fill>
    </dxf>
    <dxf>
      <fill>
        <patternFill patternType="solid">
          <fgColor rgb="FF00B050"/>
          <bgColor rgb="FF00B050"/>
        </patternFill>
      </fill>
    </dxf>
    <dxf>
      <font>
        <b val="0"/>
        <i val="0"/>
        <strike val="0"/>
        <u val="none"/>
        <vertAlign val="baseline"/>
        <sz val="11"/>
        <color theme="0"/>
        <name val="Calibri"/>
      </font>
      <fill>
        <patternFill patternType="solid">
          <fgColor rgb="FFC00000"/>
          <bgColor rgb="FFC00000"/>
        </patternFill>
      </fill>
    </dxf>
    <dxf>
      <fill>
        <patternFill patternType="solid">
          <fgColor indexed="5"/>
          <bgColor indexed="5"/>
        </patternFill>
      </fill>
    </dxf>
    <dxf>
      <font>
        <b val="0"/>
        <i val="0"/>
        <strike val="0"/>
        <u val="none"/>
        <vertAlign val="baseline"/>
        <sz val="11"/>
        <color theme="1"/>
        <name val="Calibri"/>
      </font>
      <fill>
        <patternFill patternType="solid">
          <fgColor indexed="5"/>
          <bgColor indexed="5"/>
        </patternFill>
      </fill>
    </dxf>
    <dxf>
      <fill>
        <patternFill patternType="solid">
          <fgColor rgb="FFFFC000"/>
          <bgColor rgb="FFFFC000"/>
        </patternFill>
      </fill>
    </dxf>
    <dxf>
      <font>
        <b val="0"/>
        <i val="0"/>
        <strike val="0"/>
        <u val="none"/>
        <vertAlign val="baseline"/>
        <sz val="11"/>
        <color theme="1"/>
        <name val="Calibri"/>
      </font>
      <fill>
        <patternFill patternType="solid">
          <fgColor rgb="FF00B050"/>
          <bgColor rgb="FF00B050"/>
        </patternFill>
      </fill>
    </dxf>
    <dxf>
      <font>
        <b val="0"/>
        <i val="0"/>
        <strike val="0"/>
        <u val="none"/>
        <vertAlign val="baseline"/>
        <sz val="11"/>
        <color theme="1"/>
        <name val="Calibri"/>
      </font>
      <fill>
        <patternFill patternType="solid">
          <fgColor indexed="5"/>
          <bgColor indexed="5"/>
        </patternFill>
      </fill>
    </dxf>
    <dxf>
      <fill>
        <patternFill patternType="solid">
          <fgColor rgb="FF00B050"/>
          <bgColor rgb="FF00B050"/>
        </patternFill>
      </fill>
    </dxf>
    <dxf>
      <font>
        <b val="0"/>
        <i val="0"/>
        <strike val="0"/>
        <u val="none"/>
        <vertAlign val="baseline"/>
        <sz val="11"/>
        <color theme="1"/>
        <name val="Calibri"/>
      </font>
      <fill>
        <patternFill patternType="solid">
          <fgColor rgb="FF00B050"/>
          <bgColor rgb="FF00B050"/>
        </patternFill>
      </fill>
    </dxf>
    <dxf>
      <fill>
        <patternFill patternType="solid">
          <fgColor indexed="5"/>
          <bgColor indexed="5"/>
        </patternFill>
      </fill>
    </dxf>
    <dxf>
      <font>
        <b val="0"/>
        <i val="0"/>
        <strike val="0"/>
        <u val="none"/>
        <vertAlign val="baseline"/>
        <sz val="11"/>
        <color theme="0"/>
        <name val="Calibri"/>
      </font>
      <fill>
        <patternFill patternType="solid">
          <fgColor indexed="2"/>
          <bgColor indexed="2"/>
        </patternFill>
      </fill>
    </dxf>
    <dxf>
      <fill>
        <patternFill patternType="solid">
          <fgColor rgb="FFFFC000"/>
          <bgColor rgb="FFFFC000"/>
        </patternFill>
      </fill>
    </dxf>
    <dxf>
      <font>
        <b val="0"/>
        <i val="0"/>
        <strike val="0"/>
        <u val="none"/>
        <vertAlign val="baseline"/>
        <sz val="11"/>
        <color theme="0"/>
        <name val="Calibri"/>
      </font>
      <fill>
        <patternFill patternType="solid">
          <fgColor rgb="FFC00000"/>
          <bgColor rgb="FFC00000"/>
        </patternFill>
      </fill>
    </dxf>
    <dxf>
      <fill>
        <patternFill patternType="solid">
          <fgColor indexed="2"/>
          <bgColor indexed="2"/>
        </patternFill>
      </fill>
    </dxf>
    <dxf>
      <font>
        <b val="0"/>
        <i val="0"/>
        <strike val="0"/>
        <u val="none"/>
        <vertAlign val="baseline"/>
        <sz val="11"/>
        <color theme="0"/>
        <name val="Calibri"/>
      </font>
      <fill>
        <patternFill patternType="solid">
          <fgColor rgb="FFC00000"/>
          <bgColor rgb="FFC00000"/>
        </patternFill>
      </fill>
    </dxf>
    <dxf>
      <fill>
        <patternFill patternType="solid">
          <fgColor rgb="FF00B050"/>
          <bgColor rgb="FF00B050"/>
        </patternFill>
      </fill>
    </dxf>
    <dxf>
      <fill>
        <patternFill patternType="solid">
          <fgColor indexed="5"/>
          <bgColor indexed="5"/>
        </patternFill>
      </fill>
    </dxf>
    <dxf>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20000000000003E-2"/>
          <c:y val="3.4512000000000001E-2"/>
          <c:w val="0.93058200000000002"/>
          <c:h val="0.87557799999999997"/>
        </c:manualLayout>
      </c:layout>
      <c:barChart>
        <c:barDir val="col"/>
        <c:grouping val="clustered"/>
        <c:varyColors val="0"/>
        <c:ser>
          <c:idx val="0"/>
          <c:order val="0"/>
          <c:tx>
            <c:strRef>
              <c:f>GRÁFICOS!$E$14</c:f>
              <c:strCache>
                <c:ptCount val="1"/>
                <c:pt idx="0">
                  <c:v>NIVELES</c:v>
                </c:pt>
              </c:strCache>
            </c:strRef>
          </c:tx>
          <c:spPr>
            <a:prstGeom prst="rect">
              <a:avLst/>
            </a:prstGeom>
            <a:solidFill>
              <a:srgbClr val="4472C4"/>
            </a:solidFill>
            <a:ln w="3175">
              <a:noFill/>
            </a:ln>
          </c:spPr>
          <c:invertIfNegative val="1"/>
          <c:dPt>
            <c:idx val="0"/>
            <c:invertIfNegative val="1"/>
            <c:bubble3D val="0"/>
            <c:spPr>
              <a:prstGeom prst="rect">
                <a:avLst/>
              </a:prstGeom>
              <a:gradFill rotWithShape="0">
                <a:gsLst>
                  <a:gs pos="0">
                    <a:srgbClr val="00B050"/>
                  </a:gs>
                  <a:gs pos="21000">
                    <a:srgbClr val="FFFF00"/>
                  </a:gs>
                  <a:gs pos="38000">
                    <a:srgbClr val="FFC000"/>
                  </a:gs>
                  <a:gs pos="57000">
                    <a:srgbClr val="FF0000"/>
                  </a:gs>
                  <a:gs pos="83000">
                    <a:srgbClr val="C00000"/>
                  </a:gs>
                  <a:gs pos="100000">
                    <a:srgbClr val="C00000"/>
                  </a:gs>
                </a:gsLst>
                <a:lin ang="5400000" scaled="1"/>
              </a:gradFill>
              <a:ln w="3175">
                <a:noFill/>
              </a:ln>
            </c:spPr>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prstGeom prst="rect">
                    <a:avLst/>
                  </a:prstGeom>
                  <a:solidFill>
                    <a:srgbClr val="FFFFFF"/>
                  </a:solidFill>
                  <a:ln w="3175">
                    <a:noFill/>
                  </a:ln>
                </c14:spPr>
              </c14:invertSolidFillFmt>
            </c:ext>
          </c:extLst>
        </c:ser>
        <c:dLbls>
          <c:showLegendKey val="0"/>
          <c:showVal val="0"/>
          <c:showCatName val="0"/>
          <c:showSerName val="0"/>
          <c:showPercent val="0"/>
          <c:showBubbleSize val="0"/>
        </c:dLbls>
        <c:gapWidth val="219"/>
        <c:axId val="1884829792"/>
        <c:axId val="1884831968"/>
      </c:barChart>
      <c:scatterChart>
        <c:scatterStyle val="lineMarker"/>
        <c:varyColors val="0"/>
        <c:ser>
          <c:idx val="1"/>
          <c:order val="1"/>
          <c:tx>
            <c:strRef>
              <c:f>GRÁFICOS!$F$14</c:f>
              <c:strCache>
                <c:ptCount val="1"/>
                <c:pt idx="0">
                  <c:v>CALIFICACION</c:v>
                </c:pt>
              </c:strCache>
            </c:strRef>
          </c:tx>
          <c:spPr>
            <a:prstGeom prst="rect">
              <a:avLst/>
            </a:prstGeom>
            <a:ln w="3175">
              <a:noFill/>
            </a:ln>
          </c:spPr>
          <c:marker>
            <c:symbol val="dash"/>
            <c:size val="10"/>
            <c:spPr>
              <a:prstGeom prst="rect">
                <a:avLst/>
              </a:prstGeom>
              <a:solidFill>
                <a:srgbClr val="000000"/>
              </a:solidFill>
              <a:ln>
                <a:solidFill>
                  <a:srgbClr val="000000"/>
                </a:solidFill>
                <a:prstDash val="solid"/>
              </a:ln>
            </c:spPr>
          </c:marker>
          <c:dPt>
            <c:idx val="0"/>
            <c:bubble3D val="0"/>
          </c:dPt>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prstGeom prst="rect">
                <a:avLst/>
              </a:prstGeom>
              <a:ln w="12700">
                <a:solidFill>
                  <a:srgbClr val="FF6600"/>
                </a:solidFill>
                <a:prstDash val="solid"/>
              </a:ln>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c:v>
                </c:pt>
              </c:numCache>
            </c:numRef>
          </c:yVal>
          <c:smooth val="0"/>
        </c:ser>
        <c:dLbls>
          <c:showLegendKey val="0"/>
          <c:showVal val="0"/>
          <c:showCatName val="0"/>
          <c:showSerName val="0"/>
          <c:showPercent val="0"/>
          <c:showBubbleSize val="0"/>
        </c:dLbls>
        <c:axId val="1884829792"/>
        <c:axId val="1884831968"/>
      </c:scatterChart>
      <c:catAx>
        <c:axId val="1884829792"/>
        <c:scaling>
          <c:orientation val="minMax"/>
        </c:scaling>
        <c:delete val="0"/>
        <c:axPos val="b"/>
        <c:numFmt formatCode="General" sourceLinked="1"/>
        <c:majorTickMark val="none"/>
        <c:minorTickMark val="none"/>
        <c:tickLblPos val="nextTo"/>
        <c:spPr>
          <a:prstGeom prst="rect">
            <a:avLst/>
          </a:prstGeom>
          <a:ln w="3175">
            <a:solidFill>
              <a:srgbClr val="C0C0C0"/>
            </a:solidFill>
            <a:prstDash val="solid"/>
          </a:ln>
        </c:spPr>
        <c:txPr>
          <a:bodyPr rot="0" vert="horz"/>
          <a:lstStyle/>
          <a:p>
            <a:pPr>
              <a:defRPr sz="1000" b="1" i="0">
                <a:solidFill>
                  <a:srgbClr val="333333"/>
                </a:solidFill>
                <a:latin typeface="Calibri"/>
                <a:ea typeface="Calibri"/>
                <a:cs typeface="Calibri"/>
              </a:defRPr>
            </a:pPr>
            <a:endParaRPr lang="es-ES"/>
          </a:p>
        </c:txPr>
        <c:crossAx val="1884831968"/>
        <c:crosses val="autoZero"/>
        <c:auto val="1"/>
        <c:lblAlgn val="ctr"/>
        <c:lblOffset val="100"/>
        <c:noMultiLvlLbl val="0"/>
      </c:catAx>
      <c:valAx>
        <c:axId val="1884831968"/>
        <c:scaling>
          <c:orientation val="minMax"/>
          <c:max val="100"/>
        </c:scaling>
        <c:delete val="0"/>
        <c:axPos val="l"/>
        <c:majorGridlines>
          <c:spPr>
            <a:prstGeom prst="rect">
              <a:avLst/>
            </a:prstGeom>
            <a:ln w="3175">
              <a:solidFill>
                <a:srgbClr val="C0C0C0"/>
              </a:solidFill>
              <a:prstDash val="solid"/>
            </a:ln>
          </c:spPr>
        </c:majorGridlines>
        <c:numFmt formatCode="General" sourceLinked="1"/>
        <c:majorTickMark val="none"/>
        <c:minorTickMark val="none"/>
        <c:tickLblPos val="nextTo"/>
        <c:spPr>
          <a:prstGeom prst="rect">
            <a:avLst/>
          </a:prstGeom>
          <a:ln w="3175">
            <a:noFill/>
          </a:ln>
        </c:spPr>
        <c:txPr>
          <a:bodyPr rot="0" vert="horz"/>
          <a:lstStyle/>
          <a:p>
            <a:pPr>
              <a:defRPr sz="900" b="0" i="0">
                <a:solidFill>
                  <a:srgbClr val="333333"/>
                </a:solidFill>
                <a:latin typeface="Calibri"/>
                <a:ea typeface="Calibri"/>
                <a:cs typeface="Calibri"/>
              </a:defRPr>
            </a:pPr>
            <a:endParaRPr lang="es-ES"/>
          </a:p>
        </c:txPr>
        <c:crossAx val="1884829792"/>
        <c:crosses val="autoZero"/>
        <c:crossBetween val="midCat"/>
        <c:majorUnit val="10"/>
      </c:valAx>
    </c:plotArea>
    <c:plotVisOnly val="1"/>
    <c:dispBlanksAs val="gap"/>
    <c:showDLblsOverMax val="0"/>
  </c:chart>
  <c:spPr>
    <a:xfrm>
      <a:off x="0" y="0"/>
      <a:ext cx="0" cy="0"/>
    </a:xfrm>
    <a:prstGeom prst="rect">
      <a:avLst/>
    </a:prstGeom>
    <a:solidFill>
      <a:srgbClr val="FFFFFF"/>
    </a:solidFill>
    <a:ln w="3175">
      <a:solidFill>
        <a:srgbClr val="C0C0C0"/>
      </a:solidFill>
      <a:prstDash val="solid"/>
    </a:ln>
  </c:spPr>
  <c:txPr>
    <a:bodyPr rot="0" vert="horz"/>
    <a:lstStyle/>
    <a:p>
      <a:pPr>
        <a:defRPr sz="1000" b="0" i="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prstGeom prst="rect">
              <a:avLst/>
            </a:prstGeom>
            <a:gradFill rotWithShape="0">
              <a:gsLst>
                <a:gs pos="0">
                  <a:srgbClr val="009900"/>
                </a:gs>
                <a:gs pos="21000">
                  <a:srgbClr val="FFFF00"/>
                </a:gs>
                <a:gs pos="33000">
                  <a:srgbClr val="FFFF00"/>
                </a:gs>
                <a:gs pos="55999">
                  <a:srgbClr val="FF6600"/>
                </a:gs>
                <a:gs pos="77000">
                  <a:srgbClr val="FF0000"/>
                </a:gs>
                <a:gs pos="100000">
                  <a:srgbClr val="8E0000"/>
                </a:gs>
              </a:gsLst>
              <a:lin ang="5400000" scaled="1"/>
            </a:gradFill>
            <a:ln w="3175">
              <a:no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ser>
        <c:dLbls>
          <c:showLegendKey val="0"/>
          <c:showVal val="0"/>
          <c:showCatName val="0"/>
          <c:showSerName val="0"/>
          <c:showPercent val="0"/>
          <c:showBubbleSize val="0"/>
        </c:dLbls>
        <c:gapWidth val="219"/>
        <c:axId val="2086295984"/>
        <c:axId val="2086291088"/>
      </c:barChart>
      <c:scatterChart>
        <c:scatterStyle val="lineMarker"/>
        <c:varyColors val="0"/>
        <c:ser>
          <c:idx val="1"/>
          <c:order val="1"/>
          <c:tx>
            <c:strRef>
              <c:f>GRÁFICOS!$F$34</c:f>
              <c:strCache>
                <c:ptCount val="1"/>
                <c:pt idx="0">
                  <c:v>Puntaje</c:v>
                </c:pt>
              </c:strCache>
            </c:strRef>
          </c:tx>
          <c:spPr>
            <a:prstGeom prst="rect">
              <a:avLst/>
            </a:prstGeom>
            <a:ln w="3175">
              <a:noFill/>
            </a:ln>
          </c:spPr>
          <c:marker>
            <c:symbol val="dash"/>
            <c:size val="10"/>
            <c:spPr>
              <a:prstGeom prst="rect">
                <a:avLst/>
              </a:prstGeom>
              <a:solidFill>
                <a:srgbClr val="000000"/>
              </a:solidFill>
              <a:ln>
                <a:solidFill>
                  <a:srgbClr val="000000"/>
                </a:solidFill>
                <a:prstDash val="solid"/>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0</c:v>
                </c:pt>
                <c:pt idx="1">
                  <c:v>0</c:v>
                </c:pt>
                <c:pt idx="2">
                  <c:v>0</c:v>
                </c:pt>
                <c:pt idx="3">
                  <c:v>0</c:v>
                </c:pt>
              </c:numCache>
            </c:numRef>
          </c:yVal>
          <c:smooth val="0"/>
        </c:ser>
        <c:dLbls>
          <c:showLegendKey val="0"/>
          <c:showVal val="0"/>
          <c:showCatName val="0"/>
          <c:showSerName val="0"/>
          <c:showPercent val="0"/>
          <c:showBubbleSize val="0"/>
        </c:dLbls>
        <c:axId val="2086295984"/>
        <c:axId val="2086291088"/>
      </c:scatterChart>
      <c:catAx>
        <c:axId val="2086295984"/>
        <c:scaling>
          <c:orientation val="minMax"/>
        </c:scaling>
        <c:delete val="0"/>
        <c:axPos val="b"/>
        <c:numFmt formatCode="General" sourceLinked="1"/>
        <c:majorTickMark val="none"/>
        <c:minorTickMark val="none"/>
        <c:tickLblPos val="nextTo"/>
        <c:spPr>
          <a:prstGeom prst="rect">
            <a:avLst/>
          </a:prstGeom>
          <a:ln w="3175">
            <a:solidFill>
              <a:srgbClr val="C0C0C0"/>
            </a:solidFill>
            <a:prstDash val="solid"/>
          </a:ln>
        </c:spPr>
        <c:txPr>
          <a:bodyPr rot="0" vert="horz"/>
          <a:lstStyle/>
          <a:p>
            <a:pPr>
              <a:defRPr sz="900" b="1" i="0">
                <a:solidFill>
                  <a:srgbClr val="000000"/>
                </a:solidFill>
                <a:latin typeface="Calibri"/>
                <a:ea typeface="Calibri"/>
                <a:cs typeface="Calibri"/>
              </a:defRPr>
            </a:pPr>
            <a:endParaRPr lang="es-ES"/>
          </a:p>
        </c:txPr>
        <c:crossAx val="2086291088"/>
        <c:crosses val="autoZero"/>
        <c:auto val="1"/>
        <c:lblAlgn val="ctr"/>
        <c:lblOffset val="100"/>
        <c:noMultiLvlLbl val="0"/>
      </c:catAx>
      <c:valAx>
        <c:axId val="2086291088"/>
        <c:scaling>
          <c:orientation val="minMax"/>
          <c:max val="100"/>
        </c:scaling>
        <c:delete val="0"/>
        <c:axPos val="l"/>
        <c:majorGridlines>
          <c:spPr>
            <a:prstGeom prst="rect">
              <a:avLst/>
            </a:prstGeom>
            <a:ln w="3175">
              <a:solidFill>
                <a:srgbClr val="C0C0C0"/>
              </a:solidFill>
              <a:prstDash val="solid"/>
            </a:ln>
          </c:spPr>
        </c:majorGridlines>
        <c:numFmt formatCode="General" sourceLinked="1"/>
        <c:majorTickMark val="none"/>
        <c:minorTickMark val="none"/>
        <c:tickLblPos val="nextTo"/>
        <c:spPr>
          <a:prstGeom prst="rect">
            <a:avLst/>
          </a:prstGeom>
          <a:ln w="3175">
            <a:noFill/>
          </a:ln>
        </c:spPr>
        <c:txPr>
          <a:bodyPr rot="0" vert="horz"/>
          <a:lstStyle/>
          <a:p>
            <a:pPr>
              <a:defRPr sz="900" b="0" i="0">
                <a:solidFill>
                  <a:srgbClr val="333333"/>
                </a:solidFill>
                <a:latin typeface="Calibri"/>
                <a:ea typeface="Calibri"/>
                <a:cs typeface="Calibri"/>
              </a:defRPr>
            </a:pPr>
            <a:endParaRPr lang="es-ES"/>
          </a:p>
        </c:txPr>
        <c:crossAx val="2086295984"/>
        <c:crosses val="autoZero"/>
        <c:crossBetween val="midCat"/>
      </c:valAx>
    </c:plotArea>
    <c:plotVisOnly val="1"/>
    <c:dispBlanksAs val="gap"/>
    <c:showDLblsOverMax val="0"/>
  </c:chart>
  <c:spPr>
    <a:xfrm>
      <a:off x="0" y="0"/>
      <a:ext cx="0" cy="0"/>
    </a:xfrm>
    <a:prstGeom prst="rect">
      <a:avLst/>
    </a:prstGeom>
    <a:solidFill>
      <a:srgbClr val="FFFFFF"/>
    </a:solidFill>
    <a:ln w="3175">
      <a:solidFill>
        <a:srgbClr val="C0C0C0"/>
      </a:solidFill>
      <a:prstDash val="solid"/>
    </a:ln>
  </c:spPr>
  <c:txPr>
    <a:bodyPr rot="0" vert="horz"/>
    <a:lstStyle/>
    <a:p>
      <a:pPr>
        <a:defRPr sz="1000" b="0" i="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prstGeom prst="rect">
              <a:avLst/>
            </a:prstGeom>
            <a:gradFill rotWithShape="0">
              <a:gsLst>
                <a:gs pos="0">
                  <a:srgbClr val="009900"/>
                </a:gs>
                <a:gs pos="21000">
                  <a:srgbClr val="FFFF00"/>
                </a:gs>
                <a:gs pos="30000">
                  <a:srgbClr val="FFFF00"/>
                </a:gs>
                <a:gs pos="57000">
                  <a:srgbClr val="FF6600"/>
                </a:gs>
                <a:gs pos="75999">
                  <a:srgbClr val="FF0000"/>
                </a:gs>
                <a:gs pos="100000">
                  <a:srgbClr val="D60000"/>
                </a:gs>
              </a:gsLst>
              <a:lin ang="5400000" scaled="1"/>
            </a:gradFill>
            <a:ln w="3175">
              <a:noFill/>
            </a:ln>
          </c:spPr>
          <c:invertIfNegative val="1"/>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219"/>
        <c:axId val="2086291632"/>
        <c:axId val="2086296528"/>
      </c:barChart>
      <c:scatterChart>
        <c:scatterStyle val="lineMarker"/>
        <c:varyColors val="0"/>
        <c:ser>
          <c:idx val="1"/>
          <c:order val="1"/>
          <c:tx>
            <c:strRef>
              <c:f>GRÁFICOS!$G$59</c:f>
              <c:strCache>
                <c:ptCount val="1"/>
                <c:pt idx="0">
                  <c:v>CALIFICACION</c:v>
                </c:pt>
              </c:strCache>
            </c:strRef>
          </c:tx>
          <c:spPr>
            <a:prstGeom prst="rect">
              <a:avLst/>
            </a:prstGeom>
            <a:ln w="3175">
              <a:noFill/>
            </a:ln>
          </c:spPr>
          <c:marker>
            <c:symbol val="dash"/>
            <c:size val="10"/>
            <c:spPr>
              <a:prstGeom prst="rect">
                <a:avLst/>
              </a:prstGeom>
              <a:solidFill>
                <a:srgbClr val="000000"/>
              </a:solidFill>
              <a:ln>
                <a:solidFill>
                  <a:srgbClr val="000000"/>
                </a:solidFill>
                <a:prstDash val="solid"/>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90</c:v>
                </c:pt>
                <c:pt idx="2">
                  <c:v>90</c:v>
                </c:pt>
                <c:pt idx="3">
                  <c:v>90</c:v>
                </c:pt>
                <c:pt idx="4">
                  <c:v>90</c:v>
                </c:pt>
              </c:numCache>
            </c:numRef>
          </c:yVal>
          <c:smooth val="0"/>
        </c:ser>
        <c:dLbls>
          <c:showLegendKey val="0"/>
          <c:showVal val="0"/>
          <c:showCatName val="0"/>
          <c:showSerName val="0"/>
          <c:showPercent val="0"/>
          <c:showBubbleSize val="0"/>
        </c:dLbls>
        <c:axId val="2086291632"/>
        <c:axId val="2086296528"/>
      </c:scatterChart>
      <c:catAx>
        <c:axId val="2086291632"/>
        <c:scaling>
          <c:orientation val="minMax"/>
        </c:scaling>
        <c:delete val="0"/>
        <c:axPos val="b"/>
        <c:numFmt formatCode="General" sourceLinked="1"/>
        <c:majorTickMark val="none"/>
        <c:minorTickMark val="none"/>
        <c:tickLblPos val="nextTo"/>
        <c:spPr>
          <a:prstGeom prst="rect">
            <a:avLst/>
          </a:prstGeom>
          <a:ln w="3175">
            <a:solidFill>
              <a:srgbClr val="C0C0C0"/>
            </a:solidFill>
            <a:prstDash val="solid"/>
          </a:ln>
        </c:spPr>
        <c:txPr>
          <a:bodyPr rot="0" vert="horz"/>
          <a:lstStyle/>
          <a:p>
            <a:pPr>
              <a:defRPr sz="900" b="1" i="0">
                <a:solidFill>
                  <a:srgbClr val="000000"/>
                </a:solidFill>
                <a:latin typeface="Calibri"/>
                <a:ea typeface="Calibri"/>
                <a:cs typeface="Calibri"/>
              </a:defRPr>
            </a:pPr>
            <a:endParaRPr lang="es-ES"/>
          </a:p>
        </c:txPr>
        <c:crossAx val="2086296528"/>
        <c:crosses val="autoZero"/>
        <c:auto val="1"/>
        <c:lblAlgn val="ctr"/>
        <c:lblOffset val="100"/>
        <c:noMultiLvlLbl val="0"/>
      </c:catAx>
      <c:valAx>
        <c:axId val="2086296528"/>
        <c:scaling>
          <c:orientation val="minMax"/>
          <c:max val="100"/>
        </c:scaling>
        <c:delete val="0"/>
        <c:axPos val="l"/>
        <c:majorGridlines>
          <c:spPr>
            <a:prstGeom prst="rect">
              <a:avLst/>
            </a:prstGeom>
            <a:ln w="3175">
              <a:solidFill>
                <a:srgbClr val="C0C0C0"/>
              </a:solidFill>
              <a:prstDash val="solid"/>
            </a:ln>
          </c:spPr>
        </c:majorGridlines>
        <c:numFmt formatCode="General" sourceLinked="1"/>
        <c:majorTickMark val="none"/>
        <c:minorTickMark val="none"/>
        <c:tickLblPos val="nextTo"/>
        <c:spPr>
          <a:prstGeom prst="rect">
            <a:avLst/>
          </a:prstGeom>
          <a:ln w="3175">
            <a:noFill/>
          </a:ln>
        </c:spPr>
        <c:txPr>
          <a:bodyPr rot="0" vert="horz"/>
          <a:lstStyle/>
          <a:p>
            <a:pPr>
              <a:defRPr sz="900" b="0" i="0">
                <a:solidFill>
                  <a:srgbClr val="333333"/>
                </a:solidFill>
                <a:latin typeface="Calibri"/>
                <a:ea typeface="Calibri"/>
                <a:cs typeface="Calibri"/>
              </a:defRPr>
            </a:pPr>
            <a:endParaRPr lang="es-ES"/>
          </a:p>
        </c:txPr>
        <c:crossAx val="2086291632"/>
        <c:crosses val="autoZero"/>
        <c:crossBetween val="midCat"/>
      </c:valAx>
    </c:plotArea>
    <c:plotVisOnly val="1"/>
    <c:dispBlanksAs val="gap"/>
    <c:showDLblsOverMax val="0"/>
  </c:chart>
  <c:spPr>
    <a:xfrm>
      <a:off x="0" y="0"/>
      <a:ext cx="0" cy="0"/>
    </a:xfrm>
    <a:prstGeom prst="rect">
      <a:avLst/>
    </a:prstGeom>
    <a:solidFill>
      <a:srgbClr val="FFFFFF"/>
    </a:solidFill>
    <a:ln w="3175">
      <a:solidFill>
        <a:srgbClr val="C0C0C0"/>
      </a:solidFill>
      <a:prstDash val="solid"/>
    </a:ln>
  </c:spPr>
  <c:txPr>
    <a:bodyPr rot="0" vert="horz"/>
    <a:lstStyle/>
    <a:p>
      <a:pPr>
        <a:defRPr sz="1000" b="0" i="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prstGeom prst="rect">
              <a:avLst/>
            </a:prstGeom>
            <a:gradFill rotWithShape="0">
              <a:gsLst>
                <a:gs pos="0">
                  <a:srgbClr val="009900"/>
                </a:gs>
                <a:gs pos="21000">
                  <a:srgbClr val="FFFF00"/>
                </a:gs>
                <a:gs pos="30000">
                  <a:srgbClr val="FFFF00"/>
                </a:gs>
                <a:gs pos="57000">
                  <a:srgbClr val="FF6600"/>
                </a:gs>
                <a:gs pos="75999">
                  <a:srgbClr val="FF0000"/>
                </a:gs>
                <a:gs pos="100000">
                  <a:srgbClr val="D60000"/>
                </a:gs>
              </a:gsLst>
              <a:lin ang="5400000" scaled="1"/>
            </a:gradFill>
            <a:ln w="3175">
              <a:no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219"/>
        <c:axId val="2086257792"/>
        <c:axId val="2086252896"/>
      </c:barChart>
      <c:scatterChart>
        <c:scatterStyle val="lineMarker"/>
        <c:varyColors val="0"/>
        <c:ser>
          <c:idx val="1"/>
          <c:order val="1"/>
          <c:tx>
            <c:strRef>
              <c:f>GRÁFICOS!$G$80</c:f>
              <c:strCache>
                <c:ptCount val="1"/>
                <c:pt idx="0">
                  <c:v>CALIFICACION</c:v>
                </c:pt>
              </c:strCache>
            </c:strRef>
          </c:tx>
          <c:spPr>
            <a:prstGeom prst="rect">
              <a:avLst/>
            </a:prstGeom>
            <a:ln w="3175">
              <a:noFill/>
            </a:ln>
          </c:spPr>
          <c:marker>
            <c:symbol val="dash"/>
            <c:size val="10"/>
            <c:spPr>
              <a:prstGeom prst="rect">
                <a:avLst/>
              </a:prstGeom>
              <a:solidFill>
                <a:srgbClr val="000000"/>
              </a:solidFill>
              <a:ln>
                <a:solidFill>
                  <a:srgbClr val="000000"/>
                </a:solidFill>
                <a:prstDash val="solid"/>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c:v>
                </c:pt>
                <c:pt idx="1">
                  <c:v>95</c:v>
                </c:pt>
                <c:pt idx="2">
                  <c:v>90</c:v>
                </c:pt>
                <c:pt idx="3">
                  <c:v>90</c:v>
                </c:pt>
                <c:pt idx="4" formatCode="0.00">
                  <c:v>90</c:v>
                </c:pt>
              </c:numCache>
            </c:numRef>
          </c:yVal>
          <c:smooth val="0"/>
        </c:ser>
        <c:dLbls>
          <c:showLegendKey val="0"/>
          <c:showVal val="0"/>
          <c:showCatName val="0"/>
          <c:showSerName val="0"/>
          <c:showPercent val="0"/>
          <c:showBubbleSize val="0"/>
        </c:dLbls>
        <c:axId val="2086258880"/>
        <c:axId val="2086251264"/>
      </c:scatterChart>
      <c:catAx>
        <c:axId val="2086257792"/>
        <c:scaling>
          <c:orientation val="minMax"/>
        </c:scaling>
        <c:delete val="0"/>
        <c:axPos val="b"/>
        <c:numFmt formatCode="General" sourceLinked="1"/>
        <c:majorTickMark val="none"/>
        <c:minorTickMark val="none"/>
        <c:tickLblPos val="nextTo"/>
        <c:spPr>
          <a:prstGeom prst="rect">
            <a:avLst/>
          </a:prstGeom>
          <a:ln w="3175">
            <a:solidFill>
              <a:srgbClr val="C0C0C0"/>
            </a:solidFill>
            <a:prstDash val="solid"/>
          </a:ln>
        </c:spPr>
        <c:txPr>
          <a:bodyPr rot="0" vert="horz"/>
          <a:lstStyle/>
          <a:p>
            <a:pPr>
              <a:defRPr sz="900" b="1" i="0">
                <a:solidFill>
                  <a:srgbClr val="000000"/>
                </a:solidFill>
                <a:latin typeface="Calibri"/>
                <a:ea typeface="Calibri"/>
                <a:cs typeface="Calibri"/>
              </a:defRPr>
            </a:pPr>
            <a:endParaRPr lang="es-ES"/>
          </a:p>
        </c:txPr>
        <c:crossAx val="2086252896"/>
        <c:crosses val="autoZero"/>
        <c:auto val="1"/>
        <c:lblAlgn val="ctr"/>
        <c:lblOffset val="100"/>
        <c:noMultiLvlLbl val="0"/>
      </c:catAx>
      <c:valAx>
        <c:axId val="2086252896"/>
        <c:scaling>
          <c:orientation val="minMax"/>
          <c:max val="100"/>
        </c:scaling>
        <c:delete val="0"/>
        <c:axPos val="l"/>
        <c:majorGridlines>
          <c:spPr>
            <a:prstGeom prst="rect">
              <a:avLst/>
            </a:prstGeom>
            <a:ln w="3175">
              <a:solidFill>
                <a:srgbClr val="C0C0C0"/>
              </a:solidFill>
              <a:prstDash val="solid"/>
            </a:ln>
          </c:spPr>
        </c:majorGridlines>
        <c:numFmt formatCode="General" sourceLinked="1"/>
        <c:majorTickMark val="none"/>
        <c:minorTickMark val="none"/>
        <c:tickLblPos val="nextTo"/>
        <c:spPr>
          <a:prstGeom prst="rect">
            <a:avLst/>
          </a:prstGeom>
          <a:ln w="3175">
            <a:noFill/>
          </a:ln>
        </c:spPr>
        <c:txPr>
          <a:bodyPr rot="0" vert="horz"/>
          <a:lstStyle/>
          <a:p>
            <a:pPr>
              <a:defRPr sz="900" b="0" i="0">
                <a:solidFill>
                  <a:srgbClr val="333333"/>
                </a:solidFill>
                <a:latin typeface="Calibri"/>
                <a:ea typeface="Calibri"/>
                <a:cs typeface="Calibri"/>
              </a:defRPr>
            </a:pPr>
            <a:endParaRPr lang="es-ES"/>
          </a:p>
        </c:txPr>
        <c:crossAx val="2086257792"/>
        <c:crosses val="autoZero"/>
        <c:crossBetween val="midCat"/>
      </c:valAx>
      <c:valAx>
        <c:axId val="2086258880"/>
        <c:scaling>
          <c:orientation val="minMax"/>
        </c:scaling>
        <c:delete val="0"/>
        <c:axPos val="t"/>
        <c:majorTickMark val="out"/>
        <c:minorTickMark val="none"/>
        <c:tickLblPos val="nextTo"/>
        <c:spPr>
          <a:prstGeom prst="rect">
            <a:avLst/>
          </a:prstGeom>
          <a:ln w="3175">
            <a:noFill/>
          </a:ln>
        </c:spPr>
        <c:crossAx val="2086251264"/>
        <c:crosses val="max"/>
        <c:crossBetween val="midCat"/>
      </c:valAx>
      <c:valAx>
        <c:axId val="2086251264"/>
        <c:scaling>
          <c:orientation val="minMax"/>
        </c:scaling>
        <c:delete val="0"/>
        <c:axPos val="l"/>
        <c:numFmt formatCode="General" sourceLinked="1"/>
        <c:majorTickMark val="out"/>
        <c:minorTickMark val="none"/>
        <c:tickLblPos val="nextTo"/>
        <c:spPr>
          <a:prstGeom prst="rect">
            <a:avLst/>
          </a:prstGeom>
          <a:ln w="3175">
            <a:noFill/>
          </a:ln>
        </c:spPr>
        <c:txPr>
          <a:bodyPr rot="0" vert="horz"/>
          <a:lstStyle/>
          <a:p>
            <a:pPr>
              <a:defRPr sz="900" b="0" i="0">
                <a:solidFill>
                  <a:srgbClr val="333333"/>
                </a:solidFill>
                <a:latin typeface="Calibri"/>
                <a:ea typeface="Calibri"/>
                <a:cs typeface="Calibri"/>
              </a:defRPr>
            </a:pPr>
            <a:endParaRPr lang="es-ES"/>
          </a:p>
        </c:txPr>
        <c:crossAx val="2086258880"/>
        <c:crosses val="autoZero"/>
        <c:crossBetween val="midCat"/>
      </c:valAx>
    </c:plotArea>
    <c:plotVisOnly val="1"/>
    <c:dispBlanksAs val="gap"/>
    <c:showDLblsOverMax val="0"/>
  </c:chart>
  <c:spPr>
    <a:xfrm>
      <a:off x="0" y="0"/>
      <a:ext cx="0" cy="0"/>
    </a:xfrm>
    <a:prstGeom prst="rect">
      <a:avLst/>
    </a:prstGeom>
    <a:solidFill>
      <a:srgbClr val="FFFFFF"/>
    </a:solidFill>
    <a:ln w="3175">
      <a:solidFill>
        <a:srgbClr val="C0C0C0"/>
      </a:solidFill>
      <a:prstDash val="solid"/>
    </a:ln>
  </c:spPr>
  <c:txPr>
    <a:bodyPr rot="0" vert="horz"/>
    <a:lstStyle/>
    <a:p>
      <a:pPr>
        <a:defRPr sz="1000" b="0" i="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prstGeom prst="rect">
              <a:avLst/>
            </a:prstGeom>
            <a:gradFill rotWithShape="0">
              <a:gsLst>
                <a:gs pos="0">
                  <a:srgbClr val="00B050"/>
                </a:gs>
                <a:gs pos="19999">
                  <a:srgbClr val="FFFF00"/>
                </a:gs>
                <a:gs pos="36000">
                  <a:srgbClr val="FFC000"/>
                </a:gs>
                <a:gs pos="60000">
                  <a:srgbClr val="FF0000"/>
                </a:gs>
                <a:gs pos="80999">
                  <a:srgbClr val="C00000"/>
                </a:gs>
                <a:gs pos="100000">
                  <a:srgbClr val="C00000"/>
                </a:gs>
              </a:gsLst>
              <a:lin ang="5400000" scaled="1"/>
            </a:gradFill>
            <a:ln w="3175">
              <a:no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ser>
        <c:dLbls>
          <c:showLegendKey val="0"/>
          <c:showVal val="0"/>
          <c:showCatName val="0"/>
          <c:showSerName val="0"/>
          <c:showPercent val="0"/>
          <c:showBubbleSize val="0"/>
        </c:dLbls>
        <c:gapWidth val="219"/>
        <c:axId val="92960464"/>
        <c:axId val="92965904"/>
      </c:barChart>
      <c:scatterChart>
        <c:scatterStyle val="lineMarker"/>
        <c:varyColors val="0"/>
        <c:ser>
          <c:idx val="1"/>
          <c:order val="1"/>
          <c:tx>
            <c:strRef>
              <c:f>GRÁFICOS!$F$104</c:f>
              <c:strCache>
                <c:ptCount val="1"/>
                <c:pt idx="0">
                  <c:v>CALIFICACION</c:v>
                </c:pt>
              </c:strCache>
            </c:strRef>
          </c:tx>
          <c:spPr>
            <a:prstGeom prst="rect">
              <a:avLst/>
            </a:prstGeom>
            <a:ln w="3175">
              <a:noFill/>
            </a:ln>
          </c:spPr>
          <c:marker>
            <c:symbol val="dash"/>
            <c:size val="10"/>
            <c:spPr>
              <a:prstGeom prst="rect">
                <a:avLst/>
              </a:prstGeom>
              <a:solidFill>
                <a:srgbClr val="000000"/>
              </a:solidFill>
              <a:ln>
                <a:solidFill>
                  <a:srgbClr val="000000"/>
                </a:solidFill>
                <a:prstDash val="solid"/>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90</c:v>
                </c:pt>
              </c:numCache>
            </c:numRef>
          </c:yVal>
          <c:smooth val="0"/>
        </c:ser>
        <c:dLbls>
          <c:showLegendKey val="0"/>
          <c:showVal val="0"/>
          <c:showCatName val="0"/>
          <c:showSerName val="0"/>
          <c:showPercent val="0"/>
          <c:showBubbleSize val="0"/>
        </c:dLbls>
        <c:axId val="92960464"/>
        <c:axId val="92965904"/>
      </c:scatterChart>
      <c:catAx>
        <c:axId val="92960464"/>
        <c:scaling>
          <c:orientation val="minMax"/>
        </c:scaling>
        <c:delete val="0"/>
        <c:axPos val="b"/>
        <c:numFmt formatCode="General" sourceLinked="1"/>
        <c:majorTickMark val="none"/>
        <c:minorTickMark val="none"/>
        <c:tickLblPos val="nextTo"/>
        <c:spPr>
          <a:prstGeom prst="rect">
            <a:avLst/>
          </a:prstGeom>
          <a:ln w="3175">
            <a:solidFill>
              <a:srgbClr val="C0C0C0"/>
            </a:solidFill>
            <a:prstDash val="solid"/>
          </a:ln>
        </c:spPr>
        <c:txPr>
          <a:bodyPr rot="0" vert="horz"/>
          <a:lstStyle/>
          <a:p>
            <a:pPr>
              <a:defRPr sz="900" b="1" i="0">
                <a:solidFill>
                  <a:srgbClr val="000000"/>
                </a:solidFill>
                <a:latin typeface="Calibri"/>
                <a:ea typeface="Calibri"/>
                <a:cs typeface="Calibri"/>
              </a:defRPr>
            </a:pPr>
            <a:endParaRPr lang="es-ES"/>
          </a:p>
        </c:txPr>
        <c:crossAx val="92965904"/>
        <c:crosses val="autoZero"/>
        <c:auto val="1"/>
        <c:lblAlgn val="ctr"/>
        <c:lblOffset val="100"/>
        <c:noMultiLvlLbl val="0"/>
      </c:catAx>
      <c:valAx>
        <c:axId val="92965904"/>
        <c:scaling>
          <c:orientation val="minMax"/>
          <c:max val="100"/>
        </c:scaling>
        <c:delete val="0"/>
        <c:axPos val="l"/>
        <c:majorGridlines>
          <c:spPr>
            <a:prstGeom prst="rect">
              <a:avLst/>
            </a:prstGeom>
            <a:ln w="3175">
              <a:solidFill>
                <a:srgbClr val="C0C0C0"/>
              </a:solidFill>
              <a:prstDash val="solid"/>
            </a:ln>
          </c:spPr>
        </c:majorGridlines>
        <c:numFmt formatCode="General" sourceLinked="1"/>
        <c:majorTickMark val="none"/>
        <c:minorTickMark val="none"/>
        <c:tickLblPos val="nextTo"/>
        <c:spPr>
          <a:prstGeom prst="rect">
            <a:avLst/>
          </a:prstGeom>
          <a:ln w="3175">
            <a:noFill/>
          </a:ln>
        </c:spPr>
        <c:txPr>
          <a:bodyPr rot="0" vert="horz"/>
          <a:lstStyle/>
          <a:p>
            <a:pPr>
              <a:defRPr sz="900" b="0" i="0">
                <a:solidFill>
                  <a:srgbClr val="333333"/>
                </a:solidFill>
                <a:latin typeface="Calibri"/>
                <a:ea typeface="Calibri"/>
                <a:cs typeface="Calibri"/>
              </a:defRPr>
            </a:pPr>
            <a:endParaRPr lang="es-ES"/>
          </a:p>
        </c:txPr>
        <c:crossAx val="92960464"/>
        <c:crosses val="autoZero"/>
        <c:crossBetween val="midCat"/>
      </c:valAx>
    </c:plotArea>
    <c:plotVisOnly val="1"/>
    <c:dispBlanksAs val="gap"/>
    <c:showDLblsOverMax val="0"/>
  </c:chart>
  <c:spPr>
    <a:xfrm>
      <a:off x="0" y="0"/>
      <a:ext cx="0" cy="0"/>
    </a:xfrm>
    <a:prstGeom prst="rect">
      <a:avLst/>
    </a:prstGeom>
    <a:solidFill>
      <a:srgbClr val="FFFFFF"/>
    </a:solidFill>
    <a:ln w="3175">
      <a:solidFill>
        <a:srgbClr val="C0C0C0"/>
      </a:solidFill>
      <a:prstDash val="solid"/>
    </a:ln>
  </c:spPr>
  <c:txPr>
    <a:bodyPr rot="0" vert="horz"/>
    <a:lstStyle/>
    <a:p>
      <a:pPr>
        <a:defRPr sz="1000" b="0" i="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prstGeom prst="rect">
              <a:avLst/>
            </a:prstGeom>
            <a:gradFill rotWithShape="0">
              <a:gsLst>
                <a:gs pos="0">
                  <a:srgbClr val="00B050"/>
                </a:gs>
                <a:gs pos="19999">
                  <a:srgbClr val="FFFF00"/>
                </a:gs>
                <a:gs pos="36000">
                  <a:srgbClr val="FFC000"/>
                </a:gs>
                <a:gs pos="60000">
                  <a:srgbClr val="FF0000"/>
                </a:gs>
                <a:gs pos="80999">
                  <a:srgbClr val="C00000"/>
                </a:gs>
                <a:gs pos="100000">
                  <a:srgbClr val="C00000"/>
                </a:gs>
              </a:gsLst>
              <a:lin ang="5400000" scaled="1"/>
            </a:gradFill>
            <a:ln w="3175">
              <a:no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ser>
        <c:dLbls>
          <c:showLegendKey val="0"/>
          <c:showVal val="0"/>
          <c:showCatName val="0"/>
          <c:showSerName val="0"/>
          <c:showPercent val="0"/>
          <c:showBubbleSize val="0"/>
        </c:dLbls>
        <c:gapWidth val="219"/>
        <c:axId val="92957744"/>
        <c:axId val="92956112"/>
      </c:barChart>
      <c:scatterChart>
        <c:scatterStyle val="lineMarker"/>
        <c:varyColors val="0"/>
        <c:ser>
          <c:idx val="1"/>
          <c:order val="1"/>
          <c:tx>
            <c:strRef>
              <c:f>GRÁFICOS!$F$131</c:f>
              <c:strCache>
                <c:ptCount val="1"/>
                <c:pt idx="0">
                  <c:v>CALIFICACION</c:v>
                </c:pt>
              </c:strCache>
            </c:strRef>
          </c:tx>
          <c:spPr>
            <a:prstGeom prst="rect">
              <a:avLst/>
            </a:prstGeom>
            <a:ln w="3175">
              <a:noFill/>
            </a:ln>
          </c:spPr>
          <c:marker>
            <c:symbol val="dash"/>
            <c:size val="10"/>
            <c:spPr>
              <a:prstGeom prst="rect">
                <a:avLst/>
              </a:prstGeom>
              <a:solidFill>
                <a:srgbClr val="000000"/>
              </a:solidFill>
              <a:ln>
                <a:solidFill>
                  <a:srgbClr val="000000"/>
                </a:solidFill>
                <a:prstDash val="solid"/>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ser>
        <c:dLbls>
          <c:showLegendKey val="0"/>
          <c:showVal val="0"/>
          <c:showCatName val="0"/>
          <c:showSerName val="0"/>
          <c:showPercent val="0"/>
          <c:showBubbleSize val="0"/>
        </c:dLbls>
        <c:axId val="92957744"/>
        <c:axId val="92956112"/>
      </c:scatterChart>
      <c:catAx>
        <c:axId val="92957744"/>
        <c:scaling>
          <c:orientation val="minMax"/>
        </c:scaling>
        <c:delete val="0"/>
        <c:axPos val="b"/>
        <c:numFmt formatCode="General" sourceLinked="1"/>
        <c:majorTickMark val="none"/>
        <c:minorTickMark val="none"/>
        <c:tickLblPos val="nextTo"/>
        <c:spPr>
          <a:prstGeom prst="rect">
            <a:avLst/>
          </a:prstGeom>
          <a:ln w="3175">
            <a:solidFill>
              <a:srgbClr val="C0C0C0"/>
            </a:solidFill>
            <a:prstDash val="solid"/>
          </a:ln>
        </c:spPr>
        <c:txPr>
          <a:bodyPr rot="0" vert="horz"/>
          <a:lstStyle/>
          <a:p>
            <a:pPr>
              <a:defRPr sz="900" b="1" i="0">
                <a:solidFill>
                  <a:srgbClr val="000000"/>
                </a:solidFill>
                <a:latin typeface="Calibri"/>
                <a:ea typeface="Calibri"/>
                <a:cs typeface="Calibri"/>
              </a:defRPr>
            </a:pPr>
            <a:endParaRPr lang="es-ES"/>
          </a:p>
        </c:txPr>
        <c:crossAx val="92956112"/>
        <c:crosses val="autoZero"/>
        <c:auto val="1"/>
        <c:lblAlgn val="ctr"/>
        <c:lblOffset val="100"/>
        <c:noMultiLvlLbl val="0"/>
      </c:catAx>
      <c:valAx>
        <c:axId val="92956112"/>
        <c:scaling>
          <c:orientation val="minMax"/>
          <c:max val="100"/>
        </c:scaling>
        <c:delete val="0"/>
        <c:axPos val="l"/>
        <c:majorGridlines>
          <c:spPr>
            <a:prstGeom prst="rect">
              <a:avLst/>
            </a:prstGeom>
            <a:ln w="3175">
              <a:solidFill>
                <a:srgbClr val="C0C0C0"/>
              </a:solidFill>
              <a:prstDash val="solid"/>
            </a:ln>
          </c:spPr>
        </c:majorGridlines>
        <c:numFmt formatCode="General" sourceLinked="1"/>
        <c:majorTickMark val="none"/>
        <c:minorTickMark val="none"/>
        <c:tickLblPos val="nextTo"/>
        <c:spPr>
          <a:prstGeom prst="rect">
            <a:avLst/>
          </a:prstGeom>
          <a:ln w="3175">
            <a:noFill/>
          </a:ln>
        </c:spPr>
        <c:txPr>
          <a:bodyPr rot="0" vert="horz"/>
          <a:lstStyle/>
          <a:p>
            <a:pPr>
              <a:defRPr sz="900" b="0" i="0">
                <a:solidFill>
                  <a:srgbClr val="333333"/>
                </a:solidFill>
                <a:latin typeface="Calibri"/>
                <a:ea typeface="Calibri"/>
                <a:cs typeface="Calibri"/>
              </a:defRPr>
            </a:pPr>
            <a:endParaRPr lang="es-ES"/>
          </a:p>
        </c:txPr>
        <c:crossAx val="92957744"/>
        <c:crosses val="autoZero"/>
        <c:crossBetween val="midCat"/>
      </c:valAx>
    </c:plotArea>
    <c:plotVisOnly val="1"/>
    <c:dispBlanksAs val="gap"/>
    <c:showDLblsOverMax val="0"/>
  </c:chart>
  <c:spPr>
    <a:xfrm>
      <a:off x="0" y="0"/>
      <a:ext cx="0" cy="0"/>
    </a:xfrm>
    <a:prstGeom prst="rect">
      <a:avLst/>
    </a:prstGeom>
    <a:solidFill>
      <a:srgbClr val="FFFFFF"/>
    </a:solidFill>
    <a:ln w="3175">
      <a:solidFill>
        <a:srgbClr val="C0C0C0"/>
      </a:solidFill>
      <a:prstDash val="solid"/>
    </a:ln>
  </c:spPr>
  <c:txPr>
    <a:bodyPr rot="0" vert="horz"/>
    <a:lstStyle/>
    <a:p>
      <a:pPr>
        <a:defRPr sz="1000" b="0" i="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3.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9.png"/><Relationship Id="rId5" Type="http://schemas.openxmlformats.org/officeDocument/2006/relationships/image" Target="../media/image3.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image" Target="../media/image1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0.png"/><Relationship Id="rId5" Type="http://schemas.openxmlformats.org/officeDocument/2006/relationships/chart" Target="../charts/chart5.xml"/><Relationship Id="rId10" Type="http://schemas.openxmlformats.org/officeDocument/2006/relationships/image" Target="../media/image3.png"/><Relationship Id="rId4" Type="http://schemas.openxmlformats.org/officeDocument/2006/relationships/chart" Target="../charts/chart4.xml"/><Relationship Id="rId9" Type="http://schemas.openxmlformats.org/officeDocument/2006/relationships/image" Target="../media/image2.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1.png"/><Relationship Id="rId7" Type="http://schemas.openxmlformats.org/officeDocument/2006/relationships/image" Target="../media/image13.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hyperlink" Target="#AUTODIAGN&#211;STICO!A1"/><Relationship Id="rId5" Type="http://schemas.openxmlformats.org/officeDocument/2006/relationships/image" Target="../media/image12.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7.png"/><Relationship Id="rId5" Type="http://schemas.openxmlformats.org/officeDocument/2006/relationships/image" Target="../media/image8.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123526</xdr:rowOff>
    </xdr:from>
    <xdr:to>
      <xdr:col>10</xdr:col>
      <xdr:colOff>742986</xdr:colOff>
      <xdr:row>6</xdr:row>
      <xdr:rowOff>180826</xdr:rowOff>
    </xdr:to>
    <xdr:sp macro="" textlink="">
      <xdr:nvSpPr>
        <xdr:cNvPr id="1425" name="Rectángulo 40"/>
        <xdr:cNvSpPr/>
      </xdr:nvSpPr>
      <xdr:spPr bwMode="auto">
        <a:xfrm>
          <a:off x="0" y="0"/>
          <a:ext cx="0" cy="0"/>
        </a:xfrm>
        <a:prstGeom prst="rect">
          <a:avLst/>
        </a:prstGeom>
        <a:solidFill>
          <a:sysClr val="window" lastClr="FFFFFF"/>
        </a:solidFill>
        <a:ln w="12700">
          <a:solidFill>
            <a:srgbClr val="2F528F"/>
          </a:solidFill>
          <a:prstDash val="solid"/>
        </a:ln>
      </xdr:spPr>
      <xdr:style>
        <a:lnRef idx="2">
          <a:schemeClr val="accent1">
            <a:shade val="50000"/>
          </a:schemeClr>
        </a:lnRef>
        <a:fillRef idx="1">
          <a:schemeClr val="accent1"/>
        </a:fillRef>
        <a:effectRef idx="0">
          <a:schemeClr val="accent1"/>
        </a:effectRef>
        <a:fontRef idx="minor">
          <a:schemeClr val="lt1"/>
        </a:fontRef>
      </xdr:style>
    </xdr:sp>
    <xdr:clientData/>
  </xdr:twoCellAnchor>
  <xdr:twoCellAnchor>
    <xdr:from>
      <xdr:col>2</xdr:col>
      <xdr:colOff>0</xdr:colOff>
      <xdr:row>8</xdr:row>
      <xdr:rowOff>9673</xdr:rowOff>
    </xdr:from>
    <xdr:to>
      <xdr:col>11</xdr:col>
      <xdr:colOff>0</xdr:colOff>
      <xdr:row>21</xdr:row>
      <xdr:rowOff>19347</xdr:rowOff>
    </xdr:to>
    <xdr:sp macro="" textlink="">
      <xdr:nvSpPr>
        <xdr:cNvPr id="1426" name="Rectángulo 39"/>
        <xdr:cNvSpPr/>
      </xdr:nvSpPr>
      <xdr:spPr bwMode="auto">
        <a:xfrm>
          <a:off x="0" y="0"/>
          <a:ext cx="0" cy="0"/>
        </a:xfrm>
        <a:prstGeom prst="rect">
          <a:avLst/>
        </a:prstGeom>
        <a:solidFill>
          <a:sysClr val="window" lastClr="FFFFFF"/>
        </a:solidFill>
        <a:ln w="12700">
          <a:solidFill>
            <a:srgbClr val="2F528F"/>
          </a:solidFill>
          <a:prstDash val="solid"/>
        </a:ln>
      </xdr:spPr>
      <xdr:style>
        <a:lnRef idx="2">
          <a:schemeClr val="accent1">
            <a:shade val="50000"/>
          </a:schemeClr>
        </a:lnRef>
        <a:fillRef idx="1">
          <a:schemeClr val="accent1"/>
        </a:fillRef>
        <a:effectRef idx="0">
          <a:schemeClr val="accent1"/>
        </a:effectRef>
        <a:fontRef idx="minor">
          <a:schemeClr val="lt1"/>
        </a:fontRef>
      </xdr:style>
    </xdr:sp>
    <xdr:clientData/>
  </xdr:twoCellAnchor>
  <xdr:twoCellAnchor>
    <xdr:from>
      <xdr:col>8</xdr:col>
      <xdr:colOff>438465</xdr:colOff>
      <xdr:row>10</xdr:row>
      <xdr:rowOff>57298</xdr:rowOff>
    </xdr:from>
    <xdr:to>
      <xdr:col>9</xdr:col>
      <xdr:colOff>577639</xdr:colOff>
      <xdr:row>14</xdr:row>
      <xdr:rowOff>133201</xdr:rowOff>
    </xdr:to>
    <xdr:grpSp>
      <xdr:nvGrpSpPr>
        <xdr:cNvPr id="2" name="Grupo 1"/>
        <xdr:cNvGrpSpPr/>
      </xdr:nvGrpSpPr>
      <xdr:grpSpPr bwMode="auto">
        <a:xfrm>
          <a:off x="5381941" y="2152798"/>
          <a:ext cx="939876" cy="762000"/>
          <a:chOff x="3644017" y="40164266"/>
          <a:chExt cx="1013014" cy="1121124"/>
        </a:xfrm>
      </xdr:grpSpPr>
      <xdr:pic>
        <xdr:nvPicPr>
          <xdr:cNvPr id="1443" name="Imagen 5"/>
          <xdr:cNvPicPr>
            <a:picLocks noChangeAspect="1"/>
          </xdr:cNvPicPr>
        </xdr:nvPicPr>
        <xdr:blipFill>
          <a:blip xmlns:r="http://schemas.openxmlformats.org/officeDocument/2006/relationships" r:embed="rId1"/>
          <a:stretch/>
        </xdr:blipFill>
        <xdr:spPr bwMode="auto">
          <a:xfrm>
            <a:off x="3711553" y="40164266"/>
            <a:ext cx="905271" cy="905272"/>
          </a:xfrm>
          <a:prstGeom prst="rect">
            <a:avLst/>
          </a:prstGeom>
          <a:noFill/>
        </xdr:spPr>
      </xdr:pic>
      <xdr:sp macro="" textlink="">
        <xdr:nvSpPr>
          <xdr:cNvPr id="1444" name="CuadroTexto 6"/>
          <xdr:cNvSpPr txBox="1"/>
        </xdr:nvSpPr>
        <xdr:spPr bwMode="auto">
          <a:xfrm>
            <a:off x="3644017" y="41005109"/>
            <a:ext cx="1013014" cy="28028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noAutofit/>
          </a:bodyPr>
          <a:lstStyle/>
          <a:p>
            <a:pPr algn="ctr">
              <a:defRPr/>
            </a:pPr>
            <a:r>
              <a:rPr lang="es-CO" sz="800" b="0"/>
              <a:t>GRÁFICAS</a:t>
            </a:r>
            <a:endParaRPr/>
          </a:p>
        </xdr:txBody>
      </xdr:sp>
    </xdr:grpSp>
    <xdr:clientData/>
  </xdr:twoCellAnchor>
  <xdr:twoCellAnchor>
    <xdr:from>
      <xdr:col>7</xdr:col>
      <xdr:colOff>19087</xdr:colOff>
      <xdr:row>16</xdr:row>
      <xdr:rowOff>85576</xdr:rowOff>
    </xdr:from>
    <xdr:to>
      <xdr:col>8</xdr:col>
      <xdr:colOff>512953</xdr:colOff>
      <xdr:row>20</xdr:row>
      <xdr:rowOff>95250</xdr:rowOff>
    </xdr:to>
    <xdr:grpSp>
      <xdr:nvGrpSpPr>
        <xdr:cNvPr id="3" name="Grupo 2"/>
        <xdr:cNvGrpSpPr/>
      </xdr:nvGrpSpPr>
      <xdr:grpSpPr bwMode="auto">
        <a:xfrm>
          <a:off x="4276762" y="3324076"/>
          <a:ext cx="1180186" cy="762000"/>
          <a:chOff x="4896094" y="40259454"/>
          <a:chExt cx="919026" cy="531342"/>
        </a:xfrm>
      </xdr:grpSpPr>
      <xdr:pic>
        <xdr:nvPicPr>
          <xdr:cNvPr id="1441" name="Imagen 8"/>
          <xdr:cNvPicPr>
            <a:picLocks noChangeAspect="1"/>
          </xdr:cNvPicPr>
        </xdr:nvPicPr>
        <xdr:blipFill>
          <a:blip xmlns:r="http://schemas.openxmlformats.org/officeDocument/2006/relationships" r:embed="rId2"/>
          <a:stretch/>
        </xdr:blipFill>
        <xdr:spPr bwMode="auto">
          <a:xfrm>
            <a:off x="5159467" y="40259454"/>
            <a:ext cx="399530" cy="399531"/>
          </a:xfrm>
          <a:prstGeom prst="rect">
            <a:avLst/>
          </a:prstGeom>
          <a:noFill/>
        </xdr:spPr>
      </xdr:pic>
      <xdr:sp macro="" textlink="">
        <xdr:nvSpPr>
          <xdr:cNvPr id="1442" name="CuadroTexto 9"/>
          <xdr:cNvSpPr txBox="1"/>
        </xdr:nvSpPr>
        <xdr:spPr bwMode="auto">
          <a:xfrm>
            <a:off x="4896094" y="40620242"/>
            <a:ext cx="919026" cy="17055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noAutofit/>
          </a:bodyPr>
          <a:lstStyle/>
          <a:p>
            <a:pPr algn="ctr">
              <a:defRPr/>
            </a:pPr>
            <a:r>
              <a:rPr lang="es-CO" sz="800" b="0"/>
              <a:t>PLAN</a:t>
            </a:r>
            <a:r>
              <a:rPr lang="es-CO" sz="800"/>
              <a:t> DE ACCIÓN</a:t>
            </a:r>
          </a:p>
        </xdr:txBody>
      </xdr:sp>
    </xdr:grpSp>
    <xdr:clientData/>
  </xdr:twoCellAnchor>
  <xdr:twoCellAnchor>
    <xdr:from>
      <xdr:col>4</xdr:col>
      <xdr:colOff>328724</xdr:colOff>
      <xdr:row>16</xdr:row>
      <xdr:rowOff>0</xdr:rowOff>
    </xdr:from>
    <xdr:to>
      <xdr:col>5</xdr:col>
      <xdr:colOff>338621</xdr:colOff>
      <xdr:row>20</xdr:row>
      <xdr:rowOff>66972</xdr:rowOff>
    </xdr:to>
    <xdr:grpSp>
      <xdr:nvGrpSpPr>
        <xdr:cNvPr id="4" name="Grupo 3"/>
        <xdr:cNvGrpSpPr/>
      </xdr:nvGrpSpPr>
      <xdr:grpSpPr bwMode="auto">
        <a:xfrm>
          <a:off x="2557946" y="3238500"/>
          <a:ext cx="676208" cy="762000"/>
          <a:chOff x="11069986" y="3892567"/>
          <a:chExt cx="747702" cy="803995"/>
        </a:xfrm>
      </xdr:grpSpPr>
      <xdr:pic>
        <xdr:nvPicPr>
          <xdr:cNvPr id="1439" name="Imagen 11"/>
          <xdr:cNvPicPr>
            <a:picLocks noChangeAspect="1"/>
          </xdr:cNvPicPr>
        </xdr:nvPicPr>
        <xdr:blipFill>
          <a:blip xmlns:r="http://schemas.openxmlformats.org/officeDocument/2006/relationships" r:embed="rId3"/>
          <a:stretch/>
        </xdr:blipFill>
        <xdr:spPr bwMode="auto">
          <a:xfrm>
            <a:off x="11157707" y="3892567"/>
            <a:ext cx="619126" cy="503633"/>
          </a:xfrm>
          <a:prstGeom prst="rect">
            <a:avLst/>
          </a:prstGeom>
          <a:noFill/>
        </xdr:spPr>
      </xdr:pic>
      <xdr:sp macro="" textlink="">
        <xdr:nvSpPr>
          <xdr:cNvPr id="1440" name="CuadroTexto 12"/>
          <xdr:cNvSpPr txBox="1"/>
        </xdr:nvSpPr>
        <xdr:spPr bwMode="auto">
          <a:xfrm>
            <a:off x="11069986" y="4382357"/>
            <a:ext cx="747702" cy="314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ctr">
              <a:defRPr/>
            </a:pPr>
            <a:r>
              <a:rPr lang="es-CO" sz="800"/>
              <a:t>NIVELES DE</a:t>
            </a:r>
            <a:endParaRPr/>
          </a:p>
          <a:p>
            <a:pPr algn="ctr">
              <a:defRPr/>
            </a:pPr>
            <a:r>
              <a:rPr lang="es-CO" sz="800"/>
              <a:t>CLASIFICACIÓN</a:t>
            </a:r>
            <a:endParaRPr/>
          </a:p>
        </xdr:txBody>
      </xdr:sp>
    </xdr:grpSp>
    <xdr:clientData/>
  </xdr:twoCellAnchor>
  <xdr:twoCellAnchor>
    <xdr:from>
      <xdr:col>5</xdr:col>
      <xdr:colOff>122299</xdr:colOff>
      <xdr:row>10</xdr:row>
      <xdr:rowOff>0</xdr:rowOff>
    </xdr:from>
    <xdr:to>
      <xdr:col>7</xdr:col>
      <xdr:colOff>498388</xdr:colOff>
      <xdr:row>14</xdr:row>
      <xdr:rowOff>95250</xdr:rowOff>
    </xdr:to>
    <xdr:grpSp>
      <xdr:nvGrpSpPr>
        <xdr:cNvPr id="5" name="Grupo 4"/>
        <xdr:cNvGrpSpPr/>
      </xdr:nvGrpSpPr>
      <xdr:grpSpPr bwMode="auto">
        <a:xfrm>
          <a:off x="3403513" y="2095500"/>
          <a:ext cx="976908" cy="762000"/>
          <a:chOff x="10924762" y="2965173"/>
          <a:chExt cx="1139540" cy="783809"/>
        </a:xfrm>
      </xdr:grpSpPr>
      <xdr:pic>
        <xdr:nvPicPr>
          <xdr:cNvPr id="1437" name="Imagen 14"/>
          <xdr:cNvPicPr>
            <a:picLocks noChangeAspect="1"/>
          </xdr:cNvPicPr>
        </xdr:nvPicPr>
        <xdr:blipFill>
          <a:blip xmlns:r="http://schemas.openxmlformats.org/officeDocument/2006/relationships" r:embed="rId4"/>
          <a:stretch/>
        </xdr:blipFill>
        <xdr:spPr bwMode="auto">
          <a:xfrm>
            <a:off x="11181522" y="2965173"/>
            <a:ext cx="665920" cy="665920"/>
          </a:xfrm>
          <a:prstGeom prst="rect">
            <a:avLst/>
          </a:prstGeom>
          <a:noFill/>
        </xdr:spPr>
      </xdr:pic>
      <xdr:sp macro="" textlink="">
        <xdr:nvSpPr>
          <xdr:cNvPr id="1438" name="CuadroTexto 15"/>
          <xdr:cNvSpPr txBox="1"/>
        </xdr:nvSpPr>
        <xdr:spPr bwMode="auto">
          <a:xfrm>
            <a:off x="10924762" y="3566094"/>
            <a:ext cx="1139540" cy="18288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r>
              <a:rPr lang="es-CO" sz="1000"/>
              <a:t>AUTODIAGNÓSTICO</a:t>
            </a:r>
            <a:endParaRPr/>
          </a:p>
        </xdr:txBody>
      </xdr:sp>
    </xdr:grpSp>
    <xdr:clientData/>
  </xdr:twoCellAnchor>
  <xdr:twoCellAnchor>
    <xdr:from>
      <xdr:col>2</xdr:col>
      <xdr:colOff>94022</xdr:colOff>
      <xdr:row>9</xdr:row>
      <xdr:rowOff>104923</xdr:rowOff>
    </xdr:from>
    <xdr:to>
      <xdr:col>4</xdr:col>
      <xdr:colOff>648964</xdr:colOff>
      <xdr:row>14</xdr:row>
      <xdr:rowOff>162222</xdr:rowOff>
    </xdr:to>
    <xdr:grpSp>
      <xdr:nvGrpSpPr>
        <xdr:cNvPr id="6" name="Grupo 5"/>
        <xdr:cNvGrpSpPr/>
      </xdr:nvGrpSpPr>
      <xdr:grpSpPr bwMode="auto">
        <a:xfrm>
          <a:off x="1515740" y="2067222"/>
          <a:ext cx="797840" cy="952500"/>
          <a:chOff x="1266825" y="1009649"/>
          <a:chExt cx="962023" cy="841494"/>
        </a:xfrm>
      </xdr:grpSpPr>
      <xdr:pic>
        <xdr:nvPicPr>
          <xdr:cNvPr id="1435" name="Imagen 23"/>
          <xdr:cNvPicPr>
            <a:picLocks noChangeAspect="1"/>
          </xdr:cNvPicPr>
        </xdr:nvPicPr>
        <xdr:blipFill>
          <a:blip xmlns:r="http://schemas.openxmlformats.org/officeDocument/2006/relationships" r:embed="rId5"/>
          <a:stretch/>
        </xdr:blipFill>
        <xdr:spPr bwMode="auto">
          <a:xfrm>
            <a:off x="1476373" y="1009649"/>
            <a:ext cx="752475" cy="752475"/>
          </a:xfrm>
          <a:prstGeom prst="rect">
            <a:avLst/>
          </a:prstGeom>
          <a:noFill/>
        </xdr:spPr>
      </xdr:pic>
      <xdr:sp macro="" textlink="">
        <xdr:nvSpPr>
          <xdr:cNvPr id="1436" name="CuadroTexto 24"/>
          <xdr:cNvSpPr txBox="1"/>
        </xdr:nvSpPr>
        <xdr:spPr bwMode="auto">
          <a:xfrm>
            <a:off x="1266825" y="1636293"/>
            <a:ext cx="921516" cy="2148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r>
              <a:rPr lang="es-CO" sz="1100"/>
              <a:t>INSTRUCTIVO</a:t>
            </a:r>
            <a:endParaRPr/>
          </a:p>
        </xdr:txBody>
      </xdr:sp>
    </xdr:grpSp>
    <xdr:clientData/>
  </xdr:twoCellAnchor>
  <xdr:twoCellAnchor>
    <xdr:from>
      <xdr:col>2</xdr:col>
      <xdr:colOff>140679</xdr:colOff>
      <xdr:row>1</xdr:row>
      <xdr:rowOff>114597</xdr:rowOff>
    </xdr:from>
    <xdr:to>
      <xdr:col>4</xdr:col>
      <xdr:colOff>262979</xdr:colOff>
      <xdr:row>6</xdr:row>
      <xdr:rowOff>180826</xdr:rowOff>
    </xdr:to>
    <xdr:pic>
      <xdr:nvPicPr>
        <xdr:cNvPr id="1432" name="Imagen 26" descr="Secretaría de Educación"/>
        <xdr:cNvPicPr>
          <a:picLocks noChangeAspect="1"/>
        </xdr:cNvPicPr>
      </xdr:nvPicPr>
      <xdr:blipFill>
        <a:blip xmlns:r="http://schemas.openxmlformats.org/officeDocument/2006/relationships" r:embed="rId6"/>
        <a:srcRect l="8134" t="9091" r="4784" b="11688"/>
        <a:stretch/>
      </xdr:blipFill>
      <xdr:spPr bwMode="auto">
        <a:xfrm>
          <a:off x="0" y="0"/>
          <a:ext cx="0" cy="0"/>
        </a:xfrm>
        <a:prstGeom prst="rect">
          <a:avLst/>
        </a:prstGeom>
        <a:noFill/>
      </xdr:spPr>
    </xdr:pic>
    <xdr:clientData/>
  </xdr:twoCellAnchor>
  <xdr:twoCellAnchor>
    <xdr:from>
      <xdr:col>4</xdr:col>
      <xdr:colOff>139768</xdr:colOff>
      <xdr:row>2</xdr:row>
      <xdr:rowOff>28276</xdr:rowOff>
    </xdr:from>
    <xdr:to>
      <xdr:col>11</xdr:col>
      <xdr:colOff>234701</xdr:colOff>
      <xdr:row>4</xdr:row>
      <xdr:rowOff>104923</xdr:rowOff>
    </xdr:to>
    <xdr:sp macro="" textlink="">
      <xdr:nvSpPr>
        <xdr:cNvPr id="1433" name="CuadroTexto 41"/>
        <xdr:cNvSpPr txBox="1"/>
      </xdr:nvSpPr>
      <xdr:spPr bwMode="auto">
        <a:xfrm>
          <a:off x="0" y="0"/>
          <a:ext cx="0" cy="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noAutofit/>
        </a:bodyPr>
        <a:lstStyle/>
        <a:p>
          <a:pPr algn="ctr">
            <a:defRPr/>
          </a:pPr>
          <a:r>
            <a:rPr lang="es-CO" sz="1400" b="1">
              <a:latin typeface="Arial"/>
              <a:cs typeface="Arial"/>
            </a:rPr>
            <a:t>SECRETARÍA DE EDUCACIÓN NORTE DE SANTANDER</a:t>
          </a:r>
        </a:p>
      </xdr:txBody>
    </xdr:sp>
    <xdr:clientData/>
  </xdr:twoCellAnchor>
  <xdr:twoCellAnchor>
    <xdr:from>
      <xdr:col>4</xdr:col>
      <xdr:colOff>139768</xdr:colOff>
      <xdr:row>3</xdr:row>
      <xdr:rowOff>47625</xdr:rowOff>
    </xdr:from>
    <xdr:to>
      <xdr:col>11</xdr:col>
      <xdr:colOff>168956</xdr:colOff>
      <xdr:row>5</xdr:row>
      <xdr:rowOff>219520</xdr:rowOff>
    </xdr:to>
    <xdr:sp macro="" textlink="">
      <xdr:nvSpPr>
        <xdr:cNvPr id="1434" name="CuadroTexto 42"/>
        <xdr:cNvSpPr txBox="1"/>
      </xdr:nvSpPr>
      <xdr:spPr bwMode="auto">
        <a:xfrm>
          <a:off x="0" y="0"/>
          <a:ext cx="0" cy="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lgn="ctr">
            <a:defRPr/>
          </a:pPr>
          <a:r>
            <a:rPr lang="es-CO" sz="1000" b="1">
              <a:latin typeface="Arial"/>
              <a:cs typeface="Arial"/>
            </a:rPr>
            <a:t>AUTODIAGNÓSTICO RENDICIÓN DE CUENTAS ESTABLECIMIENTOS EDUCATIVOS</a:t>
          </a:r>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9711</xdr:colOff>
      <xdr:row>1</xdr:row>
      <xdr:rowOff>0</xdr:rowOff>
    </xdr:from>
    <xdr:to>
      <xdr:col>1</xdr:col>
      <xdr:colOff>772836</xdr:colOff>
      <xdr:row>5</xdr:row>
      <xdr:rowOff>47625</xdr:rowOff>
    </xdr:to>
    <xdr:grpSp>
      <xdr:nvGrpSpPr>
        <xdr:cNvPr id="2" name="Grupo 1"/>
        <xdr:cNvGrpSpPr/>
      </xdr:nvGrpSpPr>
      <xdr:grpSpPr bwMode="auto">
        <a:xfrm>
          <a:off x="809811" y="190500"/>
          <a:ext cx="763209" cy="762000"/>
          <a:chOff x="2684805" y="40102191"/>
          <a:chExt cx="833178" cy="960296"/>
        </a:xfrm>
      </xdr:grpSpPr>
      <xdr:pic>
        <xdr:nvPicPr>
          <xdr:cNvPr id="2446" name="Imagen 2"/>
          <xdr:cNvPicPr>
            <a:picLocks noChangeAspect="1"/>
          </xdr:cNvPicPr>
        </xdr:nvPicPr>
        <xdr:blipFill>
          <a:blip xmlns:r="http://schemas.openxmlformats.org/officeDocument/2006/relationships" r:embed="rId1"/>
          <a:stretch/>
        </xdr:blipFill>
        <xdr:spPr bwMode="auto">
          <a:xfrm>
            <a:off x="2745441" y="40102191"/>
            <a:ext cx="752468" cy="846032"/>
          </a:xfrm>
          <a:prstGeom prst="rect">
            <a:avLst/>
          </a:prstGeom>
          <a:noFill/>
        </xdr:spPr>
      </xdr:pic>
      <xdr:sp macro="" textlink="">
        <xdr:nvSpPr>
          <xdr:cNvPr id="2447" name="CuadroTexto 3"/>
          <xdr:cNvSpPr txBox="1"/>
        </xdr:nvSpPr>
        <xdr:spPr bwMode="auto">
          <a:xfrm>
            <a:off x="2684805" y="40791345"/>
            <a:ext cx="833178" cy="271142"/>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lgn="ctr">
              <a:defRPr/>
            </a:pPr>
            <a:r>
              <a:rPr lang="es-CO" sz="800" b="0"/>
              <a:t>MENU</a:t>
            </a:r>
            <a:endParaRPr/>
          </a:p>
        </xdr:txBody>
      </xdr:sp>
    </xdr:grpSp>
    <xdr:clientData/>
  </xdr:twoCellAnchor>
  <xdr:twoCellAnchor>
    <xdr:from>
      <xdr:col>5</xdr:col>
      <xdr:colOff>141386</xdr:colOff>
      <xdr:row>1</xdr:row>
      <xdr:rowOff>9673</xdr:rowOff>
    </xdr:from>
    <xdr:to>
      <xdr:col>6</xdr:col>
      <xdr:colOff>263424</xdr:colOff>
      <xdr:row>5</xdr:row>
      <xdr:rowOff>104923</xdr:rowOff>
    </xdr:to>
    <xdr:grpSp>
      <xdr:nvGrpSpPr>
        <xdr:cNvPr id="3" name="Grupo 2"/>
        <xdr:cNvGrpSpPr/>
      </xdr:nvGrpSpPr>
      <xdr:grpSpPr bwMode="auto">
        <a:xfrm>
          <a:off x="3540025" y="295423"/>
          <a:ext cx="611807" cy="762000"/>
          <a:chOff x="3644017" y="40164266"/>
          <a:chExt cx="1013014" cy="1121124"/>
        </a:xfrm>
      </xdr:grpSpPr>
      <xdr:pic>
        <xdr:nvPicPr>
          <xdr:cNvPr id="2444" name="Imagen 5"/>
          <xdr:cNvPicPr>
            <a:picLocks noChangeAspect="1"/>
          </xdr:cNvPicPr>
        </xdr:nvPicPr>
        <xdr:blipFill>
          <a:blip xmlns:r="http://schemas.openxmlformats.org/officeDocument/2006/relationships" r:embed="rId2"/>
          <a:stretch/>
        </xdr:blipFill>
        <xdr:spPr bwMode="auto">
          <a:xfrm>
            <a:off x="3711553" y="40164266"/>
            <a:ext cx="905271" cy="905272"/>
          </a:xfrm>
          <a:prstGeom prst="rect">
            <a:avLst/>
          </a:prstGeom>
          <a:noFill/>
        </xdr:spPr>
      </xdr:pic>
      <xdr:sp macro="" textlink="">
        <xdr:nvSpPr>
          <xdr:cNvPr id="2445" name="CuadroTexto 6"/>
          <xdr:cNvSpPr txBox="1"/>
        </xdr:nvSpPr>
        <xdr:spPr bwMode="auto">
          <a:xfrm>
            <a:off x="3644017" y="40997101"/>
            <a:ext cx="1013014" cy="28828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noAutofit/>
          </a:bodyPr>
          <a:lstStyle/>
          <a:p>
            <a:pPr algn="ctr">
              <a:defRPr/>
            </a:pPr>
            <a:r>
              <a:rPr lang="es-CO" sz="800" b="0"/>
              <a:t>GRÁFICAS</a:t>
            </a:r>
            <a:endParaRPr/>
          </a:p>
        </xdr:txBody>
      </xdr:sp>
    </xdr:grpSp>
    <xdr:clientData/>
  </xdr:twoCellAnchor>
  <xdr:twoCellAnchor>
    <xdr:from>
      <xdr:col>9</xdr:col>
      <xdr:colOff>225474</xdr:colOff>
      <xdr:row>1</xdr:row>
      <xdr:rowOff>9673</xdr:rowOff>
    </xdr:from>
    <xdr:to>
      <xdr:col>10</xdr:col>
      <xdr:colOff>677167</xdr:colOff>
      <xdr:row>5</xdr:row>
      <xdr:rowOff>57298</xdr:rowOff>
    </xdr:to>
    <xdr:grpSp>
      <xdr:nvGrpSpPr>
        <xdr:cNvPr id="4" name="Grupo 3"/>
        <xdr:cNvGrpSpPr/>
      </xdr:nvGrpSpPr>
      <xdr:grpSpPr bwMode="auto">
        <a:xfrm>
          <a:off x="6340524" y="200173"/>
          <a:ext cx="1185837" cy="762000"/>
          <a:chOff x="4896094" y="40259454"/>
          <a:chExt cx="919026" cy="566376"/>
        </a:xfrm>
      </xdr:grpSpPr>
      <xdr:pic>
        <xdr:nvPicPr>
          <xdr:cNvPr id="2442" name="Imagen 8"/>
          <xdr:cNvPicPr>
            <a:picLocks noChangeAspect="1"/>
          </xdr:cNvPicPr>
        </xdr:nvPicPr>
        <xdr:blipFill>
          <a:blip xmlns:r="http://schemas.openxmlformats.org/officeDocument/2006/relationships" r:embed="rId3"/>
          <a:stretch/>
        </xdr:blipFill>
        <xdr:spPr bwMode="auto">
          <a:xfrm>
            <a:off x="5159467" y="40259454"/>
            <a:ext cx="399530" cy="399531"/>
          </a:xfrm>
          <a:prstGeom prst="rect">
            <a:avLst/>
          </a:prstGeom>
          <a:noFill/>
        </xdr:spPr>
      </xdr:pic>
      <xdr:sp macro="" textlink="">
        <xdr:nvSpPr>
          <xdr:cNvPr id="2443" name="CuadroTexto 9"/>
          <xdr:cNvSpPr txBox="1"/>
        </xdr:nvSpPr>
        <xdr:spPr bwMode="auto">
          <a:xfrm>
            <a:off x="4896094" y="40659248"/>
            <a:ext cx="919026" cy="16658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noAutofit/>
          </a:bodyPr>
          <a:lstStyle/>
          <a:p>
            <a:pPr algn="ctr">
              <a:defRPr/>
            </a:pPr>
            <a:r>
              <a:rPr lang="es-CO" sz="800" b="0"/>
              <a:t>PLAN</a:t>
            </a:r>
            <a:r>
              <a:rPr lang="es-CO" sz="800"/>
              <a:t> DE ACCIÓN</a:t>
            </a:r>
          </a:p>
        </xdr:txBody>
      </xdr:sp>
    </xdr:grpSp>
    <xdr:clientData/>
  </xdr:twoCellAnchor>
  <xdr:twoCellAnchor>
    <xdr:from>
      <xdr:col>3</xdr:col>
      <xdr:colOff>235148</xdr:colOff>
      <xdr:row>0</xdr:row>
      <xdr:rowOff>57298</xdr:rowOff>
    </xdr:from>
    <xdr:to>
      <xdr:col>4</xdr:col>
      <xdr:colOff>470296</xdr:colOff>
      <xdr:row>5</xdr:row>
      <xdr:rowOff>142875</xdr:rowOff>
    </xdr:to>
    <xdr:grpSp>
      <xdr:nvGrpSpPr>
        <xdr:cNvPr id="5" name="Grupo 4"/>
        <xdr:cNvGrpSpPr/>
      </xdr:nvGrpSpPr>
      <xdr:grpSpPr bwMode="auto">
        <a:xfrm>
          <a:off x="2082997" y="142875"/>
          <a:ext cx="978370" cy="952500"/>
          <a:chOff x="11811000" y="215347"/>
          <a:chExt cx="993913" cy="714518"/>
        </a:xfrm>
      </xdr:grpSpPr>
      <xdr:pic>
        <xdr:nvPicPr>
          <xdr:cNvPr id="2440" name="Imagen 14"/>
          <xdr:cNvPicPr>
            <a:picLocks noChangeAspect="1"/>
          </xdr:cNvPicPr>
        </xdr:nvPicPr>
        <xdr:blipFill>
          <a:blip xmlns:r="http://schemas.openxmlformats.org/officeDocument/2006/relationships" r:embed="rId4"/>
          <a:stretch/>
        </xdr:blipFill>
        <xdr:spPr bwMode="auto">
          <a:xfrm>
            <a:off x="12059479" y="215347"/>
            <a:ext cx="549965" cy="549965"/>
          </a:xfrm>
          <a:prstGeom prst="rect">
            <a:avLst/>
          </a:prstGeom>
          <a:noFill/>
        </xdr:spPr>
      </xdr:pic>
      <xdr:sp macro="" textlink="">
        <xdr:nvSpPr>
          <xdr:cNvPr id="2441" name="CuadroTexto 15"/>
          <xdr:cNvSpPr txBox="1"/>
        </xdr:nvSpPr>
        <xdr:spPr bwMode="auto">
          <a:xfrm>
            <a:off x="11811000" y="710013"/>
            <a:ext cx="993913" cy="219852"/>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noAutofit/>
          </a:bodyPr>
          <a:lstStyle/>
          <a:p>
            <a:pPr>
              <a:defRPr/>
            </a:pPr>
            <a:r>
              <a:rPr lang="es-CO" sz="800"/>
              <a:t>AUTODIAGNÓSTICO</a:t>
            </a:r>
            <a:endParaRPr/>
          </a:p>
        </xdr:txBody>
      </xdr:sp>
    </xdr:grpSp>
    <xdr:clientData/>
  </xdr:twoCellAnchor>
  <xdr:twoCellAnchor>
    <xdr:from>
      <xdr:col>7</xdr:col>
      <xdr:colOff>9673</xdr:colOff>
      <xdr:row>1</xdr:row>
      <xdr:rowOff>28276</xdr:rowOff>
    </xdr:from>
    <xdr:to>
      <xdr:col>8</xdr:col>
      <xdr:colOff>395138</xdr:colOff>
      <xdr:row>5</xdr:row>
      <xdr:rowOff>95250</xdr:rowOff>
    </xdr:to>
    <xdr:grpSp>
      <xdr:nvGrpSpPr>
        <xdr:cNvPr id="6" name="Grupo 5"/>
        <xdr:cNvGrpSpPr/>
      </xdr:nvGrpSpPr>
      <xdr:grpSpPr bwMode="auto">
        <a:xfrm>
          <a:off x="4705498" y="218777"/>
          <a:ext cx="1119460" cy="762000"/>
          <a:chOff x="11036077" y="3892564"/>
          <a:chExt cx="965770" cy="859139"/>
        </a:xfrm>
      </xdr:grpSpPr>
      <xdr:pic>
        <xdr:nvPicPr>
          <xdr:cNvPr id="2438" name="Imagen 17"/>
          <xdr:cNvPicPr>
            <a:picLocks noChangeAspect="1"/>
          </xdr:cNvPicPr>
        </xdr:nvPicPr>
        <xdr:blipFill>
          <a:blip xmlns:r="http://schemas.openxmlformats.org/officeDocument/2006/relationships" r:embed="rId5"/>
          <a:stretch/>
        </xdr:blipFill>
        <xdr:spPr bwMode="auto">
          <a:xfrm>
            <a:off x="11140552" y="3892564"/>
            <a:ext cx="724445" cy="548387"/>
          </a:xfrm>
          <a:prstGeom prst="rect">
            <a:avLst/>
          </a:prstGeom>
          <a:noFill/>
        </xdr:spPr>
      </xdr:pic>
      <xdr:sp macro="" textlink="">
        <xdr:nvSpPr>
          <xdr:cNvPr id="2439" name="CuadroTexto 18"/>
          <xdr:cNvSpPr txBox="1"/>
        </xdr:nvSpPr>
        <xdr:spPr bwMode="auto">
          <a:xfrm>
            <a:off x="11036077" y="4376447"/>
            <a:ext cx="965770" cy="375256"/>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noAutofit/>
          </a:bodyPr>
          <a:lstStyle/>
          <a:p>
            <a:pPr algn="ctr">
              <a:defRPr/>
            </a:pPr>
            <a:r>
              <a:rPr lang="es-CO" sz="800"/>
              <a:t>NIVELES DE </a:t>
            </a:r>
            <a:endParaRPr/>
          </a:p>
          <a:p>
            <a:pPr algn="ctr">
              <a:defRPr/>
            </a:pPr>
            <a:r>
              <a:rPr lang="es-CO" sz="800"/>
              <a:t>CLASIFICACIÓN</a:t>
            </a:r>
            <a:endParaRPr/>
          </a:p>
        </xdr:txBody>
      </xdr:sp>
    </xdr:grpSp>
    <xdr:clientData/>
  </xdr:twoCellAnchor>
  <xdr:twoCellAnchor>
    <xdr:from>
      <xdr:col>0</xdr:col>
      <xdr:colOff>9711</xdr:colOff>
      <xdr:row>6</xdr:row>
      <xdr:rowOff>75902</xdr:rowOff>
    </xdr:from>
    <xdr:to>
      <xdr:col>2</xdr:col>
      <xdr:colOff>104672</xdr:colOff>
      <xdr:row>8</xdr:row>
      <xdr:rowOff>179709</xdr:rowOff>
    </xdr:to>
    <xdr:pic>
      <xdr:nvPicPr>
        <xdr:cNvPr id="2434" name="Imagen 19" descr="Secretaría de Educación"/>
        <xdr:cNvPicPr>
          <a:picLocks noChangeAspect="1"/>
        </xdr:cNvPicPr>
      </xdr:nvPicPr>
      <xdr:blipFill>
        <a:blip xmlns:r="http://schemas.openxmlformats.org/officeDocument/2006/relationships" r:embed="rId6"/>
        <a:srcRect l="8134" t="9091" r="4784" b="11688"/>
        <a:stretch/>
      </xdr:blipFill>
      <xdr:spPr bwMode="auto">
        <a:xfrm>
          <a:off x="0" y="0"/>
          <a:ext cx="0" cy="0"/>
        </a:xfrm>
        <a:prstGeom prst="rect">
          <a:avLst/>
        </a:prstGeom>
        <a:noFill/>
      </xdr:spPr>
    </xdr:pic>
    <xdr:clientData/>
  </xdr:twoCellAnchor>
  <xdr:twoCellAnchor>
    <xdr:from>
      <xdr:col>7</xdr:col>
      <xdr:colOff>0</xdr:colOff>
      <xdr:row>5</xdr:row>
      <xdr:rowOff>19347</xdr:rowOff>
    </xdr:from>
    <xdr:to>
      <xdr:col>255</xdr:col>
      <xdr:colOff>609600</xdr:colOff>
      <xdr:row>6</xdr:row>
      <xdr:rowOff>305505</xdr:rowOff>
    </xdr:to>
    <xdr:grpSp>
      <xdr:nvGrpSpPr>
        <xdr:cNvPr id="7" name="Grupo 6"/>
        <xdr:cNvGrpSpPr/>
      </xdr:nvGrpSpPr>
      <xdr:grpSpPr bwMode="auto">
        <a:xfrm>
          <a:off x="4695825" y="971847"/>
          <a:ext cx="141509159" cy="190500"/>
          <a:chOff x="11069986" y="3892567"/>
          <a:chExt cx="706847" cy="1732748"/>
        </a:xfrm>
      </xdr:grpSpPr>
      <xdr:pic>
        <xdr:nvPicPr>
          <xdr:cNvPr id="2436" name="Imagen 24"/>
          <xdr:cNvPicPr>
            <a:picLocks noChangeAspect="1"/>
          </xdr:cNvPicPr>
        </xdr:nvPicPr>
        <xdr:blipFill>
          <a:blip xmlns:r="http://schemas.openxmlformats.org/officeDocument/2006/relationships" r:embed="rId5"/>
          <a:stretch/>
        </xdr:blipFill>
        <xdr:spPr bwMode="auto">
          <a:xfrm>
            <a:off x="11157707" y="3892567"/>
            <a:ext cx="619126" cy="503633"/>
          </a:xfrm>
          <a:prstGeom prst="rect">
            <a:avLst/>
          </a:prstGeom>
          <a:noFill/>
        </xdr:spPr>
      </xdr:pic>
      <xdr:sp macro="" textlink="">
        <xdr:nvSpPr>
          <xdr:cNvPr id="2437" name="CuadroTexto 25"/>
          <xdr:cNvSpPr txBox="1"/>
        </xdr:nvSpPr>
        <xdr:spPr bwMode="auto">
          <a:xfrm>
            <a:off x="11069986" y="4377736"/>
            <a:ext cx="4143" cy="124757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ctr">
              <a:defRPr/>
            </a:pPr>
            <a:r>
              <a:rPr lang="es-CO" sz="800"/>
              <a:t>NIVELES DE</a:t>
            </a:r>
            <a:endParaRPr/>
          </a:p>
          <a:p>
            <a:pPr algn="ctr">
              <a:defRPr/>
            </a:pPr>
            <a:r>
              <a:rPr lang="es-CO" sz="800"/>
              <a:t>CLASIFICACIÓN</a:t>
            </a:r>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18603</xdr:colOff>
      <xdr:row>2</xdr:row>
      <xdr:rowOff>18826</xdr:rowOff>
    </xdr:from>
    <xdr:to>
      <xdr:col>3</xdr:col>
      <xdr:colOff>795997</xdr:colOff>
      <xdr:row>3</xdr:row>
      <xdr:rowOff>285191</xdr:rowOff>
    </xdr:to>
    <xdr:pic>
      <xdr:nvPicPr>
        <xdr:cNvPr id="3393" name="Imagen 3" descr="Secretaría de Educación"/>
        <xdr:cNvPicPr>
          <a:picLocks noChangeAspect="1"/>
        </xdr:cNvPicPr>
      </xdr:nvPicPr>
      <xdr:blipFill>
        <a:blip xmlns:r="http://schemas.openxmlformats.org/officeDocument/2006/relationships" r:embed="rId1"/>
        <a:srcRect l="8134" t="9091" r="4784" b="11688"/>
        <a:stretch/>
      </xdr:blipFill>
      <xdr:spPr bwMode="auto">
        <a:xfrm>
          <a:off x="0" y="0"/>
          <a:ext cx="0" cy="0"/>
        </a:xfrm>
        <a:prstGeom prst="rect">
          <a:avLst/>
        </a:prstGeom>
        <a:noFill/>
      </xdr:spPr>
    </xdr:pic>
    <xdr:clientData/>
  </xdr:twoCellAnchor>
  <xdr:twoCellAnchor>
    <xdr:from>
      <xdr:col>3</xdr:col>
      <xdr:colOff>317841</xdr:colOff>
      <xdr:row>1</xdr:row>
      <xdr:rowOff>84162</xdr:rowOff>
    </xdr:from>
    <xdr:to>
      <xdr:col>4</xdr:col>
      <xdr:colOff>574290</xdr:colOff>
      <xdr:row>1</xdr:row>
      <xdr:rowOff>734801</xdr:rowOff>
    </xdr:to>
    <xdr:grpSp>
      <xdr:nvGrpSpPr>
        <xdr:cNvPr id="2" name="Grupo 1"/>
        <xdr:cNvGrpSpPr/>
      </xdr:nvGrpSpPr>
      <xdr:grpSpPr bwMode="auto">
        <a:xfrm>
          <a:off x="1632291" y="84162"/>
          <a:ext cx="1285149" cy="650639"/>
          <a:chOff x="2684805" y="40102191"/>
          <a:chExt cx="833178" cy="960296"/>
        </a:xfrm>
      </xdr:grpSpPr>
      <xdr:pic>
        <xdr:nvPicPr>
          <xdr:cNvPr id="3407" name="Imagen 2"/>
          <xdr:cNvPicPr>
            <a:picLocks noChangeAspect="1"/>
          </xdr:cNvPicPr>
        </xdr:nvPicPr>
        <xdr:blipFill>
          <a:blip xmlns:r="http://schemas.openxmlformats.org/officeDocument/2006/relationships" r:embed="rId2"/>
          <a:stretch/>
        </xdr:blipFill>
        <xdr:spPr bwMode="auto">
          <a:xfrm>
            <a:off x="2745441" y="40102191"/>
            <a:ext cx="752468" cy="846032"/>
          </a:xfrm>
          <a:prstGeom prst="rect">
            <a:avLst/>
          </a:prstGeom>
          <a:noFill/>
        </xdr:spPr>
      </xdr:pic>
      <xdr:sp macro="" textlink="">
        <xdr:nvSpPr>
          <xdr:cNvPr id="3408" name="CuadroTexto 5"/>
          <xdr:cNvSpPr txBox="1"/>
        </xdr:nvSpPr>
        <xdr:spPr bwMode="auto">
          <a:xfrm>
            <a:off x="2684805" y="40794169"/>
            <a:ext cx="833178" cy="26831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lgn="ctr">
              <a:defRPr/>
            </a:pPr>
            <a:r>
              <a:rPr lang="es-CO" sz="800" b="0"/>
              <a:t>MENU</a:t>
            </a:r>
            <a:endParaRPr/>
          </a:p>
        </xdr:txBody>
      </xdr:sp>
    </xdr:grpSp>
    <xdr:clientData/>
  </xdr:twoCellAnchor>
  <xdr:twoCellAnchor>
    <xdr:from>
      <xdr:col>7</xdr:col>
      <xdr:colOff>537734</xdr:colOff>
      <xdr:row>1</xdr:row>
      <xdr:rowOff>161850</xdr:rowOff>
    </xdr:from>
    <xdr:to>
      <xdr:col>7</xdr:col>
      <xdr:colOff>1414890</xdr:colOff>
      <xdr:row>1</xdr:row>
      <xdr:rowOff>725090</xdr:rowOff>
    </xdr:to>
    <xdr:grpSp>
      <xdr:nvGrpSpPr>
        <xdr:cNvPr id="3" name="Grupo 2"/>
        <xdr:cNvGrpSpPr/>
      </xdr:nvGrpSpPr>
      <xdr:grpSpPr bwMode="auto">
        <a:xfrm>
          <a:off x="5938409" y="161850"/>
          <a:ext cx="877156" cy="563240"/>
          <a:chOff x="3644017" y="40164266"/>
          <a:chExt cx="1013014" cy="1121124"/>
        </a:xfrm>
      </xdr:grpSpPr>
      <xdr:pic>
        <xdr:nvPicPr>
          <xdr:cNvPr id="3405" name="Imagen 8"/>
          <xdr:cNvPicPr>
            <a:picLocks noChangeAspect="1"/>
          </xdr:cNvPicPr>
        </xdr:nvPicPr>
        <xdr:blipFill>
          <a:blip xmlns:r="http://schemas.openxmlformats.org/officeDocument/2006/relationships" r:embed="rId3"/>
          <a:stretch/>
        </xdr:blipFill>
        <xdr:spPr bwMode="auto">
          <a:xfrm>
            <a:off x="3711553" y="40164266"/>
            <a:ext cx="905271" cy="905272"/>
          </a:xfrm>
          <a:prstGeom prst="rect">
            <a:avLst/>
          </a:prstGeom>
          <a:noFill/>
        </xdr:spPr>
      </xdr:pic>
      <xdr:sp macro="" textlink="">
        <xdr:nvSpPr>
          <xdr:cNvPr id="3406" name="CuadroTexto 9"/>
          <xdr:cNvSpPr txBox="1"/>
        </xdr:nvSpPr>
        <xdr:spPr bwMode="auto">
          <a:xfrm>
            <a:off x="3644017" y="41000358"/>
            <a:ext cx="1013014" cy="285032"/>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noAutofit/>
          </a:bodyPr>
          <a:lstStyle/>
          <a:p>
            <a:pPr algn="ctr">
              <a:defRPr/>
            </a:pPr>
            <a:r>
              <a:rPr lang="es-CO" sz="800" b="0"/>
              <a:t>GRAFICAS</a:t>
            </a:r>
            <a:endParaRPr/>
          </a:p>
        </xdr:txBody>
      </xdr:sp>
    </xdr:grpSp>
    <xdr:clientData/>
  </xdr:twoCellAnchor>
  <xdr:twoCellAnchor>
    <xdr:from>
      <xdr:col>9</xdr:col>
      <xdr:colOff>145107</xdr:colOff>
      <xdr:row>1</xdr:row>
      <xdr:rowOff>47922</xdr:rowOff>
    </xdr:from>
    <xdr:to>
      <xdr:col>9</xdr:col>
      <xdr:colOff>1246434</xdr:colOff>
      <xdr:row>2</xdr:row>
      <xdr:rowOff>103584</xdr:rowOff>
    </xdr:to>
    <xdr:grpSp>
      <xdr:nvGrpSpPr>
        <xdr:cNvPr id="4" name="Grupo 3"/>
        <xdr:cNvGrpSpPr/>
      </xdr:nvGrpSpPr>
      <xdr:grpSpPr bwMode="auto">
        <a:xfrm>
          <a:off x="10470207" y="47922"/>
          <a:ext cx="1101327" cy="884337"/>
          <a:chOff x="4896094" y="40259454"/>
          <a:chExt cx="919026" cy="772331"/>
        </a:xfrm>
      </xdr:grpSpPr>
      <xdr:pic>
        <xdr:nvPicPr>
          <xdr:cNvPr id="3403" name="Imagen 16"/>
          <xdr:cNvPicPr>
            <a:picLocks noChangeAspect="1"/>
          </xdr:cNvPicPr>
        </xdr:nvPicPr>
        <xdr:blipFill>
          <a:blip xmlns:r="http://schemas.openxmlformats.org/officeDocument/2006/relationships" r:embed="rId4"/>
          <a:stretch/>
        </xdr:blipFill>
        <xdr:spPr bwMode="auto">
          <a:xfrm>
            <a:off x="5159467" y="40259454"/>
            <a:ext cx="399530" cy="399531"/>
          </a:xfrm>
          <a:prstGeom prst="rect">
            <a:avLst/>
          </a:prstGeom>
          <a:noFill/>
        </xdr:spPr>
      </xdr:pic>
      <xdr:sp macro="" textlink="">
        <xdr:nvSpPr>
          <xdr:cNvPr id="3404" name="CuadroTexto 17"/>
          <xdr:cNvSpPr txBox="1"/>
        </xdr:nvSpPr>
        <xdr:spPr bwMode="auto">
          <a:xfrm>
            <a:off x="4896094" y="40659922"/>
            <a:ext cx="919026" cy="37186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noAutofit/>
          </a:bodyPr>
          <a:lstStyle/>
          <a:p>
            <a:pPr algn="ctr">
              <a:defRPr/>
            </a:pPr>
            <a:r>
              <a:rPr lang="es-CO" sz="800" b="0"/>
              <a:t>PLAN</a:t>
            </a:r>
            <a:r>
              <a:rPr lang="es-CO" sz="800"/>
              <a:t> DE ACCIÓN</a:t>
            </a:r>
          </a:p>
        </xdr:txBody>
      </xdr:sp>
    </xdr:grpSp>
    <xdr:clientData/>
  </xdr:twoCellAnchor>
  <xdr:twoCellAnchor>
    <xdr:from>
      <xdr:col>7</xdr:col>
      <xdr:colOff>2661977</xdr:colOff>
      <xdr:row>1</xdr:row>
      <xdr:rowOff>18826</xdr:rowOff>
    </xdr:from>
    <xdr:to>
      <xdr:col>7</xdr:col>
      <xdr:colOff>3485740</xdr:colOff>
      <xdr:row>2</xdr:row>
      <xdr:rowOff>19422</xdr:rowOff>
    </xdr:to>
    <xdr:grpSp>
      <xdr:nvGrpSpPr>
        <xdr:cNvPr id="5" name="Grupo 4"/>
        <xdr:cNvGrpSpPr/>
      </xdr:nvGrpSpPr>
      <xdr:grpSpPr bwMode="auto">
        <a:xfrm>
          <a:off x="8062652" y="18826"/>
          <a:ext cx="823763" cy="829271"/>
          <a:chOff x="11069986" y="3892567"/>
          <a:chExt cx="706847" cy="795160"/>
        </a:xfrm>
      </xdr:grpSpPr>
      <xdr:pic>
        <xdr:nvPicPr>
          <xdr:cNvPr id="3401" name="Imagen 23"/>
          <xdr:cNvPicPr>
            <a:picLocks noChangeAspect="1"/>
          </xdr:cNvPicPr>
        </xdr:nvPicPr>
        <xdr:blipFill>
          <a:blip xmlns:r="http://schemas.openxmlformats.org/officeDocument/2006/relationships" r:embed="rId5"/>
          <a:stretch/>
        </xdr:blipFill>
        <xdr:spPr bwMode="auto">
          <a:xfrm>
            <a:off x="11157707" y="3892567"/>
            <a:ext cx="619126" cy="503633"/>
          </a:xfrm>
          <a:prstGeom prst="rect">
            <a:avLst/>
          </a:prstGeom>
          <a:noFill/>
        </xdr:spPr>
      </xdr:pic>
      <xdr:sp macro="" textlink="">
        <xdr:nvSpPr>
          <xdr:cNvPr id="3402" name="CuadroTexto 24"/>
          <xdr:cNvSpPr txBox="1"/>
        </xdr:nvSpPr>
        <xdr:spPr bwMode="auto">
          <a:xfrm>
            <a:off x="11069986" y="4376975"/>
            <a:ext cx="583917" cy="310752"/>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ctr">
              <a:defRPr/>
            </a:pPr>
            <a:r>
              <a:rPr lang="es-CO" sz="800"/>
              <a:t>NIVELES DE</a:t>
            </a:r>
            <a:endParaRPr/>
          </a:p>
          <a:p>
            <a:pPr algn="ctr">
              <a:defRPr/>
            </a:pPr>
            <a:r>
              <a:rPr lang="es-CO" sz="800"/>
              <a:t>CLASIFICACIÓN</a:t>
            </a:r>
            <a:endParaRPr/>
          </a:p>
        </xdr:txBody>
      </xdr:sp>
    </xdr:grpSp>
    <xdr:clientData/>
  </xdr:twoCellAnchor>
  <xdr:twoCellAnchor>
    <xdr:from>
      <xdr:col>6</xdr:col>
      <xdr:colOff>0</xdr:colOff>
      <xdr:row>1</xdr:row>
      <xdr:rowOff>113295</xdr:rowOff>
    </xdr:from>
    <xdr:to>
      <xdr:col>6</xdr:col>
      <xdr:colOff>693241</xdr:colOff>
      <xdr:row>1</xdr:row>
      <xdr:rowOff>712142</xdr:rowOff>
    </xdr:to>
    <xdr:grpSp>
      <xdr:nvGrpSpPr>
        <xdr:cNvPr id="6" name="Grupo 5"/>
        <xdr:cNvGrpSpPr/>
      </xdr:nvGrpSpPr>
      <xdr:grpSpPr bwMode="auto">
        <a:xfrm>
          <a:off x="4038600" y="113295"/>
          <a:ext cx="693241" cy="598847"/>
          <a:chOff x="13178956" y="290367"/>
          <a:chExt cx="670393" cy="699063"/>
        </a:xfrm>
      </xdr:grpSpPr>
      <xdr:pic>
        <xdr:nvPicPr>
          <xdr:cNvPr id="3399" name="Imagen 10"/>
          <xdr:cNvPicPr>
            <a:picLocks noChangeAspect="1"/>
          </xdr:cNvPicPr>
        </xdr:nvPicPr>
        <xdr:blipFill>
          <a:blip xmlns:r="http://schemas.openxmlformats.org/officeDocument/2006/relationships" r:embed="rId6"/>
          <a:stretch/>
        </xdr:blipFill>
        <xdr:spPr bwMode="auto">
          <a:xfrm>
            <a:off x="13272942" y="290367"/>
            <a:ext cx="576407" cy="576407"/>
          </a:xfrm>
          <a:prstGeom prst="rect">
            <a:avLst/>
          </a:prstGeom>
          <a:noFill/>
        </xdr:spPr>
      </xdr:pic>
      <xdr:sp macro="" textlink="">
        <xdr:nvSpPr>
          <xdr:cNvPr id="3400" name="CuadroTexto 11"/>
          <xdr:cNvSpPr txBox="1"/>
        </xdr:nvSpPr>
        <xdr:spPr bwMode="auto">
          <a:xfrm>
            <a:off x="13178956" y="778601"/>
            <a:ext cx="599825" cy="21082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r>
              <a:rPr lang="es-CO" sz="800"/>
              <a:t>INSTRUCTIVO</a:t>
            </a:r>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9190</xdr:colOff>
      <xdr:row>9</xdr:row>
      <xdr:rowOff>47625</xdr:rowOff>
    </xdr:from>
    <xdr:to>
      <xdr:col>10</xdr:col>
      <xdr:colOff>558803</xdr:colOff>
      <xdr:row>29</xdr:row>
      <xdr:rowOff>171152</xdr:rowOff>
    </xdr:to>
    <xdr:graphicFrame macro="">
      <xdr:nvGraphicFramePr>
        <xdr:cNvPr id="4537"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988823</xdr:colOff>
      <xdr:row>32</xdr:row>
      <xdr:rowOff>171152</xdr:rowOff>
    </xdr:from>
    <xdr:to>
      <xdr:col>10</xdr:col>
      <xdr:colOff>1005845</xdr:colOff>
      <xdr:row>51</xdr:row>
      <xdr:rowOff>180826</xdr:rowOff>
    </xdr:to>
    <xdr:graphicFrame macro="">
      <xdr:nvGraphicFramePr>
        <xdr:cNvPr id="4538"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923432</xdr:colOff>
      <xdr:row>56</xdr:row>
      <xdr:rowOff>171152</xdr:rowOff>
    </xdr:from>
    <xdr:to>
      <xdr:col>10</xdr:col>
      <xdr:colOff>1005845</xdr:colOff>
      <xdr:row>75</xdr:row>
      <xdr:rowOff>190500</xdr:rowOff>
    </xdr:to>
    <xdr:graphicFrame macro="">
      <xdr:nvGraphicFramePr>
        <xdr:cNvPr id="4539"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46713</xdr:colOff>
      <xdr:row>78</xdr:row>
      <xdr:rowOff>114597</xdr:rowOff>
    </xdr:from>
    <xdr:to>
      <xdr:col>11</xdr:col>
      <xdr:colOff>1007379</xdr:colOff>
      <xdr:row>99</xdr:row>
      <xdr:rowOff>152547</xdr:rowOff>
    </xdr:to>
    <xdr:graphicFrame macro="">
      <xdr:nvGraphicFramePr>
        <xdr:cNvPr id="4540"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27682</xdr:colOff>
      <xdr:row>102</xdr:row>
      <xdr:rowOff>9673</xdr:rowOff>
    </xdr:from>
    <xdr:to>
      <xdr:col>11</xdr:col>
      <xdr:colOff>988823</xdr:colOff>
      <xdr:row>126</xdr:row>
      <xdr:rowOff>171152</xdr:rowOff>
    </xdr:to>
    <xdr:graphicFrame macro="">
      <xdr:nvGraphicFramePr>
        <xdr:cNvPr id="454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9673</xdr:rowOff>
    </xdr:from>
    <xdr:to>
      <xdr:col>11</xdr:col>
      <xdr:colOff>27682</xdr:colOff>
      <xdr:row>150</xdr:row>
      <xdr:rowOff>28276</xdr:rowOff>
    </xdr:to>
    <xdr:graphicFrame macro="">
      <xdr:nvGraphicFramePr>
        <xdr:cNvPr id="4542" name="Gráfico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37114</xdr:colOff>
      <xdr:row>2</xdr:row>
      <xdr:rowOff>152547</xdr:rowOff>
    </xdr:from>
    <xdr:to>
      <xdr:col>3</xdr:col>
      <xdr:colOff>610789</xdr:colOff>
      <xdr:row>4</xdr:row>
      <xdr:rowOff>286047</xdr:rowOff>
    </xdr:to>
    <xdr:pic>
      <xdr:nvPicPr>
        <xdr:cNvPr id="4543" name="Imagen 13" descr="Secretaría de Educación"/>
        <xdr:cNvPicPr>
          <a:picLocks noChangeAspect="1"/>
        </xdr:cNvPicPr>
      </xdr:nvPicPr>
      <xdr:blipFill>
        <a:blip xmlns:r="http://schemas.openxmlformats.org/officeDocument/2006/relationships" r:embed="rId7"/>
        <a:srcRect l="8134" t="9091" r="4784" b="11688"/>
        <a:stretch/>
      </xdr:blipFill>
      <xdr:spPr bwMode="auto">
        <a:xfrm>
          <a:off x="0" y="0"/>
          <a:ext cx="0" cy="0"/>
        </a:xfrm>
        <a:prstGeom prst="rect">
          <a:avLst/>
        </a:prstGeom>
        <a:noFill/>
      </xdr:spPr>
    </xdr:pic>
    <xdr:clientData/>
  </xdr:twoCellAnchor>
  <xdr:twoCellAnchor>
    <xdr:from>
      <xdr:col>2</xdr:col>
      <xdr:colOff>338621</xdr:colOff>
      <xdr:row>0</xdr:row>
      <xdr:rowOff>0</xdr:rowOff>
    </xdr:from>
    <xdr:to>
      <xdr:col>3</xdr:col>
      <xdr:colOff>671586</xdr:colOff>
      <xdr:row>2</xdr:row>
      <xdr:rowOff>38174</xdr:rowOff>
    </xdr:to>
    <xdr:grpSp>
      <xdr:nvGrpSpPr>
        <xdr:cNvPr id="2" name="Grupo 1"/>
        <xdr:cNvGrpSpPr/>
      </xdr:nvGrpSpPr>
      <xdr:grpSpPr bwMode="auto">
        <a:xfrm>
          <a:off x="1043061" y="38174"/>
          <a:ext cx="533940" cy="704850"/>
          <a:chOff x="2684805" y="40102191"/>
          <a:chExt cx="833178" cy="960296"/>
        </a:xfrm>
      </xdr:grpSpPr>
      <xdr:pic>
        <xdr:nvPicPr>
          <xdr:cNvPr id="4557" name="Imagen 21"/>
          <xdr:cNvPicPr>
            <a:picLocks noChangeAspect="1"/>
          </xdr:cNvPicPr>
        </xdr:nvPicPr>
        <xdr:blipFill>
          <a:blip xmlns:r="http://schemas.openxmlformats.org/officeDocument/2006/relationships" r:embed="rId8"/>
          <a:stretch/>
        </xdr:blipFill>
        <xdr:spPr bwMode="auto">
          <a:xfrm>
            <a:off x="2745441" y="40102191"/>
            <a:ext cx="752468" cy="846032"/>
          </a:xfrm>
          <a:prstGeom prst="rect">
            <a:avLst/>
          </a:prstGeom>
          <a:noFill/>
        </xdr:spPr>
      </xdr:pic>
      <xdr:sp macro="" textlink="">
        <xdr:nvSpPr>
          <xdr:cNvPr id="4558" name="CuadroTexto 26"/>
          <xdr:cNvSpPr txBox="1"/>
        </xdr:nvSpPr>
        <xdr:spPr bwMode="auto">
          <a:xfrm>
            <a:off x="2684805" y="40788117"/>
            <a:ext cx="833178" cy="2743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lgn="ctr">
              <a:defRPr/>
            </a:pPr>
            <a:r>
              <a:rPr lang="es-CO" sz="800" b="0"/>
              <a:t>MENU</a:t>
            </a:r>
            <a:endParaRPr/>
          </a:p>
        </xdr:txBody>
      </xdr:sp>
    </xdr:grpSp>
    <xdr:clientData/>
  </xdr:twoCellAnchor>
  <xdr:twoCellAnchor>
    <xdr:from>
      <xdr:col>10</xdr:col>
      <xdr:colOff>130800</xdr:colOff>
      <xdr:row>0</xdr:row>
      <xdr:rowOff>0</xdr:rowOff>
    </xdr:from>
    <xdr:to>
      <xdr:col>11</xdr:col>
      <xdr:colOff>224050</xdr:colOff>
      <xdr:row>2</xdr:row>
      <xdr:rowOff>48071</xdr:rowOff>
    </xdr:to>
    <xdr:grpSp>
      <xdr:nvGrpSpPr>
        <xdr:cNvPr id="3" name="Grupo 2"/>
        <xdr:cNvGrpSpPr/>
      </xdr:nvGrpSpPr>
      <xdr:grpSpPr bwMode="auto">
        <a:xfrm>
          <a:off x="7541250" y="48071"/>
          <a:ext cx="894212" cy="704850"/>
          <a:chOff x="4896094" y="40259454"/>
          <a:chExt cx="919026" cy="566376"/>
        </a:xfrm>
      </xdr:grpSpPr>
      <xdr:pic>
        <xdr:nvPicPr>
          <xdr:cNvPr id="4555" name="Imagen 34"/>
          <xdr:cNvPicPr>
            <a:picLocks noChangeAspect="1"/>
          </xdr:cNvPicPr>
        </xdr:nvPicPr>
        <xdr:blipFill>
          <a:blip xmlns:r="http://schemas.openxmlformats.org/officeDocument/2006/relationships" r:embed="rId9"/>
          <a:stretch/>
        </xdr:blipFill>
        <xdr:spPr bwMode="auto">
          <a:xfrm>
            <a:off x="5159467" y="40259454"/>
            <a:ext cx="399530" cy="399531"/>
          </a:xfrm>
          <a:prstGeom prst="rect">
            <a:avLst/>
          </a:prstGeom>
          <a:noFill/>
        </xdr:spPr>
      </xdr:pic>
      <xdr:sp macro="" textlink="">
        <xdr:nvSpPr>
          <xdr:cNvPr id="4556" name="CuadroTexto 35"/>
          <xdr:cNvSpPr txBox="1"/>
        </xdr:nvSpPr>
        <xdr:spPr bwMode="auto">
          <a:xfrm>
            <a:off x="4896094" y="40653455"/>
            <a:ext cx="919026" cy="1723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noAutofit/>
          </a:bodyPr>
          <a:lstStyle/>
          <a:p>
            <a:pPr algn="ctr">
              <a:defRPr/>
            </a:pPr>
            <a:r>
              <a:rPr lang="es-CO" sz="800" b="0"/>
              <a:t>PLAN</a:t>
            </a:r>
            <a:r>
              <a:rPr lang="es-CO" sz="800"/>
              <a:t> DE ACCIÓN</a:t>
            </a:r>
          </a:p>
        </xdr:txBody>
      </xdr:sp>
    </xdr:grpSp>
    <xdr:clientData/>
  </xdr:twoCellAnchor>
  <xdr:twoCellAnchor>
    <xdr:from>
      <xdr:col>8</xdr:col>
      <xdr:colOff>64460</xdr:colOff>
      <xdr:row>0</xdr:row>
      <xdr:rowOff>0</xdr:rowOff>
    </xdr:from>
    <xdr:to>
      <xdr:col>9</xdr:col>
      <xdr:colOff>224135</xdr:colOff>
      <xdr:row>2</xdr:row>
      <xdr:rowOff>0</xdr:rowOff>
    </xdr:to>
    <xdr:grpSp>
      <xdr:nvGrpSpPr>
        <xdr:cNvPr id="4" name="Grupo 3"/>
        <xdr:cNvGrpSpPr/>
      </xdr:nvGrpSpPr>
      <xdr:grpSpPr bwMode="auto">
        <a:xfrm>
          <a:off x="5684211" y="0"/>
          <a:ext cx="1084286" cy="704850"/>
          <a:chOff x="11036077" y="3892564"/>
          <a:chExt cx="965770" cy="859139"/>
        </a:xfrm>
      </xdr:grpSpPr>
      <xdr:pic>
        <xdr:nvPicPr>
          <xdr:cNvPr id="4553" name="Imagen 37"/>
          <xdr:cNvPicPr>
            <a:picLocks noChangeAspect="1"/>
          </xdr:cNvPicPr>
        </xdr:nvPicPr>
        <xdr:blipFill>
          <a:blip xmlns:r="http://schemas.openxmlformats.org/officeDocument/2006/relationships" r:embed="rId10"/>
          <a:stretch/>
        </xdr:blipFill>
        <xdr:spPr bwMode="auto">
          <a:xfrm>
            <a:off x="11140552" y="3892564"/>
            <a:ext cx="724445" cy="548387"/>
          </a:xfrm>
          <a:prstGeom prst="rect">
            <a:avLst/>
          </a:prstGeom>
          <a:noFill/>
        </xdr:spPr>
      </xdr:pic>
      <xdr:sp macro="" textlink="">
        <xdr:nvSpPr>
          <xdr:cNvPr id="4554" name="CuadroTexto 38"/>
          <xdr:cNvSpPr txBox="1"/>
        </xdr:nvSpPr>
        <xdr:spPr bwMode="auto">
          <a:xfrm>
            <a:off x="11036077" y="4368573"/>
            <a:ext cx="965770" cy="3831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noAutofit/>
          </a:bodyPr>
          <a:lstStyle/>
          <a:p>
            <a:pPr algn="ctr">
              <a:defRPr/>
            </a:pPr>
            <a:r>
              <a:rPr lang="es-CO" sz="800"/>
              <a:t>NIVELES DE </a:t>
            </a:r>
            <a:endParaRPr/>
          </a:p>
          <a:p>
            <a:pPr algn="ctr">
              <a:defRPr/>
            </a:pPr>
            <a:r>
              <a:rPr lang="es-CO" sz="800"/>
              <a:t>CLASIFICACIÓN</a:t>
            </a:r>
            <a:endParaRPr/>
          </a:p>
        </xdr:txBody>
      </xdr:sp>
    </xdr:grpSp>
    <xdr:clientData/>
  </xdr:twoCellAnchor>
  <xdr:twoCellAnchor>
    <xdr:from>
      <xdr:col>4</xdr:col>
      <xdr:colOff>435601</xdr:colOff>
      <xdr:row>0</xdr:row>
      <xdr:rowOff>48071</xdr:rowOff>
    </xdr:from>
    <xdr:to>
      <xdr:col>5</xdr:col>
      <xdr:colOff>540887</xdr:colOff>
      <xdr:row>1</xdr:row>
      <xdr:rowOff>333523</xdr:rowOff>
    </xdr:to>
    <xdr:grpSp>
      <xdr:nvGrpSpPr>
        <xdr:cNvPr id="5" name="Grupo 4"/>
        <xdr:cNvGrpSpPr/>
      </xdr:nvGrpSpPr>
      <xdr:grpSpPr bwMode="auto">
        <a:xfrm>
          <a:off x="2455412" y="48071"/>
          <a:ext cx="761781" cy="361950"/>
          <a:chOff x="13134975" y="290367"/>
          <a:chExt cx="780691" cy="703523"/>
        </a:xfrm>
      </xdr:grpSpPr>
      <xdr:pic>
        <xdr:nvPicPr>
          <xdr:cNvPr id="4551" name="Imagen 40"/>
          <xdr:cNvPicPr>
            <a:picLocks noChangeAspect="1"/>
          </xdr:cNvPicPr>
        </xdr:nvPicPr>
        <xdr:blipFill>
          <a:blip xmlns:r="http://schemas.openxmlformats.org/officeDocument/2006/relationships" r:embed="rId11"/>
          <a:stretch/>
        </xdr:blipFill>
        <xdr:spPr bwMode="auto">
          <a:xfrm>
            <a:off x="13272942" y="290367"/>
            <a:ext cx="576407" cy="576407"/>
          </a:xfrm>
          <a:prstGeom prst="rect">
            <a:avLst/>
          </a:prstGeom>
          <a:noFill/>
        </xdr:spPr>
      </xdr:pic>
      <xdr:sp macro="" textlink="">
        <xdr:nvSpPr>
          <xdr:cNvPr id="4552" name="CuadroTexto 41"/>
          <xdr:cNvSpPr txBox="1"/>
        </xdr:nvSpPr>
        <xdr:spPr bwMode="auto">
          <a:xfrm>
            <a:off x="13134975" y="786971"/>
            <a:ext cx="780691" cy="20691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r>
              <a:rPr lang="es-CO" sz="800"/>
              <a:t>INSTRUCTIVO</a:t>
            </a:r>
            <a:endParaRPr/>
          </a:p>
        </xdr:txBody>
      </xdr:sp>
    </xdr:grpSp>
    <xdr:clientData/>
  </xdr:twoCellAnchor>
  <xdr:twoCellAnchor>
    <xdr:from>
      <xdr:col>6</xdr:col>
      <xdr:colOff>314492</xdr:colOff>
      <xdr:row>0</xdr:row>
      <xdr:rowOff>0</xdr:rowOff>
    </xdr:from>
    <xdr:to>
      <xdr:col>7</xdr:col>
      <xdr:colOff>351606</xdr:colOff>
      <xdr:row>2</xdr:row>
      <xdr:rowOff>48071</xdr:rowOff>
    </xdr:to>
    <xdr:grpSp>
      <xdr:nvGrpSpPr>
        <xdr:cNvPr id="6" name="Grupo 5"/>
        <xdr:cNvGrpSpPr/>
      </xdr:nvGrpSpPr>
      <xdr:grpSpPr bwMode="auto">
        <a:xfrm>
          <a:off x="4056831" y="48071"/>
          <a:ext cx="887297" cy="704850"/>
          <a:chOff x="11811000" y="215347"/>
          <a:chExt cx="993913" cy="714518"/>
        </a:xfrm>
      </xdr:grpSpPr>
      <xdr:pic>
        <xdr:nvPicPr>
          <xdr:cNvPr id="4549" name="Imagen 3"/>
          <xdr:cNvPicPr>
            <a:picLocks noChangeAspect="1"/>
          </xdr:cNvPicPr>
        </xdr:nvPicPr>
        <xdr:blipFill>
          <a:blip xmlns:r="http://schemas.openxmlformats.org/officeDocument/2006/relationships" r:embed="rId12"/>
          <a:stretch/>
        </xdr:blipFill>
        <xdr:spPr bwMode="auto">
          <a:xfrm>
            <a:off x="12059479" y="215347"/>
            <a:ext cx="549965" cy="549965"/>
          </a:xfrm>
          <a:prstGeom prst="rect">
            <a:avLst/>
          </a:prstGeom>
          <a:noFill/>
        </xdr:spPr>
      </xdr:pic>
      <xdr:sp macro="" textlink="">
        <xdr:nvSpPr>
          <xdr:cNvPr id="4550" name="CuadroTexto 42"/>
          <xdr:cNvSpPr txBox="1"/>
        </xdr:nvSpPr>
        <xdr:spPr bwMode="auto">
          <a:xfrm>
            <a:off x="11811000" y="712403"/>
            <a:ext cx="993913" cy="217462"/>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noAutofit/>
          </a:bodyPr>
          <a:lstStyle/>
          <a:p>
            <a:pPr>
              <a:defRPr/>
            </a:pPr>
            <a:r>
              <a:rPr lang="es-CO" sz="800"/>
              <a:t>AUTODIAGNÓSTICO</a:t>
            </a:r>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278941</xdr:colOff>
      <xdr:row>2</xdr:row>
      <xdr:rowOff>0</xdr:rowOff>
    </xdr:from>
    <xdr:to>
      <xdr:col>2</xdr:col>
      <xdr:colOff>2422959</xdr:colOff>
      <xdr:row>6</xdr:row>
      <xdr:rowOff>123526</xdr:rowOff>
    </xdr:to>
    <xdr:pic>
      <xdr:nvPicPr>
        <xdr:cNvPr id="5461" name="Imagen 2" descr="Secretaría de Educación"/>
        <xdr:cNvPicPr>
          <a:picLocks noChangeAspect="1"/>
        </xdr:cNvPicPr>
      </xdr:nvPicPr>
      <xdr:blipFill>
        <a:blip xmlns:r="http://schemas.openxmlformats.org/officeDocument/2006/relationships" r:embed="rId1"/>
        <a:srcRect l="8134" t="9091" r="4784" b="11688"/>
        <a:stretch/>
      </xdr:blipFill>
      <xdr:spPr bwMode="auto">
        <a:xfrm>
          <a:off x="0" y="0"/>
          <a:ext cx="0" cy="0"/>
        </a:xfrm>
        <a:prstGeom prst="rect">
          <a:avLst/>
        </a:prstGeom>
        <a:noFill/>
      </xdr:spPr>
    </xdr:pic>
    <xdr:clientData/>
  </xdr:twoCellAnchor>
  <xdr:twoCellAnchor>
    <xdr:from>
      <xdr:col>2</xdr:col>
      <xdr:colOff>161348</xdr:colOff>
      <xdr:row>0</xdr:row>
      <xdr:rowOff>0</xdr:rowOff>
    </xdr:from>
    <xdr:to>
      <xdr:col>2</xdr:col>
      <xdr:colOff>700087</xdr:colOff>
      <xdr:row>2</xdr:row>
      <xdr:rowOff>0</xdr:rowOff>
    </xdr:to>
    <xdr:grpSp>
      <xdr:nvGrpSpPr>
        <xdr:cNvPr id="2" name="Grupo 1"/>
        <xdr:cNvGrpSpPr/>
      </xdr:nvGrpSpPr>
      <xdr:grpSpPr bwMode="auto">
        <a:xfrm>
          <a:off x="599498" y="0"/>
          <a:ext cx="538739" cy="733425"/>
          <a:chOff x="2684805" y="40102191"/>
          <a:chExt cx="833178" cy="960296"/>
        </a:xfrm>
      </xdr:grpSpPr>
      <xdr:pic>
        <xdr:nvPicPr>
          <xdr:cNvPr id="5476" name="Imagen 15"/>
          <xdr:cNvPicPr>
            <a:picLocks noChangeAspect="1"/>
          </xdr:cNvPicPr>
        </xdr:nvPicPr>
        <xdr:blipFill>
          <a:blip xmlns:r="http://schemas.openxmlformats.org/officeDocument/2006/relationships" r:embed="rId2"/>
          <a:stretch/>
        </xdr:blipFill>
        <xdr:spPr bwMode="auto">
          <a:xfrm>
            <a:off x="2745441" y="40102191"/>
            <a:ext cx="752468" cy="846032"/>
          </a:xfrm>
          <a:prstGeom prst="rect">
            <a:avLst/>
          </a:prstGeom>
          <a:noFill/>
        </xdr:spPr>
      </xdr:pic>
      <xdr:sp macro="" textlink="">
        <xdr:nvSpPr>
          <xdr:cNvPr id="5477" name="CuadroTexto 16"/>
          <xdr:cNvSpPr txBox="1"/>
        </xdr:nvSpPr>
        <xdr:spPr bwMode="auto">
          <a:xfrm>
            <a:off x="2684805" y="40788117"/>
            <a:ext cx="833178" cy="2743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lgn="ctr">
              <a:defRPr/>
            </a:pPr>
            <a:r>
              <a:rPr lang="es-CO" sz="800" b="0"/>
              <a:t>MENU</a:t>
            </a:r>
            <a:endParaRPr/>
          </a:p>
        </xdr:txBody>
      </xdr:sp>
    </xdr:grpSp>
    <xdr:clientData/>
  </xdr:twoCellAnchor>
  <xdr:twoCellAnchor>
    <xdr:from>
      <xdr:col>4</xdr:col>
      <xdr:colOff>1828910</xdr:colOff>
      <xdr:row>0</xdr:row>
      <xdr:rowOff>0</xdr:rowOff>
    </xdr:from>
    <xdr:to>
      <xdr:col>4</xdr:col>
      <xdr:colOff>2434344</xdr:colOff>
      <xdr:row>2</xdr:row>
      <xdr:rowOff>57150</xdr:rowOff>
    </xdr:to>
    <xdr:grpSp>
      <xdr:nvGrpSpPr>
        <xdr:cNvPr id="3" name="Grupo 2"/>
        <xdr:cNvGrpSpPr/>
      </xdr:nvGrpSpPr>
      <xdr:grpSpPr bwMode="auto">
        <a:xfrm>
          <a:off x="5743685" y="0"/>
          <a:ext cx="605434" cy="790575"/>
          <a:chOff x="3644017" y="40164266"/>
          <a:chExt cx="1013014" cy="1121124"/>
        </a:xfrm>
      </xdr:grpSpPr>
      <xdr:pic>
        <xdr:nvPicPr>
          <xdr:cNvPr id="5474" name="Imagen 21"/>
          <xdr:cNvPicPr>
            <a:picLocks noChangeAspect="1"/>
          </xdr:cNvPicPr>
        </xdr:nvPicPr>
        <xdr:blipFill>
          <a:blip xmlns:r="http://schemas.openxmlformats.org/officeDocument/2006/relationships" r:embed="rId3"/>
          <a:stretch/>
        </xdr:blipFill>
        <xdr:spPr bwMode="auto">
          <a:xfrm>
            <a:off x="3711553" y="40164266"/>
            <a:ext cx="905271" cy="905272"/>
          </a:xfrm>
          <a:prstGeom prst="rect">
            <a:avLst/>
          </a:prstGeom>
          <a:noFill/>
        </xdr:spPr>
      </xdr:pic>
      <xdr:sp macro="" textlink="">
        <xdr:nvSpPr>
          <xdr:cNvPr id="5475" name="CuadroTexto 22"/>
          <xdr:cNvSpPr txBox="1"/>
        </xdr:nvSpPr>
        <xdr:spPr bwMode="auto">
          <a:xfrm>
            <a:off x="3644017" y="41001161"/>
            <a:ext cx="1013014" cy="28422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noAutofit/>
          </a:bodyPr>
          <a:lstStyle/>
          <a:p>
            <a:pPr algn="ctr">
              <a:defRPr/>
            </a:pPr>
            <a:r>
              <a:rPr lang="es-CO" sz="800" b="0"/>
              <a:t>GRAFICAS</a:t>
            </a:r>
            <a:endParaRPr/>
          </a:p>
        </xdr:txBody>
      </xdr:sp>
    </xdr:grpSp>
    <xdr:clientData/>
  </xdr:twoCellAnchor>
  <xdr:twoCellAnchor>
    <xdr:from>
      <xdr:col>4</xdr:col>
      <xdr:colOff>3296244</xdr:colOff>
      <xdr:row>0</xdr:row>
      <xdr:rowOff>0</xdr:rowOff>
    </xdr:from>
    <xdr:to>
      <xdr:col>4</xdr:col>
      <xdr:colOff>4233825</xdr:colOff>
      <xdr:row>2</xdr:row>
      <xdr:rowOff>57150</xdr:rowOff>
    </xdr:to>
    <xdr:grpSp>
      <xdr:nvGrpSpPr>
        <xdr:cNvPr id="4" name="Grupo 3"/>
        <xdr:cNvGrpSpPr/>
      </xdr:nvGrpSpPr>
      <xdr:grpSpPr bwMode="auto">
        <a:xfrm>
          <a:off x="7211019" y="0"/>
          <a:ext cx="937581" cy="790575"/>
          <a:chOff x="4896094" y="40259454"/>
          <a:chExt cx="919026" cy="566376"/>
        </a:xfrm>
      </xdr:grpSpPr>
      <xdr:pic>
        <xdr:nvPicPr>
          <xdr:cNvPr id="5472" name="Imagen 24"/>
          <xdr:cNvPicPr>
            <a:picLocks noChangeAspect="1"/>
          </xdr:cNvPicPr>
        </xdr:nvPicPr>
        <xdr:blipFill>
          <a:blip xmlns:r="http://schemas.openxmlformats.org/officeDocument/2006/relationships" r:embed="rId4"/>
          <a:stretch/>
        </xdr:blipFill>
        <xdr:spPr bwMode="auto">
          <a:xfrm>
            <a:off x="5159467" y="40259454"/>
            <a:ext cx="399530" cy="399531"/>
          </a:xfrm>
          <a:prstGeom prst="rect">
            <a:avLst/>
          </a:prstGeom>
          <a:noFill/>
        </xdr:spPr>
      </xdr:pic>
      <xdr:sp macro="" textlink="">
        <xdr:nvSpPr>
          <xdr:cNvPr id="5473" name="CuadroTexto 25"/>
          <xdr:cNvSpPr txBox="1"/>
        </xdr:nvSpPr>
        <xdr:spPr bwMode="auto">
          <a:xfrm>
            <a:off x="4896094" y="40658310"/>
            <a:ext cx="919026" cy="167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noAutofit/>
          </a:bodyPr>
          <a:lstStyle/>
          <a:p>
            <a:pPr algn="ctr">
              <a:defRPr/>
            </a:pPr>
            <a:r>
              <a:rPr lang="es-CO" sz="800" b="0"/>
              <a:t>PLAN</a:t>
            </a:r>
            <a:r>
              <a:rPr lang="es-CO" sz="800"/>
              <a:t> DE ACCIÓN</a:t>
            </a:r>
          </a:p>
        </xdr:txBody>
      </xdr:sp>
    </xdr:grpSp>
    <xdr:clientData/>
  </xdr:twoCellAnchor>
  <xdr:twoCellAnchor>
    <xdr:from>
      <xdr:col>2</xdr:col>
      <xdr:colOff>1553319</xdr:colOff>
      <xdr:row>0</xdr:row>
      <xdr:rowOff>57150</xdr:rowOff>
    </xdr:from>
    <xdr:to>
      <xdr:col>2</xdr:col>
      <xdr:colOff>2234263</xdr:colOff>
      <xdr:row>1</xdr:row>
      <xdr:rowOff>400161</xdr:rowOff>
    </xdr:to>
    <xdr:grpSp>
      <xdr:nvGrpSpPr>
        <xdr:cNvPr id="5" name="Grupo 4"/>
        <xdr:cNvGrpSpPr/>
      </xdr:nvGrpSpPr>
      <xdr:grpSpPr bwMode="auto">
        <a:xfrm>
          <a:off x="1991469" y="57150"/>
          <a:ext cx="680944" cy="647811"/>
          <a:chOff x="13134975" y="290367"/>
          <a:chExt cx="714374" cy="677631"/>
        </a:xfrm>
      </xdr:grpSpPr>
      <xdr:pic>
        <xdr:nvPicPr>
          <xdr:cNvPr id="5470" name="Imagen 30"/>
          <xdr:cNvPicPr>
            <a:picLocks noChangeAspect="1"/>
          </xdr:cNvPicPr>
        </xdr:nvPicPr>
        <xdr:blipFill>
          <a:blip xmlns:r="http://schemas.openxmlformats.org/officeDocument/2006/relationships" r:embed="rId5"/>
          <a:stretch/>
        </xdr:blipFill>
        <xdr:spPr bwMode="auto">
          <a:xfrm>
            <a:off x="13272942" y="290367"/>
            <a:ext cx="576407" cy="576407"/>
          </a:xfrm>
          <a:prstGeom prst="rect">
            <a:avLst/>
          </a:prstGeom>
          <a:noFill/>
        </xdr:spPr>
      </xdr:pic>
      <xdr:sp macro="" textlink="">
        <xdr:nvSpPr>
          <xdr:cNvPr id="5471" name="CuadroTexto 31"/>
          <xdr:cNvSpPr txBox="1"/>
        </xdr:nvSpPr>
        <xdr:spPr bwMode="auto">
          <a:xfrm>
            <a:off x="13134975" y="778660"/>
            <a:ext cx="639177" cy="18933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r>
              <a:rPr lang="es-CO" sz="800"/>
              <a:t>INSTRUCTIVO</a:t>
            </a:r>
            <a:endParaRPr/>
          </a:p>
        </xdr:txBody>
      </xdr:sp>
    </xdr:grpSp>
    <xdr:clientData/>
  </xdr:twoCellAnchor>
  <xdr:twoCellAnchor>
    <xdr:from>
      <xdr:col>3</xdr:col>
      <xdr:colOff>262197</xdr:colOff>
      <xdr:row>0</xdr:row>
      <xdr:rowOff>0</xdr:rowOff>
    </xdr:from>
    <xdr:to>
      <xdr:col>4</xdr:col>
      <xdr:colOff>693725</xdr:colOff>
      <xdr:row>2</xdr:row>
      <xdr:rowOff>38100</xdr:rowOff>
    </xdr:to>
    <xdr:grpSp>
      <xdr:nvGrpSpPr>
        <xdr:cNvPr id="6" name="Grupo 5"/>
        <xdr:cNvGrpSpPr/>
      </xdr:nvGrpSpPr>
      <xdr:grpSpPr bwMode="auto">
        <a:xfrm>
          <a:off x="3672147" y="0"/>
          <a:ext cx="936353" cy="771525"/>
          <a:chOff x="11811000" y="215347"/>
          <a:chExt cx="993913" cy="714518"/>
        </a:xfrm>
      </xdr:grpSpPr>
      <xdr:pic>
        <xdr:nvPicPr>
          <xdr:cNvPr id="5468" name="Imagen 34">
            <a:hlinkClick xmlns:r="http://schemas.openxmlformats.org/officeDocument/2006/relationships" r:id="rId6"/>
          </xdr:cNvPr>
          <xdr:cNvPicPr>
            <a:picLocks noChangeAspect="1"/>
          </xdr:cNvPicPr>
        </xdr:nvPicPr>
        <xdr:blipFill>
          <a:blip xmlns:r="http://schemas.openxmlformats.org/officeDocument/2006/relationships" r:embed="rId7"/>
          <a:stretch/>
        </xdr:blipFill>
        <xdr:spPr bwMode="auto">
          <a:xfrm>
            <a:off x="12059479" y="215347"/>
            <a:ext cx="549965" cy="549965"/>
          </a:xfrm>
          <a:prstGeom prst="rect">
            <a:avLst/>
          </a:prstGeom>
          <a:noFill/>
        </xdr:spPr>
      </xdr:pic>
      <xdr:sp macro="" textlink="">
        <xdr:nvSpPr>
          <xdr:cNvPr id="5469" name="CuadroTexto 35"/>
          <xdr:cNvSpPr txBox="1"/>
        </xdr:nvSpPr>
        <xdr:spPr bwMode="auto">
          <a:xfrm>
            <a:off x="11811000" y="714531"/>
            <a:ext cx="993913" cy="21533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noAutofit/>
          </a:bodyPr>
          <a:lstStyle/>
          <a:p>
            <a:pPr>
              <a:defRPr/>
            </a:pPr>
            <a:r>
              <a:rPr lang="es-CO" sz="800"/>
              <a:t>AUTODIAGNÓSTICO</a:t>
            </a:r>
            <a:endParaRPr/>
          </a:p>
        </xdr:txBody>
      </xdr:sp>
    </xdr:grpSp>
    <xdr:clientData/>
  </xdr:twoCellAnchor>
  <xdr:twoCellAnchor>
    <xdr:from>
      <xdr:col>7</xdr:col>
      <xdr:colOff>0</xdr:colOff>
      <xdr:row>5</xdr:row>
      <xdr:rowOff>0</xdr:rowOff>
    </xdr:from>
    <xdr:to>
      <xdr:col>14</xdr:col>
      <xdr:colOff>564133</xdr:colOff>
      <xdr:row>15</xdr:row>
      <xdr:rowOff>133052</xdr:rowOff>
    </xdr:to>
    <xdr:pic>
      <xdr:nvPicPr>
        <xdr:cNvPr id="5467" name="Imagen 4"/>
        <xdr:cNvPicPr>
          <a:picLocks noChangeAspect="1"/>
        </xdr:cNvPicPr>
      </xdr:nvPicPr>
      <xdr:blipFill>
        <a:blip xmlns:r="http://schemas.openxmlformats.org/officeDocument/2006/relationships" r:embed="rId8"/>
        <a:stretch/>
      </xdr:blipFill>
      <xdr:spPr bwMode="auto">
        <a:xfrm>
          <a:off x="0" y="0"/>
          <a:ext cx="0" cy="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330843</xdr:colOff>
      <xdr:row>0</xdr:row>
      <xdr:rowOff>66972</xdr:rowOff>
    </xdr:from>
    <xdr:to>
      <xdr:col>1</xdr:col>
      <xdr:colOff>442019</xdr:colOff>
      <xdr:row>4</xdr:row>
      <xdr:rowOff>123526</xdr:rowOff>
    </xdr:to>
    <xdr:grpSp>
      <xdr:nvGrpSpPr>
        <xdr:cNvPr id="2" name="Grupo 1"/>
        <xdr:cNvGrpSpPr/>
      </xdr:nvGrpSpPr>
      <xdr:grpSpPr bwMode="auto">
        <a:xfrm>
          <a:off x="330843" y="66972"/>
          <a:ext cx="558851" cy="818554"/>
          <a:chOff x="2684805" y="40102191"/>
          <a:chExt cx="833178" cy="960296"/>
        </a:xfrm>
      </xdr:grpSpPr>
      <xdr:pic>
        <xdr:nvPicPr>
          <xdr:cNvPr id="6466" name="Imagen 2"/>
          <xdr:cNvPicPr>
            <a:picLocks noChangeAspect="1"/>
          </xdr:cNvPicPr>
        </xdr:nvPicPr>
        <xdr:blipFill>
          <a:blip xmlns:r="http://schemas.openxmlformats.org/officeDocument/2006/relationships" r:embed="rId1"/>
          <a:stretch/>
        </xdr:blipFill>
        <xdr:spPr bwMode="auto">
          <a:xfrm>
            <a:off x="2745441" y="40102191"/>
            <a:ext cx="752468" cy="846032"/>
          </a:xfrm>
          <a:prstGeom prst="rect">
            <a:avLst/>
          </a:prstGeom>
          <a:noFill/>
        </xdr:spPr>
      </xdr:pic>
      <xdr:sp macro="" textlink="">
        <xdr:nvSpPr>
          <xdr:cNvPr id="6467" name="CuadroTexto 3"/>
          <xdr:cNvSpPr txBox="1"/>
        </xdr:nvSpPr>
        <xdr:spPr bwMode="auto">
          <a:xfrm>
            <a:off x="2684805" y="40789971"/>
            <a:ext cx="833178" cy="272516"/>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lgn="ctr">
              <a:defRPr/>
            </a:pPr>
            <a:r>
              <a:rPr lang="es-CO" sz="800" b="0"/>
              <a:t>MENU</a:t>
            </a:r>
            <a:endParaRPr/>
          </a:p>
        </xdr:txBody>
      </xdr:sp>
    </xdr:grpSp>
    <xdr:clientData/>
  </xdr:twoCellAnchor>
  <xdr:twoCellAnchor>
    <xdr:from>
      <xdr:col>3</xdr:col>
      <xdr:colOff>944453</xdr:colOff>
      <xdr:row>0</xdr:row>
      <xdr:rowOff>0</xdr:rowOff>
    </xdr:from>
    <xdr:to>
      <xdr:col>4</xdr:col>
      <xdr:colOff>2066925</xdr:colOff>
      <xdr:row>4</xdr:row>
      <xdr:rowOff>152547</xdr:rowOff>
    </xdr:to>
    <xdr:grpSp>
      <xdr:nvGrpSpPr>
        <xdr:cNvPr id="3" name="Grupo 2"/>
        <xdr:cNvGrpSpPr/>
      </xdr:nvGrpSpPr>
      <xdr:grpSpPr bwMode="auto">
        <a:xfrm>
          <a:off x="3249503" y="0"/>
          <a:ext cx="2265472" cy="914547"/>
          <a:chOff x="3644017" y="40164266"/>
          <a:chExt cx="1013014" cy="1121124"/>
        </a:xfrm>
      </xdr:grpSpPr>
      <xdr:pic>
        <xdr:nvPicPr>
          <xdr:cNvPr id="6464" name="Imagen 5"/>
          <xdr:cNvPicPr>
            <a:picLocks noChangeAspect="1"/>
          </xdr:cNvPicPr>
        </xdr:nvPicPr>
        <xdr:blipFill>
          <a:blip xmlns:r="http://schemas.openxmlformats.org/officeDocument/2006/relationships" r:embed="rId2"/>
          <a:stretch/>
        </xdr:blipFill>
        <xdr:spPr bwMode="auto">
          <a:xfrm>
            <a:off x="3711553" y="40164266"/>
            <a:ext cx="905271" cy="905272"/>
          </a:xfrm>
          <a:prstGeom prst="rect">
            <a:avLst/>
          </a:prstGeom>
          <a:noFill/>
        </xdr:spPr>
      </xdr:pic>
      <xdr:sp macro="" textlink="">
        <xdr:nvSpPr>
          <xdr:cNvPr id="6465" name="CuadroTexto 6"/>
          <xdr:cNvSpPr txBox="1"/>
        </xdr:nvSpPr>
        <xdr:spPr bwMode="auto">
          <a:xfrm>
            <a:off x="3644017" y="41005109"/>
            <a:ext cx="1013014" cy="28028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noAutofit/>
          </a:bodyPr>
          <a:lstStyle/>
          <a:p>
            <a:pPr algn="ctr">
              <a:defRPr/>
            </a:pPr>
            <a:r>
              <a:rPr lang="es-CO" sz="800" b="0"/>
              <a:t>GRAFICAS</a:t>
            </a:r>
            <a:endParaRPr/>
          </a:p>
        </xdr:txBody>
      </xdr:sp>
    </xdr:grpSp>
    <xdr:clientData/>
  </xdr:twoCellAnchor>
  <xdr:twoCellAnchor>
    <xdr:from>
      <xdr:col>5</xdr:col>
      <xdr:colOff>267220</xdr:colOff>
      <xdr:row>0</xdr:row>
      <xdr:rowOff>0</xdr:rowOff>
    </xdr:from>
    <xdr:to>
      <xdr:col>6</xdr:col>
      <xdr:colOff>475505</xdr:colOff>
      <xdr:row>5</xdr:row>
      <xdr:rowOff>9673</xdr:rowOff>
    </xdr:to>
    <xdr:grpSp>
      <xdr:nvGrpSpPr>
        <xdr:cNvPr id="4" name="Grupo 3"/>
        <xdr:cNvGrpSpPr/>
      </xdr:nvGrpSpPr>
      <xdr:grpSpPr bwMode="auto">
        <a:xfrm>
          <a:off x="5782195" y="0"/>
          <a:ext cx="1332235" cy="962173"/>
          <a:chOff x="11069986" y="3892567"/>
          <a:chExt cx="816569" cy="763668"/>
        </a:xfrm>
      </xdr:grpSpPr>
      <xdr:pic>
        <xdr:nvPicPr>
          <xdr:cNvPr id="6462" name="Imagen 8"/>
          <xdr:cNvPicPr>
            <a:picLocks noChangeAspect="1"/>
          </xdr:cNvPicPr>
        </xdr:nvPicPr>
        <xdr:blipFill>
          <a:blip xmlns:r="http://schemas.openxmlformats.org/officeDocument/2006/relationships" r:embed="rId3"/>
          <a:stretch/>
        </xdr:blipFill>
        <xdr:spPr bwMode="auto">
          <a:xfrm>
            <a:off x="11157707" y="3892567"/>
            <a:ext cx="619126" cy="503633"/>
          </a:xfrm>
          <a:prstGeom prst="rect">
            <a:avLst/>
          </a:prstGeom>
          <a:noFill/>
        </xdr:spPr>
      </xdr:pic>
      <xdr:sp macro="" textlink="">
        <xdr:nvSpPr>
          <xdr:cNvPr id="6463" name="CuadroTexto 9"/>
          <xdr:cNvSpPr txBox="1"/>
        </xdr:nvSpPr>
        <xdr:spPr bwMode="auto">
          <a:xfrm>
            <a:off x="11069986" y="4384037"/>
            <a:ext cx="816569" cy="2721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noAutofit/>
          </a:bodyPr>
          <a:lstStyle/>
          <a:p>
            <a:pPr algn="ctr">
              <a:defRPr/>
            </a:pPr>
            <a:r>
              <a:rPr lang="es-CO" sz="800"/>
              <a:t>NIVELES DE</a:t>
            </a:r>
            <a:endParaRPr/>
          </a:p>
          <a:p>
            <a:pPr algn="ctr">
              <a:defRPr/>
            </a:pPr>
            <a:r>
              <a:rPr lang="es-CO" sz="800"/>
              <a:t>CLASIFICACIÓN</a:t>
            </a:r>
            <a:endParaRPr/>
          </a:p>
        </xdr:txBody>
      </xdr:sp>
    </xdr:grpSp>
    <xdr:clientData/>
  </xdr:twoCellAnchor>
  <xdr:twoCellAnchor>
    <xdr:from>
      <xdr:col>2</xdr:col>
      <xdr:colOff>46462</xdr:colOff>
      <xdr:row>0</xdr:row>
      <xdr:rowOff>28276</xdr:rowOff>
    </xdr:from>
    <xdr:to>
      <xdr:col>2</xdr:col>
      <xdr:colOff>760947</xdr:colOff>
      <xdr:row>4</xdr:row>
      <xdr:rowOff>123526</xdr:rowOff>
    </xdr:to>
    <xdr:grpSp>
      <xdr:nvGrpSpPr>
        <xdr:cNvPr id="5" name="Grupo 4"/>
        <xdr:cNvGrpSpPr/>
      </xdr:nvGrpSpPr>
      <xdr:grpSpPr bwMode="auto">
        <a:xfrm>
          <a:off x="1265662" y="28276"/>
          <a:ext cx="714485" cy="857250"/>
          <a:chOff x="13201929" y="290367"/>
          <a:chExt cx="647420" cy="669960"/>
        </a:xfrm>
      </xdr:grpSpPr>
      <xdr:pic>
        <xdr:nvPicPr>
          <xdr:cNvPr id="6460" name="Imagen 11"/>
          <xdr:cNvPicPr>
            <a:picLocks noChangeAspect="1"/>
          </xdr:cNvPicPr>
        </xdr:nvPicPr>
        <xdr:blipFill>
          <a:blip xmlns:r="http://schemas.openxmlformats.org/officeDocument/2006/relationships" r:embed="rId4"/>
          <a:stretch/>
        </xdr:blipFill>
        <xdr:spPr bwMode="auto">
          <a:xfrm>
            <a:off x="13272942" y="290367"/>
            <a:ext cx="576407" cy="576407"/>
          </a:xfrm>
          <a:prstGeom prst="rect">
            <a:avLst/>
          </a:prstGeom>
          <a:noFill/>
        </xdr:spPr>
      </xdr:pic>
      <xdr:sp macro="" textlink="">
        <xdr:nvSpPr>
          <xdr:cNvPr id="6461" name="CuadroTexto 12"/>
          <xdr:cNvSpPr txBox="1"/>
        </xdr:nvSpPr>
        <xdr:spPr bwMode="auto">
          <a:xfrm>
            <a:off x="13201929" y="778481"/>
            <a:ext cx="571748" cy="181846"/>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r>
              <a:rPr lang="es-CO" sz="800"/>
              <a:t>INSTRUCTIVO</a:t>
            </a:r>
            <a:endParaRPr/>
          </a:p>
        </xdr:txBody>
      </xdr:sp>
    </xdr:grpSp>
    <xdr:clientData/>
  </xdr:twoCellAnchor>
  <xdr:twoCellAnchor>
    <xdr:from>
      <xdr:col>3</xdr:col>
      <xdr:colOff>351215</xdr:colOff>
      <xdr:row>0</xdr:row>
      <xdr:rowOff>85576</xdr:rowOff>
    </xdr:from>
    <xdr:to>
      <xdr:col>3</xdr:col>
      <xdr:colOff>1697541</xdr:colOff>
      <xdr:row>4</xdr:row>
      <xdr:rowOff>114597</xdr:rowOff>
    </xdr:to>
    <xdr:grpSp>
      <xdr:nvGrpSpPr>
        <xdr:cNvPr id="6" name="Grupo 5"/>
        <xdr:cNvGrpSpPr/>
      </xdr:nvGrpSpPr>
      <xdr:grpSpPr bwMode="auto">
        <a:xfrm>
          <a:off x="2656265" y="85576"/>
          <a:ext cx="1346326" cy="791021"/>
          <a:chOff x="11975510" y="215347"/>
          <a:chExt cx="993913" cy="733568"/>
        </a:xfrm>
      </xdr:grpSpPr>
      <xdr:pic>
        <xdr:nvPicPr>
          <xdr:cNvPr id="6458" name="Imagen 14"/>
          <xdr:cNvPicPr>
            <a:picLocks noChangeAspect="1"/>
          </xdr:cNvPicPr>
        </xdr:nvPicPr>
        <xdr:blipFill>
          <a:blip xmlns:r="http://schemas.openxmlformats.org/officeDocument/2006/relationships" r:embed="rId5"/>
          <a:stretch/>
        </xdr:blipFill>
        <xdr:spPr bwMode="auto">
          <a:xfrm>
            <a:off x="12059479" y="215347"/>
            <a:ext cx="549965" cy="549965"/>
          </a:xfrm>
          <a:prstGeom prst="rect">
            <a:avLst/>
          </a:prstGeom>
          <a:noFill/>
        </xdr:spPr>
      </xdr:pic>
      <xdr:sp macro="" textlink="">
        <xdr:nvSpPr>
          <xdr:cNvPr id="6459" name="CuadroTexto 15"/>
          <xdr:cNvSpPr txBox="1"/>
        </xdr:nvSpPr>
        <xdr:spPr bwMode="auto">
          <a:xfrm>
            <a:off x="11975510" y="729797"/>
            <a:ext cx="993913" cy="21911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noAutofit/>
          </a:bodyPr>
          <a:lstStyle/>
          <a:p>
            <a:pPr>
              <a:defRPr/>
            </a:pPr>
            <a:r>
              <a:rPr lang="es-CO" sz="800"/>
              <a:t>AUTODIAGNÓSTICO</a:t>
            </a:r>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Lorena López" id="{84EB3CAE-7F2D-5C83-FB75-5F249911735A}"/>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8" personId="{84EB3CAE-7F2D-5C83-FB75-5F249911735A}" id="{003A008A-004B-4803-99BC-007C00220035}" done="0">
    <text xml:space="preserve">Describir el reto del proceso, entendiendo este como el cierre de brecha entre el nivel actual (determinado por el autodiagnóstico) y el  nivel deseado que se busca alcanzar con la implementación de la estrategia de rendición de cuentas.  
</text>
  </threadedComment>
  <threadedComment ref="K8" personId="{84EB3CAE-7F2D-5C83-FB75-5F249911735A}" id="{00A0003C-0049-4BE3-B81A-00DE003A00D3}" done="0">
    <text xml:space="preserve">Período de vigencia
</text>
  </threadedComment>
  <threadedComment ref="I8" personId="{84EB3CAE-7F2D-5C83-FB75-5F249911735A}" id="{00AA0029-002A-4608-95A0-008E001900AB}" done="0">
    <text xml:space="preserve">Desglosar el objetivo general en objetivos específicos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4" workbookViewId="0"/>
  </sheetViews>
  <sheetFormatPr baseColWidth="10" defaultColWidth="11" defaultRowHeight="15" customHeight="1"/>
  <cols>
    <col min="1" max="1" width="11" customWidth="1"/>
    <col min="2" max="2" width="2.7109375" customWidth="1"/>
    <col min="3" max="8" width="11" customWidth="1"/>
    <col min="9" max="9" width="13.28515625" customWidth="1"/>
    <col min="10" max="10" width="13.42578125" customWidth="1"/>
    <col min="11" max="11" width="11" customWidth="1"/>
    <col min="12" max="12" width="2.5703125" customWidth="1"/>
    <col min="13" max="257" width="11" customWidth="1"/>
  </cols>
  <sheetData>
    <row r="1" spans="1:13" s="1" customFormat="1">
      <c r="A1" s="2"/>
      <c r="B1" s="2"/>
      <c r="C1" s="2"/>
      <c r="D1" s="2"/>
      <c r="E1" s="2"/>
      <c r="F1" s="2"/>
      <c r="G1" s="2"/>
      <c r="H1" s="2"/>
      <c r="I1" s="2"/>
      <c r="J1" s="2"/>
      <c r="K1" s="2"/>
      <c r="L1" s="2"/>
      <c r="M1" s="2"/>
    </row>
    <row r="2" spans="1:13" s="1" customFormat="1">
      <c r="A2" s="2"/>
      <c r="B2" s="3"/>
      <c r="C2" s="4"/>
      <c r="D2" s="4"/>
      <c r="E2" s="4"/>
      <c r="F2" s="4"/>
      <c r="G2" s="4"/>
      <c r="H2" s="4"/>
      <c r="I2" s="4"/>
      <c r="J2" s="4"/>
      <c r="K2" s="4"/>
      <c r="L2" s="5"/>
      <c r="M2" s="2"/>
    </row>
    <row r="3" spans="1:13" s="1" customFormat="1">
      <c r="A3" s="2"/>
      <c r="B3" s="6"/>
      <c r="C3" s="2"/>
      <c r="D3" s="2"/>
      <c r="E3" s="2"/>
      <c r="F3" s="2"/>
      <c r="G3" s="2"/>
      <c r="H3" s="2"/>
      <c r="I3" s="2"/>
      <c r="J3" s="2"/>
      <c r="K3" s="2"/>
      <c r="L3" s="7"/>
      <c r="M3" s="2"/>
    </row>
    <row r="4" spans="1:13" s="1" customFormat="1" ht="15" customHeight="1">
      <c r="A4" s="2"/>
      <c r="B4" s="6"/>
      <c r="C4" s="2"/>
      <c r="D4" s="2"/>
      <c r="E4" s="2"/>
      <c r="F4" s="110"/>
      <c r="G4" s="110"/>
      <c r="H4" s="110"/>
      <c r="I4" s="110"/>
      <c r="J4" s="110"/>
      <c r="K4" s="110"/>
      <c r="L4" s="7"/>
      <c r="M4" s="2"/>
    </row>
    <row r="5" spans="1:13" s="1" customFormat="1">
      <c r="A5" s="2"/>
      <c r="B5" s="6"/>
      <c r="C5" s="2"/>
      <c r="D5" s="2"/>
      <c r="E5" s="2"/>
      <c r="F5" s="111"/>
      <c r="G5" s="111"/>
      <c r="H5" s="111"/>
      <c r="I5" s="111"/>
      <c r="J5" s="111"/>
      <c r="K5" s="111"/>
      <c r="L5" s="7"/>
      <c r="M5" s="2"/>
    </row>
    <row r="6" spans="1:13" s="1" customFormat="1">
      <c r="A6" s="2"/>
      <c r="B6" s="6"/>
      <c r="C6" s="2"/>
      <c r="D6" s="2"/>
      <c r="E6" s="2"/>
      <c r="F6" s="2"/>
      <c r="G6" s="2"/>
      <c r="H6" s="2"/>
      <c r="I6" s="2"/>
      <c r="J6" s="2"/>
      <c r="K6" s="2"/>
      <c r="L6" s="7"/>
      <c r="M6" s="2"/>
    </row>
    <row r="7" spans="1:13" s="1" customFormat="1">
      <c r="A7" s="2"/>
      <c r="B7" s="6"/>
      <c r="C7" s="2"/>
      <c r="D7" s="2"/>
      <c r="E7" s="2"/>
      <c r="F7" s="2"/>
      <c r="G7" s="2"/>
      <c r="H7" s="2"/>
      <c r="I7" s="2"/>
      <c r="J7" s="2"/>
      <c r="K7" s="2"/>
      <c r="L7" s="7"/>
      <c r="M7" s="2"/>
    </row>
    <row r="8" spans="1:13" s="1" customFormat="1">
      <c r="A8" s="2"/>
      <c r="B8" s="6"/>
      <c r="C8" s="112" t="s">
        <v>0</v>
      </c>
      <c r="D8" s="112"/>
      <c r="E8" s="112"/>
      <c r="F8" s="112"/>
      <c r="G8" s="112"/>
      <c r="H8" s="112"/>
      <c r="I8" s="112"/>
      <c r="J8" s="112"/>
      <c r="K8" s="112"/>
      <c r="L8" s="7"/>
      <c r="M8" s="2"/>
    </row>
    <row r="9" spans="1:13" s="1" customFormat="1">
      <c r="A9" s="2"/>
      <c r="B9" s="6"/>
      <c r="C9" s="2"/>
      <c r="D9" s="2"/>
      <c r="E9" s="2"/>
      <c r="F9" s="2"/>
      <c r="G9" s="2"/>
      <c r="H9" s="2"/>
      <c r="I9" s="2"/>
      <c r="J9" s="2"/>
      <c r="K9" s="2"/>
      <c r="L9" s="7"/>
      <c r="M9" s="2"/>
    </row>
    <row r="10" spans="1:13" s="1" customFormat="1">
      <c r="A10" s="2"/>
      <c r="B10" s="6"/>
      <c r="C10" s="2"/>
      <c r="D10" s="2"/>
      <c r="E10" s="2"/>
      <c r="F10" s="2"/>
      <c r="G10" s="2"/>
      <c r="H10" s="2"/>
      <c r="I10" s="2"/>
      <c r="J10" s="2"/>
      <c r="K10" s="2"/>
      <c r="L10" s="7"/>
      <c r="M10" s="2"/>
    </row>
    <row r="11" spans="1:13" s="1" customFormat="1">
      <c r="A11" s="2"/>
      <c r="B11" s="6"/>
      <c r="C11" s="2"/>
      <c r="D11" s="2"/>
      <c r="E11" s="2"/>
      <c r="F11" s="2"/>
      <c r="G11" s="2"/>
      <c r="H11" s="2"/>
      <c r="I11" s="2"/>
      <c r="J11" s="2"/>
      <c r="K11" s="2"/>
      <c r="L11" s="7"/>
      <c r="M11" s="2"/>
    </row>
    <row r="12" spans="1:13" s="1" customFormat="1">
      <c r="A12" s="2"/>
      <c r="B12" s="6"/>
      <c r="C12" s="2"/>
      <c r="D12" s="2"/>
      <c r="E12" s="2"/>
      <c r="F12" s="2"/>
      <c r="G12" s="2"/>
      <c r="H12" s="2"/>
      <c r="I12" s="2"/>
      <c r="J12" s="2"/>
      <c r="K12" s="2"/>
      <c r="L12" s="7"/>
      <c r="M12" s="2"/>
    </row>
    <row r="13" spans="1:13" s="1" customFormat="1">
      <c r="A13" s="2"/>
      <c r="B13" s="6"/>
      <c r="C13" s="2"/>
      <c r="D13" s="2"/>
      <c r="E13" s="2"/>
      <c r="F13" s="2"/>
      <c r="G13" s="2"/>
      <c r="H13" s="2"/>
      <c r="I13" s="2"/>
      <c r="J13" s="2"/>
      <c r="K13" s="2"/>
      <c r="L13" s="7"/>
      <c r="M13" s="2"/>
    </row>
    <row r="14" spans="1:13" s="1" customFormat="1">
      <c r="A14" s="2"/>
      <c r="B14" s="6"/>
      <c r="C14" s="2"/>
      <c r="D14" s="2"/>
      <c r="E14" s="2"/>
      <c r="F14" s="2"/>
      <c r="G14" s="2"/>
      <c r="H14" s="2"/>
      <c r="I14" s="2"/>
      <c r="J14" s="2"/>
      <c r="K14" s="2"/>
      <c r="L14" s="7"/>
      <c r="M14" s="2"/>
    </row>
    <row r="15" spans="1:13" s="1" customFormat="1">
      <c r="A15" s="2"/>
      <c r="B15" s="6"/>
      <c r="C15" s="2"/>
      <c r="D15" s="2"/>
      <c r="E15" s="2"/>
      <c r="F15" s="2"/>
      <c r="G15" s="2"/>
      <c r="H15" s="2"/>
      <c r="I15" s="2"/>
      <c r="J15" s="2"/>
      <c r="K15" s="2"/>
      <c r="L15" s="7"/>
      <c r="M15" s="2"/>
    </row>
    <row r="16" spans="1:13" s="1" customFormat="1">
      <c r="A16" s="2"/>
      <c r="B16" s="6"/>
      <c r="C16" s="2"/>
      <c r="D16" s="2"/>
      <c r="E16" s="2"/>
      <c r="F16" s="2"/>
      <c r="G16" s="2"/>
      <c r="H16" s="2"/>
      <c r="I16" s="2"/>
      <c r="J16" s="2"/>
      <c r="K16" s="2"/>
      <c r="L16" s="7"/>
      <c r="M16" s="2"/>
    </row>
    <row r="17" spans="1:13" s="1" customFormat="1">
      <c r="A17" s="2"/>
      <c r="B17" s="6"/>
      <c r="C17" s="2"/>
      <c r="D17" s="2"/>
      <c r="E17" s="2"/>
      <c r="F17" s="2"/>
      <c r="G17" s="2"/>
      <c r="H17" s="2"/>
      <c r="I17" s="2"/>
      <c r="J17" s="2"/>
      <c r="K17" s="2"/>
      <c r="L17" s="7"/>
      <c r="M17" s="2"/>
    </row>
    <row r="18" spans="1:13" s="1" customFormat="1">
      <c r="A18" s="2"/>
      <c r="B18" s="6"/>
      <c r="C18" s="2"/>
      <c r="D18" s="2"/>
      <c r="E18" s="2"/>
      <c r="F18" s="2"/>
      <c r="G18" s="2"/>
      <c r="H18" s="2"/>
      <c r="I18" s="2"/>
      <c r="J18" s="2"/>
      <c r="K18" s="2"/>
      <c r="L18" s="7"/>
      <c r="M18" s="2"/>
    </row>
    <row r="19" spans="1:13" s="1" customFormat="1">
      <c r="A19" s="2"/>
      <c r="B19" s="6"/>
      <c r="C19" s="2"/>
      <c r="D19" s="2"/>
      <c r="E19" s="2"/>
      <c r="F19" s="2"/>
      <c r="G19" s="2"/>
      <c r="H19" s="2"/>
      <c r="I19" s="2"/>
      <c r="J19" s="2"/>
      <c r="K19" s="2"/>
      <c r="L19" s="7"/>
      <c r="M19" s="2"/>
    </row>
    <row r="20" spans="1:13" s="1" customFormat="1">
      <c r="A20" s="2"/>
      <c r="B20" s="6"/>
      <c r="C20" s="2"/>
      <c r="D20" s="2"/>
      <c r="E20" s="2"/>
      <c r="F20" s="2"/>
      <c r="G20" s="2"/>
      <c r="H20" s="2"/>
      <c r="I20" s="2"/>
      <c r="J20" s="2"/>
      <c r="K20" s="2"/>
      <c r="L20" s="7"/>
      <c r="M20" s="2"/>
    </row>
    <row r="21" spans="1:13" s="1" customFormat="1">
      <c r="A21" s="2"/>
      <c r="B21" s="6"/>
      <c r="C21" s="2"/>
      <c r="D21" s="2"/>
      <c r="E21" s="2"/>
      <c r="F21" s="2"/>
      <c r="G21" s="2"/>
      <c r="H21" s="2"/>
      <c r="I21" s="2"/>
      <c r="J21" s="2"/>
      <c r="K21" s="2"/>
      <c r="L21" s="7"/>
      <c r="M21" s="2"/>
    </row>
    <row r="22" spans="1:13" s="1" customFormat="1">
      <c r="A22" s="2"/>
      <c r="B22" s="8"/>
      <c r="C22" s="9"/>
      <c r="D22" s="9"/>
      <c r="E22" s="9"/>
      <c r="F22" s="9"/>
      <c r="G22" s="9"/>
      <c r="H22" s="9"/>
      <c r="I22" s="9"/>
      <c r="J22" s="9"/>
      <c r="K22" s="9"/>
      <c r="L22" s="10"/>
      <c r="M22" s="2"/>
    </row>
    <row r="23" spans="1:13" s="1" customFormat="1">
      <c r="A23" s="2"/>
      <c r="B23" s="2"/>
      <c r="C23" s="2"/>
      <c r="D23" s="2"/>
      <c r="E23" s="2"/>
      <c r="F23" s="2"/>
      <c r="G23" s="2"/>
      <c r="H23" s="2"/>
      <c r="I23" s="2"/>
      <c r="J23" s="2"/>
      <c r="K23" s="2"/>
      <c r="L23" s="2"/>
      <c r="M23" s="2"/>
    </row>
    <row r="24" spans="1:13" s="1" customFormat="1">
      <c r="A24" s="2"/>
      <c r="B24" s="2"/>
      <c r="C24" s="2" t="s">
        <v>1</v>
      </c>
      <c r="D24" s="2"/>
      <c r="E24" s="2"/>
      <c r="F24" s="2"/>
      <c r="G24" s="2"/>
      <c r="H24" s="2"/>
      <c r="I24" s="2"/>
      <c r="J24" s="2"/>
      <c r="K24" s="2"/>
      <c r="L24" s="2"/>
      <c r="M24" s="2"/>
    </row>
    <row r="25" spans="1:13" s="1" customFormat="1"/>
    <row r="26" spans="1:13" s="1" customFormat="1"/>
    <row r="27" spans="1:13" s="1" customFormat="1"/>
    <row r="28" spans="1:13" s="1" customFormat="1"/>
    <row r="29" spans="1:13" s="1" customFormat="1"/>
    <row r="30" spans="1:13" s="1" customFormat="1"/>
    <row r="31" spans="1:13" s="1" customFormat="1"/>
    <row r="32" spans="1:13"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sheetData>
  <sheetProtection sheet="1" objects="1" scenarios="1" formatCells="0" selectLockedCells="1" autoFilter="0"/>
  <mergeCells count="3">
    <mergeCell ref="F4:K4"/>
    <mergeCell ref="F5:K5"/>
    <mergeCell ref="C8:K8"/>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114"/>
  <sheetViews>
    <sheetView topLeftCell="A16" zoomScale="85" workbookViewId="0">
      <selection activeCell="F26" sqref="F26"/>
    </sheetView>
  </sheetViews>
  <sheetFormatPr baseColWidth="10" defaultColWidth="9.140625" defaultRowHeight="15" customHeight="1"/>
  <cols>
    <col min="1" max="2" width="12.7109375" customWidth="1"/>
    <col min="3" max="3" width="4.28515625" customWidth="1"/>
    <col min="4" max="13" width="11.5703125" customWidth="1"/>
    <col min="14" max="257" width="9.140625" style="1" customWidth="1"/>
  </cols>
  <sheetData>
    <row r="1" spans="1:13">
      <c r="A1" s="1"/>
      <c r="B1" s="1"/>
      <c r="C1" s="1"/>
      <c r="D1" s="1"/>
      <c r="E1" s="1"/>
      <c r="F1" s="1"/>
      <c r="G1" s="1"/>
      <c r="H1" s="1"/>
      <c r="I1" s="1"/>
      <c r="J1" s="1"/>
      <c r="K1" s="1"/>
      <c r="L1" s="1"/>
      <c r="M1" s="1"/>
    </row>
    <row r="2" spans="1:13">
      <c r="A2" s="1"/>
      <c r="B2" s="1"/>
      <c r="C2" s="1"/>
      <c r="D2" s="1"/>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c r="A5" s="1"/>
      <c r="B5" s="1"/>
      <c r="C5" s="1"/>
      <c r="D5" s="1"/>
      <c r="E5" s="1"/>
      <c r="F5" s="1"/>
      <c r="G5" s="1"/>
      <c r="H5" s="1"/>
      <c r="I5" s="1"/>
      <c r="J5" s="1"/>
      <c r="K5" s="1"/>
      <c r="L5" s="1"/>
      <c r="M5" s="1"/>
    </row>
    <row r="6" spans="1:13">
      <c r="A6" s="1"/>
      <c r="B6" s="1"/>
      <c r="C6" s="1"/>
      <c r="D6" s="1"/>
      <c r="E6" s="1"/>
      <c r="F6" s="1"/>
      <c r="G6" s="1"/>
      <c r="H6" s="1"/>
      <c r="I6" s="1"/>
      <c r="J6" s="1"/>
      <c r="K6" s="1"/>
      <c r="L6" s="1"/>
      <c r="M6" s="1"/>
    </row>
    <row r="7" spans="1:13" ht="51.75" customHeight="1">
      <c r="A7" s="126"/>
      <c r="B7" s="127"/>
      <c r="C7" s="127"/>
      <c r="D7" s="113" t="s">
        <v>2</v>
      </c>
      <c r="E7" s="113"/>
      <c r="F7" s="113"/>
      <c r="G7" s="113"/>
      <c r="H7" s="113"/>
      <c r="I7" s="113"/>
      <c r="J7" s="113"/>
      <c r="K7" s="113"/>
      <c r="L7" s="113"/>
      <c r="M7" s="114"/>
    </row>
    <row r="8" spans="1:13" ht="36.75" customHeight="1">
      <c r="A8" s="128"/>
      <c r="B8" s="129"/>
      <c r="C8" s="129"/>
      <c r="D8" s="115" t="s">
        <v>3</v>
      </c>
      <c r="E8" s="115"/>
      <c r="F8" s="115"/>
      <c r="G8" s="115"/>
      <c r="H8" s="115"/>
      <c r="I8" s="115"/>
      <c r="J8" s="115"/>
      <c r="K8" s="115"/>
      <c r="L8" s="115"/>
      <c r="M8" s="116"/>
    </row>
    <row r="9" spans="1:13" ht="30" customHeight="1">
      <c r="A9" s="130"/>
      <c r="B9" s="131"/>
      <c r="C9" s="131"/>
      <c r="D9" s="117" t="s">
        <v>4</v>
      </c>
      <c r="E9" s="117"/>
      <c r="F9" s="117"/>
      <c r="G9" s="117"/>
      <c r="H9" s="117"/>
      <c r="I9" s="117"/>
      <c r="J9" s="117"/>
      <c r="K9" s="117"/>
      <c r="L9" s="117"/>
      <c r="M9" s="118"/>
    </row>
    <row r="10" spans="1:13" ht="7.5" customHeight="1">
      <c r="A10" s="119"/>
      <c r="B10" s="119"/>
      <c r="C10" s="119"/>
      <c r="D10" s="119"/>
      <c r="E10" s="119"/>
      <c r="F10" s="119"/>
      <c r="G10" s="119"/>
      <c r="H10" s="119"/>
      <c r="I10" s="119"/>
      <c r="J10" s="119"/>
      <c r="K10" s="119"/>
      <c r="L10" s="119"/>
      <c r="M10" s="119"/>
    </row>
    <row r="11" spans="1:13" ht="30" customHeight="1">
      <c r="A11" s="120" t="s">
        <v>5</v>
      </c>
      <c r="B11" s="121"/>
      <c r="C11" s="121"/>
      <c r="D11" s="121"/>
      <c r="E11" s="121"/>
      <c r="F11" s="121"/>
      <c r="G11" s="121"/>
      <c r="H11" s="121"/>
      <c r="I11" s="121"/>
      <c r="J11" s="121"/>
      <c r="K11" s="121"/>
      <c r="L11" s="121"/>
      <c r="M11" s="122"/>
    </row>
    <row r="12" spans="1:13" ht="126.75" customHeight="1">
      <c r="A12" s="123" t="s">
        <v>6</v>
      </c>
      <c r="B12" s="124"/>
      <c r="C12" s="124"/>
      <c r="D12" s="124"/>
      <c r="E12" s="124"/>
      <c r="F12" s="124"/>
      <c r="G12" s="124"/>
      <c r="H12" s="124"/>
      <c r="I12" s="124"/>
      <c r="J12" s="124"/>
      <c r="K12" s="124"/>
      <c r="L12" s="124"/>
      <c r="M12" s="125"/>
    </row>
    <row r="13" spans="1:13" ht="18.75">
      <c r="A13" s="132" t="s">
        <v>7</v>
      </c>
      <c r="B13" s="133"/>
      <c r="C13" s="133"/>
      <c r="D13" s="133"/>
      <c r="E13" s="133"/>
      <c r="F13" s="133"/>
      <c r="G13" s="133"/>
      <c r="H13" s="133"/>
      <c r="I13" s="133"/>
      <c r="J13" s="133"/>
      <c r="K13" s="133"/>
      <c r="L13" s="133"/>
      <c r="M13" s="134"/>
    </row>
    <row r="14" spans="1:13" ht="15.75">
      <c r="A14" s="135" t="s">
        <v>8</v>
      </c>
      <c r="B14" s="136"/>
      <c r="C14" s="136"/>
      <c r="D14" s="137" t="s">
        <v>9</v>
      </c>
      <c r="E14" s="138"/>
      <c r="F14" s="138"/>
      <c r="G14" s="138"/>
      <c r="H14" s="138"/>
      <c r="I14" s="138"/>
      <c r="J14" s="138"/>
      <c r="K14" s="138"/>
      <c r="L14" s="138"/>
      <c r="M14" s="139"/>
    </row>
    <row r="15" spans="1:13" ht="15.75">
      <c r="A15" s="140" t="s">
        <v>10</v>
      </c>
      <c r="B15" s="141"/>
      <c r="C15" s="141"/>
      <c r="D15" s="142" t="s">
        <v>11</v>
      </c>
      <c r="E15" s="143"/>
      <c r="F15" s="143"/>
      <c r="G15" s="143"/>
      <c r="H15" s="143"/>
      <c r="I15" s="143"/>
      <c r="J15" s="143"/>
      <c r="K15" s="143"/>
      <c r="L15" s="143"/>
      <c r="M15" s="144"/>
    </row>
    <row r="16" spans="1:13" ht="29.25" customHeight="1">
      <c r="A16" s="145" t="s">
        <v>12</v>
      </c>
      <c r="B16" s="146"/>
      <c r="C16" s="146"/>
      <c r="D16" s="147" t="s">
        <v>13</v>
      </c>
      <c r="E16" s="148"/>
      <c r="F16" s="148"/>
      <c r="G16" s="148"/>
      <c r="H16" s="148"/>
      <c r="I16" s="148"/>
      <c r="J16" s="148"/>
      <c r="K16" s="148"/>
      <c r="L16" s="148"/>
      <c r="M16" s="149"/>
    </row>
    <row r="17" spans="1:13" ht="30" customHeight="1">
      <c r="A17" s="150" t="s">
        <v>14</v>
      </c>
      <c r="B17" s="151"/>
      <c r="C17" s="151"/>
      <c r="D17" s="152" t="s">
        <v>15</v>
      </c>
      <c r="E17" s="153"/>
      <c r="F17" s="153"/>
      <c r="G17" s="153"/>
      <c r="H17" s="153"/>
      <c r="I17" s="153"/>
      <c r="J17" s="153"/>
      <c r="K17" s="153"/>
      <c r="L17" s="153"/>
      <c r="M17" s="154"/>
    </row>
    <row r="18" spans="1:13" ht="15.75">
      <c r="A18" s="155" t="s">
        <v>16</v>
      </c>
      <c r="B18" s="156"/>
      <c r="C18" s="156"/>
      <c r="D18" s="157" t="s">
        <v>17</v>
      </c>
      <c r="E18" s="158"/>
      <c r="F18" s="158"/>
      <c r="G18" s="158"/>
      <c r="H18" s="158"/>
      <c r="I18" s="158"/>
      <c r="J18" s="158"/>
      <c r="K18" s="158"/>
      <c r="L18" s="158"/>
      <c r="M18" s="159"/>
    </row>
    <row r="19" spans="1:13" ht="18.75">
      <c r="A19" s="160" t="s">
        <v>10</v>
      </c>
      <c r="B19" s="161"/>
      <c r="C19" s="161"/>
      <c r="D19" s="161"/>
      <c r="E19" s="161"/>
      <c r="F19" s="161"/>
      <c r="G19" s="161"/>
      <c r="H19" s="161"/>
      <c r="I19" s="161"/>
      <c r="J19" s="161"/>
      <c r="K19" s="161"/>
      <c r="L19" s="161"/>
      <c r="M19" s="162"/>
    </row>
    <row r="20" spans="1:13" ht="129.75" customHeight="1">
      <c r="A20" s="163" t="s">
        <v>18</v>
      </c>
      <c r="B20" s="164"/>
      <c r="C20" s="164"/>
      <c r="D20" s="164"/>
      <c r="E20" s="164"/>
      <c r="F20" s="164"/>
      <c r="G20" s="164"/>
      <c r="H20" s="164"/>
      <c r="I20" s="164"/>
      <c r="J20" s="164"/>
      <c r="K20" s="164"/>
      <c r="L20" s="164"/>
      <c r="M20" s="165"/>
    </row>
    <row r="21" spans="1:13" ht="18.75">
      <c r="A21" s="11"/>
      <c r="B21" s="12"/>
      <c r="C21" s="12"/>
      <c r="D21" s="13" t="s">
        <v>19</v>
      </c>
      <c r="E21" s="13" t="s">
        <v>20</v>
      </c>
      <c r="F21" s="13" t="s">
        <v>21</v>
      </c>
      <c r="G21" s="12"/>
      <c r="H21" s="12"/>
      <c r="I21" s="12"/>
      <c r="J21" s="12"/>
      <c r="K21" s="12"/>
      <c r="L21" s="12"/>
      <c r="M21" s="14"/>
    </row>
    <row r="22" spans="1:13" ht="18.75">
      <c r="A22" s="11"/>
      <c r="B22" s="12"/>
      <c r="C22" s="12"/>
      <c r="D22" s="15" t="s">
        <v>22</v>
      </c>
      <c r="E22" s="16">
        <v>1</v>
      </c>
      <c r="F22" s="17"/>
      <c r="G22" s="12"/>
      <c r="H22" s="12"/>
      <c r="I22" s="12"/>
      <c r="J22" s="12"/>
      <c r="K22" s="12"/>
      <c r="L22" s="12"/>
      <c r="M22" s="14"/>
    </row>
    <row r="23" spans="1:13" ht="18.75">
      <c r="A23" s="11"/>
      <c r="B23" s="12"/>
      <c r="C23" s="12"/>
      <c r="D23" s="16" t="s">
        <v>23</v>
      </c>
      <c r="E23" s="16">
        <v>2</v>
      </c>
      <c r="F23" s="18"/>
      <c r="G23" s="12"/>
      <c r="H23" s="12"/>
      <c r="I23" s="12"/>
      <c r="J23" s="12"/>
      <c r="K23" s="12"/>
      <c r="L23" s="12"/>
      <c r="M23" s="14"/>
    </row>
    <row r="24" spans="1:13" ht="18.75">
      <c r="A24" s="11"/>
      <c r="B24" s="12"/>
      <c r="C24" s="12"/>
      <c r="D24" s="16" t="s">
        <v>24</v>
      </c>
      <c r="E24" s="16">
        <v>3</v>
      </c>
      <c r="F24" s="19"/>
      <c r="G24" s="12"/>
      <c r="H24" s="12"/>
      <c r="I24" s="12"/>
      <c r="J24" s="12"/>
      <c r="K24" s="12"/>
      <c r="L24" s="12"/>
      <c r="M24" s="14"/>
    </row>
    <row r="25" spans="1:13" ht="18.75">
      <c r="A25" s="11"/>
      <c r="B25" s="12"/>
      <c r="C25" s="12"/>
      <c r="D25" s="16" t="s">
        <v>25</v>
      </c>
      <c r="E25" s="16">
        <v>4</v>
      </c>
      <c r="F25" s="20"/>
      <c r="G25" s="12"/>
      <c r="H25" s="12"/>
      <c r="I25" s="12"/>
      <c r="J25" s="12"/>
      <c r="K25" s="12"/>
      <c r="L25" s="12"/>
      <c r="M25" s="14"/>
    </row>
    <row r="26" spans="1:13" ht="18.75">
      <c r="A26" s="11"/>
      <c r="B26" s="12"/>
      <c r="C26" s="12"/>
      <c r="D26" s="16" t="s">
        <v>26</v>
      </c>
      <c r="E26" s="16">
        <v>5</v>
      </c>
      <c r="F26" s="21"/>
      <c r="G26" s="12"/>
      <c r="H26" s="12"/>
      <c r="I26" s="12"/>
      <c r="J26" s="12"/>
      <c r="K26" s="12"/>
      <c r="L26" s="12"/>
      <c r="M26" s="14"/>
    </row>
    <row r="27" spans="1:13" ht="85.5" customHeight="1">
      <c r="A27" s="166" t="s">
        <v>27</v>
      </c>
      <c r="B27" s="167"/>
      <c r="C27" s="167"/>
      <c r="D27" s="167"/>
      <c r="E27" s="167"/>
      <c r="F27" s="167"/>
      <c r="G27" s="167"/>
      <c r="H27" s="167"/>
      <c r="I27" s="167"/>
      <c r="J27" s="167"/>
      <c r="K27" s="167"/>
      <c r="L27" s="167"/>
      <c r="M27" s="168"/>
    </row>
    <row r="28" spans="1:13" ht="30" customHeight="1">
      <c r="A28" s="169" t="s">
        <v>28</v>
      </c>
      <c r="B28" s="170"/>
      <c r="C28" s="170"/>
      <c r="D28" s="170"/>
      <c r="E28" s="170"/>
      <c r="F28" s="170"/>
      <c r="G28" s="170"/>
      <c r="H28" s="170"/>
      <c r="I28" s="170"/>
      <c r="J28" s="170"/>
      <c r="K28" s="170"/>
      <c r="L28" s="170"/>
      <c r="M28" s="171"/>
    </row>
    <row r="29" spans="1:13" ht="20.25" customHeight="1">
      <c r="A29" s="172" t="s">
        <v>29</v>
      </c>
      <c r="B29" s="173"/>
      <c r="C29" s="173"/>
      <c r="D29" s="173" t="s">
        <v>30</v>
      </c>
      <c r="E29" s="173"/>
      <c r="F29" s="173"/>
      <c r="G29" s="173"/>
      <c r="H29" s="173"/>
      <c r="I29" s="173"/>
      <c r="J29" s="173"/>
      <c r="K29" s="173"/>
      <c r="L29" s="173"/>
      <c r="M29" s="174"/>
    </row>
    <row r="30" spans="1:13" s="22" customFormat="1" ht="21" customHeight="1">
      <c r="A30" s="175" t="s">
        <v>31</v>
      </c>
      <c r="B30" s="176"/>
      <c r="C30" s="176"/>
      <c r="D30" s="177" t="s">
        <v>32</v>
      </c>
      <c r="E30" s="178"/>
      <c r="F30" s="178"/>
      <c r="G30" s="178"/>
      <c r="H30" s="178"/>
      <c r="I30" s="178"/>
      <c r="J30" s="178"/>
      <c r="K30" s="178"/>
      <c r="L30" s="178"/>
      <c r="M30" s="179"/>
    </row>
    <row r="31" spans="1:13" s="22" customFormat="1" ht="33.75" customHeight="1">
      <c r="A31" s="180" t="s">
        <v>33</v>
      </c>
      <c r="B31" s="181"/>
      <c r="C31" s="181"/>
      <c r="D31" s="152" t="s">
        <v>34</v>
      </c>
      <c r="E31" s="153"/>
      <c r="F31" s="153"/>
      <c r="G31" s="153"/>
      <c r="H31" s="153"/>
      <c r="I31" s="153"/>
      <c r="J31" s="153"/>
      <c r="K31" s="153"/>
      <c r="L31" s="153"/>
      <c r="M31" s="154"/>
    </row>
    <row r="32" spans="1:13" s="22" customFormat="1" ht="30" customHeight="1">
      <c r="A32" s="180" t="s">
        <v>35</v>
      </c>
      <c r="B32" s="181"/>
      <c r="C32" s="181"/>
      <c r="D32" s="182" t="s">
        <v>36</v>
      </c>
      <c r="E32" s="183"/>
      <c r="F32" s="183"/>
      <c r="G32" s="183"/>
      <c r="H32" s="183"/>
      <c r="I32" s="183"/>
      <c r="J32" s="183"/>
      <c r="K32" s="183"/>
      <c r="L32" s="183"/>
      <c r="M32" s="184"/>
    </row>
    <row r="33" spans="1:13" s="22" customFormat="1" ht="31.5" customHeight="1">
      <c r="A33" s="180" t="s">
        <v>37</v>
      </c>
      <c r="B33" s="181"/>
      <c r="C33" s="181"/>
      <c r="D33" s="182" t="s">
        <v>38</v>
      </c>
      <c r="E33" s="183"/>
      <c r="F33" s="183"/>
      <c r="G33" s="183"/>
      <c r="H33" s="183"/>
      <c r="I33" s="183"/>
      <c r="J33" s="183"/>
      <c r="K33" s="183"/>
      <c r="L33" s="183"/>
      <c r="M33" s="184"/>
    </row>
    <row r="34" spans="1:13" s="22" customFormat="1" ht="30.75" customHeight="1">
      <c r="A34" s="180" t="s">
        <v>39</v>
      </c>
      <c r="B34" s="181"/>
      <c r="C34" s="181"/>
      <c r="D34" s="152" t="s">
        <v>40</v>
      </c>
      <c r="E34" s="153"/>
      <c r="F34" s="153"/>
      <c r="G34" s="153"/>
      <c r="H34" s="153"/>
      <c r="I34" s="153"/>
      <c r="J34" s="153"/>
      <c r="K34" s="153"/>
      <c r="L34" s="153"/>
      <c r="M34" s="154"/>
    </row>
    <row r="35" spans="1:13" s="22" customFormat="1" ht="35.25" customHeight="1">
      <c r="A35" s="180" t="s">
        <v>41</v>
      </c>
      <c r="B35" s="181"/>
      <c r="C35" s="181"/>
      <c r="D35" s="152" t="s">
        <v>42</v>
      </c>
      <c r="E35" s="153"/>
      <c r="F35" s="153"/>
      <c r="G35" s="153"/>
      <c r="H35" s="153"/>
      <c r="I35" s="153"/>
      <c r="J35" s="153"/>
      <c r="K35" s="153"/>
      <c r="L35" s="153"/>
      <c r="M35" s="154"/>
    </row>
    <row r="36" spans="1:13" s="22" customFormat="1" ht="21" customHeight="1">
      <c r="A36" s="180" t="s">
        <v>43</v>
      </c>
      <c r="B36" s="181"/>
      <c r="C36" s="181"/>
      <c r="D36" s="182" t="s">
        <v>44</v>
      </c>
      <c r="E36" s="183"/>
      <c r="F36" s="183"/>
      <c r="G36" s="183"/>
      <c r="H36" s="183"/>
      <c r="I36" s="183"/>
      <c r="J36" s="183"/>
      <c r="K36" s="183"/>
      <c r="L36" s="183"/>
      <c r="M36" s="184"/>
    </row>
    <row r="37" spans="1:13" s="22" customFormat="1" ht="36.75" customHeight="1">
      <c r="A37" s="180" t="s">
        <v>45</v>
      </c>
      <c r="B37" s="181"/>
      <c r="C37" s="181"/>
      <c r="D37" s="152" t="s">
        <v>46</v>
      </c>
      <c r="E37" s="153"/>
      <c r="F37" s="153"/>
      <c r="G37" s="153"/>
      <c r="H37" s="153"/>
      <c r="I37" s="153"/>
      <c r="J37" s="153"/>
      <c r="K37" s="153"/>
      <c r="L37" s="153"/>
      <c r="M37" s="154"/>
    </row>
    <row r="38" spans="1:13" s="22" customFormat="1" ht="35.25" customHeight="1">
      <c r="A38" s="180" t="s">
        <v>47</v>
      </c>
      <c r="B38" s="181"/>
      <c r="C38" s="181"/>
      <c r="D38" s="152" t="s">
        <v>48</v>
      </c>
      <c r="E38" s="153"/>
      <c r="F38" s="153"/>
      <c r="G38" s="153"/>
      <c r="H38" s="153"/>
      <c r="I38" s="153"/>
      <c r="J38" s="153"/>
      <c r="K38" s="153"/>
      <c r="L38" s="153"/>
      <c r="M38" s="154"/>
    </row>
    <row r="39" spans="1:13" s="22" customFormat="1" ht="21" customHeight="1">
      <c r="A39" s="185" t="s">
        <v>45</v>
      </c>
      <c r="B39" s="153"/>
      <c r="C39" s="186"/>
      <c r="D39" s="182" t="s">
        <v>49</v>
      </c>
      <c r="E39" s="183"/>
      <c r="F39" s="183"/>
      <c r="G39" s="183"/>
      <c r="H39" s="183"/>
      <c r="I39" s="183"/>
      <c r="J39" s="183"/>
      <c r="K39" s="183"/>
      <c r="L39" s="183"/>
      <c r="M39" s="184"/>
    </row>
    <row r="40" spans="1:13" s="22" customFormat="1" ht="31.5" customHeight="1">
      <c r="A40" s="185" t="s">
        <v>50</v>
      </c>
      <c r="B40" s="153"/>
      <c r="C40" s="186"/>
      <c r="D40" s="182" t="s">
        <v>51</v>
      </c>
      <c r="E40" s="183"/>
      <c r="F40" s="183"/>
      <c r="G40" s="183"/>
      <c r="H40" s="183"/>
      <c r="I40" s="183"/>
      <c r="J40" s="183"/>
      <c r="K40" s="183"/>
      <c r="L40" s="183"/>
      <c r="M40" s="184"/>
    </row>
    <row r="41" spans="1:13" s="22" customFormat="1" ht="54" customHeight="1">
      <c r="A41" s="185" t="s">
        <v>52</v>
      </c>
      <c r="B41" s="153"/>
      <c r="C41" s="186"/>
      <c r="D41" s="152" t="s">
        <v>53</v>
      </c>
      <c r="E41" s="153"/>
      <c r="F41" s="153"/>
      <c r="G41" s="153"/>
      <c r="H41" s="153"/>
      <c r="I41" s="153"/>
      <c r="J41" s="153"/>
      <c r="K41" s="153"/>
      <c r="L41" s="153"/>
      <c r="M41" s="154"/>
    </row>
    <row r="42" spans="1:13" s="22" customFormat="1" ht="43.5" customHeight="1">
      <c r="A42" s="187" t="s">
        <v>54</v>
      </c>
      <c r="B42" s="188"/>
      <c r="C42" s="189"/>
      <c r="D42" s="190" t="s">
        <v>55</v>
      </c>
      <c r="E42" s="188"/>
      <c r="F42" s="188"/>
      <c r="G42" s="188"/>
      <c r="H42" s="188"/>
      <c r="I42" s="188"/>
      <c r="J42" s="188"/>
      <c r="K42" s="188"/>
      <c r="L42" s="188"/>
      <c r="M42" s="191"/>
    </row>
    <row r="43" spans="1:13" ht="18.75">
      <c r="A43" s="132" t="s">
        <v>12</v>
      </c>
      <c r="B43" s="133"/>
      <c r="C43" s="133"/>
      <c r="D43" s="133"/>
      <c r="E43" s="133"/>
      <c r="F43" s="133"/>
      <c r="G43" s="133"/>
      <c r="H43" s="133"/>
      <c r="I43" s="133"/>
      <c r="J43" s="133"/>
      <c r="K43" s="133"/>
      <c r="L43" s="133"/>
      <c r="M43" s="134"/>
    </row>
    <row r="44" spans="1:13" ht="99" customHeight="1">
      <c r="A44" s="192" t="s">
        <v>56</v>
      </c>
      <c r="B44" s="193"/>
      <c r="C44" s="193"/>
      <c r="D44" s="193"/>
      <c r="E44" s="193"/>
      <c r="F44" s="193"/>
      <c r="G44" s="193"/>
      <c r="H44" s="193"/>
      <c r="I44" s="193"/>
      <c r="J44" s="193"/>
      <c r="K44" s="193"/>
      <c r="L44" s="193"/>
      <c r="M44" s="194"/>
    </row>
    <row r="45" spans="1:13" ht="18.75">
      <c r="A45" s="195" t="s">
        <v>57</v>
      </c>
      <c r="B45" s="196"/>
      <c r="C45" s="196"/>
      <c r="D45" s="196"/>
      <c r="E45" s="196"/>
      <c r="F45" s="196"/>
      <c r="G45" s="196"/>
      <c r="H45" s="196"/>
      <c r="I45" s="196"/>
      <c r="J45" s="196"/>
      <c r="K45" s="196"/>
      <c r="L45" s="196"/>
      <c r="M45" s="197"/>
    </row>
    <row r="46" spans="1:13" ht="36.75" customHeight="1">
      <c r="A46" s="198" t="s">
        <v>58</v>
      </c>
      <c r="B46" s="199"/>
      <c r="C46" s="199"/>
      <c r="D46" s="199"/>
      <c r="E46" s="199"/>
      <c r="F46" s="199"/>
      <c r="G46" s="199"/>
      <c r="H46" s="199"/>
      <c r="I46" s="199"/>
      <c r="J46" s="199"/>
      <c r="K46" s="199"/>
      <c r="L46" s="199"/>
      <c r="M46" s="200"/>
    </row>
    <row r="47" spans="1:13" ht="18.75">
      <c r="A47" s="23"/>
      <c r="B47" s="24"/>
      <c r="C47" s="24"/>
      <c r="D47" s="24"/>
      <c r="E47" s="24"/>
      <c r="F47" s="24"/>
      <c r="G47" s="24"/>
      <c r="H47" s="24"/>
      <c r="I47" s="24"/>
      <c r="J47" s="24"/>
      <c r="K47" s="24"/>
      <c r="L47" s="24"/>
      <c r="M47" s="25"/>
    </row>
    <row r="48" spans="1:13" ht="18.75">
      <c r="A48" s="23"/>
      <c r="B48" s="26" t="s">
        <v>59</v>
      </c>
      <c r="C48" s="26"/>
      <c r="D48" s="26"/>
      <c r="E48" s="24"/>
      <c r="F48" s="27"/>
      <c r="G48" s="24"/>
      <c r="H48" s="24"/>
      <c r="I48" s="24"/>
      <c r="J48" s="24"/>
      <c r="K48" s="24"/>
      <c r="L48" s="24"/>
      <c r="M48" s="25"/>
    </row>
    <row r="49" spans="1:13" ht="18.75">
      <c r="A49" s="23"/>
      <c r="B49" s="26" t="s">
        <v>60</v>
      </c>
      <c r="C49" s="26"/>
      <c r="D49" s="26"/>
      <c r="E49" s="24"/>
      <c r="F49" s="28"/>
      <c r="G49" s="24"/>
      <c r="H49" s="24"/>
      <c r="I49" s="24"/>
      <c r="J49" s="24"/>
      <c r="K49" s="24"/>
      <c r="L49" s="24"/>
      <c r="M49" s="25"/>
    </row>
    <row r="50" spans="1:13" ht="18.75">
      <c r="A50" s="23"/>
      <c r="B50" s="26" t="s">
        <v>61</v>
      </c>
      <c r="C50" s="26"/>
      <c r="D50" s="26"/>
      <c r="E50" s="24"/>
      <c r="F50" s="29"/>
      <c r="G50" s="24"/>
      <c r="H50" s="24"/>
      <c r="I50" s="24"/>
      <c r="J50" s="24"/>
      <c r="K50" s="24"/>
      <c r="L50" s="24"/>
      <c r="M50" s="25"/>
    </row>
    <row r="51" spans="1:13" ht="12" customHeight="1">
      <c r="A51" s="23"/>
      <c r="B51" s="26"/>
      <c r="C51" s="26"/>
      <c r="D51" s="26"/>
      <c r="E51" s="24"/>
      <c r="F51" s="24"/>
      <c r="G51" s="24"/>
      <c r="H51" s="24"/>
      <c r="I51" s="24"/>
      <c r="J51" s="24"/>
      <c r="K51" s="24"/>
      <c r="L51" s="24"/>
      <c r="M51" s="25"/>
    </row>
    <row r="52" spans="1:13" ht="18.75">
      <c r="A52" s="201" t="s">
        <v>62</v>
      </c>
      <c r="B52" s="202"/>
      <c r="C52" s="202"/>
      <c r="D52" s="202"/>
      <c r="E52" s="202"/>
      <c r="F52" s="202"/>
      <c r="G52" s="202"/>
      <c r="H52" s="202"/>
      <c r="I52" s="202"/>
      <c r="J52" s="202"/>
      <c r="K52" s="202"/>
      <c r="L52" s="202"/>
      <c r="M52" s="203"/>
    </row>
    <row r="53" spans="1:13" ht="91.5" customHeight="1">
      <c r="A53" s="204" t="s">
        <v>63</v>
      </c>
      <c r="B53" s="205"/>
      <c r="C53" s="205"/>
      <c r="D53" s="205"/>
      <c r="E53" s="205"/>
      <c r="F53" s="205"/>
      <c r="G53" s="205"/>
      <c r="H53" s="205"/>
      <c r="I53" s="205"/>
      <c r="J53" s="205"/>
      <c r="K53" s="205"/>
      <c r="L53" s="205"/>
      <c r="M53" s="205"/>
    </row>
    <row r="54" spans="1:13" ht="18.75">
      <c r="A54" s="206" t="s">
        <v>29</v>
      </c>
      <c r="B54" s="206"/>
      <c r="C54" s="206"/>
      <c r="D54" s="206" t="s">
        <v>30</v>
      </c>
      <c r="E54" s="206"/>
      <c r="F54" s="206"/>
      <c r="G54" s="206"/>
      <c r="H54" s="206"/>
      <c r="I54" s="206"/>
      <c r="J54" s="206"/>
      <c r="K54" s="206"/>
      <c r="L54" s="206"/>
      <c r="M54" s="206"/>
    </row>
    <row r="55" spans="1:13" ht="32.25" customHeight="1">
      <c r="A55" s="176" t="s">
        <v>64</v>
      </c>
      <c r="B55" s="176"/>
      <c r="C55" s="176"/>
      <c r="D55" s="207" t="s">
        <v>65</v>
      </c>
      <c r="E55" s="208"/>
      <c r="F55" s="208"/>
      <c r="G55" s="208"/>
      <c r="H55" s="208"/>
      <c r="I55" s="208"/>
      <c r="J55" s="208"/>
      <c r="K55" s="208"/>
      <c r="L55" s="208"/>
      <c r="M55" s="209"/>
    </row>
    <row r="56" spans="1:13">
      <c r="A56" s="146" t="s">
        <v>66</v>
      </c>
      <c r="B56" s="146"/>
      <c r="C56" s="146"/>
      <c r="D56" s="152" t="s">
        <v>67</v>
      </c>
      <c r="E56" s="153"/>
      <c r="F56" s="153"/>
      <c r="G56" s="153"/>
      <c r="H56" s="153"/>
      <c r="I56" s="153"/>
      <c r="J56" s="153"/>
      <c r="K56" s="153"/>
      <c r="L56" s="153"/>
      <c r="M56" s="186"/>
    </row>
    <row r="57" spans="1:13">
      <c r="A57" s="146" t="s">
        <v>68</v>
      </c>
      <c r="B57" s="146"/>
      <c r="C57" s="146"/>
      <c r="D57" s="152" t="s">
        <v>69</v>
      </c>
      <c r="E57" s="153"/>
      <c r="F57" s="153"/>
      <c r="G57" s="153"/>
      <c r="H57" s="153"/>
      <c r="I57" s="153"/>
      <c r="J57" s="153"/>
      <c r="K57" s="153"/>
      <c r="L57" s="153"/>
      <c r="M57" s="186"/>
    </row>
    <row r="58" spans="1:13">
      <c r="A58" s="146" t="s">
        <v>70</v>
      </c>
      <c r="B58" s="146"/>
      <c r="C58" s="146"/>
      <c r="D58" s="152" t="s">
        <v>71</v>
      </c>
      <c r="E58" s="153"/>
      <c r="F58" s="153"/>
      <c r="G58" s="153"/>
      <c r="H58" s="153"/>
      <c r="I58" s="153"/>
      <c r="J58" s="153"/>
      <c r="K58" s="153"/>
      <c r="L58" s="153"/>
      <c r="M58" s="186"/>
    </row>
    <row r="59" spans="1:13">
      <c r="A59" s="210" t="s">
        <v>72</v>
      </c>
      <c r="B59" s="210"/>
      <c r="C59" s="210"/>
      <c r="D59" s="152" t="s">
        <v>73</v>
      </c>
      <c r="E59" s="153"/>
      <c r="F59" s="153"/>
      <c r="G59" s="153"/>
      <c r="H59" s="153"/>
      <c r="I59" s="153"/>
      <c r="J59" s="153"/>
      <c r="K59" s="153"/>
      <c r="L59" s="153"/>
      <c r="M59" s="186"/>
    </row>
    <row r="60" spans="1:13" ht="28.5" customHeight="1">
      <c r="A60" s="190" t="s">
        <v>74</v>
      </c>
      <c r="B60" s="188"/>
      <c r="C60" s="189"/>
      <c r="D60" s="153" t="s">
        <v>75</v>
      </c>
      <c r="E60" s="153"/>
      <c r="F60" s="153"/>
      <c r="G60" s="153"/>
      <c r="H60" s="153"/>
      <c r="I60" s="153"/>
      <c r="J60" s="153"/>
      <c r="K60" s="153"/>
      <c r="L60" s="153"/>
      <c r="M60" s="186"/>
    </row>
    <row r="61" spans="1:13" ht="13.5" customHeight="1">
      <c r="A61" s="211" t="s">
        <v>76</v>
      </c>
      <c r="B61" s="212"/>
      <c r="C61" s="213"/>
      <c r="D61" s="153" t="s">
        <v>77</v>
      </c>
      <c r="E61" s="153"/>
      <c r="F61" s="153"/>
      <c r="G61" s="153"/>
      <c r="H61" s="153"/>
      <c r="I61" s="153"/>
      <c r="J61" s="153"/>
      <c r="K61" s="153"/>
      <c r="L61" s="153"/>
      <c r="M61" s="186"/>
    </row>
    <row r="62" spans="1:13">
      <c r="A62" s="177" t="s">
        <v>78</v>
      </c>
      <c r="B62" s="178"/>
      <c r="C62" s="214"/>
      <c r="D62" s="153" t="s">
        <v>79</v>
      </c>
      <c r="E62" s="153"/>
      <c r="F62" s="153"/>
      <c r="G62" s="153"/>
      <c r="H62" s="153"/>
      <c r="I62" s="153"/>
      <c r="J62" s="153"/>
      <c r="K62" s="153"/>
      <c r="L62" s="153"/>
      <c r="M62" s="186"/>
    </row>
    <row r="63" spans="1:13" ht="43.5" customHeight="1">
      <c r="A63" s="182" t="s">
        <v>80</v>
      </c>
      <c r="B63" s="183"/>
      <c r="C63" s="215"/>
      <c r="D63" s="152" t="s">
        <v>81</v>
      </c>
      <c r="E63" s="153"/>
      <c r="F63" s="153"/>
      <c r="G63" s="153"/>
      <c r="H63" s="153"/>
      <c r="I63" s="153"/>
      <c r="J63" s="153"/>
      <c r="K63" s="153"/>
      <c r="L63" s="153"/>
      <c r="M63" s="186"/>
    </row>
    <row r="64" spans="1:13" ht="41.25" customHeight="1">
      <c r="A64" s="182" t="s">
        <v>43</v>
      </c>
      <c r="B64" s="183"/>
      <c r="C64" s="215"/>
      <c r="D64" s="152" t="s">
        <v>82</v>
      </c>
      <c r="E64" s="153"/>
      <c r="F64" s="153"/>
      <c r="G64" s="153"/>
      <c r="H64" s="153"/>
      <c r="I64" s="153"/>
      <c r="J64" s="153"/>
      <c r="K64" s="153"/>
      <c r="L64" s="153"/>
      <c r="M64" s="186"/>
    </row>
    <row r="65" spans="1:13" ht="41.25" customHeight="1">
      <c r="A65" s="182" t="s">
        <v>83</v>
      </c>
      <c r="B65" s="183"/>
      <c r="C65" s="215"/>
      <c r="D65" s="152" t="s">
        <v>84</v>
      </c>
      <c r="E65" s="153"/>
      <c r="F65" s="153"/>
      <c r="G65" s="153"/>
      <c r="H65" s="153"/>
      <c r="I65" s="153"/>
      <c r="J65" s="153"/>
      <c r="K65" s="153"/>
      <c r="L65" s="153"/>
      <c r="M65" s="186"/>
    </row>
    <row r="66" spans="1:13" ht="50.25" customHeight="1">
      <c r="A66" s="152" t="s">
        <v>85</v>
      </c>
      <c r="B66" s="153"/>
      <c r="C66" s="186"/>
      <c r="D66" s="152" t="s">
        <v>86</v>
      </c>
      <c r="E66" s="153"/>
      <c r="F66" s="153"/>
      <c r="G66" s="153"/>
      <c r="H66" s="153"/>
      <c r="I66" s="153"/>
      <c r="J66" s="153"/>
      <c r="K66" s="153"/>
      <c r="L66" s="153"/>
      <c r="M66" s="186"/>
    </row>
    <row r="67" spans="1:13" ht="30.75" customHeight="1">
      <c r="A67" s="182" t="s">
        <v>45</v>
      </c>
      <c r="B67" s="183"/>
      <c r="C67" s="215"/>
      <c r="D67" s="152" t="s">
        <v>87</v>
      </c>
      <c r="E67" s="153"/>
      <c r="F67" s="153"/>
      <c r="G67" s="153"/>
      <c r="H67" s="153"/>
      <c r="I67" s="153"/>
      <c r="J67" s="153"/>
      <c r="K67" s="153"/>
      <c r="L67" s="153"/>
      <c r="M67" s="186"/>
    </row>
    <row r="68" spans="1:13">
      <c r="A68" s="182" t="s">
        <v>88</v>
      </c>
      <c r="B68" s="183"/>
      <c r="C68" s="215"/>
      <c r="D68" s="152" t="s">
        <v>89</v>
      </c>
      <c r="E68" s="153"/>
      <c r="F68" s="153"/>
      <c r="G68" s="153"/>
      <c r="H68" s="153"/>
      <c r="I68" s="153"/>
      <c r="J68" s="153"/>
      <c r="K68" s="153"/>
      <c r="L68" s="153"/>
      <c r="M68" s="186"/>
    </row>
    <row r="69" spans="1:13">
      <c r="A69" s="182" t="s">
        <v>90</v>
      </c>
      <c r="B69" s="183"/>
      <c r="C69" s="215"/>
      <c r="D69" s="152" t="s">
        <v>91</v>
      </c>
      <c r="E69" s="153"/>
      <c r="F69" s="153"/>
      <c r="G69" s="153"/>
      <c r="H69" s="153"/>
      <c r="I69" s="153"/>
      <c r="J69" s="153"/>
      <c r="K69" s="153"/>
      <c r="L69" s="153"/>
      <c r="M69" s="186"/>
    </row>
    <row r="70" spans="1:13">
      <c r="A70" s="182" t="s">
        <v>92</v>
      </c>
      <c r="B70" s="183"/>
      <c r="C70" s="215"/>
      <c r="D70" s="152" t="s">
        <v>93</v>
      </c>
      <c r="E70" s="153"/>
      <c r="F70" s="153"/>
      <c r="G70" s="153"/>
      <c r="H70" s="153"/>
      <c r="I70" s="153"/>
      <c r="J70" s="153"/>
      <c r="K70" s="153"/>
      <c r="L70" s="153"/>
      <c r="M70" s="186"/>
    </row>
    <row r="71" spans="1:13">
      <c r="A71" s="182" t="s">
        <v>94</v>
      </c>
      <c r="B71" s="183"/>
      <c r="C71" s="215"/>
      <c r="D71" s="152" t="s">
        <v>95</v>
      </c>
      <c r="E71" s="153"/>
      <c r="F71" s="153"/>
      <c r="G71" s="153"/>
      <c r="H71" s="153"/>
      <c r="I71" s="153"/>
      <c r="J71" s="153"/>
      <c r="K71" s="153"/>
      <c r="L71" s="153"/>
      <c r="M71" s="186"/>
    </row>
    <row r="72" spans="1:13">
      <c r="A72" s="182" t="s">
        <v>96</v>
      </c>
      <c r="B72" s="183"/>
      <c r="C72" s="215"/>
      <c r="D72" s="152" t="s">
        <v>97</v>
      </c>
      <c r="E72" s="153"/>
      <c r="F72" s="153"/>
      <c r="G72" s="153"/>
      <c r="H72" s="153"/>
      <c r="I72" s="153"/>
      <c r="J72" s="153"/>
      <c r="K72" s="153"/>
      <c r="L72" s="153"/>
      <c r="M72" s="186"/>
    </row>
    <row r="73" spans="1:13">
      <c r="A73" s="182" t="s">
        <v>98</v>
      </c>
      <c r="B73" s="183"/>
      <c r="C73" s="215"/>
      <c r="D73" s="152" t="s">
        <v>99</v>
      </c>
      <c r="E73" s="153"/>
      <c r="F73" s="153"/>
      <c r="G73" s="153"/>
      <c r="H73" s="153"/>
      <c r="I73" s="153"/>
      <c r="J73" s="153"/>
      <c r="K73" s="153"/>
      <c r="L73" s="153"/>
      <c r="M73" s="186"/>
    </row>
    <row r="74" spans="1:13">
      <c r="A74" s="182" t="s">
        <v>100</v>
      </c>
      <c r="B74" s="183"/>
      <c r="C74" s="215"/>
      <c r="D74" s="152" t="s">
        <v>101</v>
      </c>
      <c r="E74" s="153"/>
      <c r="F74" s="153"/>
      <c r="G74" s="153"/>
      <c r="H74" s="153"/>
      <c r="I74" s="153"/>
      <c r="J74" s="153"/>
      <c r="K74" s="153"/>
      <c r="L74" s="153"/>
      <c r="M74" s="186"/>
    </row>
    <row r="75" spans="1:13">
      <c r="A75" s="1"/>
      <c r="B75" s="1"/>
      <c r="C75" s="1"/>
      <c r="D75" s="1"/>
      <c r="E75" s="1"/>
      <c r="F75" s="1"/>
      <c r="G75" s="1"/>
      <c r="H75" s="1"/>
      <c r="I75" s="1"/>
      <c r="J75" s="1"/>
      <c r="K75" s="1"/>
      <c r="L75" s="1"/>
      <c r="M75" s="1"/>
    </row>
    <row r="76" spans="1:13">
      <c r="A76" s="1"/>
      <c r="B76" s="1"/>
      <c r="C76" s="1"/>
      <c r="D76" s="1"/>
      <c r="E76" s="1"/>
      <c r="F76" s="1"/>
      <c r="G76" s="1"/>
      <c r="H76" s="1"/>
      <c r="I76" s="1"/>
      <c r="J76" s="1"/>
      <c r="K76" s="1"/>
      <c r="L76" s="1"/>
      <c r="M76" s="1"/>
    </row>
    <row r="77" spans="1:13">
      <c r="A77" s="1"/>
      <c r="B77" s="1"/>
      <c r="C77" s="1"/>
      <c r="D77" s="1"/>
      <c r="E77" s="1"/>
      <c r="F77" s="1"/>
      <c r="G77" s="1"/>
      <c r="H77" s="1"/>
      <c r="I77" s="1"/>
      <c r="J77" s="1"/>
      <c r="K77" s="1"/>
      <c r="L77" s="1"/>
      <c r="M77" s="1"/>
    </row>
    <row r="78" spans="1:13">
      <c r="A78" s="1"/>
      <c r="B78" s="1"/>
      <c r="C78" s="1"/>
      <c r="D78" s="1"/>
      <c r="E78" s="1"/>
      <c r="F78" s="1"/>
      <c r="G78" s="1"/>
      <c r="H78" s="1"/>
      <c r="I78" s="1"/>
      <c r="J78" s="1"/>
      <c r="K78" s="1"/>
      <c r="L78" s="1"/>
      <c r="M78" s="1"/>
    </row>
    <row r="79" spans="1:13">
      <c r="A79" s="1"/>
      <c r="B79" s="1"/>
      <c r="C79" s="1"/>
      <c r="D79" s="1"/>
      <c r="E79" s="1"/>
      <c r="F79" s="1"/>
      <c r="G79" s="1"/>
      <c r="H79" s="1"/>
      <c r="I79" s="1"/>
      <c r="J79" s="1"/>
      <c r="K79" s="1"/>
      <c r="L79" s="1"/>
      <c r="M79" s="1"/>
    </row>
    <row r="80" spans="1:13">
      <c r="A80" s="1"/>
      <c r="B80" s="1"/>
      <c r="C80" s="1"/>
      <c r="D80" s="1"/>
      <c r="E80" s="1"/>
      <c r="F80" s="1"/>
      <c r="G80" s="1"/>
      <c r="H80" s="1"/>
      <c r="I80" s="1"/>
      <c r="J80" s="1"/>
      <c r="K80" s="1"/>
      <c r="L80" s="1"/>
      <c r="M80" s="1"/>
    </row>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sheetData>
  <sheetProtection sheet="1" objects="1" scenarios="1" formatCells="0" selectLockedCells="1" autoFilter="0"/>
  <mergeCells count="98">
    <mergeCell ref="A74:C74"/>
    <mergeCell ref="D74:M74"/>
    <mergeCell ref="A71:C71"/>
    <mergeCell ref="D71:M71"/>
    <mergeCell ref="A72:C72"/>
    <mergeCell ref="D72:M72"/>
    <mergeCell ref="A73:C73"/>
    <mergeCell ref="D73:M73"/>
    <mergeCell ref="A68:C68"/>
    <mergeCell ref="D68:M68"/>
    <mergeCell ref="A69:C69"/>
    <mergeCell ref="D69:M69"/>
    <mergeCell ref="A70:C70"/>
    <mergeCell ref="D70:M70"/>
    <mergeCell ref="A65:C65"/>
    <mergeCell ref="D65:M65"/>
    <mergeCell ref="A66:C66"/>
    <mergeCell ref="D66:M66"/>
    <mergeCell ref="A67:C67"/>
    <mergeCell ref="D67:M67"/>
    <mergeCell ref="A62:C62"/>
    <mergeCell ref="D62:M62"/>
    <mergeCell ref="A63:C63"/>
    <mergeCell ref="D63:M63"/>
    <mergeCell ref="A64:C64"/>
    <mergeCell ref="D64:M64"/>
    <mergeCell ref="A59:C59"/>
    <mergeCell ref="D59:M59"/>
    <mergeCell ref="A60:C60"/>
    <mergeCell ref="D60:M60"/>
    <mergeCell ref="A61:C61"/>
    <mergeCell ref="D61:M61"/>
    <mergeCell ref="A56:C56"/>
    <mergeCell ref="D56:M56"/>
    <mergeCell ref="A57:C57"/>
    <mergeCell ref="D57:M57"/>
    <mergeCell ref="A58:C58"/>
    <mergeCell ref="D58:M58"/>
    <mergeCell ref="A53:M53"/>
    <mergeCell ref="A54:C54"/>
    <mergeCell ref="D54:M54"/>
    <mergeCell ref="A55:C55"/>
    <mergeCell ref="D55:M55"/>
    <mergeCell ref="A43:M43"/>
    <mergeCell ref="A44:M44"/>
    <mergeCell ref="A45:M45"/>
    <mergeCell ref="A46:M46"/>
    <mergeCell ref="A52:M52"/>
    <mergeCell ref="A40:C40"/>
    <mergeCell ref="D40:M40"/>
    <mergeCell ref="A41:C41"/>
    <mergeCell ref="D41:M41"/>
    <mergeCell ref="A42:C42"/>
    <mergeCell ref="D42:M42"/>
    <mergeCell ref="A37:C37"/>
    <mergeCell ref="D37:M37"/>
    <mergeCell ref="A38:C38"/>
    <mergeCell ref="D38:M38"/>
    <mergeCell ref="A39:C39"/>
    <mergeCell ref="D39:M39"/>
    <mergeCell ref="A34:C34"/>
    <mergeCell ref="D34:M34"/>
    <mergeCell ref="A35:C35"/>
    <mergeCell ref="D35:M35"/>
    <mergeCell ref="A36:C36"/>
    <mergeCell ref="D36:M36"/>
    <mergeCell ref="A31:C31"/>
    <mergeCell ref="D31:M31"/>
    <mergeCell ref="A32:C32"/>
    <mergeCell ref="D32:M32"/>
    <mergeCell ref="A33:C33"/>
    <mergeCell ref="D33:M33"/>
    <mergeCell ref="A28:M28"/>
    <mergeCell ref="A29:C29"/>
    <mergeCell ref="D29:M29"/>
    <mergeCell ref="A30:C30"/>
    <mergeCell ref="D30:M30"/>
    <mergeCell ref="A18:C18"/>
    <mergeCell ref="D18:M18"/>
    <mergeCell ref="A19:M19"/>
    <mergeCell ref="A20:M20"/>
    <mergeCell ref="A27:M27"/>
    <mergeCell ref="A15:C15"/>
    <mergeCell ref="D15:M15"/>
    <mergeCell ref="A16:C16"/>
    <mergeCell ref="D16:M16"/>
    <mergeCell ref="A17:C17"/>
    <mergeCell ref="D17:M17"/>
    <mergeCell ref="A12:M12"/>
    <mergeCell ref="A7:C9"/>
    <mergeCell ref="A13:M13"/>
    <mergeCell ref="A14:C14"/>
    <mergeCell ref="D14:M14"/>
    <mergeCell ref="D7:M7"/>
    <mergeCell ref="D8:M8"/>
    <mergeCell ref="D9:M9"/>
    <mergeCell ref="A10:M10"/>
    <mergeCell ref="A11:M11"/>
  </mergeCells>
  <pageMargins left="0.7" right="0.7" top="0.75" bottom="0.75" header="0.3" footer="0.3"/>
  <pageSetup scale="90"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G9" workbookViewId="0">
      <selection activeCell="J9" sqref="J9:J69"/>
    </sheetView>
  </sheetViews>
  <sheetFormatPr baseColWidth="10" defaultColWidth="11" defaultRowHeight="16.5" customHeight="1"/>
  <cols>
    <col min="1" max="1" width="5" style="30" customWidth="1"/>
    <col min="2" max="2" width="14.7109375" customWidth="1"/>
    <col min="3" max="3" width="14.7109375" hidden="1" customWidth="1"/>
    <col min="4" max="4" width="15.42578125" customWidth="1"/>
    <col min="5" max="5" width="25.42578125" customWidth="1"/>
    <col min="6" max="6" width="25.42578125" hidden="1" customWidth="1"/>
    <col min="7" max="7" width="20.42578125" style="31" customWidth="1"/>
    <col min="8" max="8" width="62.42578125" style="32" customWidth="1"/>
    <col min="9" max="9" width="11.42578125" style="33" bestFit="1" customWidth="1"/>
    <col min="10" max="10" width="30.140625" style="34" customWidth="1"/>
    <col min="11" max="257" width="11" customWidth="1"/>
  </cols>
  <sheetData>
    <row r="1" spans="1:10" s="1" customFormat="1" ht="27.75" hidden="1" customHeight="1">
      <c r="A1" s="2"/>
      <c r="G1" s="35"/>
      <c r="H1" s="36"/>
      <c r="I1" s="37"/>
      <c r="J1" s="38"/>
    </row>
    <row r="2" spans="1:10" s="1" customFormat="1" ht="65.25" customHeight="1">
      <c r="A2" s="2"/>
      <c r="G2" s="35"/>
      <c r="H2" s="36"/>
      <c r="I2" s="37"/>
      <c r="J2" s="38"/>
    </row>
    <row r="3" spans="1:10" s="1" customFormat="1" ht="34.5" customHeight="1">
      <c r="A3" s="2"/>
      <c r="B3" s="216"/>
      <c r="C3" s="217"/>
      <c r="D3" s="217"/>
      <c r="E3" s="220" t="s">
        <v>2</v>
      </c>
      <c r="F3" s="220"/>
      <c r="G3" s="220"/>
      <c r="H3" s="220"/>
      <c r="I3" s="220"/>
      <c r="J3" s="221"/>
    </row>
    <row r="4" spans="1:10" s="1" customFormat="1" ht="26.25" customHeight="1">
      <c r="A4" s="2"/>
      <c r="B4" s="218"/>
      <c r="C4" s="219"/>
      <c r="D4" s="219"/>
      <c r="E4" s="222" t="s">
        <v>3</v>
      </c>
      <c r="F4" s="222"/>
      <c r="G4" s="222"/>
      <c r="H4" s="222"/>
      <c r="I4" s="222"/>
      <c r="J4" s="223"/>
    </row>
    <row r="5" spans="1:10" s="1" customFormat="1" ht="33" customHeight="1">
      <c r="A5" s="2"/>
      <c r="B5" s="224" t="s">
        <v>31</v>
      </c>
      <c r="C5" s="224"/>
      <c r="D5" s="224"/>
      <c r="E5" s="40" t="s">
        <v>102</v>
      </c>
      <c r="F5" s="40"/>
      <c r="G5" s="41" t="s">
        <v>103</v>
      </c>
      <c r="H5" s="42">
        <v>45700</v>
      </c>
      <c r="I5" s="225" t="s">
        <v>41</v>
      </c>
      <c r="J5" s="225"/>
    </row>
    <row r="6" spans="1:10" s="1" customFormat="1" ht="30.75" customHeight="1">
      <c r="A6" s="2"/>
      <c r="B6" s="224" t="s">
        <v>104</v>
      </c>
      <c r="C6" s="224"/>
      <c r="D6" s="224"/>
      <c r="E6" s="43">
        <v>254599000181</v>
      </c>
      <c r="F6" s="40"/>
      <c r="G6" s="44" t="s">
        <v>37</v>
      </c>
      <c r="H6" s="40" t="s">
        <v>105</v>
      </c>
      <c r="I6" s="226">
        <f>IF(SUM(I9:I69)=0,"",AVERAGE(I9:I69))</f>
        <v>90</v>
      </c>
      <c r="J6" s="226"/>
    </row>
    <row r="7" spans="1:10" s="1" customFormat="1" ht="17.25" customHeight="1">
      <c r="A7" s="2"/>
      <c r="B7" s="224" t="s">
        <v>106</v>
      </c>
      <c r="C7" s="224"/>
      <c r="D7" s="224"/>
      <c r="E7" s="227" t="s">
        <v>107</v>
      </c>
      <c r="F7" s="228"/>
      <c r="G7" s="228"/>
      <c r="H7" s="229"/>
      <c r="I7" s="226"/>
      <c r="J7" s="226"/>
    </row>
    <row r="8" spans="1:10" s="1" customFormat="1" ht="28.5" customHeight="1">
      <c r="A8" s="2"/>
      <c r="B8" s="45" t="s">
        <v>43</v>
      </c>
      <c r="C8" s="46" t="s">
        <v>43</v>
      </c>
      <c r="D8" s="47" t="s">
        <v>41</v>
      </c>
      <c r="E8" s="47" t="s">
        <v>108</v>
      </c>
      <c r="F8" s="47"/>
      <c r="G8" s="48" t="s">
        <v>41</v>
      </c>
      <c r="H8" s="47" t="s">
        <v>109</v>
      </c>
      <c r="I8" s="49" t="s">
        <v>110</v>
      </c>
      <c r="J8" s="50" t="s">
        <v>54</v>
      </c>
    </row>
    <row r="9" spans="1:10" s="1" customFormat="1" ht="50.25" customHeight="1">
      <c r="A9" s="51" t="str">
        <f>IF(I9&lt;61,MAX($A$8)+1,"")</f>
        <v/>
      </c>
      <c r="B9" s="230" t="s">
        <v>111</v>
      </c>
      <c r="C9" s="52" t="s">
        <v>111</v>
      </c>
      <c r="D9" s="233"/>
      <c r="E9" s="16" t="s">
        <v>112</v>
      </c>
      <c r="F9" s="53" t="s">
        <v>112</v>
      </c>
      <c r="G9" s="54">
        <v>90</v>
      </c>
      <c r="H9" s="55" t="s">
        <v>113</v>
      </c>
      <c r="I9" s="56">
        <v>90</v>
      </c>
      <c r="J9" s="57" t="s">
        <v>309</v>
      </c>
    </row>
    <row r="10" spans="1:10" s="1" customFormat="1" ht="51" customHeight="1">
      <c r="A10" s="51" t="str">
        <f>IF(I10&lt;61,MAX($A$8:A9)+1,"")</f>
        <v/>
      </c>
      <c r="B10" s="231"/>
      <c r="C10" s="52" t="s">
        <v>111</v>
      </c>
      <c r="D10" s="234"/>
      <c r="E10" s="236" t="s">
        <v>114</v>
      </c>
      <c r="F10" s="58" t="s">
        <v>114</v>
      </c>
      <c r="G10" s="237">
        <v>90</v>
      </c>
      <c r="H10" s="55" t="s">
        <v>115</v>
      </c>
      <c r="I10" s="56">
        <v>90</v>
      </c>
      <c r="J10" s="57" t="s">
        <v>116</v>
      </c>
    </row>
    <row r="11" spans="1:10" s="1" customFormat="1" ht="93" customHeight="1">
      <c r="A11" s="51" t="str">
        <f t="shared" ref="A11:A69" si="0">IF(I11&lt;61,MAX($A$8:A10)+1,"")</f>
        <v/>
      </c>
      <c r="B11" s="231"/>
      <c r="C11" s="52" t="s">
        <v>111</v>
      </c>
      <c r="D11" s="234"/>
      <c r="E11" s="236"/>
      <c r="F11" s="58" t="s">
        <v>114</v>
      </c>
      <c r="G11" s="238"/>
      <c r="H11" s="55" t="s">
        <v>117</v>
      </c>
      <c r="I11" s="56">
        <v>90</v>
      </c>
      <c r="J11" s="57" t="s">
        <v>118</v>
      </c>
    </row>
    <row r="12" spans="1:10" s="1" customFormat="1" ht="32.25" customHeight="1">
      <c r="A12" s="51" t="str">
        <f t="shared" si="0"/>
        <v/>
      </c>
      <c r="B12" s="231"/>
      <c r="C12" s="52" t="s">
        <v>111</v>
      </c>
      <c r="D12" s="234"/>
      <c r="E12" s="236"/>
      <c r="F12" s="58" t="s">
        <v>114</v>
      </c>
      <c r="G12" s="239"/>
      <c r="H12" s="55" t="s">
        <v>119</v>
      </c>
      <c r="I12" s="56">
        <v>90</v>
      </c>
      <c r="J12" s="57"/>
    </row>
    <row r="13" spans="1:10" s="1" customFormat="1" ht="45" customHeight="1">
      <c r="A13" s="51" t="str">
        <f t="shared" si="0"/>
        <v/>
      </c>
      <c r="B13" s="231"/>
      <c r="C13" s="52" t="s">
        <v>111</v>
      </c>
      <c r="D13" s="234"/>
      <c r="E13" s="236" t="s">
        <v>120</v>
      </c>
      <c r="F13" s="58" t="s">
        <v>120</v>
      </c>
      <c r="G13" s="237">
        <v>90</v>
      </c>
      <c r="H13" s="55" t="s">
        <v>121</v>
      </c>
      <c r="I13" s="56">
        <v>90</v>
      </c>
      <c r="J13" s="57" t="s">
        <v>122</v>
      </c>
    </row>
    <row r="14" spans="1:10" s="1" customFormat="1" ht="30.75" customHeight="1">
      <c r="A14" s="51" t="str">
        <f t="shared" si="0"/>
        <v/>
      </c>
      <c r="B14" s="231"/>
      <c r="C14" s="52" t="s">
        <v>111</v>
      </c>
      <c r="D14" s="234"/>
      <c r="E14" s="236"/>
      <c r="F14" s="58" t="s">
        <v>120</v>
      </c>
      <c r="G14" s="239"/>
      <c r="H14" s="55" t="s">
        <v>123</v>
      </c>
      <c r="I14" s="56">
        <v>90</v>
      </c>
      <c r="J14" s="57" t="s">
        <v>124</v>
      </c>
    </row>
    <row r="15" spans="1:10" s="1" customFormat="1" ht="48" customHeight="1">
      <c r="A15" s="51" t="str">
        <f t="shared" si="0"/>
        <v/>
      </c>
      <c r="B15" s="231"/>
      <c r="C15" s="52" t="s">
        <v>111</v>
      </c>
      <c r="D15" s="234"/>
      <c r="E15" s="236" t="s">
        <v>125</v>
      </c>
      <c r="F15" s="58" t="s">
        <v>125</v>
      </c>
      <c r="G15" s="240">
        <v>90</v>
      </c>
      <c r="H15" s="55" t="s">
        <v>126</v>
      </c>
      <c r="I15" s="56">
        <v>90</v>
      </c>
      <c r="J15" s="57"/>
    </row>
    <row r="16" spans="1:10" s="1" customFormat="1" ht="44.25" customHeight="1">
      <c r="A16" s="51" t="str">
        <f t="shared" si="0"/>
        <v/>
      </c>
      <c r="B16" s="231"/>
      <c r="C16" s="52" t="s">
        <v>111</v>
      </c>
      <c r="D16" s="234"/>
      <c r="E16" s="236"/>
      <c r="F16" s="58" t="s">
        <v>125</v>
      </c>
      <c r="G16" s="238"/>
      <c r="H16" s="55" t="s">
        <v>127</v>
      </c>
      <c r="I16" s="56">
        <v>90</v>
      </c>
      <c r="J16" s="57" t="s">
        <v>128</v>
      </c>
    </row>
    <row r="17" spans="1:10" s="1" customFormat="1" ht="45" customHeight="1">
      <c r="A17" s="51" t="str">
        <f t="shared" si="0"/>
        <v/>
      </c>
      <c r="B17" s="231"/>
      <c r="C17" s="52" t="s">
        <v>111</v>
      </c>
      <c r="D17" s="234"/>
      <c r="E17" s="236"/>
      <c r="F17" s="58" t="s">
        <v>125</v>
      </c>
      <c r="G17" s="238"/>
      <c r="H17" s="59" t="s">
        <v>129</v>
      </c>
      <c r="I17" s="56">
        <v>90</v>
      </c>
      <c r="J17" s="57" t="s">
        <v>130</v>
      </c>
    </row>
    <row r="18" spans="1:10" s="1" customFormat="1" ht="60" customHeight="1">
      <c r="A18" s="51" t="str">
        <f t="shared" si="0"/>
        <v/>
      </c>
      <c r="B18" s="231"/>
      <c r="C18" s="52" t="s">
        <v>111</v>
      </c>
      <c r="D18" s="234"/>
      <c r="E18" s="236"/>
      <c r="F18" s="58" t="s">
        <v>125</v>
      </c>
      <c r="G18" s="238"/>
      <c r="H18" s="55" t="s">
        <v>131</v>
      </c>
      <c r="I18" s="56">
        <v>90</v>
      </c>
      <c r="J18" s="57" t="s">
        <v>132</v>
      </c>
    </row>
    <row r="19" spans="1:10" s="1" customFormat="1" ht="48" customHeight="1">
      <c r="A19" s="51" t="str">
        <f t="shared" si="0"/>
        <v/>
      </c>
      <c r="B19" s="231"/>
      <c r="C19" s="52" t="s">
        <v>111</v>
      </c>
      <c r="D19" s="234"/>
      <c r="E19" s="236"/>
      <c r="F19" s="58" t="s">
        <v>125</v>
      </c>
      <c r="G19" s="238"/>
      <c r="H19" s="55" t="s">
        <v>133</v>
      </c>
      <c r="I19" s="56">
        <v>90</v>
      </c>
      <c r="J19" s="57" t="s">
        <v>134</v>
      </c>
    </row>
    <row r="20" spans="1:10" s="1" customFormat="1" ht="30" customHeight="1">
      <c r="A20" s="51" t="str">
        <f t="shared" si="0"/>
        <v/>
      </c>
      <c r="B20" s="231"/>
      <c r="C20" s="52" t="s">
        <v>111</v>
      </c>
      <c r="D20" s="234"/>
      <c r="E20" s="236"/>
      <c r="F20" s="58" t="s">
        <v>125</v>
      </c>
      <c r="G20" s="239"/>
      <c r="H20" s="55" t="s">
        <v>135</v>
      </c>
      <c r="I20" s="56">
        <v>90</v>
      </c>
      <c r="J20" s="57" t="s">
        <v>136</v>
      </c>
    </row>
    <row r="21" spans="1:10" s="1" customFormat="1" ht="31.5" customHeight="1">
      <c r="A21" s="51" t="str">
        <f t="shared" si="0"/>
        <v/>
      </c>
      <c r="B21" s="231"/>
      <c r="C21" s="52" t="s">
        <v>111</v>
      </c>
      <c r="D21" s="234"/>
      <c r="E21" s="236" t="s">
        <v>137</v>
      </c>
      <c r="F21" s="58" t="s">
        <v>137</v>
      </c>
      <c r="G21" s="240">
        <v>90</v>
      </c>
      <c r="H21" s="55" t="s">
        <v>138</v>
      </c>
      <c r="I21" s="56">
        <v>90</v>
      </c>
      <c r="J21" s="57"/>
    </row>
    <row r="22" spans="1:10" s="1" customFormat="1" ht="41.25" customHeight="1">
      <c r="A22" s="51" t="str">
        <f t="shared" si="0"/>
        <v/>
      </c>
      <c r="B22" s="231"/>
      <c r="C22" s="52" t="s">
        <v>111</v>
      </c>
      <c r="D22" s="234"/>
      <c r="E22" s="236"/>
      <c r="F22" s="58" t="s">
        <v>137</v>
      </c>
      <c r="G22" s="240"/>
      <c r="H22" s="55" t="s">
        <v>139</v>
      </c>
      <c r="I22" s="56">
        <v>90</v>
      </c>
      <c r="J22" s="57" t="s">
        <v>140</v>
      </c>
    </row>
    <row r="23" spans="1:10" s="1" customFormat="1" ht="59.25" customHeight="1">
      <c r="A23" s="51" t="str">
        <f t="shared" si="0"/>
        <v/>
      </c>
      <c r="B23" s="231"/>
      <c r="C23" s="52" t="s">
        <v>111</v>
      </c>
      <c r="D23" s="234"/>
      <c r="E23" s="236"/>
      <c r="F23" s="58" t="s">
        <v>137</v>
      </c>
      <c r="G23" s="240"/>
      <c r="H23" s="55" t="s">
        <v>141</v>
      </c>
      <c r="I23" s="56">
        <v>90</v>
      </c>
      <c r="J23" s="57"/>
    </row>
    <row r="24" spans="1:10" s="1" customFormat="1" ht="44.25" customHeight="1">
      <c r="A24" s="51" t="str">
        <f t="shared" si="0"/>
        <v/>
      </c>
      <c r="B24" s="231"/>
      <c r="C24" s="52" t="s">
        <v>111</v>
      </c>
      <c r="D24" s="234"/>
      <c r="E24" s="236"/>
      <c r="F24" s="58" t="s">
        <v>137</v>
      </c>
      <c r="G24" s="240"/>
      <c r="H24" s="55" t="s">
        <v>142</v>
      </c>
      <c r="I24" s="56">
        <v>90</v>
      </c>
      <c r="J24" s="57" t="s">
        <v>143</v>
      </c>
    </row>
    <row r="25" spans="1:10" s="1" customFormat="1" ht="33.75" customHeight="1">
      <c r="A25" s="51" t="str">
        <f t="shared" si="0"/>
        <v/>
      </c>
      <c r="B25" s="231"/>
      <c r="C25" s="52" t="s">
        <v>111</v>
      </c>
      <c r="D25" s="234"/>
      <c r="E25" s="236"/>
      <c r="F25" s="58" t="s">
        <v>137</v>
      </c>
      <c r="G25" s="240"/>
      <c r="H25" s="55" t="s">
        <v>144</v>
      </c>
      <c r="I25" s="56">
        <v>90</v>
      </c>
      <c r="J25" s="57" t="s">
        <v>145</v>
      </c>
    </row>
    <row r="26" spans="1:10" s="1" customFormat="1" ht="35.25" customHeight="1">
      <c r="A26" s="51" t="str">
        <f t="shared" si="0"/>
        <v/>
      </c>
      <c r="B26" s="231"/>
      <c r="C26" s="52" t="s">
        <v>111</v>
      </c>
      <c r="D26" s="234"/>
      <c r="E26" s="236"/>
      <c r="F26" s="58" t="s">
        <v>137</v>
      </c>
      <c r="G26" s="240"/>
      <c r="H26" s="55" t="s">
        <v>146</v>
      </c>
      <c r="I26" s="56">
        <v>90</v>
      </c>
      <c r="J26" s="57" t="s">
        <v>147</v>
      </c>
    </row>
    <row r="27" spans="1:10" s="1" customFormat="1" ht="75" customHeight="1">
      <c r="A27" s="51" t="str">
        <f t="shared" si="0"/>
        <v/>
      </c>
      <c r="B27" s="232"/>
      <c r="C27" s="52" t="s">
        <v>111</v>
      </c>
      <c r="D27" s="235"/>
      <c r="E27" s="236"/>
      <c r="F27" s="58" t="s">
        <v>137</v>
      </c>
      <c r="G27" s="240"/>
      <c r="H27" s="55" t="s">
        <v>148</v>
      </c>
      <c r="I27" s="56">
        <v>90</v>
      </c>
      <c r="J27" s="57" t="s">
        <v>149</v>
      </c>
    </row>
    <row r="28" spans="1:10" s="1" customFormat="1" ht="31.5" customHeight="1">
      <c r="A28" s="51" t="str">
        <f t="shared" si="0"/>
        <v/>
      </c>
      <c r="B28" s="241" t="s">
        <v>150</v>
      </c>
      <c r="C28" s="60" t="s">
        <v>150</v>
      </c>
      <c r="D28" s="244"/>
      <c r="E28" s="247" t="s">
        <v>151</v>
      </c>
      <c r="F28" s="61" t="s">
        <v>151</v>
      </c>
      <c r="G28" s="240">
        <v>90</v>
      </c>
      <c r="H28" s="55" t="s">
        <v>152</v>
      </c>
      <c r="I28" s="56">
        <v>90</v>
      </c>
      <c r="J28" s="57" t="s">
        <v>153</v>
      </c>
    </row>
    <row r="29" spans="1:10" s="1" customFormat="1" ht="33.75" customHeight="1">
      <c r="A29" s="51" t="str">
        <f t="shared" si="0"/>
        <v/>
      </c>
      <c r="B29" s="242"/>
      <c r="C29" s="60" t="s">
        <v>150</v>
      </c>
      <c r="D29" s="245"/>
      <c r="E29" s="248"/>
      <c r="F29" s="61" t="s">
        <v>151</v>
      </c>
      <c r="G29" s="240"/>
      <c r="H29" s="55" t="s">
        <v>154</v>
      </c>
      <c r="I29" s="56">
        <v>90</v>
      </c>
      <c r="J29" s="57" t="s">
        <v>155</v>
      </c>
    </row>
    <row r="30" spans="1:10" s="1" customFormat="1" ht="45.75" customHeight="1">
      <c r="A30" s="51" t="str">
        <f t="shared" si="0"/>
        <v/>
      </c>
      <c r="B30" s="242"/>
      <c r="C30" s="60" t="s">
        <v>150</v>
      </c>
      <c r="D30" s="245"/>
      <c r="E30" s="248"/>
      <c r="F30" s="61" t="s">
        <v>151</v>
      </c>
      <c r="G30" s="240"/>
      <c r="H30" s="55" t="s">
        <v>156</v>
      </c>
      <c r="I30" s="56">
        <v>90</v>
      </c>
      <c r="J30" s="57" t="s">
        <v>157</v>
      </c>
    </row>
    <row r="31" spans="1:10" s="1" customFormat="1" ht="39" customHeight="1">
      <c r="A31" s="51" t="str">
        <f t="shared" si="0"/>
        <v/>
      </c>
      <c r="B31" s="242"/>
      <c r="C31" s="60" t="s">
        <v>150</v>
      </c>
      <c r="D31" s="245"/>
      <c r="E31" s="248"/>
      <c r="F31" s="61" t="s">
        <v>151</v>
      </c>
      <c r="G31" s="240"/>
      <c r="H31" s="55" t="s">
        <v>158</v>
      </c>
      <c r="I31" s="56">
        <v>90</v>
      </c>
      <c r="J31" s="57" t="s">
        <v>159</v>
      </c>
    </row>
    <row r="32" spans="1:10" s="1" customFormat="1" ht="47.25" customHeight="1">
      <c r="A32" s="51" t="str">
        <f t="shared" si="0"/>
        <v/>
      </c>
      <c r="B32" s="242"/>
      <c r="C32" s="60" t="s">
        <v>150</v>
      </c>
      <c r="D32" s="245"/>
      <c r="E32" s="248"/>
      <c r="F32" s="61" t="s">
        <v>151</v>
      </c>
      <c r="G32" s="240"/>
      <c r="H32" s="55" t="s">
        <v>160</v>
      </c>
      <c r="I32" s="56">
        <v>90</v>
      </c>
      <c r="J32" s="57" t="s">
        <v>161</v>
      </c>
    </row>
    <row r="33" spans="1:10" s="1" customFormat="1" ht="50.25" customHeight="1">
      <c r="A33" s="51" t="str">
        <f t="shared" si="0"/>
        <v/>
      </c>
      <c r="B33" s="242"/>
      <c r="C33" s="60" t="s">
        <v>150</v>
      </c>
      <c r="D33" s="245"/>
      <c r="E33" s="248"/>
      <c r="F33" s="61" t="s">
        <v>151</v>
      </c>
      <c r="G33" s="240"/>
      <c r="H33" s="55" t="s">
        <v>162</v>
      </c>
      <c r="I33" s="56">
        <v>90</v>
      </c>
      <c r="J33" s="57"/>
    </row>
    <row r="34" spans="1:10" s="1" customFormat="1" ht="45" customHeight="1">
      <c r="A34" s="51" t="str">
        <f t="shared" si="0"/>
        <v/>
      </c>
      <c r="B34" s="242"/>
      <c r="C34" s="60" t="s">
        <v>150</v>
      </c>
      <c r="D34" s="245"/>
      <c r="E34" s="249"/>
      <c r="F34" s="61" t="s">
        <v>151</v>
      </c>
      <c r="G34" s="240"/>
      <c r="H34" s="55" t="s">
        <v>163</v>
      </c>
      <c r="I34" s="56">
        <v>90</v>
      </c>
      <c r="J34" s="57" t="s">
        <v>164</v>
      </c>
    </row>
    <row r="35" spans="1:10" s="1" customFormat="1" ht="25.5" customHeight="1">
      <c r="A35" s="51" t="str">
        <f t="shared" si="0"/>
        <v/>
      </c>
      <c r="B35" s="242"/>
      <c r="C35" s="60" t="s">
        <v>150</v>
      </c>
      <c r="D35" s="245"/>
      <c r="E35" s="247" t="s">
        <v>165</v>
      </c>
      <c r="F35" s="61" t="s">
        <v>165</v>
      </c>
      <c r="G35" s="240">
        <v>95</v>
      </c>
      <c r="H35" s="55" t="s">
        <v>166</v>
      </c>
      <c r="I35" s="56">
        <v>90</v>
      </c>
      <c r="J35" s="57" t="s">
        <v>167</v>
      </c>
    </row>
    <row r="36" spans="1:10" s="1" customFormat="1" ht="46.5" customHeight="1">
      <c r="A36" s="51" t="str">
        <f t="shared" si="0"/>
        <v/>
      </c>
      <c r="B36" s="242"/>
      <c r="C36" s="60" t="s">
        <v>150</v>
      </c>
      <c r="D36" s="245"/>
      <c r="E36" s="248"/>
      <c r="F36" s="61" t="s">
        <v>165</v>
      </c>
      <c r="G36" s="240"/>
      <c r="H36" s="55" t="s">
        <v>168</v>
      </c>
      <c r="I36" s="56">
        <v>90</v>
      </c>
      <c r="J36" s="57" t="s">
        <v>169</v>
      </c>
    </row>
    <row r="37" spans="1:10" s="1" customFormat="1" ht="40.5" customHeight="1">
      <c r="A37" s="51" t="str">
        <f t="shared" si="0"/>
        <v/>
      </c>
      <c r="B37" s="242"/>
      <c r="C37" s="60" t="s">
        <v>150</v>
      </c>
      <c r="D37" s="245"/>
      <c r="E37" s="249"/>
      <c r="F37" s="61" t="s">
        <v>165</v>
      </c>
      <c r="G37" s="240"/>
      <c r="H37" s="55" t="s">
        <v>170</v>
      </c>
      <c r="I37" s="56">
        <v>90</v>
      </c>
      <c r="J37" s="57" t="s">
        <v>171</v>
      </c>
    </row>
    <row r="38" spans="1:10" s="1" customFormat="1" ht="37.5" customHeight="1">
      <c r="A38" s="51" t="str">
        <f t="shared" si="0"/>
        <v/>
      </c>
      <c r="B38" s="242"/>
      <c r="C38" s="60" t="s">
        <v>150</v>
      </c>
      <c r="D38" s="245"/>
      <c r="E38" s="247" t="s">
        <v>172</v>
      </c>
      <c r="F38" s="61" t="s">
        <v>172</v>
      </c>
      <c r="G38" s="240">
        <v>90</v>
      </c>
      <c r="H38" s="55" t="s">
        <v>173</v>
      </c>
      <c r="I38" s="56">
        <v>90</v>
      </c>
      <c r="J38" s="57" t="s">
        <v>174</v>
      </c>
    </row>
    <row r="39" spans="1:10" s="1" customFormat="1" ht="36" customHeight="1">
      <c r="A39" s="51" t="str">
        <f t="shared" si="0"/>
        <v/>
      </c>
      <c r="B39" s="242"/>
      <c r="C39" s="60" t="s">
        <v>150</v>
      </c>
      <c r="D39" s="245"/>
      <c r="E39" s="248"/>
      <c r="F39" s="61" t="s">
        <v>172</v>
      </c>
      <c r="G39" s="240"/>
      <c r="H39" s="55" t="s">
        <v>175</v>
      </c>
      <c r="I39" s="56">
        <v>90</v>
      </c>
      <c r="J39" s="57"/>
    </row>
    <row r="40" spans="1:10" s="1" customFormat="1" ht="51" customHeight="1">
      <c r="A40" s="51" t="str">
        <f t="shared" si="0"/>
        <v/>
      </c>
      <c r="B40" s="242"/>
      <c r="C40" s="60" t="s">
        <v>150</v>
      </c>
      <c r="D40" s="245"/>
      <c r="E40" s="249"/>
      <c r="F40" s="61" t="s">
        <v>172</v>
      </c>
      <c r="G40" s="240"/>
      <c r="H40" s="55" t="s">
        <v>176</v>
      </c>
      <c r="I40" s="56">
        <v>90</v>
      </c>
      <c r="J40" s="57" t="s">
        <v>177</v>
      </c>
    </row>
    <row r="41" spans="1:10" s="1" customFormat="1" ht="57.75" customHeight="1">
      <c r="A41" s="51" t="str">
        <f t="shared" si="0"/>
        <v/>
      </c>
      <c r="B41" s="242"/>
      <c r="C41" s="60" t="s">
        <v>150</v>
      </c>
      <c r="D41" s="245"/>
      <c r="E41" s="247" t="s">
        <v>178</v>
      </c>
      <c r="F41" s="61" t="s">
        <v>178</v>
      </c>
      <c r="G41" s="240">
        <v>90</v>
      </c>
      <c r="H41" s="55" t="s">
        <v>179</v>
      </c>
      <c r="I41" s="56">
        <v>90</v>
      </c>
      <c r="J41" s="57" t="s">
        <v>180</v>
      </c>
    </row>
    <row r="42" spans="1:10" s="1" customFormat="1" ht="48.75" customHeight="1">
      <c r="A42" s="51" t="str">
        <f t="shared" si="0"/>
        <v/>
      </c>
      <c r="B42" s="242"/>
      <c r="C42" s="60" t="s">
        <v>150</v>
      </c>
      <c r="D42" s="245"/>
      <c r="E42" s="248"/>
      <c r="F42" s="61" t="s">
        <v>178</v>
      </c>
      <c r="G42" s="240"/>
      <c r="H42" s="55" t="s">
        <v>181</v>
      </c>
      <c r="I42" s="56">
        <v>90</v>
      </c>
      <c r="J42" s="57" t="s">
        <v>182</v>
      </c>
    </row>
    <row r="43" spans="1:10" s="1" customFormat="1" ht="50.25" customHeight="1">
      <c r="A43" s="51" t="str">
        <f t="shared" si="0"/>
        <v/>
      </c>
      <c r="B43" s="242"/>
      <c r="C43" s="60" t="s">
        <v>150</v>
      </c>
      <c r="D43" s="245"/>
      <c r="E43" s="249"/>
      <c r="F43" s="61" t="s">
        <v>178</v>
      </c>
      <c r="G43" s="240"/>
      <c r="H43" s="55" t="s">
        <v>183</v>
      </c>
      <c r="I43" s="56">
        <v>90</v>
      </c>
      <c r="J43" s="57"/>
    </row>
    <row r="44" spans="1:10" s="1" customFormat="1" ht="30.75" customHeight="1">
      <c r="A44" s="51" t="str">
        <f t="shared" si="0"/>
        <v/>
      </c>
      <c r="B44" s="242"/>
      <c r="C44" s="60" t="s">
        <v>150</v>
      </c>
      <c r="D44" s="245"/>
      <c r="E44" s="250" t="s">
        <v>184</v>
      </c>
      <c r="F44" s="62" t="s">
        <v>184</v>
      </c>
      <c r="G44" s="240">
        <v>90</v>
      </c>
      <c r="H44" s="55" t="s">
        <v>185</v>
      </c>
      <c r="I44" s="56">
        <v>90</v>
      </c>
      <c r="J44" s="63"/>
    </row>
    <row r="45" spans="1:10" s="1" customFormat="1" ht="60.75" customHeight="1">
      <c r="A45" s="51" t="str">
        <f t="shared" si="0"/>
        <v/>
      </c>
      <c r="B45" s="242"/>
      <c r="C45" s="60" t="s">
        <v>150</v>
      </c>
      <c r="D45" s="245"/>
      <c r="E45" s="251"/>
      <c r="F45" s="62" t="s">
        <v>184</v>
      </c>
      <c r="G45" s="240"/>
      <c r="H45" s="55" t="s">
        <v>186</v>
      </c>
      <c r="I45" s="56">
        <v>90</v>
      </c>
      <c r="J45" s="63" t="s">
        <v>187</v>
      </c>
    </row>
    <row r="46" spans="1:10" s="1" customFormat="1" ht="47.25" customHeight="1">
      <c r="A46" s="51" t="str">
        <f t="shared" si="0"/>
        <v/>
      </c>
      <c r="B46" s="242"/>
      <c r="C46" s="60" t="s">
        <v>150</v>
      </c>
      <c r="D46" s="245"/>
      <c r="E46" s="251"/>
      <c r="F46" s="62" t="s">
        <v>184</v>
      </c>
      <c r="G46" s="240"/>
      <c r="H46" s="55" t="s">
        <v>188</v>
      </c>
      <c r="I46" s="56">
        <v>90</v>
      </c>
      <c r="J46" s="63" t="s">
        <v>189</v>
      </c>
    </row>
    <row r="47" spans="1:10" s="1" customFormat="1" ht="57.75" customHeight="1">
      <c r="A47" s="51" t="str">
        <f t="shared" si="0"/>
        <v/>
      </c>
      <c r="B47" s="242"/>
      <c r="C47" s="60" t="s">
        <v>150</v>
      </c>
      <c r="D47" s="245"/>
      <c r="E47" s="251"/>
      <c r="F47" s="62" t="s">
        <v>184</v>
      </c>
      <c r="G47" s="240"/>
      <c r="H47" s="55" t="s">
        <v>190</v>
      </c>
      <c r="I47" s="56">
        <v>90</v>
      </c>
      <c r="J47" s="63" t="s">
        <v>191</v>
      </c>
    </row>
    <row r="48" spans="1:10" s="1" customFormat="1" ht="45.75" customHeight="1">
      <c r="A48" s="51" t="str">
        <f t="shared" si="0"/>
        <v/>
      </c>
      <c r="B48" s="242"/>
      <c r="C48" s="60" t="s">
        <v>150</v>
      </c>
      <c r="D48" s="245"/>
      <c r="E48" s="251"/>
      <c r="F48" s="62" t="s">
        <v>184</v>
      </c>
      <c r="G48" s="240"/>
      <c r="H48" s="55" t="s">
        <v>192</v>
      </c>
      <c r="I48" s="56">
        <v>90</v>
      </c>
      <c r="J48" s="63" t="s">
        <v>193</v>
      </c>
    </row>
    <row r="49" spans="1:10" s="1" customFormat="1" ht="34.5" customHeight="1">
      <c r="A49" s="51" t="str">
        <f t="shared" si="0"/>
        <v/>
      </c>
      <c r="B49" s="242"/>
      <c r="C49" s="60" t="s">
        <v>150</v>
      </c>
      <c r="D49" s="245"/>
      <c r="E49" s="251"/>
      <c r="F49" s="62" t="s">
        <v>184</v>
      </c>
      <c r="G49" s="240"/>
      <c r="H49" s="55" t="s">
        <v>194</v>
      </c>
      <c r="I49" s="56">
        <v>90</v>
      </c>
      <c r="J49" s="63" t="s">
        <v>195</v>
      </c>
    </row>
    <row r="50" spans="1:10" s="1" customFormat="1" ht="36" customHeight="1">
      <c r="A50" s="51" t="str">
        <f t="shared" si="0"/>
        <v/>
      </c>
      <c r="B50" s="242"/>
      <c r="C50" s="60" t="s">
        <v>150</v>
      </c>
      <c r="D50" s="245"/>
      <c r="E50" s="251"/>
      <c r="F50" s="62" t="s">
        <v>184</v>
      </c>
      <c r="G50" s="240"/>
      <c r="H50" s="55" t="s">
        <v>196</v>
      </c>
      <c r="I50" s="56">
        <v>90</v>
      </c>
      <c r="J50" s="63"/>
    </row>
    <row r="51" spans="1:10" s="1" customFormat="1" ht="55.5" customHeight="1">
      <c r="A51" s="51" t="str">
        <f t="shared" si="0"/>
        <v/>
      </c>
      <c r="B51" s="242"/>
      <c r="C51" s="60" t="s">
        <v>150</v>
      </c>
      <c r="D51" s="245"/>
      <c r="E51" s="251"/>
      <c r="F51" s="62" t="s">
        <v>184</v>
      </c>
      <c r="G51" s="240"/>
      <c r="H51" s="55" t="s">
        <v>197</v>
      </c>
      <c r="I51" s="56">
        <v>90</v>
      </c>
      <c r="J51" s="63" t="s">
        <v>198</v>
      </c>
    </row>
    <row r="52" spans="1:10" s="1" customFormat="1" ht="21" customHeight="1">
      <c r="A52" s="51" t="str">
        <f t="shared" si="0"/>
        <v/>
      </c>
      <c r="B52" s="242"/>
      <c r="C52" s="60" t="s">
        <v>150</v>
      </c>
      <c r="D52" s="245"/>
      <c r="E52" s="251"/>
      <c r="F52" s="62" t="s">
        <v>184</v>
      </c>
      <c r="G52" s="240"/>
      <c r="H52" s="55" t="s">
        <v>199</v>
      </c>
      <c r="I52" s="56">
        <v>90</v>
      </c>
      <c r="J52" s="63"/>
    </row>
    <row r="53" spans="1:10" s="1" customFormat="1" ht="31.5" customHeight="1">
      <c r="A53" s="51" t="str">
        <f t="shared" si="0"/>
        <v/>
      </c>
      <c r="B53" s="242"/>
      <c r="C53" s="60" t="s">
        <v>150</v>
      </c>
      <c r="D53" s="245"/>
      <c r="E53" s="251"/>
      <c r="F53" s="62" t="s">
        <v>184</v>
      </c>
      <c r="G53" s="240"/>
      <c r="H53" s="55" t="s">
        <v>200</v>
      </c>
      <c r="I53" s="56">
        <v>90</v>
      </c>
      <c r="J53" s="63" t="s">
        <v>201</v>
      </c>
    </row>
    <row r="54" spans="1:10" s="1" customFormat="1" ht="28.5" customHeight="1">
      <c r="A54" s="51" t="str">
        <f t="shared" si="0"/>
        <v/>
      </c>
      <c r="B54" s="242"/>
      <c r="C54" s="60" t="s">
        <v>150</v>
      </c>
      <c r="D54" s="245"/>
      <c r="E54" s="251"/>
      <c r="F54" s="62" t="s">
        <v>184</v>
      </c>
      <c r="G54" s="240"/>
      <c r="H54" s="55" t="s">
        <v>202</v>
      </c>
      <c r="I54" s="56">
        <v>90</v>
      </c>
      <c r="J54" s="63"/>
    </row>
    <row r="55" spans="1:10" s="1" customFormat="1" ht="58.5" customHeight="1">
      <c r="A55" s="51" t="str">
        <f t="shared" si="0"/>
        <v/>
      </c>
      <c r="B55" s="243"/>
      <c r="C55" s="60" t="s">
        <v>150</v>
      </c>
      <c r="D55" s="246"/>
      <c r="E55" s="252"/>
      <c r="F55" s="62" t="s">
        <v>184</v>
      </c>
      <c r="G55" s="240"/>
      <c r="H55" s="55" t="s">
        <v>203</v>
      </c>
      <c r="I55" s="56">
        <v>90</v>
      </c>
      <c r="J55" s="63" t="s">
        <v>204</v>
      </c>
    </row>
    <row r="56" spans="1:10" s="1" customFormat="1" ht="23.25" customHeight="1">
      <c r="A56" s="51" t="str">
        <f t="shared" si="0"/>
        <v/>
      </c>
      <c r="B56" s="253" t="s">
        <v>205</v>
      </c>
      <c r="C56" s="64" t="s">
        <v>205</v>
      </c>
      <c r="D56" s="256"/>
      <c r="E56" s="247" t="s">
        <v>206</v>
      </c>
      <c r="F56" s="61" t="s">
        <v>206</v>
      </c>
      <c r="G56" s="240">
        <v>90</v>
      </c>
      <c r="H56" s="55" t="s">
        <v>207</v>
      </c>
      <c r="I56" s="56">
        <v>90</v>
      </c>
      <c r="J56" s="57"/>
    </row>
    <row r="57" spans="1:10" s="1" customFormat="1" ht="34.5" customHeight="1">
      <c r="A57" s="51" t="str">
        <f t="shared" si="0"/>
        <v/>
      </c>
      <c r="B57" s="254"/>
      <c r="C57" s="64" t="s">
        <v>205</v>
      </c>
      <c r="D57" s="234"/>
      <c r="E57" s="248"/>
      <c r="F57" s="61" t="s">
        <v>206</v>
      </c>
      <c r="G57" s="240"/>
      <c r="H57" s="55" t="s">
        <v>208</v>
      </c>
      <c r="I57" s="56">
        <v>90</v>
      </c>
      <c r="J57" s="57" t="s">
        <v>209</v>
      </c>
    </row>
    <row r="58" spans="1:10" s="1" customFormat="1" ht="141" customHeight="1">
      <c r="A58" s="51" t="str">
        <f t="shared" si="0"/>
        <v/>
      </c>
      <c r="B58" s="254"/>
      <c r="C58" s="64" t="s">
        <v>205</v>
      </c>
      <c r="D58" s="234"/>
      <c r="E58" s="248"/>
      <c r="F58" s="61" t="s">
        <v>206</v>
      </c>
      <c r="G58" s="240"/>
      <c r="H58" s="55" t="s">
        <v>210</v>
      </c>
      <c r="I58" s="56">
        <v>90</v>
      </c>
      <c r="J58" s="57" t="s">
        <v>211</v>
      </c>
    </row>
    <row r="59" spans="1:10" s="1" customFormat="1" ht="42" customHeight="1">
      <c r="A59" s="51" t="str">
        <f t="shared" si="0"/>
        <v/>
      </c>
      <c r="B59" s="254"/>
      <c r="C59" s="64" t="s">
        <v>205</v>
      </c>
      <c r="D59" s="234"/>
      <c r="E59" s="248"/>
      <c r="F59" s="61" t="s">
        <v>206</v>
      </c>
      <c r="G59" s="240"/>
      <c r="H59" s="55" t="s">
        <v>212</v>
      </c>
      <c r="I59" s="56">
        <v>90</v>
      </c>
      <c r="J59" s="57"/>
    </row>
    <row r="60" spans="1:10" s="1" customFormat="1" ht="64.5" customHeight="1">
      <c r="A60" s="51" t="str">
        <f t="shared" si="0"/>
        <v/>
      </c>
      <c r="B60" s="254"/>
      <c r="C60" s="64" t="s">
        <v>205</v>
      </c>
      <c r="D60" s="234"/>
      <c r="E60" s="248"/>
      <c r="F60" s="61" t="s">
        <v>206</v>
      </c>
      <c r="G60" s="240"/>
      <c r="H60" s="55" t="s">
        <v>213</v>
      </c>
      <c r="I60" s="56">
        <v>90</v>
      </c>
      <c r="J60" s="57"/>
    </row>
    <row r="61" spans="1:10" s="1" customFormat="1" ht="40.5" customHeight="1">
      <c r="A61" s="51">
        <f t="shared" si="0"/>
        <v>1</v>
      </c>
      <c r="B61" s="254"/>
      <c r="C61" s="64" t="s">
        <v>205</v>
      </c>
      <c r="D61" s="234"/>
      <c r="E61" s="248"/>
      <c r="F61" s="61" t="s">
        <v>206</v>
      </c>
      <c r="G61" s="240"/>
      <c r="H61" s="55" t="s">
        <v>214</v>
      </c>
      <c r="I61" s="56"/>
      <c r="J61" s="57" t="s">
        <v>215</v>
      </c>
    </row>
    <row r="62" spans="1:10" s="1" customFormat="1" ht="53.25" customHeight="1">
      <c r="A62" s="51">
        <f t="shared" si="0"/>
        <v>2</v>
      </c>
      <c r="B62" s="254"/>
      <c r="C62" s="64" t="s">
        <v>205</v>
      </c>
      <c r="D62" s="234"/>
      <c r="E62" s="248"/>
      <c r="F62" s="61" t="s">
        <v>206</v>
      </c>
      <c r="G62" s="240"/>
      <c r="H62" s="59" t="s">
        <v>216</v>
      </c>
      <c r="I62" s="56"/>
      <c r="J62" s="57" t="s">
        <v>217</v>
      </c>
    </row>
    <row r="63" spans="1:10" s="1" customFormat="1" ht="40.5" customHeight="1">
      <c r="A63" s="51" t="str">
        <f t="shared" si="0"/>
        <v/>
      </c>
      <c r="B63" s="254"/>
      <c r="C63" s="64" t="s">
        <v>205</v>
      </c>
      <c r="D63" s="234"/>
      <c r="E63" s="248"/>
      <c r="F63" s="61" t="s">
        <v>206</v>
      </c>
      <c r="G63" s="240"/>
      <c r="H63" s="55" t="s">
        <v>218</v>
      </c>
      <c r="I63" s="56">
        <v>90</v>
      </c>
      <c r="J63" s="57"/>
    </row>
    <row r="64" spans="1:10" s="1" customFormat="1" ht="40.5" customHeight="1">
      <c r="A64" s="51" t="str">
        <f t="shared" si="0"/>
        <v/>
      </c>
      <c r="B64" s="255"/>
      <c r="C64" s="64" t="s">
        <v>205</v>
      </c>
      <c r="D64" s="235"/>
      <c r="E64" s="249"/>
      <c r="F64" s="61" t="s">
        <v>206</v>
      </c>
      <c r="G64" s="240"/>
      <c r="H64" s="55" t="s">
        <v>219</v>
      </c>
      <c r="I64" s="56">
        <v>90</v>
      </c>
      <c r="J64" s="57" t="s">
        <v>220</v>
      </c>
    </row>
    <row r="65" spans="1:10" s="1" customFormat="1" ht="54" customHeight="1">
      <c r="A65" s="51" t="str">
        <f t="shared" si="0"/>
        <v/>
      </c>
      <c r="B65" s="253" t="s">
        <v>221</v>
      </c>
      <c r="C65" s="64" t="s">
        <v>221</v>
      </c>
      <c r="D65" s="257"/>
      <c r="E65" s="247" t="s">
        <v>222</v>
      </c>
      <c r="F65" s="61" t="s">
        <v>222</v>
      </c>
      <c r="G65" s="240">
        <v>90</v>
      </c>
      <c r="H65" s="55" t="s">
        <v>223</v>
      </c>
      <c r="I65" s="56">
        <v>90</v>
      </c>
      <c r="J65" s="57" t="s">
        <v>224</v>
      </c>
    </row>
    <row r="66" spans="1:10" s="1" customFormat="1" ht="45" customHeight="1">
      <c r="A66" s="51" t="str">
        <f t="shared" si="0"/>
        <v/>
      </c>
      <c r="B66" s="254"/>
      <c r="C66" s="64" t="s">
        <v>221</v>
      </c>
      <c r="D66" s="245"/>
      <c r="E66" s="248"/>
      <c r="F66" s="61" t="s">
        <v>222</v>
      </c>
      <c r="G66" s="240"/>
      <c r="H66" s="59" t="s">
        <v>225</v>
      </c>
      <c r="I66" s="56">
        <v>90</v>
      </c>
      <c r="J66" s="57" t="s">
        <v>226</v>
      </c>
    </row>
    <row r="67" spans="1:10" s="1" customFormat="1" ht="41.25" customHeight="1">
      <c r="A67" s="51" t="str">
        <f t="shared" si="0"/>
        <v/>
      </c>
      <c r="B67" s="254"/>
      <c r="C67" s="64" t="s">
        <v>221</v>
      </c>
      <c r="D67" s="245"/>
      <c r="E67" s="248"/>
      <c r="F67" s="61" t="s">
        <v>222</v>
      </c>
      <c r="G67" s="240"/>
      <c r="H67" s="59" t="s">
        <v>227</v>
      </c>
      <c r="I67" s="56">
        <v>90</v>
      </c>
      <c r="J67" s="57"/>
    </row>
    <row r="68" spans="1:10" s="1" customFormat="1" ht="45.75" customHeight="1">
      <c r="A68" s="51" t="str">
        <f t="shared" si="0"/>
        <v/>
      </c>
      <c r="B68" s="254"/>
      <c r="C68" s="64" t="s">
        <v>221</v>
      </c>
      <c r="D68" s="245"/>
      <c r="E68" s="248"/>
      <c r="F68" s="61" t="s">
        <v>222</v>
      </c>
      <c r="G68" s="240"/>
      <c r="H68" s="59" t="s">
        <v>228</v>
      </c>
      <c r="I68" s="56">
        <v>90</v>
      </c>
      <c r="J68" s="57" t="s">
        <v>229</v>
      </c>
    </row>
    <row r="69" spans="1:10" s="1" customFormat="1" ht="57" customHeight="1">
      <c r="A69" s="51" t="str">
        <f t="shared" si="0"/>
        <v/>
      </c>
      <c r="B69" s="255"/>
      <c r="C69" s="64" t="s">
        <v>221</v>
      </c>
      <c r="D69" s="258"/>
      <c r="E69" s="259"/>
      <c r="F69" s="61" t="s">
        <v>222</v>
      </c>
      <c r="G69" s="260"/>
      <c r="H69" s="65" t="s">
        <v>230</v>
      </c>
      <c r="I69" s="56">
        <v>90</v>
      </c>
      <c r="J69" s="66" t="s">
        <v>231</v>
      </c>
    </row>
    <row r="70" spans="1:10" s="1" customFormat="1" ht="16.5" customHeight="1">
      <c r="A70" s="2"/>
      <c r="C70" s="2"/>
      <c r="G70" s="35"/>
      <c r="H70" s="36"/>
      <c r="I70" s="37"/>
      <c r="J70" s="38"/>
    </row>
    <row r="71" spans="1:10" s="1" customFormat="1" ht="16.5" customHeight="1">
      <c r="A71" s="2"/>
      <c r="C71" s="2"/>
      <c r="G71" s="35"/>
      <c r="H71" s="36"/>
      <c r="I71" s="37"/>
      <c r="J71" s="38"/>
    </row>
    <row r="72" spans="1:10" s="1" customFormat="1" ht="16.5" customHeight="1">
      <c r="A72" s="2"/>
      <c r="G72" s="35"/>
      <c r="H72" s="36"/>
      <c r="I72" s="37"/>
      <c r="J72" s="38"/>
    </row>
    <row r="73" spans="1:10" s="1" customFormat="1" ht="16.5" customHeight="1">
      <c r="A73" s="2"/>
      <c r="G73" s="35"/>
      <c r="H73" s="36"/>
      <c r="I73" s="37"/>
      <c r="J73" s="38"/>
    </row>
    <row r="74" spans="1:10" s="1" customFormat="1" ht="16.5" customHeight="1">
      <c r="A74" s="2"/>
      <c r="G74" s="35"/>
      <c r="H74" s="36"/>
      <c r="I74" s="37"/>
      <c r="J74" s="38"/>
    </row>
    <row r="75" spans="1:10" s="1" customFormat="1" ht="16.5" customHeight="1">
      <c r="A75" s="2"/>
      <c r="G75" s="35"/>
      <c r="H75" s="36"/>
      <c r="I75" s="37"/>
      <c r="J75" s="38"/>
    </row>
    <row r="76" spans="1:10" s="1" customFormat="1" ht="16.5" customHeight="1">
      <c r="A76" s="2"/>
      <c r="G76" s="35"/>
      <c r="H76" s="36"/>
      <c r="I76" s="37"/>
      <c r="J76" s="38"/>
    </row>
    <row r="77" spans="1:10" s="1" customFormat="1" ht="16.5" customHeight="1">
      <c r="A77" s="2"/>
      <c r="G77" s="35"/>
      <c r="H77" s="36"/>
      <c r="I77" s="37"/>
      <c r="J77" s="38"/>
    </row>
    <row r="78" spans="1:10" s="1" customFormat="1" ht="16.5" customHeight="1">
      <c r="A78" s="2"/>
      <c r="G78" s="35"/>
      <c r="H78" s="36"/>
      <c r="I78" s="37"/>
      <c r="J78" s="38"/>
    </row>
    <row r="79" spans="1:10" s="1" customFormat="1" ht="16.5" customHeight="1">
      <c r="A79" s="2"/>
      <c r="G79" s="35"/>
      <c r="H79" s="36"/>
      <c r="I79" s="37"/>
      <c r="J79" s="38"/>
    </row>
    <row r="80" spans="1:10" s="1" customFormat="1" ht="16.5" customHeight="1">
      <c r="A80" s="2"/>
      <c r="G80" s="35"/>
      <c r="H80" s="36"/>
      <c r="I80" s="37"/>
      <c r="J80" s="38"/>
    </row>
    <row r="81" spans="1:10" s="1" customFormat="1" ht="16.5" customHeight="1">
      <c r="A81" s="2"/>
      <c r="G81" s="35"/>
      <c r="H81" s="36"/>
      <c r="I81" s="37"/>
      <c r="J81" s="38"/>
    </row>
    <row r="82" spans="1:10" s="1" customFormat="1" ht="16.5" customHeight="1">
      <c r="A82" s="2"/>
      <c r="G82" s="35"/>
      <c r="H82" s="36"/>
      <c r="I82" s="37"/>
      <c r="J82" s="38"/>
    </row>
    <row r="83" spans="1:10" s="1" customFormat="1" ht="16.5" customHeight="1">
      <c r="A83" s="2"/>
      <c r="G83" s="35"/>
      <c r="H83" s="36"/>
      <c r="I83" s="37"/>
      <c r="J83" s="38"/>
    </row>
    <row r="84" spans="1:10" s="1" customFormat="1" ht="16.5" customHeight="1">
      <c r="A84" s="2"/>
      <c r="G84" s="35"/>
      <c r="H84" s="36"/>
      <c r="I84" s="37"/>
      <c r="J84" s="38"/>
    </row>
    <row r="85" spans="1:10" s="1" customFormat="1" ht="16.5" customHeight="1">
      <c r="A85" s="2"/>
      <c r="G85" s="35"/>
      <c r="H85" s="36"/>
      <c r="I85" s="37"/>
      <c r="J85" s="38"/>
    </row>
    <row r="86" spans="1:10" s="1" customFormat="1" ht="16.5" customHeight="1">
      <c r="A86" s="2"/>
      <c r="G86" s="35"/>
      <c r="H86" s="36"/>
      <c r="I86" s="37"/>
      <c r="J86" s="38"/>
    </row>
    <row r="87" spans="1:10" s="1" customFormat="1" ht="16.5" customHeight="1">
      <c r="A87" s="2"/>
      <c r="G87" s="35"/>
      <c r="H87" s="36"/>
      <c r="I87" s="37"/>
      <c r="J87" s="38"/>
    </row>
    <row r="88" spans="1:10" s="1" customFormat="1" ht="16.5" customHeight="1">
      <c r="A88" s="2"/>
      <c r="G88" s="35"/>
      <c r="H88" s="36"/>
      <c r="I88" s="37"/>
      <c r="J88" s="38"/>
    </row>
    <row r="89" spans="1:10" s="1" customFormat="1" ht="16.5" customHeight="1">
      <c r="A89" s="2"/>
      <c r="G89" s="35"/>
      <c r="H89" s="36"/>
      <c r="I89" s="37"/>
      <c r="J89" s="38"/>
    </row>
    <row r="90" spans="1:10" s="1" customFormat="1" ht="16.5" customHeight="1">
      <c r="A90" s="2"/>
      <c r="G90" s="35"/>
      <c r="H90" s="36"/>
      <c r="I90" s="37"/>
      <c r="J90" s="38"/>
    </row>
    <row r="91" spans="1:10" s="1" customFormat="1" ht="16.5" customHeight="1">
      <c r="A91" s="2"/>
      <c r="G91" s="35"/>
      <c r="H91" s="36"/>
      <c r="I91" s="37"/>
      <c r="J91" s="38"/>
    </row>
    <row r="92" spans="1:10" s="1" customFormat="1" ht="16.5" customHeight="1">
      <c r="A92" s="2"/>
      <c r="G92" s="35"/>
      <c r="H92" s="36"/>
      <c r="I92" s="37"/>
      <c r="J92" s="38"/>
    </row>
    <row r="93" spans="1:10" s="1" customFormat="1" ht="16.5" customHeight="1">
      <c r="A93" s="2"/>
      <c r="G93" s="35"/>
      <c r="H93" s="36"/>
      <c r="I93" s="37"/>
      <c r="J93" s="38"/>
    </row>
    <row r="94" spans="1:10" s="1" customFormat="1" ht="16.5" customHeight="1">
      <c r="A94" s="2"/>
      <c r="G94" s="35"/>
      <c r="H94" s="36"/>
      <c r="I94" s="37"/>
      <c r="J94" s="38"/>
    </row>
    <row r="95" spans="1:10" s="1" customFormat="1" ht="16.5" customHeight="1">
      <c r="A95" s="2"/>
      <c r="G95" s="35"/>
      <c r="H95" s="36"/>
      <c r="I95" s="37"/>
      <c r="J95" s="38"/>
    </row>
    <row r="96" spans="1:10" s="1" customFormat="1" ht="16.5" customHeight="1">
      <c r="A96" s="2"/>
      <c r="G96" s="35"/>
      <c r="H96" s="36"/>
      <c r="I96" s="37"/>
      <c r="J96" s="38"/>
    </row>
    <row r="97" spans="1:10" s="1" customFormat="1" ht="16.5" customHeight="1">
      <c r="A97" s="2"/>
      <c r="G97" s="35"/>
      <c r="H97" s="36"/>
      <c r="I97" s="37"/>
      <c r="J97" s="38"/>
    </row>
    <row r="98" spans="1:10" s="1" customFormat="1" ht="16.5" customHeight="1">
      <c r="A98" s="2"/>
      <c r="G98" s="35"/>
      <c r="H98" s="36"/>
      <c r="I98" s="37"/>
      <c r="J98" s="38"/>
    </row>
    <row r="99" spans="1:10" s="1" customFormat="1" ht="16.5" customHeight="1">
      <c r="A99" s="2"/>
      <c r="G99" s="35"/>
      <c r="H99" s="36"/>
      <c r="I99" s="37"/>
      <c r="J99" s="38"/>
    </row>
    <row r="100" spans="1:10" s="1" customFormat="1" ht="16.5" customHeight="1">
      <c r="A100" s="2"/>
      <c r="G100" s="35"/>
      <c r="H100" s="36"/>
      <c r="I100" s="37"/>
      <c r="J100" s="38"/>
    </row>
    <row r="101" spans="1:10" s="1" customFormat="1" ht="16.5" customHeight="1">
      <c r="A101" s="2"/>
      <c r="G101" s="35"/>
      <c r="H101" s="36"/>
      <c r="I101" s="37"/>
      <c r="J101" s="38"/>
    </row>
    <row r="102" spans="1:10" s="1" customFormat="1" ht="16.5" customHeight="1">
      <c r="A102" s="2"/>
      <c r="G102" s="35"/>
      <c r="H102" s="36"/>
      <c r="I102" s="37"/>
      <c r="J102" s="38"/>
    </row>
    <row r="103" spans="1:10" s="1" customFormat="1" ht="16.5" customHeight="1">
      <c r="A103" s="2"/>
      <c r="G103" s="35"/>
      <c r="H103" s="36"/>
      <c r="I103" s="37"/>
      <c r="J103" s="38"/>
    </row>
    <row r="104" spans="1:10" s="1" customFormat="1" ht="16.5" customHeight="1">
      <c r="A104" s="2"/>
      <c r="G104" s="35"/>
      <c r="H104" s="36"/>
      <c r="I104" s="37"/>
      <c r="J104" s="38"/>
    </row>
    <row r="105" spans="1:10" s="1" customFormat="1" ht="16.5" customHeight="1">
      <c r="A105" s="2"/>
      <c r="G105" s="35"/>
      <c r="H105" s="36"/>
      <c r="I105" s="37"/>
      <c r="J105" s="38"/>
    </row>
    <row r="106" spans="1:10" s="1" customFormat="1" ht="16.5" customHeight="1">
      <c r="A106" s="2"/>
      <c r="G106" s="35"/>
      <c r="H106" s="36"/>
      <c r="I106" s="37"/>
      <c r="J106" s="38"/>
    </row>
    <row r="107" spans="1:10" s="1" customFormat="1" ht="16.5" customHeight="1">
      <c r="A107" s="2"/>
      <c r="G107" s="35"/>
      <c r="H107" s="36"/>
      <c r="I107" s="37"/>
      <c r="J107" s="38"/>
    </row>
    <row r="108" spans="1:10" s="1" customFormat="1" ht="16.5" customHeight="1">
      <c r="A108" s="2"/>
      <c r="G108" s="35"/>
      <c r="H108" s="36"/>
      <c r="I108" s="37"/>
      <c r="J108" s="38"/>
    </row>
    <row r="109" spans="1:10" s="1" customFormat="1" ht="16.5" customHeight="1">
      <c r="A109" s="2"/>
      <c r="G109" s="35"/>
      <c r="H109" s="36"/>
      <c r="I109" s="37"/>
      <c r="J109" s="38"/>
    </row>
    <row r="110" spans="1:10" s="1" customFormat="1" ht="16.5" customHeight="1">
      <c r="A110" s="2"/>
      <c r="G110" s="35"/>
      <c r="H110" s="36"/>
      <c r="I110" s="37"/>
      <c r="J110" s="38"/>
    </row>
    <row r="111" spans="1:10" s="1" customFormat="1" ht="16.5" customHeight="1">
      <c r="A111" s="2"/>
      <c r="G111" s="35"/>
      <c r="H111" s="36"/>
      <c r="I111" s="37"/>
      <c r="J111" s="38"/>
    </row>
    <row r="112" spans="1:10" s="1" customFormat="1" ht="16.5" customHeight="1">
      <c r="A112" s="2"/>
      <c r="G112" s="35"/>
      <c r="H112" s="36"/>
      <c r="I112" s="37"/>
      <c r="J112" s="38"/>
    </row>
    <row r="113" spans="1:10" s="1" customFormat="1" ht="16.5" customHeight="1">
      <c r="A113" s="2"/>
      <c r="G113" s="35"/>
      <c r="H113" s="36"/>
      <c r="I113" s="37"/>
      <c r="J113" s="38"/>
    </row>
    <row r="114" spans="1:10" s="1" customFormat="1" ht="16.5" customHeight="1">
      <c r="A114" s="2"/>
      <c r="G114" s="35"/>
      <c r="H114" s="36"/>
      <c r="I114" s="37"/>
      <c r="J114" s="38"/>
    </row>
    <row r="115" spans="1:10" s="1" customFormat="1" ht="16.5" customHeight="1">
      <c r="A115" s="2"/>
      <c r="G115" s="35"/>
      <c r="H115" s="36"/>
      <c r="I115" s="37"/>
      <c r="J115" s="38"/>
    </row>
    <row r="116" spans="1:10" s="1" customFormat="1" ht="16.5" customHeight="1">
      <c r="A116" s="2"/>
      <c r="G116" s="35"/>
      <c r="H116" s="36"/>
      <c r="I116" s="37"/>
      <c r="J116" s="38"/>
    </row>
    <row r="117" spans="1:10" s="1" customFormat="1" ht="16.5" customHeight="1">
      <c r="A117" s="2"/>
      <c r="G117" s="35"/>
      <c r="H117" s="36"/>
      <c r="I117" s="37"/>
      <c r="J117" s="38"/>
    </row>
    <row r="118" spans="1:10" s="1" customFormat="1" ht="16.5" customHeight="1">
      <c r="A118" s="2"/>
      <c r="G118" s="35"/>
      <c r="H118" s="36"/>
      <c r="I118" s="37"/>
      <c r="J118" s="38"/>
    </row>
    <row r="119" spans="1:10" s="1" customFormat="1" ht="16.5" customHeight="1">
      <c r="A119" s="2"/>
      <c r="G119" s="35"/>
      <c r="H119" s="36"/>
      <c r="I119" s="37"/>
      <c r="J119" s="38"/>
    </row>
    <row r="120" spans="1:10" s="1" customFormat="1" ht="16.5" customHeight="1">
      <c r="A120" s="2"/>
      <c r="G120" s="35"/>
      <c r="H120" s="36"/>
      <c r="I120" s="37"/>
      <c r="J120" s="38"/>
    </row>
    <row r="121" spans="1:10" s="1" customFormat="1" ht="16.5" customHeight="1">
      <c r="A121" s="2"/>
      <c r="G121" s="35"/>
      <c r="H121" s="36"/>
      <c r="I121" s="37"/>
      <c r="J121" s="38"/>
    </row>
    <row r="122" spans="1:10" s="1" customFormat="1" ht="16.5" customHeight="1">
      <c r="A122" s="2"/>
      <c r="G122" s="35"/>
      <c r="H122" s="36"/>
      <c r="I122" s="37"/>
      <c r="J122" s="38"/>
    </row>
    <row r="123" spans="1:10" s="1" customFormat="1" ht="16.5" customHeight="1">
      <c r="A123" s="2"/>
      <c r="G123" s="35"/>
      <c r="H123" s="36"/>
      <c r="I123" s="37"/>
      <c r="J123" s="38"/>
    </row>
    <row r="124" spans="1:10" s="1" customFormat="1" ht="16.5" customHeight="1">
      <c r="A124" s="2"/>
      <c r="G124" s="35"/>
      <c r="H124" s="36"/>
      <c r="I124" s="37"/>
      <c r="J124" s="38"/>
    </row>
    <row r="125" spans="1:10" s="1" customFormat="1" ht="16.5" customHeight="1">
      <c r="A125" s="2"/>
      <c r="G125" s="35"/>
      <c r="H125" s="36"/>
      <c r="I125" s="37"/>
      <c r="J125" s="38"/>
    </row>
    <row r="126" spans="1:10" s="1" customFormat="1" ht="16.5" customHeight="1">
      <c r="A126" s="2"/>
      <c r="G126" s="35"/>
      <c r="H126" s="36"/>
      <c r="I126" s="37"/>
      <c r="J126" s="38"/>
    </row>
    <row r="127" spans="1:10" s="1" customFormat="1" ht="16.5" customHeight="1">
      <c r="A127" s="2"/>
      <c r="G127" s="35"/>
      <c r="H127" s="36"/>
      <c r="I127" s="37"/>
      <c r="J127" s="38"/>
    </row>
    <row r="128" spans="1:10" s="1" customFormat="1" ht="16.5" customHeight="1">
      <c r="A128" s="2"/>
      <c r="G128" s="35"/>
      <c r="H128" s="36"/>
      <c r="I128" s="37"/>
      <c r="J128" s="38"/>
    </row>
    <row r="129" spans="1:10" s="1" customFormat="1" ht="16.5" customHeight="1">
      <c r="A129" s="2"/>
      <c r="G129" s="35"/>
      <c r="H129" s="36"/>
      <c r="I129" s="37"/>
      <c r="J129" s="38"/>
    </row>
    <row r="130" spans="1:10" s="1" customFormat="1" ht="16.5" customHeight="1">
      <c r="A130" s="2"/>
      <c r="G130" s="35"/>
      <c r="H130" s="36"/>
      <c r="I130" s="37"/>
      <c r="J130" s="38"/>
    </row>
    <row r="131" spans="1:10" s="1" customFormat="1" ht="16.5" customHeight="1">
      <c r="A131" s="2"/>
      <c r="G131" s="35"/>
      <c r="H131" s="36"/>
      <c r="I131" s="37"/>
      <c r="J131" s="38"/>
    </row>
    <row r="132" spans="1:10" s="1" customFormat="1" ht="16.5" customHeight="1">
      <c r="A132" s="2"/>
      <c r="G132" s="35"/>
      <c r="H132" s="36"/>
      <c r="I132" s="37"/>
      <c r="J132" s="38"/>
    </row>
    <row r="133" spans="1:10" s="1" customFormat="1" ht="16.5" customHeight="1">
      <c r="A133" s="2"/>
      <c r="G133" s="35"/>
      <c r="H133" s="36"/>
      <c r="I133" s="37"/>
      <c r="J133" s="38"/>
    </row>
    <row r="134" spans="1:10" s="1" customFormat="1" ht="16.5" customHeight="1">
      <c r="A134" s="2"/>
      <c r="G134" s="35"/>
      <c r="H134" s="36"/>
      <c r="I134" s="37"/>
      <c r="J134" s="38"/>
    </row>
    <row r="135" spans="1:10" s="1" customFormat="1" ht="16.5" customHeight="1">
      <c r="A135" s="2"/>
      <c r="G135" s="35"/>
      <c r="H135" s="36"/>
      <c r="I135" s="37"/>
      <c r="J135" s="38"/>
    </row>
    <row r="136" spans="1:10" s="1" customFormat="1" ht="16.5" customHeight="1">
      <c r="A136" s="2"/>
      <c r="G136" s="35"/>
      <c r="H136" s="36"/>
      <c r="I136" s="37"/>
      <c r="J136" s="38"/>
    </row>
    <row r="137" spans="1:10" s="1" customFormat="1" ht="16.5" customHeight="1">
      <c r="A137" s="2"/>
      <c r="G137" s="35"/>
      <c r="H137" s="36"/>
      <c r="I137" s="37"/>
      <c r="J137" s="38"/>
    </row>
    <row r="138" spans="1:10" s="1" customFormat="1" ht="16.5" customHeight="1">
      <c r="A138" s="2"/>
      <c r="G138" s="35"/>
      <c r="H138" s="36"/>
      <c r="I138" s="37"/>
      <c r="J138" s="38"/>
    </row>
    <row r="139" spans="1:10" s="1" customFormat="1" ht="16.5" customHeight="1">
      <c r="A139" s="2"/>
      <c r="G139" s="35"/>
      <c r="H139" s="36"/>
      <c r="I139" s="37"/>
      <c r="J139" s="38"/>
    </row>
    <row r="140" spans="1:10" s="1" customFormat="1" ht="16.5" customHeight="1">
      <c r="A140" s="2"/>
      <c r="G140" s="35"/>
      <c r="H140" s="36"/>
      <c r="I140" s="37"/>
      <c r="J140" s="38"/>
    </row>
    <row r="141" spans="1:10" s="1" customFormat="1" ht="16.5" customHeight="1">
      <c r="A141" s="2"/>
      <c r="G141" s="35"/>
      <c r="H141" s="36"/>
      <c r="I141" s="37"/>
      <c r="J141" s="38"/>
    </row>
    <row r="142" spans="1:10" s="1" customFormat="1" ht="16.5" customHeight="1">
      <c r="A142" s="2"/>
      <c r="G142" s="35"/>
      <c r="H142" s="36"/>
      <c r="I142" s="37"/>
      <c r="J142" s="38"/>
    </row>
    <row r="143" spans="1:10" s="1" customFormat="1" ht="16.5" customHeight="1">
      <c r="A143" s="2"/>
      <c r="G143" s="35"/>
      <c r="H143" s="36"/>
      <c r="I143" s="37"/>
      <c r="J143" s="38"/>
    </row>
    <row r="144" spans="1:10" s="1" customFormat="1" ht="16.5" customHeight="1">
      <c r="A144" s="2"/>
      <c r="G144" s="35"/>
      <c r="H144" s="36"/>
      <c r="I144" s="37"/>
      <c r="J144" s="38"/>
    </row>
    <row r="145" spans="1:10" s="1" customFormat="1" ht="16.5" customHeight="1">
      <c r="A145" s="2"/>
      <c r="G145" s="35"/>
      <c r="H145" s="36"/>
      <c r="I145" s="37"/>
      <c r="J145" s="38"/>
    </row>
    <row r="146" spans="1:10" s="1" customFormat="1" ht="16.5" customHeight="1">
      <c r="A146" s="2"/>
      <c r="G146" s="35"/>
      <c r="H146" s="36"/>
      <c r="I146" s="37"/>
      <c r="J146" s="38"/>
    </row>
    <row r="147" spans="1:10" s="1" customFormat="1" ht="16.5" customHeight="1">
      <c r="A147" s="2"/>
      <c r="G147" s="35"/>
      <c r="H147" s="36"/>
      <c r="I147" s="37"/>
      <c r="J147" s="38"/>
    </row>
    <row r="148" spans="1:10" s="1" customFormat="1" ht="16.5" customHeight="1">
      <c r="A148" s="2"/>
      <c r="G148" s="35"/>
      <c r="H148" s="36"/>
      <c r="I148" s="37"/>
      <c r="J148" s="38"/>
    </row>
    <row r="149" spans="1:10" s="1" customFormat="1" ht="16.5" customHeight="1">
      <c r="A149" s="2"/>
      <c r="G149" s="35"/>
      <c r="H149" s="36"/>
      <c r="I149" s="37"/>
      <c r="J149" s="38"/>
    </row>
    <row r="150" spans="1:10" s="1" customFormat="1" ht="16.5" customHeight="1">
      <c r="A150" s="2"/>
      <c r="G150" s="35"/>
      <c r="H150" s="36"/>
      <c r="I150" s="37"/>
      <c r="J150" s="38"/>
    </row>
    <row r="151" spans="1:10" s="1" customFormat="1" ht="16.5" customHeight="1">
      <c r="A151" s="2"/>
      <c r="G151" s="35"/>
      <c r="H151" s="36"/>
      <c r="I151" s="37"/>
      <c r="J151" s="38"/>
    </row>
    <row r="152" spans="1:10" s="1" customFormat="1" ht="16.5" customHeight="1">
      <c r="A152" s="2"/>
      <c r="G152" s="35"/>
      <c r="H152" s="36"/>
      <c r="I152" s="37"/>
      <c r="J152" s="38"/>
    </row>
    <row r="153" spans="1:10" s="1" customFormat="1" ht="16.5" customHeight="1">
      <c r="A153" s="2"/>
      <c r="G153" s="35"/>
      <c r="H153" s="36"/>
      <c r="I153" s="37"/>
      <c r="J153" s="38"/>
    </row>
    <row r="154" spans="1:10" s="1" customFormat="1" ht="16.5" customHeight="1">
      <c r="A154" s="2"/>
      <c r="G154" s="35"/>
      <c r="H154" s="36"/>
      <c r="I154" s="37"/>
      <c r="J154" s="38"/>
    </row>
    <row r="155" spans="1:10" s="1" customFormat="1" ht="16.5" customHeight="1">
      <c r="A155" s="2"/>
      <c r="G155" s="35"/>
      <c r="H155" s="36"/>
      <c r="I155" s="37"/>
      <c r="J155" s="38"/>
    </row>
    <row r="156" spans="1:10" s="1" customFormat="1" ht="16.5" customHeight="1">
      <c r="A156" s="2"/>
      <c r="G156" s="35"/>
      <c r="H156" s="36"/>
      <c r="I156" s="37"/>
      <c r="J156" s="38"/>
    </row>
    <row r="157" spans="1:10" s="1" customFormat="1" ht="16.5" customHeight="1">
      <c r="A157" s="2"/>
      <c r="G157" s="35"/>
      <c r="H157" s="36"/>
      <c r="I157" s="37"/>
      <c r="J157" s="38"/>
    </row>
    <row r="158" spans="1:10" s="1" customFormat="1" ht="16.5" customHeight="1">
      <c r="A158" s="2"/>
      <c r="G158" s="35"/>
      <c r="H158" s="36"/>
      <c r="I158" s="37"/>
      <c r="J158" s="38"/>
    </row>
    <row r="159" spans="1:10" s="1" customFormat="1" ht="16.5" customHeight="1">
      <c r="A159" s="2"/>
      <c r="G159" s="35"/>
      <c r="H159" s="36"/>
      <c r="I159" s="37"/>
      <c r="J159" s="38"/>
    </row>
    <row r="160" spans="1:10" s="1" customFormat="1" ht="16.5" customHeight="1">
      <c r="A160" s="2"/>
      <c r="G160" s="35"/>
      <c r="H160" s="36"/>
      <c r="I160" s="37"/>
      <c r="J160" s="38"/>
    </row>
    <row r="161" spans="1:10" s="1" customFormat="1" ht="16.5" customHeight="1">
      <c r="A161" s="2"/>
      <c r="G161" s="35"/>
      <c r="H161" s="36"/>
      <c r="I161" s="37"/>
      <c r="J161" s="38"/>
    </row>
    <row r="162" spans="1:10" s="1" customFormat="1" ht="16.5" customHeight="1">
      <c r="A162" s="2"/>
      <c r="G162" s="35"/>
      <c r="H162" s="36"/>
      <c r="I162" s="37"/>
      <c r="J162" s="38"/>
    </row>
    <row r="163" spans="1:10" s="1" customFormat="1" ht="16.5" customHeight="1">
      <c r="A163" s="2"/>
      <c r="G163" s="35"/>
      <c r="H163" s="36"/>
      <c r="I163" s="37"/>
      <c r="J163" s="38"/>
    </row>
    <row r="164" spans="1:10" s="1" customFormat="1" ht="16.5" customHeight="1">
      <c r="A164" s="2"/>
      <c r="G164" s="35"/>
      <c r="H164" s="36"/>
      <c r="I164" s="37"/>
      <c r="J164" s="38"/>
    </row>
    <row r="165" spans="1:10" s="1" customFormat="1" ht="16.5" customHeight="1">
      <c r="A165" s="2"/>
      <c r="G165" s="35"/>
      <c r="H165" s="36"/>
      <c r="I165" s="37"/>
      <c r="J165" s="38"/>
    </row>
    <row r="166" spans="1:10" s="1" customFormat="1" ht="16.5" customHeight="1">
      <c r="A166" s="2"/>
      <c r="G166" s="35"/>
      <c r="H166" s="36"/>
      <c r="I166" s="37"/>
      <c r="J166" s="38"/>
    </row>
    <row r="167" spans="1:10" s="1" customFormat="1" ht="16.5" customHeight="1">
      <c r="A167" s="2"/>
      <c r="G167" s="35"/>
      <c r="H167" s="36"/>
      <c r="I167" s="37"/>
      <c r="J167" s="38"/>
    </row>
    <row r="168" spans="1:10" s="1" customFormat="1" ht="16.5" customHeight="1">
      <c r="A168" s="2"/>
      <c r="G168" s="35"/>
      <c r="H168" s="36"/>
      <c r="I168" s="37"/>
      <c r="J168" s="38"/>
    </row>
    <row r="169" spans="1:10" s="1" customFormat="1" ht="16.5" customHeight="1">
      <c r="A169" s="2"/>
      <c r="G169" s="35"/>
      <c r="H169" s="36"/>
      <c r="I169" s="37"/>
      <c r="J169" s="38"/>
    </row>
    <row r="170" spans="1:10" s="1" customFormat="1" ht="16.5" customHeight="1">
      <c r="A170" s="2"/>
      <c r="G170" s="35"/>
      <c r="H170" s="36"/>
      <c r="I170" s="37"/>
      <c r="J170" s="38"/>
    </row>
    <row r="171" spans="1:10" s="1" customFormat="1" ht="16.5" customHeight="1">
      <c r="A171" s="2"/>
      <c r="G171" s="35"/>
      <c r="H171" s="36"/>
      <c r="I171" s="37"/>
      <c r="J171" s="38"/>
    </row>
    <row r="172" spans="1:10" s="1" customFormat="1" ht="16.5" customHeight="1">
      <c r="A172" s="2"/>
      <c r="G172" s="35"/>
      <c r="H172" s="36"/>
      <c r="I172" s="37"/>
      <c r="J172" s="38"/>
    </row>
    <row r="173" spans="1:10" s="1" customFormat="1" ht="16.5" customHeight="1">
      <c r="A173" s="2"/>
      <c r="G173" s="35"/>
      <c r="H173" s="36"/>
      <c r="I173" s="37"/>
      <c r="J173" s="38"/>
    </row>
    <row r="174" spans="1:10" s="1" customFormat="1" ht="16.5" customHeight="1">
      <c r="A174" s="2"/>
      <c r="G174" s="35"/>
      <c r="H174" s="36"/>
      <c r="I174" s="37"/>
      <c r="J174" s="38"/>
    </row>
    <row r="175" spans="1:10" s="1" customFormat="1" ht="16.5" customHeight="1">
      <c r="A175" s="2"/>
      <c r="G175" s="35"/>
      <c r="H175" s="36"/>
      <c r="I175" s="37"/>
      <c r="J175" s="38"/>
    </row>
    <row r="176" spans="1:10" s="1" customFormat="1" ht="16.5" customHeight="1">
      <c r="A176" s="2"/>
      <c r="G176" s="35"/>
      <c r="H176" s="36"/>
      <c r="I176" s="37"/>
      <c r="J176" s="38"/>
    </row>
    <row r="177" spans="1:10" s="1" customFormat="1" ht="16.5" customHeight="1">
      <c r="A177" s="2"/>
      <c r="G177" s="35"/>
      <c r="H177" s="36"/>
      <c r="I177" s="37"/>
      <c r="J177" s="38"/>
    </row>
    <row r="178" spans="1:10" s="1" customFormat="1" ht="16.5" customHeight="1">
      <c r="A178" s="2"/>
      <c r="G178" s="35"/>
      <c r="H178" s="36"/>
      <c r="I178" s="37"/>
      <c r="J178" s="38"/>
    </row>
    <row r="179" spans="1:10" s="1" customFormat="1" ht="16.5" customHeight="1">
      <c r="A179" s="2"/>
      <c r="G179" s="35"/>
      <c r="H179" s="36"/>
      <c r="I179" s="37"/>
      <c r="J179" s="38"/>
    </row>
    <row r="180" spans="1:10" s="1" customFormat="1" ht="16.5" customHeight="1">
      <c r="A180" s="2"/>
      <c r="G180" s="35"/>
      <c r="H180" s="36"/>
      <c r="I180" s="37"/>
      <c r="J180" s="38"/>
    </row>
    <row r="181" spans="1:10" s="1" customFormat="1" ht="16.5" customHeight="1">
      <c r="A181" s="2"/>
      <c r="G181" s="35"/>
      <c r="H181" s="36"/>
      <c r="I181" s="37"/>
      <c r="J181" s="38"/>
    </row>
    <row r="182" spans="1:10" s="1" customFormat="1" ht="16.5" customHeight="1">
      <c r="A182" s="2"/>
      <c r="G182" s="35"/>
      <c r="H182" s="36"/>
      <c r="I182" s="37"/>
      <c r="J182" s="38"/>
    </row>
    <row r="183" spans="1:10" s="1" customFormat="1" ht="16.5" customHeight="1">
      <c r="A183" s="2"/>
      <c r="G183" s="35"/>
      <c r="H183" s="36"/>
      <c r="I183" s="37"/>
      <c r="J183" s="38"/>
    </row>
    <row r="184" spans="1:10" s="1" customFormat="1" ht="16.5" customHeight="1">
      <c r="A184" s="2"/>
      <c r="G184" s="35"/>
      <c r="H184" s="36"/>
      <c r="I184" s="37"/>
      <c r="J184" s="38"/>
    </row>
    <row r="185" spans="1:10" s="1" customFormat="1" ht="16.5" customHeight="1">
      <c r="A185" s="2"/>
      <c r="G185" s="35"/>
      <c r="H185" s="36"/>
      <c r="I185" s="37"/>
      <c r="J185" s="38"/>
    </row>
    <row r="186" spans="1:10" s="1" customFormat="1" ht="16.5" customHeight="1">
      <c r="A186" s="2"/>
      <c r="G186" s="35"/>
      <c r="H186" s="36"/>
      <c r="I186" s="37"/>
      <c r="J186" s="38"/>
    </row>
    <row r="187" spans="1:10" s="1" customFormat="1" ht="16.5" customHeight="1">
      <c r="A187" s="2"/>
      <c r="G187" s="35"/>
      <c r="H187" s="36"/>
      <c r="I187" s="37"/>
      <c r="J187" s="38"/>
    </row>
    <row r="188" spans="1:10" s="1" customFormat="1" ht="16.5" customHeight="1">
      <c r="A188" s="2"/>
      <c r="G188" s="35"/>
      <c r="H188" s="36"/>
      <c r="I188" s="37"/>
      <c r="J188" s="38"/>
    </row>
    <row r="189" spans="1:10" s="1" customFormat="1" ht="16.5" customHeight="1">
      <c r="A189" s="2"/>
      <c r="G189" s="35"/>
      <c r="H189" s="36"/>
      <c r="I189" s="37"/>
      <c r="J189" s="38"/>
    </row>
    <row r="190" spans="1:10" s="1" customFormat="1" ht="16.5" customHeight="1">
      <c r="A190" s="2"/>
      <c r="G190" s="35"/>
      <c r="H190" s="36"/>
      <c r="I190" s="37"/>
      <c r="J190" s="38"/>
    </row>
    <row r="191" spans="1:10" s="1" customFormat="1" ht="16.5" customHeight="1">
      <c r="A191" s="2"/>
      <c r="G191" s="35"/>
      <c r="H191" s="36"/>
      <c r="I191" s="37"/>
      <c r="J191" s="38"/>
    </row>
    <row r="192" spans="1:10" s="1" customFormat="1" ht="16.5" customHeight="1">
      <c r="A192" s="2"/>
      <c r="G192" s="35"/>
      <c r="H192" s="36"/>
      <c r="I192" s="37"/>
      <c r="J192" s="38"/>
    </row>
    <row r="193" spans="1:10" s="1" customFormat="1" ht="16.5" customHeight="1">
      <c r="A193" s="2"/>
      <c r="G193" s="35"/>
      <c r="H193" s="36"/>
      <c r="I193" s="37"/>
      <c r="J193" s="38"/>
    </row>
    <row r="194" spans="1:10" s="1" customFormat="1" ht="16.5" customHeight="1">
      <c r="A194" s="2"/>
      <c r="G194" s="35"/>
      <c r="H194" s="36"/>
      <c r="I194" s="37"/>
      <c r="J194" s="38"/>
    </row>
    <row r="195" spans="1:10" s="1" customFormat="1" ht="16.5" customHeight="1">
      <c r="A195" s="2"/>
      <c r="G195" s="35"/>
      <c r="H195" s="36"/>
      <c r="I195" s="37"/>
      <c r="J195" s="38"/>
    </row>
    <row r="196" spans="1:10" s="1" customFormat="1" ht="16.5" customHeight="1">
      <c r="A196" s="2"/>
      <c r="G196" s="35"/>
      <c r="H196" s="36"/>
      <c r="I196" s="37"/>
      <c r="J196" s="38"/>
    </row>
    <row r="197" spans="1:10" s="1" customFormat="1" ht="16.5" customHeight="1">
      <c r="A197" s="2"/>
      <c r="G197" s="35"/>
      <c r="H197" s="36"/>
      <c r="I197" s="37"/>
      <c r="J197" s="38"/>
    </row>
    <row r="198" spans="1:10" s="1" customFormat="1" ht="16.5" customHeight="1">
      <c r="A198" s="2"/>
      <c r="G198" s="35"/>
      <c r="H198" s="36"/>
      <c r="I198" s="37"/>
      <c r="J198" s="38"/>
    </row>
    <row r="199" spans="1:10" s="1" customFormat="1" ht="16.5" customHeight="1">
      <c r="A199" s="2"/>
      <c r="G199" s="35"/>
      <c r="H199" s="36"/>
      <c r="I199" s="37"/>
      <c r="J199" s="38"/>
    </row>
    <row r="200" spans="1:10" s="1" customFormat="1" ht="16.5" customHeight="1">
      <c r="A200" s="2"/>
      <c r="G200" s="35"/>
      <c r="H200" s="36"/>
      <c r="I200" s="37"/>
      <c r="J200" s="38"/>
    </row>
    <row r="201" spans="1:10" s="1" customFormat="1" ht="16.5" customHeight="1">
      <c r="A201" s="2"/>
      <c r="G201" s="35"/>
      <c r="H201" s="36"/>
      <c r="I201" s="37"/>
      <c r="J201" s="38"/>
    </row>
    <row r="202" spans="1:10" s="1" customFormat="1" ht="16.5" customHeight="1">
      <c r="A202" s="2"/>
      <c r="G202" s="35"/>
      <c r="H202" s="36"/>
      <c r="I202" s="37"/>
      <c r="J202" s="38"/>
    </row>
    <row r="203" spans="1:10" s="1" customFormat="1" ht="16.5" customHeight="1">
      <c r="A203" s="2"/>
      <c r="G203" s="35"/>
      <c r="H203" s="36"/>
      <c r="I203" s="37"/>
      <c r="J203" s="38"/>
    </row>
    <row r="204" spans="1:10" s="1" customFormat="1" ht="16.5" customHeight="1">
      <c r="A204" s="2"/>
      <c r="G204" s="35"/>
      <c r="H204" s="36"/>
      <c r="I204" s="37"/>
      <c r="J204" s="38"/>
    </row>
    <row r="205" spans="1:10" s="1" customFormat="1" ht="16.5" customHeight="1">
      <c r="A205" s="2"/>
      <c r="G205" s="35"/>
      <c r="H205" s="36"/>
      <c r="I205" s="37"/>
      <c r="J205" s="38"/>
    </row>
    <row r="206" spans="1:10" s="1" customFormat="1" ht="16.5" customHeight="1">
      <c r="A206" s="2"/>
      <c r="G206" s="35"/>
      <c r="H206" s="36"/>
      <c r="I206" s="37"/>
      <c r="J206" s="38"/>
    </row>
    <row r="207" spans="1:10" s="1" customFormat="1" ht="16.5" customHeight="1">
      <c r="A207" s="2"/>
      <c r="G207" s="35"/>
      <c r="H207" s="36"/>
      <c r="I207" s="37"/>
      <c r="J207" s="38"/>
    </row>
    <row r="208" spans="1:10" s="1" customFormat="1" ht="16.5" customHeight="1">
      <c r="A208" s="2"/>
      <c r="G208" s="35"/>
      <c r="H208" s="36"/>
      <c r="I208" s="37"/>
      <c r="J208" s="38"/>
    </row>
    <row r="209" spans="1:10" s="1" customFormat="1" ht="16.5" customHeight="1">
      <c r="A209" s="2"/>
      <c r="G209" s="35"/>
      <c r="H209" s="36"/>
      <c r="I209" s="37"/>
      <c r="J209" s="38"/>
    </row>
    <row r="210" spans="1:10" s="1" customFormat="1" ht="16.5" customHeight="1">
      <c r="A210" s="2"/>
      <c r="G210" s="35"/>
      <c r="H210" s="36"/>
      <c r="I210" s="37"/>
      <c r="J210" s="38"/>
    </row>
    <row r="211" spans="1:10" s="1" customFormat="1" ht="16.5" customHeight="1">
      <c r="A211" s="2"/>
      <c r="G211" s="35"/>
      <c r="H211" s="36"/>
      <c r="I211" s="37"/>
      <c r="J211" s="38"/>
    </row>
    <row r="212" spans="1:10" s="1" customFormat="1" ht="16.5" customHeight="1">
      <c r="A212" s="2"/>
      <c r="G212" s="35"/>
      <c r="H212" s="36"/>
      <c r="I212" s="37"/>
      <c r="J212" s="38"/>
    </row>
    <row r="213" spans="1:10" s="1" customFormat="1" ht="16.5" customHeight="1">
      <c r="A213" s="2"/>
      <c r="G213" s="35"/>
      <c r="H213" s="36"/>
      <c r="I213" s="37"/>
      <c r="J213" s="38"/>
    </row>
    <row r="214" spans="1:10" s="1" customFormat="1" ht="16.5" customHeight="1">
      <c r="A214" s="2"/>
      <c r="G214" s="35"/>
      <c r="H214" s="36"/>
      <c r="I214" s="37"/>
      <c r="J214" s="38"/>
    </row>
    <row r="215" spans="1:10" s="1" customFormat="1" ht="16.5" customHeight="1">
      <c r="A215" s="2"/>
      <c r="G215" s="35"/>
      <c r="H215" s="36"/>
      <c r="I215" s="37"/>
      <c r="J215" s="38"/>
    </row>
    <row r="216" spans="1:10" s="1" customFormat="1" ht="16.5" customHeight="1">
      <c r="A216" s="2"/>
      <c r="G216" s="35"/>
      <c r="H216" s="36"/>
      <c r="I216" s="37"/>
      <c r="J216" s="38"/>
    </row>
    <row r="217" spans="1:10" s="1" customFormat="1" ht="16.5" customHeight="1">
      <c r="A217" s="2"/>
      <c r="G217" s="35"/>
      <c r="H217" s="36"/>
      <c r="I217" s="37"/>
      <c r="J217" s="38"/>
    </row>
    <row r="218" spans="1:10" s="1" customFormat="1" ht="16.5" customHeight="1">
      <c r="A218" s="2"/>
      <c r="G218" s="35"/>
      <c r="H218" s="36"/>
      <c r="I218" s="37"/>
      <c r="J218" s="38"/>
    </row>
    <row r="219" spans="1:10" s="1" customFormat="1" ht="16.5" customHeight="1">
      <c r="A219" s="2"/>
      <c r="G219" s="35"/>
      <c r="H219" s="36"/>
      <c r="I219" s="37"/>
      <c r="J219" s="38"/>
    </row>
    <row r="220" spans="1:10" s="1" customFormat="1" ht="16.5" customHeight="1">
      <c r="A220" s="2"/>
      <c r="G220" s="35"/>
      <c r="H220" s="36"/>
      <c r="I220" s="37"/>
      <c r="J220" s="38"/>
    </row>
    <row r="221" spans="1:10" s="1" customFormat="1" ht="16.5" customHeight="1">
      <c r="A221" s="2"/>
      <c r="G221" s="35"/>
      <c r="H221" s="36"/>
      <c r="I221" s="37"/>
      <c r="J221" s="38"/>
    </row>
    <row r="222" spans="1:10" s="1" customFormat="1" ht="16.5" customHeight="1">
      <c r="A222" s="2"/>
      <c r="G222" s="35"/>
      <c r="H222" s="36"/>
      <c r="I222" s="37"/>
      <c r="J222" s="38"/>
    </row>
    <row r="223" spans="1:10" s="1" customFormat="1" ht="16.5" customHeight="1">
      <c r="A223" s="2"/>
      <c r="G223" s="35"/>
      <c r="H223" s="36"/>
      <c r="I223" s="37"/>
      <c r="J223" s="38"/>
    </row>
    <row r="224" spans="1:10" s="1" customFormat="1" ht="16.5" customHeight="1">
      <c r="A224" s="2"/>
      <c r="G224" s="35"/>
      <c r="H224" s="36"/>
      <c r="I224" s="37"/>
      <c r="J224" s="38"/>
    </row>
    <row r="225" spans="1:10" s="1" customFormat="1" ht="16.5" customHeight="1">
      <c r="A225" s="2"/>
      <c r="G225" s="35"/>
      <c r="H225" s="36"/>
      <c r="I225" s="37"/>
      <c r="J225" s="38"/>
    </row>
    <row r="226" spans="1:10" s="1" customFormat="1" ht="16.5" customHeight="1">
      <c r="A226" s="2"/>
      <c r="G226" s="35"/>
      <c r="H226" s="36"/>
      <c r="I226" s="37"/>
      <c r="J226" s="38"/>
    </row>
    <row r="227" spans="1:10" s="1" customFormat="1" ht="16.5" customHeight="1">
      <c r="A227" s="2"/>
      <c r="G227" s="35"/>
      <c r="H227" s="36"/>
      <c r="I227" s="37"/>
      <c r="J227" s="38"/>
    </row>
    <row r="228" spans="1:10" s="1" customFormat="1" ht="16.5" customHeight="1">
      <c r="A228" s="2"/>
      <c r="G228" s="35"/>
      <c r="H228" s="36"/>
      <c r="I228" s="37"/>
      <c r="J228" s="38"/>
    </row>
    <row r="229" spans="1:10" s="1" customFormat="1" ht="16.5" customHeight="1">
      <c r="A229" s="2"/>
      <c r="G229" s="35"/>
      <c r="H229" s="36"/>
      <c r="I229" s="37"/>
      <c r="J229" s="38"/>
    </row>
    <row r="230" spans="1:10" s="1" customFormat="1" ht="16.5" customHeight="1">
      <c r="A230" s="2"/>
      <c r="G230" s="35"/>
      <c r="H230" s="36"/>
      <c r="I230" s="37"/>
      <c r="J230" s="38"/>
    </row>
    <row r="231" spans="1:10" s="1" customFormat="1" ht="16.5" customHeight="1">
      <c r="A231" s="2"/>
      <c r="G231" s="35"/>
      <c r="H231" s="36"/>
      <c r="I231" s="37"/>
      <c r="J231" s="38"/>
    </row>
    <row r="232" spans="1:10" s="1" customFormat="1" ht="16.5" customHeight="1">
      <c r="A232" s="2"/>
      <c r="G232" s="35"/>
      <c r="H232" s="36"/>
      <c r="I232" s="37"/>
      <c r="J232" s="38"/>
    </row>
    <row r="233" spans="1:10" s="1" customFormat="1" ht="16.5" customHeight="1">
      <c r="A233" s="2"/>
      <c r="G233" s="35"/>
      <c r="H233" s="36"/>
      <c r="I233" s="37"/>
      <c r="J233" s="38"/>
    </row>
    <row r="234" spans="1:10" s="1" customFormat="1" ht="16.5" customHeight="1">
      <c r="A234" s="2"/>
      <c r="G234" s="35"/>
      <c r="H234" s="36"/>
      <c r="I234" s="37"/>
      <c r="J234" s="38"/>
    </row>
    <row r="235" spans="1:10" s="1" customFormat="1" ht="16.5" customHeight="1">
      <c r="A235" s="2"/>
      <c r="G235" s="35"/>
      <c r="H235" s="36"/>
      <c r="I235" s="37"/>
      <c r="J235" s="38"/>
    </row>
    <row r="236" spans="1:10" s="1" customFormat="1" ht="16.5" customHeight="1">
      <c r="A236" s="2"/>
      <c r="G236" s="35"/>
      <c r="H236" s="36"/>
      <c r="I236" s="37"/>
      <c r="J236" s="38"/>
    </row>
    <row r="237" spans="1:10" s="1" customFormat="1" ht="16.5" customHeight="1">
      <c r="A237" s="2"/>
      <c r="G237" s="35"/>
      <c r="H237" s="36"/>
      <c r="I237" s="37"/>
      <c r="J237" s="38"/>
    </row>
    <row r="238" spans="1:10" s="1" customFormat="1" ht="16.5" customHeight="1">
      <c r="A238" s="2"/>
      <c r="G238" s="35"/>
      <c r="H238" s="36"/>
      <c r="I238" s="37"/>
      <c r="J238" s="38"/>
    </row>
    <row r="239" spans="1:10" s="1" customFormat="1" ht="16.5" customHeight="1">
      <c r="A239" s="2"/>
      <c r="G239" s="35"/>
      <c r="H239" s="36"/>
      <c r="I239" s="37"/>
      <c r="J239" s="38"/>
    </row>
    <row r="240" spans="1:10" s="1" customFormat="1" ht="16.5" customHeight="1">
      <c r="A240" s="2"/>
      <c r="G240" s="35"/>
      <c r="H240" s="36"/>
      <c r="I240" s="37"/>
      <c r="J240" s="38"/>
    </row>
    <row r="241" spans="1:10" s="1" customFormat="1" ht="16.5" customHeight="1">
      <c r="A241" s="2"/>
      <c r="G241" s="35"/>
      <c r="H241" s="36"/>
      <c r="I241" s="37"/>
      <c r="J241" s="38"/>
    </row>
    <row r="242" spans="1:10" s="1" customFormat="1" ht="16.5" customHeight="1">
      <c r="A242" s="2"/>
      <c r="G242" s="35"/>
      <c r="H242" s="36"/>
      <c r="I242" s="37"/>
      <c r="J242" s="38"/>
    </row>
    <row r="243" spans="1:10" s="1" customFormat="1" ht="16.5" customHeight="1">
      <c r="A243" s="2"/>
      <c r="G243" s="35"/>
      <c r="H243" s="36"/>
      <c r="I243" s="37"/>
      <c r="J243" s="38"/>
    </row>
    <row r="244" spans="1:10" s="1" customFormat="1" ht="16.5" customHeight="1">
      <c r="A244" s="2"/>
      <c r="G244" s="35"/>
      <c r="H244" s="36"/>
      <c r="I244" s="37"/>
      <c r="J244" s="38"/>
    </row>
    <row r="245" spans="1:10" s="1" customFormat="1" ht="16.5" customHeight="1">
      <c r="A245" s="2"/>
      <c r="G245" s="35"/>
      <c r="H245" s="36"/>
      <c r="I245" s="37"/>
      <c r="J245" s="38"/>
    </row>
    <row r="246" spans="1:10" s="1" customFormat="1" ht="16.5" customHeight="1">
      <c r="A246" s="2"/>
      <c r="G246" s="35"/>
      <c r="H246" s="36"/>
      <c r="I246" s="37"/>
      <c r="J246" s="38"/>
    </row>
    <row r="247" spans="1:10" s="1" customFormat="1" ht="16.5" customHeight="1">
      <c r="A247" s="2"/>
      <c r="G247" s="35"/>
      <c r="H247" s="36"/>
      <c r="I247" s="37"/>
      <c r="J247" s="38"/>
    </row>
    <row r="248" spans="1:10" s="1" customFormat="1" ht="16.5" customHeight="1">
      <c r="A248" s="2"/>
      <c r="G248" s="35"/>
      <c r="H248" s="36"/>
      <c r="I248" s="37"/>
      <c r="J248" s="38"/>
    </row>
    <row r="249" spans="1:10" s="1" customFormat="1" ht="16.5" customHeight="1">
      <c r="A249" s="2"/>
      <c r="G249" s="35"/>
      <c r="H249" s="36"/>
      <c r="I249" s="37"/>
      <c r="J249" s="38"/>
    </row>
    <row r="250" spans="1:10" s="1" customFormat="1" ht="16.5" customHeight="1">
      <c r="A250" s="2"/>
      <c r="G250" s="35"/>
      <c r="H250" s="36"/>
      <c r="I250" s="37"/>
      <c r="J250" s="38"/>
    </row>
    <row r="251" spans="1:10" s="1" customFormat="1" ht="16.5" customHeight="1">
      <c r="A251" s="2"/>
      <c r="G251" s="35"/>
      <c r="H251" s="36"/>
      <c r="I251" s="37"/>
      <c r="J251" s="38"/>
    </row>
    <row r="252" spans="1:10" s="1" customFormat="1" ht="16.5" customHeight="1">
      <c r="A252" s="2"/>
      <c r="G252" s="35"/>
      <c r="H252" s="36"/>
      <c r="I252" s="37"/>
      <c r="J252" s="38"/>
    </row>
    <row r="253" spans="1:10" s="1" customFormat="1" ht="16.5" customHeight="1">
      <c r="A253" s="2"/>
      <c r="G253" s="35"/>
      <c r="H253" s="36"/>
      <c r="I253" s="37"/>
      <c r="J253" s="38"/>
    </row>
    <row r="254" spans="1:10" s="1" customFormat="1" ht="16.5" customHeight="1">
      <c r="A254" s="2"/>
      <c r="G254" s="35"/>
      <c r="H254" s="36"/>
      <c r="I254" s="37"/>
      <c r="J254" s="38"/>
    </row>
    <row r="255" spans="1:10" s="1" customFormat="1" ht="16.5" customHeight="1">
      <c r="A255" s="2"/>
      <c r="G255" s="35"/>
      <c r="H255" s="36"/>
      <c r="I255" s="37"/>
      <c r="J255" s="38"/>
    </row>
    <row r="256" spans="1:10" s="1" customFormat="1" ht="16.5" customHeight="1">
      <c r="A256" s="2"/>
      <c r="G256" s="35"/>
      <c r="H256" s="36"/>
      <c r="I256" s="37"/>
      <c r="J256" s="38"/>
    </row>
    <row r="257" spans="1:10" s="1" customFormat="1" ht="16.5" customHeight="1">
      <c r="A257" s="2"/>
      <c r="G257" s="35"/>
      <c r="H257" s="36"/>
      <c r="I257" s="37"/>
      <c r="J257" s="38"/>
    </row>
    <row r="258" spans="1:10" s="1" customFormat="1" ht="16.5" customHeight="1">
      <c r="A258" s="2"/>
      <c r="G258" s="35"/>
      <c r="H258" s="36"/>
      <c r="I258" s="37"/>
      <c r="J258" s="38"/>
    </row>
    <row r="259" spans="1:10" s="1" customFormat="1" ht="16.5" customHeight="1">
      <c r="A259" s="2"/>
      <c r="G259" s="35"/>
      <c r="H259" s="36"/>
      <c r="I259" s="37"/>
      <c r="J259" s="38"/>
    </row>
    <row r="260" spans="1:10" s="1" customFormat="1" ht="16.5" customHeight="1">
      <c r="A260" s="2"/>
      <c r="G260" s="35"/>
      <c r="H260" s="36"/>
      <c r="I260" s="37"/>
      <c r="J260" s="38"/>
    </row>
    <row r="261" spans="1:10" s="1" customFormat="1" ht="16.5" customHeight="1">
      <c r="A261" s="2"/>
      <c r="G261" s="35"/>
      <c r="H261" s="36"/>
      <c r="I261" s="37"/>
      <c r="J261" s="38"/>
    </row>
    <row r="262" spans="1:10" s="1" customFormat="1" ht="16.5" customHeight="1">
      <c r="A262" s="2"/>
      <c r="G262" s="35"/>
      <c r="H262" s="36"/>
      <c r="I262" s="37"/>
      <c r="J262" s="38"/>
    </row>
    <row r="263" spans="1:10" s="1" customFormat="1" ht="16.5" customHeight="1">
      <c r="A263" s="2"/>
      <c r="G263" s="35"/>
      <c r="H263" s="36"/>
      <c r="I263" s="37"/>
      <c r="J263" s="38"/>
    </row>
    <row r="264" spans="1:10" s="1" customFormat="1" ht="16.5" customHeight="1">
      <c r="A264" s="2"/>
      <c r="G264" s="35"/>
      <c r="H264" s="36"/>
      <c r="I264" s="37"/>
      <c r="J264" s="38"/>
    </row>
    <row r="265" spans="1:10" s="1" customFormat="1" ht="16.5" customHeight="1">
      <c r="A265" s="2"/>
      <c r="G265" s="35"/>
      <c r="H265" s="36"/>
      <c r="I265" s="37"/>
      <c r="J265" s="38"/>
    </row>
    <row r="266" spans="1:10" s="1" customFormat="1" ht="16.5" customHeight="1">
      <c r="A266" s="2"/>
      <c r="G266" s="35"/>
      <c r="H266" s="36"/>
      <c r="I266" s="37"/>
      <c r="J266" s="38"/>
    </row>
    <row r="267" spans="1:10" s="1" customFormat="1" ht="16.5" customHeight="1">
      <c r="A267" s="2"/>
      <c r="G267" s="35"/>
      <c r="H267" s="36"/>
      <c r="I267" s="37"/>
      <c r="J267" s="38"/>
    </row>
    <row r="268" spans="1:10" s="1" customFormat="1" ht="16.5" customHeight="1">
      <c r="A268" s="2"/>
      <c r="G268" s="35"/>
      <c r="H268" s="36"/>
      <c r="I268" s="37"/>
      <c r="J268" s="38"/>
    </row>
    <row r="269" spans="1:10" s="1" customFormat="1" ht="16.5" customHeight="1">
      <c r="A269" s="2"/>
      <c r="G269" s="35"/>
      <c r="H269" s="36"/>
      <c r="I269" s="37"/>
      <c r="J269" s="38"/>
    </row>
    <row r="270" spans="1:10" s="1" customFormat="1" ht="16.5" customHeight="1">
      <c r="A270" s="2"/>
      <c r="G270" s="35"/>
      <c r="H270" s="36"/>
      <c r="I270" s="37"/>
      <c r="J270" s="38"/>
    </row>
    <row r="271" spans="1:10" s="1" customFormat="1" ht="16.5" customHeight="1">
      <c r="A271" s="2"/>
      <c r="G271" s="35"/>
      <c r="H271" s="36"/>
      <c r="I271" s="37"/>
      <c r="J271" s="38"/>
    </row>
  </sheetData>
  <mergeCells count="39">
    <mergeCell ref="B56:B64"/>
    <mergeCell ref="D56:D64"/>
    <mergeCell ref="E56:E64"/>
    <mergeCell ref="G56:G64"/>
    <mergeCell ref="B65:B69"/>
    <mergeCell ref="D65:D69"/>
    <mergeCell ref="E65:E69"/>
    <mergeCell ref="G65:G69"/>
    <mergeCell ref="B28:B55"/>
    <mergeCell ref="D28:D55"/>
    <mergeCell ref="E28:E34"/>
    <mergeCell ref="G28:G34"/>
    <mergeCell ref="E35:E37"/>
    <mergeCell ref="G35:G37"/>
    <mergeCell ref="E38:E40"/>
    <mergeCell ref="G38:G40"/>
    <mergeCell ref="E41:E43"/>
    <mergeCell ref="G41:G43"/>
    <mergeCell ref="E44:E55"/>
    <mergeCell ref="G44:G55"/>
    <mergeCell ref="B6:D6"/>
    <mergeCell ref="I6:J7"/>
    <mergeCell ref="B7:D7"/>
    <mergeCell ref="E7:H7"/>
    <mergeCell ref="B9:B27"/>
    <mergeCell ref="D9:D27"/>
    <mergeCell ref="E10:E12"/>
    <mergeCell ref="G10:G12"/>
    <mergeCell ref="E13:E14"/>
    <mergeCell ref="G13:G14"/>
    <mergeCell ref="E15:E20"/>
    <mergeCell ref="G15:G20"/>
    <mergeCell ref="E21:E27"/>
    <mergeCell ref="G21:G27"/>
    <mergeCell ref="B3:D4"/>
    <mergeCell ref="E3:J3"/>
    <mergeCell ref="E4:J4"/>
    <mergeCell ref="B5:D5"/>
    <mergeCell ref="I5:J5"/>
  </mergeCells>
  <conditionalFormatting sqref="D9">
    <cfRule type="cellIs" dxfId="42" priority="48" stopIfTrue="1" operator="between">
      <formula>40.5</formula>
      <formula>60.3999999999999</formula>
    </cfRule>
  </conditionalFormatting>
  <conditionalFormatting sqref="D9">
    <cfRule type="cellIs" dxfId="41" priority="47" stopIfTrue="1" operator="between">
      <formula>60.5</formula>
      <formula>80.4</formula>
    </cfRule>
  </conditionalFormatting>
  <conditionalFormatting sqref="D9">
    <cfRule type="cellIs" dxfId="40" priority="46" stopIfTrue="1" operator="between">
      <formula>80.5</formula>
      <formula>100</formula>
    </cfRule>
  </conditionalFormatting>
  <conditionalFormatting sqref="D28 D56 D65">
    <cfRule type="cellIs" dxfId="39" priority="35" operator="between">
      <formula>0.1</formula>
    </cfRule>
  </conditionalFormatting>
  <conditionalFormatting sqref="D28 D56 D65">
    <cfRule type="cellIs" dxfId="38" priority="34" operator="between">
      <formula>20.5</formula>
    </cfRule>
  </conditionalFormatting>
  <conditionalFormatting sqref="G10 G13 G15 G21 G28 G35 G38 G41 G44 G56 G65">
    <cfRule type="cellIs" dxfId="37" priority="33" operator="between">
      <formula>0.1</formula>
    </cfRule>
  </conditionalFormatting>
  <conditionalFormatting sqref="D28 D56 D65">
    <cfRule type="cellIs" dxfId="36" priority="49" stopIfTrue="1" operator="between">
      <formula>40.5</formula>
      <formula>60.3999999999999</formula>
    </cfRule>
  </conditionalFormatting>
  <conditionalFormatting sqref="G10 G13 G15 G21 G28 G35 G38 G41 G44 G56 G65">
    <cfRule type="cellIs" dxfId="35" priority="32" operator="between">
      <formula>21</formula>
    </cfRule>
  </conditionalFormatting>
  <conditionalFormatting sqref="D28 D56 D65">
    <cfRule type="cellIs" dxfId="34" priority="50" stopIfTrue="1" operator="between">
      <formula>60.5</formula>
      <formula>80.4</formula>
    </cfRule>
  </conditionalFormatting>
  <conditionalFormatting sqref="I10:I69">
    <cfRule type="cellIs" dxfId="33" priority="31" operator="between">
      <formula>81</formula>
    </cfRule>
  </conditionalFormatting>
  <conditionalFormatting sqref="D28 D56 D65">
    <cfRule type="cellIs" dxfId="32" priority="51" stopIfTrue="1" operator="between">
      <formula>80.5</formula>
      <formula>100</formula>
    </cfRule>
  </conditionalFormatting>
  <conditionalFormatting sqref="I10:I69">
    <cfRule type="cellIs" dxfId="31" priority="30" operator="between">
      <formula>61</formula>
    </cfRule>
  </conditionalFormatting>
  <conditionalFormatting sqref="I9">
    <cfRule type="cellIs" dxfId="30" priority="29" operator="between">
      <formula>81</formula>
    </cfRule>
  </conditionalFormatting>
  <conditionalFormatting sqref="G9">
    <cfRule type="cellIs" dxfId="29" priority="28" stopIfTrue="1" operator="between">
      <formula>41</formula>
      <formula>60</formula>
    </cfRule>
  </conditionalFormatting>
  <conditionalFormatting sqref="I9">
    <cfRule type="cellIs" dxfId="28" priority="52" operator="between">
      <formula>61</formula>
    </cfRule>
  </conditionalFormatting>
  <conditionalFormatting sqref="G9">
    <cfRule type="cellIs" dxfId="27" priority="27" stopIfTrue="1" operator="between">
      <formula>61</formula>
      <formula>80</formula>
    </cfRule>
  </conditionalFormatting>
  <conditionalFormatting sqref="G9">
    <cfRule type="cellIs" dxfId="26" priority="53" operator="between">
      <formula>0</formula>
    </cfRule>
  </conditionalFormatting>
  <conditionalFormatting sqref="G9">
    <cfRule type="cellIs" dxfId="25" priority="26" stopIfTrue="1" operator="between">
      <formula>81</formula>
      <formula>100</formula>
    </cfRule>
  </conditionalFormatting>
  <conditionalFormatting sqref="G9">
    <cfRule type="cellIs" dxfId="24" priority="54" operator="between">
      <formula>21</formula>
    </cfRule>
  </conditionalFormatting>
  <conditionalFormatting sqref="D9">
    <cfRule type="cellIs" dxfId="23" priority="25" operator="between">
      <formula>0.1</formula>
    </cfRule>
  </conditionalFormatting>
  <conditionalFormatting sqref="D9">
    <cfRule type="cellIs" dxfId="22" priority="24" operator="between">
      <formula>20.5</formula>
    </cfRule>
  </conditionalFormatting>
  <conditionalFormatting sqref="I6">
    <cfRule type="cellIs" dxfId="21" priority="23" operator="between">
      <formula>0.1</formula>
    </cfRule>
  </conditionalFormatting>
  <conditionalFormatting sqref="G10 G13 G15 G21 G28 G35 G38 G41 G44 G56 G65">
    <cfRule type="cellIs" dxfId="20" priority="55" stopIfTrue="1" operator="between">
      <formula>41</formula>
      <formula>60</formula>
    </cfRule>
  </conditionalFormatting>
  <conditionalFormatting sqref="I6">
    <cfRule type="cellIs" dxfId="19" priority="22" operator="between">
      <formula>21</formula>
    </cfRule>
  </conditionalFormatting>
  <conditionalFormatting sqref="G10 G13 G15 G21 G28 G35 G38 G41 G44 G56 G65">
    <cfRule type="cellIs" dxfId="18" priority="56" stopIfTrue="1" operator="between">
      <formula>61</formula>
      <formula>80</formula>
    </cfRule>
  </conditionalFormatting>
  <conditionalFormatting sqref="G10 G13 G15 G21 G28 G35 G38 G41 G44 G56 G65">
    <cfRule type="cellIs" dxfId="17" priority="21" stopIfTrue="1" operator="between">
      <formula>81</formula>
      <formula>100</formula>
    </cfRule>
  </conditionalFormatting>
  <conditionalFormatting sqref="I6">
    <cfRule type="cellIs" dxfId="16" priority="13" stopIfTrue="1" operator="between">
      <formula>41</formula>
      <formula>60</formula>
    </cfRule>
  </conditionalFormatting>
  <conditionalFormatting sqref="I6">
    <cfRule type="cellIs" dxfId="15" priority="12" stopIfTrue="1" operator="between">
      <formula>61</formula>
      <formula>80</formula>
    </cfRule>
  </conditionalFormatting>
  <conditionalFormatting sqref="I6">
    <cfRule type="cellIs" dxfId="14" priority="11" stopIfTrue="1" operator="between">
      <formula>81</formula>
      <formula>100</formula>
    </cfRule>
  </conditionalFormatting>
  <conditionalFormatting sqref="I9">
    <cfRule type="cellIs" dxfId="13" priority="8" stopIfTrue="1" operator="between">
      <formula>41</formula>
      <formula>60</formula>
    </cfRule>
  </conditionalFormatting>
  <conditionalFormatting sqref="I9">
    <cfRule type="cellIs" dxfId="12" priority="7" stopIfTrue="1" operator="between">
      <formula>21</formula>
      <formula>40</formula>
    </cfRule>
  </conditionalFormatting>
  <conditionalFormatting sqref="I9">
    <cfRule type="cellIs" dxfId="11" priority="6" stopIfTrue="1" operator="between">
      <formula>1</formula>
      <formula>20</formula>
    </cfRule>
  </conditionalFormatting>
  <conditionalFormatting sqref="I10:I69">
    <cfRule type="cellIs" dxfId="10" priority="3" stopIfTrue="1" operator="between">
      <formula>41</formula>
      <formula>60</formula>
    </cfRule>
  </conditionalFormatting>
  <conditionalFormatting sqref="I10:I69">
    <cfRule type="cellIs" dxfId="9" priority="2" stopIfTrue="1" operator="between">
      <formula>21</formula>
      <formula>40</formula>
    </cfRule>
  </conditionalFormatting>
  <conditionalFormatting sqref="I10:I69">
    <cfRule type="cellIs" dxfId="8" priority="1" stopIfTrue="1" operator="between">
      <formula>1</formula>
      <formula>20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scale="9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workbookViewId="0">
      <pane xSplit="13" ySplit="6" topLeftCell="N7" activePane="bottomRight" state="frozen"/>
      <selection activeCell="H192" sqref="H192"/>
      <selection pane="topRight"/>
      <selection pane="bottomLeft"/>
      <selection pane="bottomRight" activeCell="N7" sqref="N7"/>
    </sheetView>
  </sheetViews>
  <sheetFormatPr baseColWidth="10" defaultColWidth="11" defaultRowHeight="15" customHeight="1"/>
  <cols>
    <col min="1" max="1" width="3.140625" style="30" customWidth="1"/>
    <col min="2" max="2" width="3" style="30" customWidth="1"/>
    <col min="3" max="3" width="13.85546875" style="30" customWidth="1"/>
    <col min="4" max="4" width="11" style="30" customWidth="1"/>
    <col min="5" max="5" width="13.28515625" style="30" customWidth="1"/>
    <col min="6" max="9" width="15.42578125" style="30" customWidth="1"/>
    <col min="10" max="10" width="14" style="30" customWidth="1"/>
    <col min="11" max="11" width="13" style="30" customWidth="1"/>
    <col min="12" max="12" width="13.5703125" style="30" customWidth="1"/>
    <col min="13" max="13" width="2.85546875" style="30" customWidth="1"/>
    <col min="14" max="14" width="3.5703125" customWidth="1"/>
    <col min="15" max="257" width="11" customWidth="1"/>
  </cols>
  <sheetData>
    <row r="1" spans="1:13" s="1" customFormat="1" ht="28.5" customHeight="1">
      <c r="A1" s="67"/>
      <c r="B1" s="2"/>
      <c r="C1" s="2"/>
      <c r="D1" s="2"/>
      <c r="E1" s="2"/>
      <c r="F1" s="2"/>
      <c r="G1" s="2"/>
      <c r="H1" s="2"/>
      <c r="I1" s="2"/>
      <c r="J1" s="2"/>
      <c r="K1" s="2"/>
      <c r="L1" s="2"/>
      <c r="M1" s="2"/>
    </row>
    <row r="2" spans="1:13" s="1" customFormat="1" ht="27" customHeight="1">
      <c r="A2" s="2"/>
      <c r="B2" s="2"/>
      <c r="C2" s="2"/>
      <c r="D2" s="2"/>
      <c r="E2" s="2"/>
      <c r="F2" s="2"/>
      <c r="G2" s="2"/>
      <c r="H2" s="2"/>
      <c r="I2" s="2"/>
      <c r="J2" s="2"/>
      <c r="K2" s="2"/>
      <c r="L2" s="2"/>
      <c r="M2" s="2"/>
    </row>
    <row r="3" spans="1:13" s="1" customFormat="1">
      <c r="A3" s="2"/>
      <c r="B3" s="3"/>
      <c r="C3" s="4"/>
      <c r="D3" s="4"/>
      <c r="E3" s="4"/>
      <c r="F3" s="4"/>
      <c r="G3" s="4"/>
      <c r="H3" s="4"/>
      <c r="I3" s="4"/>
      <c r="J3" s="4"/>
      <c r="K3" s="4"/>
      <c r="L3" s="4"/>
      <c r="M3" s="5"/>
    </row>
    <row r="4" spans="1:13" s="1" customFormat="1" ht="36">
      <c r="A4" s="2"/>
      <c r="B4" s="6"/>
      <c r="C4" s="262"/>
      <c r="D4" s="263"/>
      <c r="E4" s="266" t="s">
        <v>2</v>
      </c>
      <c r="F4" s="266"/>
      <c r="G4" s="266"/>
      <c r="H4" s="266"/>
      <c r="I4" s="266"/>
      <c r="J4" s="266"/>
      <c r="K4" s="266"/>
      <c r="L4" s="267"/>
      <c r="M4" s="7"/>
    </row>
    <row r="5" spans="1:13" s="1" customFormat="1" ht="23.25">
      <c r="A5" s="2"/>
      <c r="B5" s="6"/>
      <c r="C5" s="264"/>
      <c r="D5" s="265"/>
      <c r="E5" s="268" t="s">
        <v>3</v>
      </c>
      <c r="F5" s="268"/>
      <c r="G5" s="268"/>
      <c r="H5" s="268"/>
      <c r="I5" s="268"/>
      <c r="J5" s="268"/>
      <c r="K5" s="268"/>
      <c r="L5" s="269"/>
      <c r="M5" s="7"/>
    </row>
    <row r="6" spans="1:13" s="1" customFormat="1" ht="6" customHeight="1">
      <c r="A6" s="2"/>
      <c r="B6" s="6"/>
      <c r="C6" s="2"/>
      <c r="D6" s="2"/>
      <c r="E6" s="2"/>
      <c r="F6" s="2"/>
      <c r="G6" s="2"/>
      <c r="H6" s="2"/>
      <c r="I6" s="2"/>
      <c r="J6" s="2"/>
      <c r="K6" s="2"/>
      <c r="L6" s="2"/>
      <c r="M6" s="7"/>
    </row>
    <row r="7" spans="1:13" s="1" customFormat="1" ht="33.75">
      <c r="A7" s="2"/>
      <c r="B7" s="6"/>
      <c r="C7" s="270" t="s">
        <v>232</v>
      </c>
      <c r="D7" s="270"/>
      <c r="E7" s="270"/>
      <c r="F7" s="270"/>
      <c r="G7" s="270"/>
      <c r="H7" s="270"/>
      <c r="I7" s="270"/>
      <c r="J7" s="270"/>
      <c r="K7" s="270"/>
      <c r="L7" s="270"/>
      <c r="M7" s="7"/>
    </row>
    <row r="8" spans="1:13" s="1" customFormat="1">
      <c r="A8" s="2"/>
      <c r="B8" s="6"/>
      <c r="C8" s="2"/>
      <c r="D8" s="2"/>
      <c r="E8" s="2"/>
      <c r="F8" s="2"/>
      <c r="G8" s="2"/>
      <c r="H8" s="2"/>
      <c r="I8" s="2"/>
      <c r="J8" s="2"/>
      <c r="K8" s="2"/>
      <c r="L8" s="2"/>
      <c r="M8" s="7"/>
    </row>
    <row r="9" spans="1:13" s="1" customFormat="1" ht="18.75">
      <c r="A9" s="2"/>
      <c r="B9" s="6"/>
      <c r="C9" s="68" t="s">
        <v>233</v>
      </c>
      <c r="D9" s="69"/>
      <c r="E9" s="69"/>
      <c r="F9" s="69"/>
      <c r="G9" s="69"/>
      <c r="H9" s="69"/>
      <c r="I9" s="69"/>
      <c r="J9" s="69"/>
      <c r="K9" s="69"/>
      <c r="L9" s="69"/>
      <c r="M9" s="7"/>
    </row>
    <row r="10" spans="1:13" s="1" customFormat="1">
      <c r="A10" s="2"/>
      <c r="B10" s="6"/>
      <c r="C10" s="2"/>
      <c r="D10" s="2"/>
      <c r="E10" s="2"/>
      <c r="F10" s="2"/>
      <c r="G10" s="2"/>
      <c r="H10" s="2"/>
      <c r="I10" s="2"/>
      <c r="J10" s="2"/>
      <c r="K10" s="2"/>
      <c r="L10" s="2"/>
      <c r="M10" s="7"/>
    </row>
    <row r="11" spans="1:13" s="1" customFormat="1">
      <c r="A11" s="2"/>
      <c r="B11" s="6"/>
      <c r="C11" s="2"/>
      <c r="D11" s="2"/>
      <c r="E11" s="2"/>
      <c r="F11" s="2"/>
      <c r="G11" s="2"/>
      <c r="H11" s="2"/>
      <c r="I11" s="2"/>
      <c r="J11" s="2"/>
      <c r="K11" s="2"/>
      <c r="L11" s="2"/>
      <c r="M11" s="7"/>
    </row>
    <row r="12" spans="1:13" s="1" customFormat="1">
      <c r="A12" s="2"/>
      <c r="B12" s="6"/>
      <c r="C12" s="2"/>
      <c r="D12" s="2"/>
      <c r="E12" s="2"/>
      <c r="F12" s="2"/>
      <c r="G12" s="2"/>
      <c r="H12" s="2"/>
      <c r="I12" s="2"/>
      <c r="J12" s="2"/>
      <c r="K12" s="2"/>
      <c r="L12" s="2"/>
      <c r="M12" s="7"/>
    </row>
    <row r="13" spans="1:13" s="1" customFormat="1">
      <c r="A13" s="2"/>
      <c r="B13" s="6"/>
      <c r="C13" s="2"/>
      <c r="D13" s="2"/>
      <c r="E13" s="2"/>
      <c r="F13" s="2"/>
      <c r="G13" s="2"/>
      <c r="H13" s="2"/>
      <c r="I13" s="2"/>
      <c r="J13" s="2"/>
      <c r="K13" s="2"/>
      <c r="L13" s="2"/>
      <c r="M13" s="7"/>
    </row>
    <row r="14" spans="1:13" s="1" customFormat="1">
      <c r="A14" s="2"/>
      <c r="B14" s="6"/>
      <c r="C14" s="2"/>
      <c r="D14" s="2"/>
      <c r="E14" s="2" t="s">
        <v>234</v>
      </c>
      <c r="F14" s="2" t="s">
        <v>45</v>
      </c>
      <c r="G14" s="2"/>
      <c r="H14" s="2"/>
      <c r="I14" s="2"/>
      <c r="J14" s="2"/>
      <c r="K14" s="2"/>
      <c r="L14" s="2"/>
      <c r="M14" s="7"/>
    </row>
    <row r="15" spans="1:13" s="1" customFormat="1">
      <c r="A15" s="2"/>
      <c r="B15" s="6"/>
      <c r="C15" s="2"/>
      <c r="D15" s="2" t="s">
        <v>235</v>
      </c>
      <c r="E15" s="2">
        <v>100</v>
      </c>
      <c r="F15" s="70">
        <f>AUTODIAGNÓSTICO!I6</f>
        <v>90</v>
      </c>
      <c r="G15" s="2"/>
      <c r="H15" s="2"/>
      <c r="I15" s="2"/>
      <c r="J15" s="2"/>
      <c r="K15" s="2"/>
      <c r="L15" s="2"/>
      <c r="M15" s="7"/>
    </row>
    <row r="16" spans="1:13" s="1" customFormat="1">
      <c r="A16" s="2"/>
      <c r="B16" s="6"/>
      <c r="C16" s="2"/>
      <c r="D16" s="2"/>
      <c r="E16" s="2"/>
      <c r="F16" s="2"/>
      <c r="G16" s="2"/>
      <c r="H16" s="2"/>
      <c r="I16" s="2"/>
      <c r="J16" s="2"/>
      <c r="K16" s="2"/>
      <c r="L16" s="2"/>
      <c r="M16" s="7"/>
    </row>
    <row r="17" spans="1:13" s="1" customFormat="1">
      <c r="A17" s="2"/>
      <c r="B17" s="6"/>
      <c r="C17" s="2"/>
      <c r="D17" s="2"/>
      <c r="E17" s="2"/>
      <c r="F17" s="2"/>
      <c r="G17" s="2"/>
      <c r="H17" s="2"/>
      <c r="I17" s="2"/>
      <c r="J17" s="2"/>
      <c r="K17" s="2"/>
      <c r="L17" s="2"/>
      <c r="M17" s="7"/>
    </row>
    <row r="18" spans="1:13" s="1" customFormat="1">
      <c r="A18" s="2"/>
      <c r="B18" s="6"/>
      <c r="C18" s="2"/>
      <c r="D18" s="2"/>
      <c r="E18" s="2"/>
      <c r="F18" s="2"/>
      <c r="G18" s="2"/>
      <c r="H18" s="2"/>
      <c r="I18" s="2"/>
      <c r="J18" s="2"/>
      <c r="K18" s="2"/>
      <c r="L18" s="2"/>
      <c r="M18" s="7"/>
    </row>
    <row r="19" spans="1:13" s="1" customFormat="1">
      <c r="A19" s="2"/>
      <c r="B19" s="6"/>
      <c r="C19" s="2"/>
      <c r="D19" s="2"/>
      <c r="E19" s="2"/>
      <c r="F19" s="2"/>
      <c r="G19" s="2"/>
      <c r="H19" s="2"/>
      <c r="I19" s="2"/>
      <c r="J19" s="2"/>
      <c r="K19" s="2"/>
      <c r="L19" s="2"/>
      <c r="M19" s="7"/>
    </row>
    <row r="20" spans="1:13" s="1" customFormat="1">
      <c r="A20" s="2"/>
      <c r="B20" s="6"/>
      <c r="C20" s="2"/>
      <c r="D20" s="2"/>
      <c r="E20" s="2"/>
      <c r="F20" s="2"/>
      <c r="G20" s="2"/>
      <c r="H20" s="2"/>
      <c r="I20" s="2"/>
      <c r="J20" s="2"/>
      <c r="K20" s="2"/>
      <c r="L20" s="2"/>
      <c r="M20" s="7"/>
    </row>
    <row r="21" spans="1:13" s="1" customFormat="1">
      <c r="A21" s="2"/>
      <c r="B21" s="6"/>
      <c r="C21" s="2"/>
      <c r="D21" s="2"/>
      <c r="E21" s="2"/>
      <c r="F21" s="2"/>
      <c r="G21" s="2"/>
      <c r="H21" s="2"/>
      <c r="I21" s="2"/>
      <c r="J21" s="2"/>
      <c r="K21" s="2"/>
      <c r="L21" s="2"/>
      <c r="M21" s="7"/>
    </row>
    <row r="22" spans="1:13" s="1" customFormat="1">
      <c r="A22" s="2"/>
      <c r="B22" s="6"/>
      <c r="C22" s="2"/>
      <c r="D22" s="2"/>
      <c r="E22" s="2"/>
      <c r="F22" s="2"/>
      <c r="G22" s="2"/>
      <c r="H22" s="2"/>
      <c r="I22" s="2"/>
      <c r="J22" s="2"/>
      <c r="K22" s="2"/>
      <c r="L22" s="2"/>
      <c r="M22" s="7"/>
    </row>
    <row r="23" spans="1:13" s="1" customFormat="1">
      <c r="A23" s="2"/>
      <c r="B23" s="6"/>
      <c r="C23" s="2"/>
      <c r="D23" s="2"/>
      <c r="E23" s="2"/>
      <c r="F23" s="2"/>
      <c r="G23" s="2"/>
      <c r="H23" s="2"/>
      <c r="I23" s="2"/>
      <c r="J23" s="2"/>
      <c r="K23" s="2"/>
      <c r="L23" s="2"/>
      <c r="M23" s="7"/>
    </row>
    <row r="24" spans="1:13" s="1" customFormat="1">
      <c r="A24" s="2"/>
      <c r="B24" s="6"/>
      <c r="C24" s="2"/>
      <c r="D24" s="2"/>
      <c r="E24" s="2"/>
      <c r="F24" s="2"/>
      <c r="G24" s="2"/>
      <c r="H24" s="2"/>
      <c r="I24" s="2"/>
      <c r="J24" s="2"/>
      <c r="K24" s="2"/>
      <c r="L24" s="2"/>
      <c r="M24" s="7"/>
    </row>
    <row r="25" spans="1:13" s="1" customFormat="1">
      <c r="A25" s="2"/>
      <c r="B25" s="6"/>
      <c r="C25" s="2"/>
      <c r="D25" s="2"/>
      <c r="E25" s="2"/>
      <c r="F25" s="2"/>
      <c r="G25" s="2"/>
      <c r="H25" s="2"/>
      <c r="I25" s="2"/>
      <c r="J25" s="2"/>
      <c r="K25" s="2"/>
      <c r="L25" s="2"/>
      <c r="M25" s="7"/>
    </row>
    <row r="26" spans="1:13" s="1" customFormat="1">
      <c r="A26" s="2"/>
      <c r="B26" s="6"/>
      <c r="C26" s="2"/>
      <c r="D26" s="2"/>
      <c r="E26" s="2"/>
      <c r="F26" s="2"/>
      <c r="G26" s="2"/>
      <c r="H26" s="2"/>
      <c r="I26" s="2"/>
      <c r="J26" s="2"/>
      <c r="K26" s="2"/>
      <c r="L26" s="2"/>
      <c r="M26" s="7"/>
    </row>
    <row r="27" spans="1:13" s="1" customFormat="1">
      <c r="A27" s="2"/>
      <c r="B27" s="6"/>
      <c r="C27" s="2"/>
      <c r="D27" s="2"/>
      <c r="E27" s="2"/>
      <c r="F27" s="2"/>
      <c r="G27" s="2"/>
      <c r="H27" s="2"/>
      <c r="I27" s="2"/>
      <c r="J27" s="2"/>
      <c r="K27" s="2"/>
      <c r="L27" s="2"/>
      <c r="M27" s="7"/>
    </row>
    <row r="28" spans="1:13" s="1" customFormat="1">
      <c r="A28" s="2"/>
      <c r="B28" s="6"/>
      <c r="C28" s="2"/>
      <c r="D28" s="2"/>
      <c r="E28" s="2"/>
      <c r="F28" s="2"/>
      <c r="G28" s="2"/>
      <c r="H28" s="2"/>
      <c r="I28" s="2"/>
      <c r="J28" s="2"/>
      <c r="K28" s="2"/>
      <c r="L28" s="2"/>
      <c r="M28" s="7"/>
    </row>
    <row r="29" spans="1:13" s="1" customFormat="1">
      <c r="A29" s="2"/>
      <c r="B29" s="6"/>
      <c r="C29" s="2"/>
      <c r="D29" s="2"/>
      <c r="E29" s="2"/>
      <c r="F29" s="2"/>
      <c r="G29" s="2"/>
      <c r="H29" s="2"/>
      <c r="I29" s="2"/>
      <c r="J29" s="2"/>
      <c r="K29" s="2"/>
      <c r="L29" s="2"/>
      <c r="M29" s="7"/>
    </row>
    <row r="30" spans="1:13" s="1" customFormat="1">
      <c r="A30" s="2"/>
      <c r="B30" s="6"/>
      <c r="C30" s="2"/>
      <c r="D30" s="2"/>
      <c r="E30" s="2"/>
      <c r="F30" s="2"/>
      <c r="G30" s="2"/>
      <c r="H30" s="2"/>
      <c r="I30" s="2"/>
      <c r="J30" s="2"/>
      <c r="K30" s="2"/>
      <c r="L30" s="2"/>
      <c r="M30" s="7"/>
    </row>
    <row r="31" spans="1:13" s="1" customFormat="1">
      <c r="A31" s="2"/>
      <c r="B31" s="6"/>
      <c r="C31" s="2"/>
      <c r="D31" s="2"/>
      <c r="E31" s="2"/>
      <c r="F31" s="2"/>
      <c r="G31" s="2"/>
      <c r="H31" s="2"/>
      <c r="I31" s="2"/>
      <c r="J31" s="2"/>
      <c r="K31" s="2"/>
      <c r="L31" s="2"/>
      <c r="M31" s="7"/>
    </row>
    <row r="32" spans="1:13" s="1" customFormat="1" ht="18.75">
      <c r="A32" s="2"/>
      <c r="B32" s="6"/>
      <c r="C32" s="68" t="s">
        <v>236</v>
      </c>
      <c r="D32" s="69"/>
      <c r="E32" s="69"/>
      <c r="F32" s="69"/>
      <c r="G32" s="69"/>
      <c r="H32" s="69"/>
      <c r="I32" s="69"/>
      <c r="J32" s="69"/>
      <c r="K32" s="69"/>
      <c r="L32" s="69"/>
      <c r="M32" s="7"/>
    </row>
    <row r="33" spans="1:13" s="1" customFormat="1">
      <c r="A33" s="2"/>
      <c r="B33" s="6"/>
      <c r="C33" s="2"/>
      <c r="D33" s="2"/>
      <c r="E33" s="2"/>
      <c r="F33" s="2"/>
      <c r="G33" s="2"/>
      <c r="H33" s="2"/>
      <c r="I33" s="2"/>
      <c r="J33" s="2"/>
      <c r="K33" s="2"/>
      <c r="L33" s="2"/>
      <c r="M33" s="7"/>
    </row>
    <row r="34" spans="1:13" s="1" customFormat="1">
      <c r="A34" s="2"/>
      <c r="B34" s="6"/>
      <c r="C34" s="2"/>
      <c r="D34" s="2"/>
      <c r="E34" s="2" t="s">
        <v>237</v>
      </c>
      <c r="F34" s="2" t="s">
        <v>19</v>
      </c>
      <c r="G34" s="2"/>
      <c r="H34" s="2"/>
      <c r="I34" s="2"/>
      <c r="J34" s="2"/>
      <c r="K34" s="2"/>
      <c r="L34" s="2"/>
      <c r="M34" s="7"/>
    </row>
    <row r="35" spans="1:13" s="1" customFormat="1">
      <c r="A35" s="2"/>
      <c r="B35" s="6"/>
      <c r="C35" s="2"/>
      <c r="D35" s="2" t="str">
        <f>AUTODIAGNÓSTICO!B9</f>
        <v>PLANEAR</v>
      </c>
      <c r="E35" s="2">
        <v>100</v>
      </c>
      <c r="F35" s="2">
        <f>AUTODIAGNÓSTICO!D9</f>
        <v>0</v>
      </c>
      <c r="G35" s="2"/>
      <c r="H35" s="2"/>
      <c r="I35" s="2"/>
      <c r="J35" s="2"/>
      <c r="K35" s="2"/>
      <c r="L35" s="2"/>
      <c r="M35" s="7"/>
    </row>
    <row r="36" spans="1:13" s="1" customFormat="1">
      <c r="A36" s="2"/>
      <c r="B36" s="6"/>
      <c r="C36" s="2"/>
      <c r="D36" s="2" t="str">
        <f>AUTODIAGNÓSTICO!B28</f>
        <v>EJECUTAR</v>
      </c>
      <c r="E36" s="2">
        <v>100</v>
      </c>
      <c r="F36" s="2">
        <f>AUTODIAGNÓSTICO!D28</f>
        <v>0</v>
      </c>
      <c r="G36" s="2"/>
      <c r="H36" s="2"/>
      <c r="I36" s="2"/>
      <c r="J36" s="2"/>
      <c r="K36" s="2"/>
      <c r="L36" s="2"/>
      <c r="M36" s="7"/>
    </row>
    <row r="37" spans="1:13" s="1" customFormat="1">
      <c r="A37" s="2"/>
      <c r="B37" s="6"/>
      <c r="C37" s="2"/>
      <c r="D37" s="2" t="str">
        <f>AUTODIAGNÓSTICO!B56</f>
        <v>VERIFICAR</v>
      </c>
      <c r="E37" s="2">
        <v>100</v>
      </c>
      <c r="F37" s="2">
        <f>AUTODIAGNÓSTICO!D56</f>
        <v>0</v>
      </c>
      <c r="G37" s="2"/>
      <c r="H37" s="2"/>
      <c r="I37" s="2"/>
      <c r="J37" s="2"/>
      <c r="K37" s="2"/>
      <c r="L37" s="2"/>
      <c r="M37" s="7"/>
    </row>
    <row r="38" spans="1:13" s="1" customFormat="1">
      <c r="A38" s="2"/>
      <c r="B38" s="6"/>
      <c r="C38" s="2"/>
      <c r="D38" s="2" t="str">
        <f>AUTODIAGNÓSTICO!B65</f>
        <v>ACTUAR</v>
      </c>
      <c r="E38" s="2">
        <v>100</v>
      </c>
      <c r="F38" s="2">
        <f>AUTODIAGNÓSTICO!D65</f>
        <v>0</v>
      </c>
      <c r="G38" s="2"/>
      <c r="H38" s="2"/>
      <c r="I38" s="2"/>
      <c r="J38" s="2"/>
      <c r="K38" s="2"/>
      <c r="L38" s="2"/>
      <c r="M38" s="7"/>
    </row>
    <row r="39" spans="1:13" s="1" customFormat="1">
      <c r="A39" s="2"/>
      <c r="B39" s="6"/>
      <c r="C39" s="2"/>
      <c r="D39" s="2"/>
      <c r="E39" s="2"/>
      <c r="F39" s="2"/>
      <c r="G39" s="2"/>
      <c r="H39" s="2"/>
      <c r="I39" s="2"/>
      <c r="J39" s="2"/>
      <c r="K39" s="2"/>
      <c r="L39" s="2"/>
      <c r="M39" s="7"/>
    </row>
    <row r="40" spans="1:13" s="1" customFormat="1">
      <c r="A40" s="2"/>
      <c r="B40" s="6"/>
      <c r="C40" s="2"/>
      <c r="D40" s="2"/>
      <c r="E40" s="2"/>
      <c r="F40" s="2"/>
      <c r="G40" s="2"/>
      <c r="H40" s="2"/>
      <c r="I40" s="2"/>
      <c r="J40" s="2"/>
      <c r="K40" s="2"/>
      <c r="L40" s="2"/>
      <c r="M40" s="7"/>
    </row>
    <row r="41" spans="1:13" s="1" customFormat="1">
      <c r="A41" s="2"/>
      <c r="B41" s="6"/>
      <c r="C41" s="2"/>
      <c r="D41" s="2"/>
      <c r="E41" s="2"/>
      <c r="F41" s="2"/>
      <c r="G41" s="2"/>
      <c r="H41" s="2"/>
      <c r="I41" s="2"/>
      <c r="J41" s="2"/>
      <c r="K41" s="2"/>
      <c r="L41" s="2"/>
      <c r="M41" s="7"/>
    </row>
    <row r="42" spans="1:13" s="1" customFormat="1">
      <c r="A42" s="2"/>
      <c r="B42" s="6"/>
      <c r="C42" s="2"/>
      <c r="D42" s="2"/>
      <c r="E42" s="2"/>
      <c r="F42" s="2"/>
      <c r="G42" s="2"/>
      <c r="H42" s="2"/>
      <c r="I42" s="2"/>
      <c r="J42" s="2"/>
      <c r="K42" s="2"/>
      <c r="L42" s="2"/>
      <c r="M42" s="7"/>
    </row>
    <row r="43" spans="1:13" s="1" customFormat="1">
      <c r="A43" s="2"/>
      <c r="B43" s="6"/>
      <c r="C43" s="2"/>
      <c r="D43" s="2"/>
      <c r="E43" s="2"/>
      <c r="F43" s="2"/>
      <c r="G43" s="2"/>
      <c r="H43" s="2"/>
      <c r="I43" s="2"/>
      <c r="J43" s="2"/>
      <c r="K43" s="2"/>
      <c r="L43" s="2"/>
      <c r="M43" s="7"/>
    </row>
    <row r="44" spans="1:13" s="1" customFormat="1">
      <c r="A44" s="2"/>
      <c r="B44" s="6"/>
      <c r="C44" s="2"/>
      <c r="D44" s="2"/>
      <c r="E44" s="2"/>
      <c r="F44" s="2"/>
      <c r="G44" s="2"/>
      <c r="H44" s="2"/>
      <c r="I44" s="2"/>
      <c r="J44" s="2"/>
      <c r="K44" s="2"/>
      <c r="L44" s="2"/>
      <c r="M44" s="7"/>
    </row>
    <row r="45" spans="1:13" s="1" customFormat="1">
      <c r="A45" s="2"/>
      <c r="B45" s="6"/>
      <c r="C45" s="2"/>
      <c r="D45" s="2"/>
      <c r="E45" s="2"/>
      <c r="F45" s="2"/>
      <c r="G45" s="2"/>
      <c r="H45" s="2"/>
      <c r="I45" s="2"/>
      <c r="J45" s="2"/>
      <c r="K45" s="2"/>
      <c r="L45" s="2"/>
      <c r="M45" s="7"/>
    </row>
    <row r="46" spans="1:13" s="1" customFormat="1">
      <c r="A46" s="2"/>
      <c r="B46" s="6"/>
      <c r="C46" s="2"/>
      <c r="D46" s="2"/>
      <c r="E46" s="2"/>
      <c r="F46" s="2"/>
      <c r="G46" s="2"/>
      <c r="H46" s="2"/>
      <c r="I46" s="2"/>
      <c r="J46" s="2"/>
      <c r="K46" s="2"/>
      <c r="L46" s="2"/>
      <c r="M46" s="7"/>
    </row>
    <row r="47" spans="1:13" s="1" customFormat="1">
      <c r="A47" s="2"/>
      <c r="B47" s="6"/>
      <c r="C47" s="2"/>
      <c r="D47" s="2"/>
      <c r="E47" s="2"/>
      <c r="F47" s="2"/>
      <c r="G47" s="2"/>
      <c r="H47" s="2"/>
      <c r="I47" s="2"/>
      <c r="J47" s="2"/>
      <c r="K47" s="2"/>
      <c r="L47" s="2"/>
      <c r="M47" s="7"/>
    </row>
    <row r="48" spans="1:13" s="1" customFormat="1">
      <c r="A48" s="2"/>
      <c r="B48" s="6"/>
      <c r="C48" s="2"/>
      <c r="D48" s="2"/>
      <c r="E48" s="2"/>
      <c r="F48" s="2"/>
      <c r="G48" s="2"/>
      <c r="H48" s="2"/>
      <c r="I48" s="2"/>
      <c r="J48" s="2"/>
      <c r="K48" s="2"/>
      <c r="L48" s="2"/>
      <c r="M48" s="7"/>
    </row>
    <row r="49" spans="1:13" s="1" customFormat="1">
      <c r="A49" s="2"/>
      <c r="B49" s="6"/>
      <c r="C49" s="2"/>
      <c r="D49" s="2"/>
      <c r="E49" s="2"/>
      <c r="F49" s="2"/>
      <c r="G49" s="2"/>
      <c r="H49" s="2"/>
      <c r="I49" s="2"/>
      <c r="J49" s="2"/>
      <c r="K49" s="2"/>
      <c r="L49" s="2"/>
      <c r="M49" s="7"/>
    </row>
    <row r="50" spans="1:13" s="1" customFormat="1">
      <c r="A50" s="2"/>
      <c r="B50" s="6"/>
      <c r="C50" s="2"/>
      <c r="D50" s="2"/>
      <c r="E50" s="2"/>
      <c r="F50" s="2"/>
      <c r="G50" s="2"/>
      <c r="H50" s="2"/>
      <c r="I50" s="2"/>
      <c r="J50" s="2"/>
      <c r="K50" s="2"/>
      <c r="L50" s="2"/>
      <c r="M50" s="7"/>
    </row>
    <row r="51" spans="1:13" s="1" customFormat="1">
      <c r="A51" s="2"/>
      <c r="B51" s="6"/>
      <c r="C51" s="2"/>
      <c r="D51" s="2"/>
      <c r="E51" s="2"/>
      <c r="F51" s="2"/>
      <c r="G51" s="2"/>
      <c r="H51" s="2"/>
      <c r="I51" s="2"/>
      <c r="J51" s="2"/>
      <c r="K51" s="2"/>
      <c r="L51" s="2"/>
      <c r="M51" s="7"/>
    </row>
    <row r="52" spans="1:13" s="1" customFormat="1">
      <c r="A52" s="2"/>
      <c r="B52" s="6"/>
      <c r="C52" s="2"/>
      <c r="D52" s="2"/>
      <c r="E52" s="2"/>
      <c r="F52" s="2"/>
      <c r="G52" s="2"/>
      <c r="H52" s="2"/>
      <c r="I52" s="2"/>
      <c r="J52" s="2"/>
      <c r="K52" s="2"/>
      <c r="L52" s="2"/>
      <c r="M52" s="7"/>
    </row>
    <row r="53" spans="1:13" s="1" customFormat="1">
      <c r="A53" s="2"/>
      <c r="B53" s="6"/>
      <c r="C53" s="2"/>
      <c r="D53" s="2"/>
      <c r="E53" s="2"/>
      <c r="F53" s="2"/>
      <c r="G53" s="2"/>
      <c r="H53" s="2"/>
      <c r="I53" s="2"/>
      <c r="J53" s="2"/>
      <c r="K53" s="2"/>
      <c r="L53" s="2"/>
      <c r="M53" s="7"/>
    </row>
    <row r="54" spans="1:13" s="1" customFormat="1" ht="18.75">
      <c r="A54" s="2"/>
      <c r="B54" s="6"/>
      <c r="C54" s="68" t="s">
        <v>238</v>
      </c>
      <c r="D54" s="69"/>
      <c r="E54" s="69"/>
      <c r="F54" s="69"/>
      <c r="G54" s="69"/>
      <c r="H54" s="69"/>
      <c r="I54" s="69"/>
      <c r="J54" s="69"/>
      <c r="K54" s="69"/>
      <c r="L54" s="69"/>
      <c r="M54" s="7"/>
    </row>
    <row r="55" spans="1:13" s="1" customFormat="1">
      <c r="A55" s="2"/>
      <c r="B55" s="6"/>
      <c r="C55" s="2"/>
      <c r="D55" s="2"/>
      <c r="E55" s="2"/>
      <c r="F55" s="2"/>
      <c r="G55" s="2"/>
      <c r="H55" s="2"/>
      <c r="I55" s="2"/>
      <c r="J55" s="2"/>
      <c r="K55" s="2"/>
      <c r="L55" s="2"/>
      <c r="M55" s="7"/>
    </row>
    <row r="56" spans="1:13" s="1" customFormat="1">
      <c r="A56" s="2"/>
      <c r="B56" s="6"/>
      <c r="C56" s="261" t="s">
        <v>239</v>
      </c>
      <c r="D56" s="261"/>
      <c r="E56" s="261"/>
      <c r="F56" s="261"/>
      <c r="G56" s="261"/>
      <c r="H56" s="261"/>
      <c r="I56" s="261"/>
      <c r="J56" s="261"/>
      <c r="K56" s="261"/>
      <c r="L56" s="261"/>
      <c r="M56" s="7"/>
    </row>
    <row r="57" spans="1:13" s="1" customFormat="1">
      <c r="A57" s="2"/>
      <c r="B57" s="6"/>
      <c r="C57" s="111"/>
      <c r="D57" s="111"/>
      <c r="E57" s="111"/>
      <c r="F57" s="111"/>
      <c r="G57" s="111"/>
      <c r="H57" s="111"/>
      <c r="I57" s="111"/>
      <c r="J57" s="111"/>
      <c r="K57" s="2"/>
      <c r="L57" s="2"/>
      <c r="M57" s="7"/>
    </row>
    <row r="58" spans="1:13" s="1" customFormat="1">
      <c r="A58" s="2"/>
      <c r="B58" s="6"/>
      <c r="C58" s="2"/>
      <c r="D58" s="2"/>
      <c r="E58" s="2"/>
      <c r="F58" s="2"/>
      <c r="G58" s="2"/>
      <c r="H58" s="2"/>
      <c r="I58" s="2"/>
      <c r="J58" s="2"/>
      <c r="K58" s="2"/>
      <c r="L58" s="2"/>
      <c r="M58" s="7"/>
    </row>
    <row r="59" spans="1:13" s="1" customFormat="1">
      <c r="A59" s="2"/>
      <c r="B59" s="6"/>
      <c r="C59" s="2"/>
      <c r="D59" s="2"/>
      <c r="E59" s="2" t="s">
        <v>47</v>
      </c>
      <c r="F59" s="2" t="s">
        <v>234</v>
      </c>
      <c r="G59" s="2" t="s">
        <v>45</v>
      </c>
      <c r="H59" s="2"/>
      <c r="I59" s="2"/>
      <c r="J59" s="2"/>
      <c r="K59" s="2"/>
      <c r="L59" s="2"/>
      <c r="M59" s="7"/>
    </row>
    <row r="60" spans="1:13" s="1" customFormat="1">
      <c r="A60" s="2"/>
      <c r="B60" s="6"/>
      <c r="C60" s="2"/>
      <c r="D60" s="2"/>
      <c r="E60" s="2" t="str">
        <f>AUTODIAGNÓSTICO!E9</f>
        <v>Sensibilizar frente al proceso de Rendición de Cuentas</v>
      </c>
      <c r="F60" s="2">
        <v>100</v>
      </c>
      <c r="G60" s="70">
        <f>AUTODIAGNÓSTICO!G9</f>
        <v>90</v>
      </c>
      <c r="H60" s="2"/>
      <c r="I60" s="2"/>
      <c r="J60" s="2"/>
      <c r="K60" s="2"/>
      <c r="L60" s="2"/>
      <c r="M60" s="7"/>
    </row>
    <row r="61" spans="1:13" s="1" customFormat="1">
      <c r="A61" s="2"/>
      <c r="B61" s="6"/>
      <c r="C61" s="2"/>
      <c r="D61" s="2"/>
      <c r="E61" s="2" t="str">
        <f>AUTODIAGNÓSTICO!E10</f>
        <v>Analizar las debilidades y fortalezas para la rendición de cuentas</v>
      </c>
      <c r="F61" s="2">
        <v>100</v>
      </c>
      <c r="G61" s="70">
        <f>AUTODIAGNÓSTICO!G10</f>
        <v>90</v>
      </c>
      <c r="H61" s="2"/>
      <c r="I61" s="2"/>
      <c r="J61" s="2"/>
      <c r="K61" s="2"/>
      <c r="L61" s="2"/>
      <c r="M61" s="7"/>
    </row>
    <row r="62" spans="1:13" s="1" customFormat="1">
      <c r="A62" s="2"/>
      <c r="B62" s="6"/>
      <c r="C62" s="2"/>
      <c r="D62" s="2"/>
      <c r="E62" s="2" t="str">
        <f>AUTODIAGNÓSTICO!E13</f>
        <v>Identificar espacios de articulación y cooperación para la rendición de cuentas</v>
      </c>
      <c r="F62" s="2">
        <v>100</v>
      </c>
      <c r="G62" s="70">
        <f>AUTODIAGNÓSTICO!G13</f>
        <v>90</v>
      </c>
      <c r="H62" s="2"/>
      <c r="I62" s="2"/>
      <c r="J62" s="2"/>
      <c r="K62" s="2"/>
      <c r="L62" s="2"/>
      <c r="M62" s="7"/>
    </row>
    <row r="63" spans="1:13" s="1" customFormat="1">
      <c r="A63" s="2"/>
      <c r="B63" s="6"/>
      <c r="C63" s="2"/>
      <c r="D63" s="2"/>
      <c r="E63" s="2" t="str">
        <f>AUTODIAGNÓSTICO!E15</f>
        <v>Construir la estrategia de rendición de cuentas
 Paso 1. 
Identificación de los espacios de diálogo en los que la entidad rendirá cuentas</v>
      </c>
      <c r="F63" s="2">
        <v>100</v>
      </c>
      <c r="G63" s="70">
        <f>AUTODIAGNÓSTICO!G15</f>
        <v>90</v>
      </c>
      <c r="H63" s="2"/>
      <c r="I63" s="2"/>
      <c r="J63" s="2"/>
      <c r="K63" s="2"/>
      <c r="L63" s="2"/>
      <c r="M63" s="7"/>
    </row>
    <row r="64" spans="1:13" s="1" customFormat="1">
      <c r="A64" s="2"/>
      <c r="B64" s="6"/>
      <c r="C64" s="2"/>
      <c r="D64" s="2"/>
      <c r="E64" s="2" t="str">
        <f>AUTODIAGNÓSTICO!E21</f>
        <v>Construir la estrategia de rendición de cuentas 
 Paso 2. 
Definir la estrategia para implementar el ejercicio de rendición de cuentas</v>
      </c>
      <c r="F64" s="2">
        <v>100</v>
      </c>
      <c r="G64" s="70">
        <f>AUTODIAGNÓSTICO!G21</f>
        <v>90</v>
      </c>
      <c r="H64" s="2"/>
      <c r="I64" s="2"/>
      <c r="J64" s="2"/>
      <c r="K64" s="2"/>
      <c r="L64" s="2"/>
      <c r="M64" s="7"/>
    </row>
    <row r="65" spans="1:13" s="1" customFormat="1">
      <c r="A65" s="2"/>
      <c r="B65" s="6"/>
      <c r="C65" s="2"/>
      <c r="D65" s="2"/>
      <c r="E65" s="2"/>
      <c r="F65" s="2"/>
      <c r="G65" s="2"/>
      <c r="H65" s="2"/>
      <c r="I65" s="2"/>
      <c r="J65" s="2"/>
      <c r="K65" s="2"/>
      <c r="L65" s="2"/>
      <c r="M65" s="7"/>
    </row>
    <row r="66" spans="1:13" s="1" customFormat="1">
      <c r="A66" s="2"/>
      <c r="B66" s="6"/>
      <c r="C66" s="2"/>
      <c r="D66" s="2"/>
      <c r="E66" s="2"/>
      <c r="F66" s="2"/>
      <c r="G66" s="2"/>
      <c r="H66" s="2"/>
      <c r="I66" s="2"/>
      <c r="J66" s="2"/>
      <c r="K66" s="2"/>
      <c r="L66" s="2"/>
      <c r="M66" s="7"/>
    </row>
    <row r="67" spans="1:13" s="1" customFormat="1">
      <c r="A67" s="2"/>
      <c r="B67" s="6"/>
      <c r="C67" s="2"/>
      <c r="D67" s="2"/>
      <c r="E67" s="2"/>
      <c r="F67" s="2"/>
      <c r="G67" s="2"/>
      <c r="H67" s="2"/>
      <c r="I67" s="2"/>
      <c r="J67" s="2"/>
      <c r="K67" s="2"/>
      <c r="L67" s="2"/>
      <c r="M67" s="7"/>
    </row>
    <row r="68" spans="1:13" s="1" customFormat="1">
      <c r="A68" s="2"/>
      <c r="B68" s="6"/>
      <c r="C68" s="2"/>
      <c r="D68" s="2"/>
      <c r="E68" s="2"/>
      <c r="F68" s="2"/>
      <c r="G68" s="2"/>
      <c r="H68" s="2"/>
      <c r="I68" s="2"/>
      <c r="J68" s="2"/>
      <c r="K68" s="2"/>
      <c r="L68" s="2"/>
      <c r="M68" s="7"/>
    </row>
    <row r="69" spans="1:13" s="1" customFormat="1">
      <c r="A69" s="2"/>
      <c r="B69" s="6"/>
      <c r="C69" s="2"/>
      <c r="D69" s="2"/>
      <c r="E69" s="2"/>
      <c r="F69" s="2"/>
      <c r="G69" s="2"/>
      <c r="H69" s="2"/>
      <c r="I69" s="2"/>
      <c r="J69" s="2"/>
      <c r="K69" s="2"/>
      <c r="L69" s="2"/>
      <c r="M69" s="7"/>
    </row>
    <row r="70" spans="1:13" s="1" customFormat="1">
      <c r="A70" s="2"/>
      <c r="B70" s="6"/>
      <c r="C70" s="2"/>
      <c r="D70" s="2"/>
      <c r="E70" s="2"/>
      <c r="F70" s="2"/>
      <c r="G70" s="2"/>
      <c r="H70" s="2"/>
      <c r="I70" s="2"/>
      <c r="J70" s="2"/>
      <c r="K70" s="2"/>
      <c r="L70" s="2"/>
      <c r="M70" s="7"/>
    </row>
    <row r="71" spans="1:13" s="1" customFormat="1">
      <c r="A71" s="2"/>
      <c r="B71" s="6"/>
      <c r="C71" s="2"/>
      <c r="D71" s="2"/>
      <c r="E71" s="2"/>
      <c r="F71" s="2"/>
      <c r="G71" s="2"/>
      <c r="H71" s="2"/>
      <c r="I71" s="2"/>
      <c r="J71" s="2"/>
      <c r="K71" s="2"/>
      <c r="L71" s="2"/>
      <c r="M71" s="7"/>
    </row>
    <row r="72" spans="1:13" s="1" customFormat="1">
      <c r="A72" s="2"/>
      <c r="B72" s="6"/>
      <c r="C72" s="2"/>
      <c r="D72" s="2"/>
      <c r="E72" s="2"/>
      <c r="F72" s="2"/>
      <c r="G72" s="2"/>
      <c r="H72" s="2"/>
      <c r="I72" s="2"/>
      <c r="J72" s="2"/>
      <c r="K72" s="2"/>
      <c r="L72" s="2"/>
      <c r="M72" s="7"/>
    </row>
    <row r="73" spans="1:13" s="1" customFormat="1">
      <c r="A73" s="2"/>
      <c r="B73" s="6"/>
      <c r="C73" s="2"/>
      <c r="D73" s="2"/>
      <c r="E73" s="2"/>
      <c r="F73" s="2"/>
      <c r="G73" s="2"/>
      <c r="H73" s="2"/>
      <c r="I73" s="2"/>
      <c r="J73" s="2"/>
      <c r="K73" s="2"/>
      <c r="L73" s="2"/>
      <c r="M73" s="7"/>
    </row>
    <row r="74" spans="1:13" s="1" customFormat="1">
      <c r="A74" s="2"/>
      <c r="B74" s="6"/>
      <c r="C74" s="2"/>
      <c r="D74" s="2"/>
      <c r="E74" s="2"/>
      <c r="F74" s="2"/>
      <c r="G74" s="2"/>
      <c r="H74" s="2"/>
      <c r="I74" s="2"/>
      <c r="J74" s="2"/>
      <c r="K74" s="2"/>
      <c r="L74" s="2"/>
      <c r="M74" s="7"/>
    </row>
    <row r="75" spans="1:13" s="1" customFormat="1">
      <c r="A75" s="2"/>
      <c r="B75" s="6"/>
      <c r="C75" s="2"/>
      <c r="D75" s="2"/>
      <c r="E75" s="2"/>
      <c r="F75" s="2"/>
      <c r="G75" s="2"/>
      <c r="H75" s="2"/>
      <c r="I75" s="2"/>
      <c r="J75" s="2"/>
      <c r="K75" s="2"/>
      <c r="L75" s="2"/>
      <c r="M75" s="7"/>
    </row>
    <row r="76" spans="1:13" s="1" customFormat="1">
      <c r="A76" s="2"/>
      <c r="B76" s="6"/>
      <c r="C76" s="2"/>
      <c r="D76" s="2"/>
      <c r="E76" s="2"/>
      <c r="F76" s="2"/>
      <c r="G76" s="2"/>
      <c r="H76" s="2"/>
      <c r="I76" s="2"/>
      <c r="J76" s="2"/>
      <c r="K76" s="2"/>
      <c r="L76" s="2"/>
      <c r="M76" s="7"/>
    </row>
    <row r="77" spans="1:13" s="1" customFormat="1">
      <c r="A77" s="2"/>
      <c r="B77" s="6"/>
      <c r="C77" s="2"/>
      <c r="D77" s="2"/>
      <c r="E77" s="2"/>
      <c r="F77" s="2"/>
      <c r="G77" s="2"/>
      <c r="H77" s="2"/>
      <c r="I77" s="2"/>
      <c r="J77" s="2"/>
      <c r="K77" s="2"/>
      <c r="L77" s="2"/>
      <c r="M77" s="7"/>
    </row>
    <row r="78" spans="1:13" s="1" customFormat="1">
      <c r="A78" s="2"/>
      <c r="B78" s="6"/>
      <c r="C78" s="261" t="s">
        <v>240</v>
      </c>
      <c r="D78" s="261"/>
      <c r="E78" s="261"/>
      <c r="F78" s="261"/>
      <c r="G78" s="261"/>
      <c r="H78" s="261"/>
      <c r="I78" s="261"/>
      <c r="J78" s="261"/>
      <c r="K78" s="261"/>
      <c r="L78" s="261"/>
      <c r="M78" s="7"/>
    </row>
    <row r="79" spans="1:13" s="1" customFormat="1">
      <c r="A79" s="2"/>
      <c r="B79" s="6"/>
      <c r="C79" s="2"/>
      <c r="D79" s="2"/>
      <c r="E79" s="2"/>
      <c r="F79" s="2"/>
      <c r="G79" s="2"/>
      <c r="H79" s="2"/>
      <c r="I79" s="2"/>
      <c r="J79" s="2"/>
      <c r="K79" s="2"/>
      <c r="L79" s="2"/>
      <c r="M79" s="7"/>
    </row>
    <row r="80" spans="1:13" s="1" customFormat="1">
      <c r="A80" s="2"/>
      <c r="B80" s="6"/>
      <c r="C80" s="2"/>
      <c r="D80" s="2"/>
      <c r="E80" s="2" t="s">
        <v>47</v>
      </c>
      <c r="F80" s="2" t="s">
        <v>234</v>
      </c>
      <c r="G80" s="2" t="s">
        <v>45</v>
      </c>
      <c r="H80" s="2"/>
      <c r="I80" s="2"/>
      <c r="J80" s="2"/>
      <c r="K80" s="2"/>
      <c r="L80" s="2"/>
      <c r="M80" s="7"/>
    </row>
    <row r="81" spans="1:13" s="1" customFormat="1">
      <c r="A81" s="2"/>
      <c r="B81" s="6"/>
      <c r="C81" s="2"/>
      <c r="D81" s="2"/>
      <c r="E81" s="2" t="str">
        <f>AUTODIAGNÓSTICO!E28</f>
        <v xml:space="preserve">Generación y análisis de la información para el diálogo en la rendición de cuentas en lenguaje claro </v>
      </c>
      <c r="F81" s="2">
        <v>100</v>
      </c>
      <c r="G81" s="2">
        <f>AUTODIAGNÓSTICO!G28</f>
        <v>90</v>
      </c>
      <c r="H81" s="2"/>
      <c r="I81" s="2"/>
      <c r="J81" s="2"/>
      <c r="K81" s="2"/>
      <c r="L81" s="2"/>
      <c r="M81" s="7"/>
    </row>
    <row r="82" spans="1:13" s="1" customFormat="1">
      <c r="A82" s="2"/>
      <c r="B82" s="6"/>
      <c r="C82" s="2"/>
      <c r="D82" s="2"/>
      <c r="E82" s="2" t="str">
        <f>AUTODIAGNÓSTICO!E35</f>
        <v xml:space="preserve">Publicación de la información 
 a través de los diferentes canales de comunicación </v>
      </c>
      <c r="F82" s="2">
        <v>100</v>
      </c>
      <c r="G82" s="2">
        <f>AUTODIAGNÓSTICO!G35</f>
        <v>95</v>
      </c>
      <c r="H82" s="2"/>
      <c r="I82" s="2"/>
      <c r="J82" s="2"/>
      <c r="K82" s="2"/>
      <c r="L82" s="2"/>
      <c r="M82" s="7"/>
    </row>
    <row r="83" spans="1:13" s="1" customFormat="1">
      <c r="A83" s="2"/>
      <c r="B83" s="6"/>
      <c r="C83" s="2"/>
      <c r="D83" s="2"/>
      <c r="E83" s="2" t="str">
        <f>AUTODIAGNÓSTICO!E38</f>
        <v>Preparar los espacios de diálogo</v>
      </c>
      <c r="F83" s="2">
        <v>100</v>
      </c>
      <c r="G83" s="2">
        <f>AUTODIAGNÓSTICO!G38</f>
        <v>90</v>
      </c>
      <c r="H83" s="2"/>
      <c r="I83" s="2"/>
      <c r="J83" s="2"/>
      <c r="K83" s="2"/>
      <c r="L83" s="2"/>
      <c r="M83" s="7"/>
    </row>
    <row r="84" spans="1:13" s="1" customFormat="1">
      <c r="A84" s="2"/>
      <c r="B84" s="6"/>
      <c r="C84" s="2"/>
      <c r="D84" s="2"/>
      <c r="E84" s="2" t="str">
        <f>AUTODIAGNÓSTICO!E41</f>
        <v>Convocar a los ciudadanos y grupos de interés para participar en los espacios de diálogo para la rendición de cuentas</v>
      </c>
      <c r="F84" s="2">
        <v>100</v>
      </c>
      <c r="G84" s="2">
        <f>AUTODIAGNÓSTICO!G41</f>
        <v>90</v>
      </c>
      <c r="H84" s="2"/>
      <c r="I84" s="2"/>
      <c r="J84" s="2"/>
      <c r="K84" s="2"/>
      <c r="L84" s="2"/>
      <c r="M84" s="7"/>
    </row>
    <row r="85" spans="1:13" s="1" customFormat="1">
      <c r="A85" s="2"/>
      <c r="B85" s="6"/>
      <c r="C85" s="2"/>
      <c r="D85" s="2"/>
      <c r="E85" s="2" t="str">
        <f>AUTODIAGNÓSTICO!E44</f>
        <v>Realizar espacios de diálogo  de rendición de cuentas</v>
      </c>
      <c r="F85" s="2">
        <v>100</v>
      </c>
      <c r="G85" s="71">
        <f>AUTODIAGNÓSTICO!G44</f>
        <v>90</v>
      </c>
      <c r="H85" s="2"/>
      <c r="I85" s="2"/>
      <c r="J85" s="2"/>
      <c r="K85" s="2"/>
      <c r="L85" s="2"/>
      <c r="M85" s="7"/>
    </row>
    <row r="86" spans="1:13" s="1" customFormat="1">
      <c r="A86" s="2"/>
      <c r="B86" s="6"/>
      <c r="C86" s="2"/>
      <c r="D86" s="2"/>
      <c r="E86" s="2"/>
      <c r="F86" s="2"/>
      <c r="G86" s="2"/>
      <c r="H86" s="2"/>
      <c r="I86" s="2"/>
      <c r="J86" s="2"/>
      <c r="K86" s="2"/>
      <c r="L86" s="2"/>
      <c r="M86" s="7"/>
    </row>
    <row r="87" spans="1:13" s="1" customFormat="1">
      <c r="A87" s="2"/>
      <c r="B87" s="6"/>
      <c r="C87" s="2"/>
      <c r="D87" s="2"/>
      <c r="E87" s="2"/>
      <c r="F87" s="2"/>
      <c r="G87" s="2"/>
      <c r="H87" s="2"/>
      <c r="I87" s="2"/>
      <c r="J87" s="2"/>
      <c r="K87" s="2"/>
      <c r="L87" s="2"/>
      <c r="M87" s="7"/>
    </row>
    <row r="88" spans="1:13" s="1" customFormat="1">
      <c r="A88" s="2"/>
      <c r="B88" s="6"/>
      <c r="C88" s="2"/>
      <c r="D88" s="2"/>
      <c r="E88" s="2"/>
      <c r="F88" s="2"/>
      <c r="G88" s="2"/>
      <c r="H88" s="2"/>
      <c r="I88" s="2"/>
      <c r="J88" s="2"/>
      <c r="K88" s="2"/>
      <c r="L88" s="2"/>
      <c r="M88" s="7"/>
    </row>
    <row r="89" spans="1:13" s="1" customFormat="1">
      <c r="A89" s="2"/>
      <c r="B89" s="6"/>
      <c r="C89" s="2"/>
      <c r="D89" s="2"/>
      <c r="E89" s="2"/>
      <c r="F89" s="2"/>
      <c r="G89" s="2"/>
      <c r="H89" s="2"/>
      <c r="I89" s="2"/>
      <c r="J89" s="2"/>
      <c r="K89" s="2"/>
      <c r="L89" s="2"/>
      <c r="M89" s="7"/>
    </row>
    <row r="90" spans="1:13" s="1" customFormat="1">
      <c r="A90" s="2"/>
      <c r="B90" s="6"/>
      <c r="C90" s="2"/>
      <c r="D90" s="2"/>
      <c r="E90" s="2"/>
      <c r="F90" s="2"/>
      <c r="G90" s="2"/>
      <c r="H90" s="2"/>
      <c r="I90" s="2"/>
      <c r="J90" s="2"/>
      <c r="K90" s="2"/>
      <c r="L90" s="2"/>
      <c r="M90" s="7"/>
    </row>
    <row r="91" spans="1:13" s="1" customFormat="1">
      <c r="A91" s="2"/>
      <c r="B91" s="6"/>
      <c r="C91" s="2"/>
      <c r="D91" s="2"/>
      <c r="E91" s="2"/>
      <c r="F91" s="2"/>
      <c r="G91" s="2"/>
      <c r="H91" s="2"/>
      <c r="I91" s="2"/>
      <c r="J91" s="2"/>
      <c r="K91" s="2"/>
      <c r="L91" s="2"/>
      <c r="M91" s="7"/>
    </row>
    <row r="92" spans="1:13" s="1" customFormat="1">
      <c r="A92" s="2"/>
      <c r="B92" s="6"/>
      <c r="C92" s="2"/>
      <c r="D92" s="2"/>
      <c r="E92" s="2"/>
      <c r="F92" s="2"/>
      <c r="G92" s="2"/>
      <c r="H92" s="2"/>
      <c r="I92" s="2"/>
      <c r="J92" s="2"/>
      <c r="K92" s="2"/>
      <c r="L92" s="2"/>
      <c r="M92" s="7"/>
    </row>
    <row r="93" spans="1:13" s="1" customFormat="1">
      <c r="A93" s="2"/>
      <c r="B93" s="6"/>
      <c r="C93" s="2"/>
      <c r="D93" s="2"/>
      <c r="E93" s="2"/>
      <c r="F93" s="2"/>
      <c r="G93" s="2"/>
      <c r="H93" s="2"/>
      <c r="I93" s="2"/>
      <c r="J93" s="2"/>
      <c r="K93" s="2"/>
      <c r="L93" s="2"/>
      <c r="M93" s="7"/>
    </row>
    <row r="94" spans="1:13" s="1" customFormat="1">
      <c r="A94" s="2"/>
      <c r="B94" s="6"/>
      <c r="C94" s="2"/>
      <c r="D94" s="2"/>
      <c r="E94" s="2"/>
      <c r="F94" s="2"/>
      <c r="G94" s="2"/>
      <c r="H94" s="2"/>
      <c r="I94" s="2"/>
      <c r="J94" s="2"/>
      <c r="K94" s="2"/>
      <c r="L94" s="2"/>
      <c r="M94" s="7"/>
    </row>
    <row r="95" spans="1:13" s="1" customFormat="1">
      <c r="A95" s="2"/>
      <c r="B95" s="6"/>
      <c r="C95" s="2"/>
      <c r="D95" s="2"/>
      <c r="E95" s="2"/>
      <c r="F95" s="2"/>
      <c r="G95" s="2"/>
      <c r="H95" s="2"/>
      <c r="I95" s="2"/>
      <c r="J95" s="2"/>
      <c r="K95" s="2"/>
      <c r="L95" s="2"/>
      <c r="M95" s="7"/>
    </row>
    <row r="96" spans="1:13" s="1" customFormat="1">
      <c r="A96" s="2"/>
      <c r="B96" s="6"/>
      <c r="C96" s="2"/>
      <c r="D96" s="2"/>
      <c r="E96" s="2"/>
      <c r="F96" s="2"/>
      <c r="G96" s="2"/>
      <c r="H96" s="2"/>
      <c r="I96" s="2"/>
      <c r="J96" s="2"/>
      <c r="K96" s="2"/>
      <c r="L96" s="2"/>
      <c r="M96" s="7"/>
    </row>
    <row r="97" spans="1:13" s="1" customFormat="1">
      <c r="A97" s="2"/>
      <c r="B97" s="6"/>
      <c r="C97" s="2"/>
      <c r="D97" s="2"/>
      <c r="E97" s="2"/>
      <c r="F97" s="2"/>
      <c r="G97" s="2"/>
      <c r="H97" s="2"/>
      <c r="I97" s="2"/>
      <c r="J97" s="2"/>
      <c r="K97" s="2"/>
      <c r="L97" s="2"/>
      <c r="M97" s="7"/>
    </row>
    <row r="98" spans="1:13" s="1" customFormat="1">
      <c r="A98" s="2"/>
      <c r="B98" s="6"/>
      <c r="C98" s="2"/>
      <c r="D98" s="2"/>
      <c r="E98" s="2"/>
      <c r="F98" s="2"/>
      <c r="G98" s="2"/>
      <c r="H98" s="2"/>
      <c r="I98" s="2"/>
      <c r="J98" s="2"/>
      <c r="K98" s="2"/>
      <c r="L98" s="2"/>
      <c r="M98" s="7"/>
    </row>
    <row r="99" spans="1:13" s="1" customFormat="1">
      <c r="A99" s="2"/>
      <c r="B99" s="6"/>
      <c r="C99" s="2"/>
      <c r="D99" s="2"/>
      <c r="E99" s="2"/>
      <c r="F99" s="2"/>
      <c r="G99" s="2"/>
      <c r="H99" s="2"/>
      <c r="I99" s="2"/>
      <c r="J99" s="2"/>
      <c r="K99" s="2"/>
      <c r="L99" s="2"/>
      <c r="M99" s="7"/>
    </row>
    <row r="100" spans="1:13" s="1" customFormat="1">
      <c r="A100" s="2"/>
      <c r="B100" s="6"/>
      <c r="C100" s="2"/>
      <c r="D100" s="2"/>
      <c r="E100" s="2"/>
      <c r="F100" s="2"/>
      <c r="G100" s="2"/>
      <c r="H100" s="2"/>
      <c r="I100" s="2"/>
      <c r="J100" s="2"/>
      <c r="K100" s="2"/>
      <c r="L100" s="2"/>
      <c r="M100" s="7"/>
    </row>
    <row r="101" spans="1:13" s="1" customFormat="1">
      <c r="A101" s="2"/>
      <c r="B101" s="6"/>
      <c r="C101" s="2"/>
      <c r="D101" s="2"/>
      <c r="E101" s="2"/>
      <c r="F101" s="2"/>
      <c r="G101" s="2"/>
      <c r="H101" s="2"/>
      <c r="I101" s="2"/>
      <c r="J101" s="2"/>
      <c r="K101" s="2"/>
      <c r="L101" s="2"/>
      <c r="M101" s="7"/>
    </row>
    <row r="102" spans="1:13" s="1" customFormat="1">
      <c r="A102" s="2"/>
      <c r="B102" s="6"/>
      <c r="C102" s="261" t="s">
        <v>241</v>
      </c>
      <c r="D102" s="261"/>
      <c r="E102" s="261"/>
      <c r="F102" s="261"/>
      <c r="G102" s="261"/>
      <c r="H102" s="261"/>
      <c r="I102" s="261"/>
      <c r="J102" s="261"/>
      <c r="K102" s="261"/>
      <c r="L102" s="261"/>
      <c r="M102" s="7"/>
    </row>
    <row r="103" spans="1:13" s="1" customFormat="1">
      <c r="A103" s="2"/>
      <c r="B103" s="6"/>
      <c r="C103" s="2"/>
      <c r="D103" s="2"/>
      <c r="E103" s="2"/>
      <c r="F103" s="2"/>
      <c r="G103" s="2"/>
      <c r="H103" s="2"/>
      <c r="I103" s="2"/>
      <c r="J103" s="2"/>
      <c r="K103" s="2"/>
      <c r="L103" s="2"/>
      <c r="M103" s="7"/>
    </row>
    <row r="104" spans="1:13" s="1" customFormat="1">
      <c r="A104" s="2"/>
      <c r="B104" s="6"/>
      <c r="C104" s="2"/>
      <c r="D104" s="2" t="s">
        <v>47</v>
      </c>
      <c r="E104" s="2" t="s">
        <v>242</v>
      </c>
      <c r="F104" s="2" t="s">
        <v>45</v>
      </c>
      <c r="G104" s="2"/>
      <c r="H104" s="2"/>
      <c r="I104" s="2"/>
      <c r="J104" s="2"/>
      <c r="K104" s="2"/>
      <c r="L104" s="2"/>
      <c r="M104" s="7"/>
    </row>
    <row r="105" spans="1:13" s="1" customFormat="1">
      <c r="A105" s="2"/>
      <c r="B105" s="6"/>
      <c r="C105" s="2"/>
      <c r="D105" s="2" t="str">
        <f>AUTODIAGNÓSTICO!E56</f>
        <v>Cuantificar el impacto de las acciones de rendición de cuentas para divulgarlos a la ciudadanía</v>
      </c>
      <c r="E105" s="2">
        <v>100</v>
      </c>
      <c r="F105" s="2">
        <f>AUTODIAGNÓSTICO!G56</f>
        <v>90</v>
      </c>
      <c r="G105" s="2"/>
      <c r="H105" s="2"/>
      <c r="I105" s="2"/>
      <c r="J105" s="2"/>
      <c r="K105" s="2"/>
      <c r="L105" s="2"/>
      <c r="M105" s="7"/>
    </row>
    <row r="106" spans="1:13" s="1" customFormat="1">
      <c r="A106" s="2"/>
      <c r="B106" s="6"/>
      <c r="C106" s="2"/>
      <c r="D106" s="2"/>
      <c r="E106" s="2"/>
      <c r="F106" s="2"/>
      <c r="G106" s="2"/>
      <c r="H106" s="2"/>
      <c r="I106" s="2"/>
      <c r="J106" s="2"/>
      <c r="K106" s="2"/>
      <c r="L106" s="2"/>
      <c r="M106" s="7"/>
    </row>
    <row r="107" spans="1:13" s="1" customFormat="1">
      <c r="A107" s="2"/>
      <c r="B107" s="6"/>
      <c r="C107" s="2"/>
      <c r="D107" s="2"/>
      <c r="E107" s="2"/>
      <c r="F107" s="2"/>
      <c r="G107" s="2"/>
      <c r="H107" s="2"/>
      <c r="I107" s="2"/>
      <c r="J107" s="2"/>
      <c r="K107" s="2"/>
      <c r="L107" s="2"/>
      <c r="M107" s="7"/>
    </row>
    <row r="108" spans="1:13" s="1" customFormat="1">
      <c r="A108" s="2"/>
      <c r="B108" s="6"/>
      <c r="C108" s="2"/>
      <c r="D108" s="2"/>
      <c r="E108" s="2"/>
      <c r="F108" s="2"/>
      <c r="G108" s="2"/>
      <c r="H108" s="2"/>
      <c r="I108" s="2"/>
      <c r="J108" s="2"/>
      <c r="K108" s="2"/>
      <c r="L108" s="2"/>
      <c r="M108" s="7"/>
    </row>
    <row r="109" spans="1:13" s="1" customFormat="1">
      <c r="A109" s="2"/>
      <c r="B109" s="6"/>
      <c r="C109" s="2"/>
      <c r="D109" s="2"/>
      <c r="E109" s="2"/>
      <c r="F109" s="2"/>
      <c r="G109" s="2"/>
      <c r="H109" s="2"/>
      <c r="I109" s="2"/>
      <c r="J109" s="2"/>
      <c r="K109" s="2"/>
      <c r="L109" s="2"/>
      <c r="M109" s="7"/>
    </row>
    <row r="110" spans="1:13" s="1" customFormat="1">
      <c r="A110" s="2"/>
      <c r="B110" s="6"/>
      <c r="C110" s="2"/>
      <c r="D110" s="2"/>
      <c r="E110" s="2"/>
      <c r="F110" s="2"/>
      <c r="G110" s="2"/>
      <c r="H110" s="2"/>
      <c r="I110" s="2"/>
      <c r="J110" s="2"/>
      <c r="K110" s="2"/>
      <c r="L110" s="2"/>
      <c r="M110" s="7"/>
    </row>
    <row r="111" spans="1:13" s="1" customFormat="1">
      <c r="A111" s="2"/>
      <c r="B111" s="6"/>
      <c r="C111" s="2"/>
      <c r="D111" s="2"/>
      <c r="E111" s="2"/>
      <c r="F111" s="2"/>
      <c r="G111" s="2"/>
      <c r="H111" s="2"/>
      <c r="I111" s="2"/>
      <c r="J111" s="2"/>
      <c r="K111" s="2"/>
      <c r="L111" s="2"/>
      <c r="M111" s="7"/>
    </row>
    <row r="112" spans="1:13" s="1" customFormat="1">
      <c r="A112" s="2"/>
      <c r="B112" s="6"/>
      <c r="C112" s="2"/>
      <c r="D112" s="2"/>
      <c r="E112" s="2"/>
      <c r="F112" s="2"/>
      <c r="G112" s="2"/>
      <c r="H112" s="2"/>
      <c r="I112" s="2"/>
      <c r="J112" s="2"/>
      <c r="K112" s="2"/>
      <c r="L112" s="2"/>
      <c r="M112" s="7"/>
    </row>
    <row r="113" spans="1:13" s="1" customFormat="1">
      <c r="A113" s="2"/>
      <c r="B113" s="6"/>
      <c r="C113" s="2"/>
      <c r="D113" s="2"/>
      <c r="E113" s="2"/>
      <c r="F113" s="2"/>
      <c r="G113" s="2"/>
      <c r="H113" s="2"/>
      <c r="I113" s="2"/>
      <c r="J113" s="2"/>
      <c r="K113" s="2"/>
      <c r="L113" s="2"/>
      <c r="M113" s="7"/>
    </row>
    <row r="114" spans="1:13" s="1" customFormat="1">
      <c r="A114" s="2"/>
      <c r="B114" s="6"/>
      <c r="C114" s="2"/>
      <c r="D114" s="2"/>
      <c r="E114" s="2"/>
      <c r="F114" s="2"/>
      <c r="G114" s="2"/>
      <c r="H114" s="2"/>
      <c r="I114" s="2"/>
      <c r="J114" s="2"/>
      <c r="K114" s="2"/>
      <c r="L114" s="2"/>
      <c r="M114" s="7"/>
    </row>
    <row r="115" spans="1:13" s="1" customFormat="1">
      <c r="A115" s="2"/>
      <c r="B115" s="6"/>
      <c r="C115" s="2"/>
      <c r="D115" s="2"/>
      <c r="E115" s="2"/>
      <c r="F115" s="2"/>
      <c r="G115" s="2"/>
      <c r="H115" s="2"/>
      <c r="I115" s="2"/>
      <c r="J115" s="2"/>
      <c r="K115" s="2"/>
      <c r="L115" s="2"/>
      <c r="M115" s="7"/>
    </row>
    <row r="116" spans="1:13" s="1" customFormat="1">
      <c r="A116" s="2"/>
      <c r="B116" s="6"/>
      <c r="C116" s="2"/>
      <c r="D116" s="2"/>
      <c r="E116" s="2"/>
      <c r="F116" s="2"/>
      <c r="G116" s="2"/>
      <c r="H116" s="2"/>
      <c r="I116" s="2"/>
      <c r="J116" s="2"/>
      <c r="K116" s="2"/>
      <c r="L116" s="2"/>
      <c r="M116" s="7"/>
    </row>
    <row r="117" spans="1:13" s="1" customFormat="1">
      <c r="A117" s="2"/>
      <c r="B117" s="6"/>
      <c r="C117" s="2"/>
      <c r="D117" s="2"/>
      <c r="E117" s="2"/>
      <c r="F117" s="2"/>
      <c r="G117" s="2"/>
      <c r="H117" s="2"/>
      <c r="I117" s="2"/>
      <c r="J117" s="2"/>
      <c r="K117" s="2"/>
      <c r="L117" s="2"/>
      <c r="M117" s="7"/>
    </row>
    <row r="118" spans="1:13" s="1" customFormat="1">
      <c r="A118" s="2"/>
      <c r="B118" s="6"/>
      <c r="C118" s="2"/>
      <c r="D118" s="2"/>
      <c r="E118" s="2"/>
      <c r="F118" s="2"/>
      <c r="G118" s="2"/>
      <c r="H118" s="2"/>
      <c r="I118" s="2"/>
      <c r="J118" s="2"/>
      <c r="K118" s="2"/>
      <c r="L118" s="2"/>
      <c r="M118" s="7"/>
    </row>
    <row r="119" spans="1:13" s="1" customFormat="1">
      <c r="A119" s="2"/>
      <c r="B119" s="6"/>
      <c r="C119" s="2"/>
      <c r="D119" s="2"/>
      <c r="E119" s="2"/>
      <c r="F119" s="2"/>
      <c r="G119" s="2"/>
      <c r="H119" s="2"/>
      <c r="I119" s="2"/>
      <c r="J119" s="2"/>
      <c r="K119" s="2"/>
      <c r="L119" s="2"/>
      <c r="M119" s="7"/>
    </row>
    <row r="120" spans="1:13" s="1" customFormat="1">
      <c r="A120" s="2"/>
      <c r="B120" s="6"/>
      <c r="C120" s="2"/>
      <c r="D120" s="2"/>
      <c r="E120" s="2"/>
      <c r="F120" s="2"/>
      <c r="G120" s="2"/>
      <c r="H120" s="2"/>
      <c r="I120" s="2"/>
      <c r="J120" s="2"/>
      <c r="K120" s="2"/>
      <c r="L120" s="2"/>
      <c r="M120" s="7"/>
    </row>
    <row r="121" spans="1:13" s="1" customFormat="1">
      <c r="A121" s="2"/>
      <c r="B121" s="6"/>
      <c r="C121" s="2"/>
      <c r="D121" s="2"/>
      <c r="E121" s="2"/>
      <c r="F121" s="2"/>
      <c r="G121" s="2"/>
      <c r="H121" s="2"/>
      <c r="I121" s="2"/>
      <c r="J121" s="2"/>
      <c r="K121" s="2"/>
      <c r="L121" s="2"/>
      <c r="M121" s="7"/>
    </row>
    <row r="122" spans="1:13" s="1" customFormat="1">
      <c r="A122" s="2"/>
      <c r="B122" s="6"/>
      <c r="C122" s="2"/>
      <c r="D122" s="2"/>
      <c r="E122" s="2"/>
      <c r="F122" s="2"/>
      <c r="G122" s="2"/>
      <c r="H122" s="2"/>
      <c r="I122" s="2"/>
      <c r="J122" s="2"/>
      <c r="K122" s="2"/>
      <c r="L122" s="2"/>
      <c r="M122" s="7"/>
    </row>
    <row r="123" spans="1:13" s="1" customFormat="1">
      <c r="A123" s="2"/>
      <c r="B123" s="6"/>
      <c r="C123" s="2"/>
      <c r="D123" s="2"/>
      <c r="E123" s="2"/>
      <c r="F123" s="2"/>
      <c r="G123" s="2"/>
      <c r="H123" s="2"/>
      <c r="I123" s="2"/>
      <c r="J123" s="2"/>
      <c r="K123" s="2"/>
      <c r="L123" s="2"/>
      <c r="M123" s="7"/>
    </row>
    <row r="124" spans="1:13" s="1" customFormat="1">
      <c r="A124" s="2"/>
      <c r="B124" s="6"/>
      <c r="C124" s="2"/>
      <c r="D124" s="2"/>
      <c r="E124" s="2"/>
      <c r="F124" s="2"/>
      <c r="G124" s="2"/>
      <c r="H124" s="2"/>
      <c r="I124" s="2"/>
      <c r="J124" s="2"/>
      <c r="K124" s="2"/>
      <c r="L124" s="2"/>
      <c r="M124" s="7"/>
    </row>
    <row r="125" spans="1:13" s="1" customFormat="1">
      <c r="A125" s="2"/>
      <c r="B125" s="6"/>
      <c r="C125" s="2"/>
      <c r="D125" s="2"/>
      <c r="E125" s="2"/>
      <c r="F125" s="2"/>
      <c r="G125" s="2"/>
      <c r="H125" s="2"/>
      <c r="I125" s="2"/>
      <c r="J125" s="2"/>
      <c r="K125" s="2"/>
      <c r="L125" s="2"/>
      <c r="M125" s="7"/>
    </row>
    <row r="126" spans="1:13" s="1" customFormat="1">
      <c r="A126" s="2"/>
      <c r="B126" s="6"/>
      <c r="C126" s="2"/>
      <c r="D126" s="2"/>
      <c r="E126" s="2"/>
      <c r="F126" s="2"/>
      <c r="G126" s="2"/>
      <c r="H126" s="2"/>
      <c r="I126" s="2"/>
      <c r="J126" s="2"/>
      <c r="K126" s="2"/>
      <c r="L126" s="2"/>
      <c r="M126" s="7"/>
    </row>
    <row r="127" spans="1:13" s="1" customFormat="1">
      <c r="A127" s="2"/>
      <c r="B127" s="6"/>
      <c r="C127" s="2"/>
      <c r="D127" s="2"/>
      <c r="E127" s="2"/>
      <c r="F127" s="2"/>
      <c r="G127" s="2"/>
      <c r="H127" s="2"/>
      <c r="I127" s="2"/>
      <c r="J127" s="2"/>
      <c r="K127" s="2"/>
      <c r="L127" s="2"/>
      <c r="M127" s="7"/>
    </row>
    <row r="128" spans="1:13" s="1" customFormat="1">
      <c r="A128" s="2"/>
      <c r="B128" s="6"/>
      <c r="C128" s="261" t="s">
        <v>243</v>
      </c>
      <c r="D128" s="261"/>
      <c r="E128" s="261"/>
      <c r="F128" s="261"/>
      <c r="G128" s="261"/>
      <c r="H128" s="261"/>
      <c r="I128" s="261"/>
      <c r="J128" s="261"/>
      <c r="K128" s="261"/>
      <c r="L128" s="261"/>
      <c r="M128" s="7"/>
    </row>
    <row r="129" spans="1:13" s="1" customFormat="1">
      <c r="A129" s="2"/>
      <c r="B129" s="6"/>
      <c r="C129" s="2"/>
      <c r="D129" s="2"/>
      <c r="E129" s="2"/>
      <c r="F129" s="2"/>
      <c r="G129" s="2"/>
      <c r="H129" s="2"/>
      <c r="I129" s="2"/>
      <c r="J129" s="2"/>
      <c r="K129" s="2"/>
      <c r="L129" s="2"/>
      <c r="M129" s="7"/>
    </row>
    <row r="130" spans="1:13" s="1" customFormat="1">
      <c r="A130" s="2"/>
      <c r="B130" s="6"/>
      <c r="C130" s="2"/>
      <c r="D130" s="2"/>
      <c r="E130" s="2"/>
      <c r="F130" s="2"/>
      <c r="G130" s="2"/>
      <c r="H130" s="2"/>
      <c r="I130" s="2"/>
      <c r="J130" s="2"/>
      <c r="K130" s="2"/>
      <c r="L130" s="2"/>
      <c r="M130" s="7"/>
    </row>
    <row r="131" spans="1:13" s="1" customFormat="1">
      <c r="A131" s="2"/>
      <c r="B131" s="6"/>
      <c r="C131" s="2"/>
      <c r="D131" s="2" t="s">
        <v>47</v>
      </c>
      <c r="E131" s="2" t="s">
        <v>242</v>
      </c>
      <c r="F131" s="2" t="s">
        <v>45</v>
      </c>
      <c r="G131" s="2"/>
      <c r="H131" s="2"/>
      <c r="I131" s="2"/>
      <c r="J131" s="2"/>
      <c r="K131" s="2"/>
      <c r="L131" s="2"/>
      <c r="M131" s="7"/>
    </row>
    <row r="132" spans="1:13" s="1" customFormat="1">
      <c r="A132" s="2"/>
      <c r="B132" s="6"/>
      <c r="C132" s="2"/>
      <c r="D132" s="2" t="str">
        <f>AUTODIAGNÓSTICO!E65</f>
        <v>Establecer acciones de mejora del proceso de rendición de cuenta</v>
      </c>
      <c r="E132" s="2">
        <v>100</v>
      </c>
      <c r="F132" s="2">
        <f>AUTODIAGNÓSTICO!G65</f>
        <v>90</v>
      </c>
      <c r="G132" s="2"/>
      <c r="H132" s="2"/>
      <c r="I132" s="2"/>
      <c r="J132" s="2"/>
      <c r="K132" s="2"/>
      <c r="L132" s="2"/>
      <c r="M132" s="7"/>
    </row>
    <row r="133" spans="1:13" s="1" customFormat="1">
      <c r="A133" s="2"/>
      <c r="B133" s="6"/>
      <c r="C133" s="2"/>
      <c r="D133" s="2"/>
      <c r="E133" s="2"/>
      <c r="F133" s="2"/>
      <c r="G133" s="2"/>
      <c r="H133" s="2"/>
      <c r="I133" s="2"/>
      <c r="J133" s="2"/>
      <c r="K133" s="2"/>
      <c r="L133" s="2"/>
      <c r="M133" s="7"/>
    </row>
    <row r="134" spans="1:13" s="1" customFormat="1">
      <c r="A134" s="2"/>
      <c r="B134" s="6"/>
      <c r="C134" s="2"/>
      <c r="D134" s="2"/>
      <c r="E134" s="2"/>
      <c r="F134" s="2"/>
      <c r="G134" s="2"/>
      <c r="H134" s="2"/>
      <c r="I134" s="2"/>
      <c r="J134" s="2"/>
      <c r="K134" s="2"/>
      <c r="L134" s="2"/>
      <c r="M134" s="7"/>
    </row>
    <row r="135" spans="1:13" s="1" customFormat="1">
      <c r="A135" s="2"/>
      <c r="B135" s="6"/>
      <c r="C135" s="2"/>
      <c r="D135" s="2"/>
      <c r="E135" s="2"/>
      <c r="F135" s="2"/>
      <c r="G135" s="2"/>
      <c r="H135" s="2"/>
      <c r="I135" s="2"/>
      <c r="J135" s="2"/>
      <c r="K135" s="2"/>
      <c r="L135" s="2"/>
      <c r="M135" s="7"/>
    </row>
    <row r="136" spans="1:13" s="1" customFormat="1">
      <c r="A136" s="2"/>
      <c r="B136" s="6"/>
      <c r="C136" s="2"/>
      <c r="D136" s="2"/>
      <c r="E136" s="2"/>
      <c r="F136" s="2"/>
      <c r="G136" s="2"/>
      <c r="H136" s="2"/>
      <c r="I136" s="2"/>
      <c r="J136" s="2"/>
      <c r="K136" s="2"/>
      <c r="L136" s="2"/>
      <c r="M136" s="7"/>
    </row>
    <row r="137" spans="1:13" s="1" customFormat="1">
      <c r="A137" s="2"/>
      <c r="B137" s="6"/>
      <c r="C137" s="2"/>
      <c r="D137" s="2"/>
      <c r="E137" s="2"/>
      <c r="F137" s="2"/>
      <c r="G137" s="2"/>
      <c r="H137" s="2"/>
      <c r="I137" s="2"/>
      <c r="J137" s="2"/>
      <c r="K137" s="2"/>
      <c r="L137" s="2"/>
      <c r="M137" s="7"/>
    </row>
    <row r="138" spans="1:13" s="1" customFormat="1">
      <c r="A138" s="2"/>
      <c r="B138" s="6"/>
      <c r="C138" s="2"/>
      <c r="D138" s="2"/>
      <c r="E138" s="2"/>
      <c r="F138" s="2"/>
      <c r="G138" s="2"/>
      <c r="H138" s="2"/>
      <c r="I138" s="2"/>
      <c r="J138" s="2"/>
      <c r="K138" s="2"/>
      <c r="L138" s="2"/>
      <c r="M138" s="7"/>
    </row>
    <row r="139" spans="1:13" s="1" customFormat="1">
      <c r="A139" s="2"/>
      <c r="B139" s="6"/>
      <c r="C139" s="2"/>
      <c r="D139" s="2"/>
      <c r="E139" s="2"/>
      <c r="F139" s="2"/>
      <c r="G139" s="2"/>
      <c r="H139" s="2"/>
      <c r="I139" s="2"/>
      <c r="J139" s="2"/>
      <c r="K139" s="2"/>
      <c r="L139" s="2"/>
      <c r="M139" s="7"/>
    </row>
    <row r="140" spans="1:13" s="1" customFormat="1">
      <c r="A140" s="2"/>
      <c r="B140" s="6"/>
      <c r="C140" s="2"/>
      <c r="D140" s="2"/>
      <c r="E140" s="2"/>
      <c r="F140" s="2"/>
      <c r="G140" s="2"/>
      <c r="H140" s="2"/>
      <c r="I140" s="2"/>
      <c r="J140" s="2"/>
      <c r="K140" s="2"/>
      <c r="L140" s="2"/>
      <c r="M140" s="7"/>
    </row>
    <row r="141" spans="1:13" s="1" customFormat="1">
      <c r="A141" s="2"/>
      <c r="B141" s="6"/>
      <c r="C141" s="2"/>
      <c r="D141" s="2"/>
      <c r="E141" s="2"/>
      <c r="F141" s="2"/>
      <c r="G141" s="2"/>
      <c r="H141" s="2"/>
      <c r="I141" s="2"/>
      <c r="J141" s="2"/>
      <c r="K141" s="2"/>
      <c r="L141" s="2"/>
      <c r="M141" s="7"/>
    </row>
    <row r="142" spans="1:13" s="1" customFormat="1">
      <c r="A142" s="2"/>
      <c r="B142" s="6"/>
      <c r="C142" s="2"/>
      <c r="D142" s="2"/>
      <c r="E142" s="2"/>
      <c r="F142" s="2"/>
      <c r="G142" s="2"/>
      <c r="H142" s="2"/>
      <c r="I142" s="2"/>
      <c r="J142" s="2"/>
      <c r="K142" s="2"/>
      <c r="L142" s="2"/>
      <c r="M142" s="7"/>
    </row>
    <row r="143" spans="1:13" s="1" customFormat="1">
      <c r="A143" s="2"/>
      <c r="B143" s="6"/>
      <c r="C143" s="2"/>
      <c r="D143" s="2"/>
      <c r="E143" s="2"/>
      <c r="F143" s="2"/>
      <c r="G143" s="2"/>
      <c r="H143" s="2"/>
      <c r="I143" s="2"/>
      <c r="J143" s="2"/>
      <c r="K143" s="2"/>
      <c r="L143" s="2"/>
      <c r="M143" s="7"/>
    </row>
    <row r="144" spans="1:13" s="1" customFormat="1">
      <c r="A144" s="2"/>
      <c r="B144" s="6"/>
      <c r="C144" s="2"/>
      <c r="D144" s="2"/>
      <c r="E144" s="2"/>
      <c r="F144" s="2"/>
      <c r="G144" s="2"/>
      <c r="H144" s="2"/>
      <c r="I144" s="2"/>
      <c r="J144" s="2"/>
      <c r="K144" s="2"/>
      <c r="L144" s="2"/>
      <c r="M144" s="7"/>
    </row>
    <row r="145" spans="1:13" s="1" customFormat="1">
      <c r="A145" s="2"/>
      <c r="B145" s="6"/>
      <c r="C145" s="2"/>
      <c r="D145" s="2"/>
      <c r="E145" s="2"/>
      <c r="F145" s="2"/>
      <c r="G145" s="2"/>
      <c r="H145" s="2"/>
      <c r="I145" s="2"/>
      <c r="J145" s="2"/>
      <c r="K145" s="2"/>
      <c r="L145" s="2"/>
      <c r="M145" s="7"/>
    </row>
    <row r="146" spans="1:13" s="1" customFormat="1">
      <c r="A146" s="2"/>
      <c r="B146" s="6"/>
      <c r="C146" s="2"/>
      <c r="D146" s="2"/>
      <c r="E146" s="2"/>
      <c r="F146" s="2"/>
      <c r="G146" s="2"/>
      <c r="H146" s="2"/>
      <c r="I146" s="2"/>
      <c r="J146" s="2"/>
      <c r="K146" s="2"/>
      <c r="L146" s="2"/>
      <c r="M146" s="7"/>
    </row>
    <row r="147" spans="1:13" s="1" customFormat="1">
      <c r="A147" s="2"/>
      <c r="B147" s="6"/>
      <c r="C147" s="2"/>
      <c r="D147" s="2"/>
      <c r="E147" s="2"/>
      <c r="F147" s="2"/>
      <c r="G147" s="2"/>
      <c r="H147" s="2"/>
      <c r="I147" s="2"/>
      <c r="J147" s="2"/>
      <c r="K147" s="2"/>
      <c r="L147" s="2"/>
      <c r="M147" s="7"/>
    </row>
    <row r="148" spans="1:13" s="1" customFormat="1">
      <c r="A148" s="2"/>
      <c r="B148" s="6"/>
      <c r="C148" s="2"/>
      <c r="D148" s="2"/>
      <c r="E148" s="2"/>
      <c r="F148" s="2"/>
      <c r="G148" s="2"/>
      <c r="H148" s="2"/>
      <c r="I148" s="2"/>
      <c r="J148" s="2"/>
      <c r="K148" s="2"/>
      <c r="L148" s="2"/>
      <c r="M148" s="7"/>
    </row>
    <row r="149" spans="1:13" s="1" customFormat="1">
      <c r="A149" s="2"/>
      <c r="B149" s="6"/>
      <c r="C149" s="2"/>
      <c r="D149" s="2"/>
      <c r="E149" s="2"/>
      <c r="F149" s="2"/>
      <c r="G149" s="2"/>
      <c r="H149" s="2"/>
      <c r="I149" s="2"/>
      <c r="J149" s="2"/>
      <c r="K149" s="2"/>
      <c r="L149" s="2"/>
      <c r="M149" s="7"/>
    </row>
    <row r="150" spans="1:13" s="1" customFormat="1">
      <c r="A150" s="2"/>
      <c r="B150" s="6"/>
      <c r="C150" s="2"/>
      <c r="D150" s="2"/>
      <c r="E150" s="2"/>
      <c r="F150" s="2"/>
      <c r="G150" s="2"/>
      <c r="H150" s="2"/>
      <c r="I150" s="2"/>
      <c r="J150" s="2"/>
      <c r="K150" s="2"/>
      <c r="L150" s="2"/>
      <c r="M150" s="7"/>
    </row>
    <row r="151" spans="1:13" s="1" customFormat="1">
      <c r="A151" s="2"/>
      <c r="B151" s="6"/>
      <c r="C151" s="2"/>
      <c r="D151" s="2"/>
      <c r="E151" s="2"/>
      <c r="F151" s="2"/>
      <c r="G151" s="2"/>
      <c r="H151" s="2"/>
      <c r="I151" s="2"/>
      <c r="J151" s="2"/>
      <c r="K151" s="2"/>
      <c r="L151" s="2"/>
      <c r="M151" s="7"/>
    </row>
    <row r="152" spans="1:13" s="1" customFormat="1">
      <c r="A152" s="2"/>
      <c r="B152" s="6"/>
      <c r="C152" s="2"/>
      <c r="D152" s="2"/>
      <c r="E152" s="2"/>
      <c r="F152" s="2"/>
      <c r="G152" s="2"/>
      <c r="H152" s="2"/>
      <c r="I152" s="2"/>
      <c r="J152" s="2"/>
      <c r="K152" s="2"/>
      <c r="L152" s="2"/>
      <c r="M152" s="7"/>
    </row>
    <row r="153" spans="1:13" s="1" customFormat="1">
      <c r="A153" s="2"/>
      <c r="B153" s="6"/>
      <c r="C153" s="2"/>
      <c r="D153" s="2"/>
      <c r="E153" s="2"/>
      <c r="F153" s="2"/>
      <c r="G153" s="2"/>
      <c r="H153" s="2"/>
      <c r="I153" s="2"/>
      <c r="J153" s="2"/>
      <c r="K153" s="2"/>
      <c r="L153" s="2"/>
      <c r="M153" s="7"/>
    </row>
    <row r="154" spans="1:13" s="1" customFormat="1">
      <c r="A154" s="2"/>
      <c r="B154" s="8"/>
      <c r="C154" s="9"/>
      <c r="D154" s="9"/>
      <c r="E154" s="9"/>
      <c r="F154" s="9"/>
      <c r="G154" s="9"/>
      <c r="H154" s="9"/>
      <c r="I154" s="9"/>
      <c r="J154" s="9"/>
      <c r="K154" s="9"/>
      <c r="L154" s="9"/>
      <c r="M154" s="10"/>
    </row>
    <row r="155" spans="1:13" s="1" customFormat="1">
      <c r="A155" s="2"/>
      <c r="B155" s="2"/>
      <c r="C155" s="2"/>
      <c r="D155" s="2"/>
      <c r="E155" s="2"/>
      <c r="F155" s="2"/>
      <c r="G155" s="2"/>
      <c r="H155" s="2"/>
      <c r="I155" s="2"/>
      <c r="J155" s="2"/>
      <c r="K155" s="2"/>
      <c r="L155" s="2"/>
      <c r="M155" s="2"/>
    </row>
    <row r="156" spans="1:13" s="1" customFormat="1">
      <c r="A156" s="2"/>
      <c r="B156" s="2"/>
      <c r="C156" s="2"/>
      <c r="D156" s="2"/>
      <c r="E156" s="2"/>
      <c r="F156" s="2"/>
      <c r="G156" s="2"/>
      <c r="H156" s="2"/>
      <c r="I156" s="2"/>
      <c r="J156" s="2"/>
      <c r="K156" s="2"/>
      <c r="L156" s="2"/>
      <c r="M156" s="2"/>
    </row>
    <row r="157" spans="1:13" s="1" customFormat="1">
      <c r="A157" s="2"/>
      <c r="B157" s="2"/>
      <c r="C157" s="2"/>
      <c r="D157" s="2"/>
      <c r="E157" s="2"/>
      <c r="F157" s="2"/>
      <c r="G157" s="2"/>
      <c r="H157" s="2"/>
      <c r="I157" s="2"/>
      <c r="J157" s="2"/>
      <c r="K157" s="2"/>
      <c r="L157" s="2"/>
      <c r="M157" s="2"/>
    </row>
    <row r="158" spans="1:13" s="1" customFormat="1">
      <c r="A158" s="2"/>
      <c r="B158" s="2"/>
      <c r="C158" s="2"/>
      <c r="D158" s="2"/>
      <c r="E158" s="2"/>
      <c r="F158" s="2"/>
      <c r="G158" s="2"/>
      <c r="H158" s="2"/>
      <c r="I158" s="2"/>
      <c r="J158" s="2"/>
      <c r="K158" s="2"/>
      <c r="L158" s="2"/>
      <c r="M158" s="2"/>
    </row>
    <row r="159" spans="1:13" s="1" customFormat="1">
      <c r="A159" s="2"/>
      <c r="B159" s="2"/>
      <c r="C159" s="2"/>
      <c r="D159" s="2"/>
      <c r="E159" s="2"/>
      <c r="F159" s="2"/>
      <c r="G159" s="2"/>
      <c r="H159" s="2"/>
      <c r="I159" s="2"/>
      <c r="J159" s="2"/>
      <c r="K159" s="2"/>
      <c r="L159" s="2"/>
      <c r="M159" s="2"/>
    </row>
    <row r="160" spans="1:13" s="1" customFormat="1">
      <c r="A160" s="2"/>
      <c r="B160" s="2"/>
      <c r="C160" s="2"/>
      <c r="D160" s="2"/>
      <c r="E160" s="2"/>
      <c r="F160" s="2"/>
      <c r="G160" s="2"/>
      <c r="H160" s="2"/>
      <c r="I160" s="2"/>
      <c r="J160" s="2"/>
      <c r="K160" s="2"/>
      <c r="L160" s="2"/>
      <c r="M160" s="2"/>
    </row>
    <row r="161" spans="1:13" s="1" customFormat="1">
      <c r="A161" s="2"/>
      <c r="B161" s="2"/>
      <c r="C161" s="2"/>
      <c r="D161" s="2"/>
      <c r="E161" s="2"/>
      <c r="F161" s="2"/>
      <c r="G161" s="2"/>
      <c r="H161" s="2"/>
      <c r="I161" s="2"/>
      <c r="J161" s="2"/>
      <c r="K161" s="2"/>
      <c r="L161" s="2"/>
      <c r="M161" s="2"/>
    </row>
    <row r="162" spans="1:13" s="1" customFormat="1">
      <c r="A162" s="2"/>
      <c r="B162" s="2"/>
      <c r="C162" s="2"/>
      <c r="D162" s="2"/>
      <c r="E162" s="2"/>
      <c r="F162" s="2"/>
      <c r="G162" s="2"/>
      <c r="H162" s="2"/>
      <c r="I162" s="2"/>
      <c r="J162" s="2"/>
      <c r="K162" s="2"/>
      <c r="L162" s="2"/>
      <c r="M162" s="2"/>
    </row>
    <row r="163" spans="1:13" s="1" customFormat="1">
      <c r="A163" s="2"/>
      <c r="B163" s="2"/>
      <c r="C163" s="2"/>
      <c r="D163" s="2"/>
      <c r="E163" s="2"/>
      <c r="F163" s="2"/>
      <c r="G163" s="2"/>
      <c r="H163" s="2"/>
      <c r="I163" s="2"/>
      <c r="J163" s="2"/>
      <c r="K163" s="2"/>
      <c r="L163" s="2"/>
      <c r="M163" s="2"/>
    </row>
    <row r="164" spans="1:13" s="1" customFormat="1">
      <c r="A164" s="2"/>
      <c r="B164" s="2"/>
      <c r="C164" s="2"/>
      <c r="D164" s="2"/>
      <c r="E164" s="2"/>
      <c r="F164" s="2"/>
      <c r="G164" s="2"/>
      <c r="H164" s="2"/>
      <c r="I164" s="2"/>
      <c r="J164" s="2"/>
      <c r="K164" s="2"/>
      <c r="L164" s="2"/>
      <c r="M164" s="2"/>
    </row>
    <row r="165" spans="1:13" s="1" customFormat="1">
      <c r="A165" s="2"/>
      <c r="B165" s="2"/>
      <c r="C165" s="2"/>
      <c r="D165" s="2"/>
      <c r="E165" s="2"/>
      <c r="F165" s="2"/>
      <c r="G165" s="2"/>
      <c r="H165" s="2"/>
      <c r="I165" s="2"/>
      <c r="J165" s="2"/>
      <c r="K165" s="2"/>
      <c r="L165" s="2"/>
      <c r="M165" s="2"/>
    </row>
    <row r="166" spans="1:13" s="1" customFormat="1">
      <c r="A166" s="2"/>
      <c r="B166" s="2"/>
      <c r="C166" s="2"/>
      <c r="D166" s="2"/>
      <c r="E166" s="2"/>
      <c r="F166" s="2"/>
      <c r="G166" s="2"/>
      <c r="H166" s="2"/>
      <c r="I166" s="2"/>
      <c r="J166" s="2"/>
      <c r="K166" s="2"/>
      <c r="L166" s="2"/>
      <c r="M166" s="2"/>
    </row>
    <row r="167" spans="1:13" s="1" customFormat="1">
      <c r="A167" s="2"/>
      <c r="B167" s="2"/>
      <c r="C167" s="2"/>
      <c r="D167" s="2"/>
      <c r="E167" s="2"/>
      <c r="F167" s="2"/>
      <c r="G167" s="2"/>
      <c r="H167" s="2"/>
      <c r="I167" s="2"/>
      <c r="J167" s="2"/>
      <c r="K167" s="2"/>
      <c r="L167" s="2"/>
      <c r="M167" s="2"/>
    </row>
    <row r="168" spans="1:13" s="1" customFormat="1">
      <c r="A168" s="2"/>
      <c r="B168" s="2"/>
      <c r="C168" s="2"/>
      <c r="D168" s="2"/>
      <c r="E168" s="2"/>
      <c r="F168" s="2"/>
      <c r="G168" s="2"/>
      <c r="H168" s="2"/>
      <c r="I168" s="2"/>
      <c r="J168" s="2"/>
      <c r="K168" s="2"/>
      <c r="L168" s="2"/>
      <c r="M168" s="2"/>
    </row>
    <row r="169" spans="1:13" s="1" customFormat="1">
      <c r="A169" s="2"/>
      <c r="B169" s="2"/>
      <c r="C169" s="2"/>
      <c r="D169" s="2"/>
      <c r="E169" s="2"/>
      <c r="F169" s="2"/>
      <c r="G169" s="2"/>
      <c r="H169" s="2"/>
      <c r="I169" s="2"/>
      <c r="J169" s="2"/>
      <c r="K169" s="2"/>
      <c r="L169" s="2"/>
      <c r="M169" s="2"/>
    </row>
    <row r="170" spans="1:13" s="1" customFormat="1">
      <c r="A170" s="2"/>
      <c r="B170" s="2"/>
      <c r="C170" s="2"/>
      <c r="D170" s="2"/>
      <c r="E170" s="2"/>
      <c r="F170" s="2"/>
      <c r="G170" s="2"/>
      <c r="H170" s="2"/>
      <c r="I170" s="2"/>
      <c r="J170" s="2"/>
      <c r="K170" s="2"/>
      <c r="L170" s="2"/>
      <c r="M170" s="2"/>
    </row>
    <row r="171" spans="1:13" s="1" customFormat="1">
      <c r="A171" s="2"/>
      <c r="B171" s="2"/>
      <c r="C171" s="2"/>
      <c r="D171" s="2"/>
      <c r="E171" s="2"/>
      <c r="F171" s="2"/>
      <c r="G171" s="2"/>
      <c r="H171" s="2"/>
      <c r="I171" s="2"/>
      <c r="J171" s="2"/>
      <c r="K171" s="2"/>
      <c r="L171" s="2"/>
      <c r="M171" s="2"/>
    </row>
    <row r="172" spans="1:13" s="1" customFormat="1">
      <c r="A172" s="2"/>
      <c r="B172" s="2"/>
      <c r="C172" s="2"/>
      <c r="D172" s="2"/>
      <c r="E172" s="2"/>
      <c r="F172" s="2"/>
      <c r="G172" s="2"/>
      <c r="H172" s="2"/>
      <c r="I172" s="2"/>
      <c r="J172" s="2"/>
      <c r="K172" s="2"/>
      <c r="L172" s="2"/>
      <c r="M172" s="2"/>
    </row>
    <row r="173" spans="1:13" s="1" customFormat="1">
      <c r="A173" s="2"/>
      <c r="B173" s="2"/>
      <c r="C173" s="2"/>
      <c r="D173" s="2"/>
      <c r="E173" s="2"/>
      <c r="F173" s="2"/>
      <c r="G173" s="2"/>
      <c r="H173" s="2"/>
      <c r="I173" s="2"/>
      <c r="J173" s="2"/>
      <c r="K173" s="2"/>
      <c r="L173" s="2"/>
      <c r="M173" s="2"/>
    </row>
    <row r="174" spans="1:13" s="1" customFormat="1">
      <c r="A174" s="2"/>
      <c r="B174" s="2"/>
      <c r="C174" s="2"/>
      <c r="D174" s="2"/>
      <c r="E174" s="2"/>
      <c r="F174" s="2"/>
      <c r="G174" s="2"/>
      <c r="H174" s="2"/>
      <c r="I174" s="2"/>
      <c r="J174" s="2"/>
      <c r="K174" s="2"/>
      <c r="L174" s="2"/>
      <c r="M174" s="2"/>
    </row>
    <row r="175" spans="1:13" s="1" customFormat="1">
      <c r="A175" s="2"/>
      <c r="B175" s="2"/>
      <c r="C175" s="2"/>
      <c r="D175" s="2"/>
      <c r="E175" s="2"/>
      <c r="F175" s="2"/>
      <c r="G175" s="2"/>
      <c r="H175" s="2"/>
      <c r="I175" s="2"/>
      <c r="J175" s="2"/>
      <c r="K175" s="2"/>
      <c r="L175" s="2"/>
      <c r="M175" s="2"/>
    </row>
    <row r="176" spans="1:13" s="1" customFormat="1">
      <c r="A176" s="2"/>
      <c r="B176" s="2"/>
      <c r="C176" s="2"/>
      <c r="D176" s="2"/>
      <c r="E176" s="2"/>
      <c r="F176" s="2"/>
      <c r="G176" s="2"/>
      <c r="H176" s="2"/>
      <c r="I176" s="2"/>
      <c r="J176" s="2"/>
      <c r="K176" s="2"/>
      <c r="L176" s="2"/>
      <c r="M176" s="2"/>
    </row>
    <row r="177" spans="1:13" s="1" customFormat="1">
      <c r="A177" s="2"/>
      <c r="B177" s="2"/>
      <c r="C177" s="2"/>
      <c r="D177" s="2"/>
      <c r="E177" s="2"/>
      <c r="F177" s="2"/>
      <c r="G177" s="2"/>
      <c r="H177" s="2"/>
      <c r="I177" s="2"/>
      <c r="J177" s="2"/>
      <c r="K177" s="2"/>
      <c r="L177" s="2"/>
      <c r="M177" s="2"/>
    </row>
    <row r="178" spans="1:13" s="1" customFormat="1">
      <c r="A178" s="2"/>
      <c r="B178" s="2"/>
      <c r="C178" s="2"/>
      <c r="D178" s="2"/>
      <c r="E178" s="2"/>
      <c r="F178" s="2"/>
      <c r="G178" s="2"/>
      <c r="H178" s="2"/>
      <c r="I178" s="2"/>
      <c r="J178" s="2"/>
      <c r="K178" s="2"/>
      <c r="L178" s="2"/>
      <c r="M178" s="2"/>
    </row>
    <row r="179" spans="1:13" s="1" customFormat="1">
      <c r="A179" s="2"/>
      <c r="B179" s="2"/>
      <c r="C179" s="2"/>
      <c r="D179" s="2"/>
      <c r="E179" s="2"/>
      <c r="F179" s="2"/>
      <c r="G179" s="2"/>
      <c r="H179" s="2"/>
      <c r="I179" s="2"/>
      <c r="J179" s="2"/>
      <c r="K179" s="2"/>
      <c r="L179" s="2"/>
      <c r="M179" s="2"/>
    </row>
    <row r="180" spans="1:13" s="1" customFormat="1">
      <c r="A180" s="2"/>
      <c r="B180" s="2"/>
      <c r="C180" s="2"/>
      <c r="D180" s="2"/>
      <c r="E180" s="2"/>
      <c r="F180" s="2"/>
      <c r="G180" s="2"/>
      <c r="H180" s="2"/>
      <c r="I180" s="2"/>
      <c r="J180" s="2"/>
      <c r="K180" s="2"/>
      <c r="L180" s="2"/>
      <c r="M180" s="2"/>
    </row>
    <row r="181" spans="1:13" s="1" customFormat="1">
      <c r="A181" s="2"/>
      <c r="B181" s="2"/>
      <c r="C181" s="2"/>
      <c r="D181" s="2"/>
      <c r="E181" s="2"/>
      <c r="F181" s="2"/>
      <c r="G181" s="2"/>
      <c r="H181" s="2"/>
      <c r="I181" s="2"/>
      <c r="J181" s="2"/>
      <c r="K181" s="2"/>
      <c r="L181" s="2"/>
      <c r="M181" s="2"/>
    </row>
    <row r="182" spans="1:13" s="1" customFormat="1">
      <c r="A182" s="2"/>
      <c r="B182" s="2"/>
      <c r="C182" s="2"/>
      <c r="D182" s="2"/>
      <c r="E182" s="2"/>
      <c r="F182" s="2"/>
      <c r="G182" s="2"/>
      <c r="H182" s="2"/>
      <c r="I182" s="2"/>
      <c r="J182" s="2"/>
      <c r="K182" s="2"/>
      <c r="L182" s="2"/>
      <c r="M182" s="2"/>
    </row>
    <row r="183" spans="1:13" s="1" customFormat="1">
      <c r="A183" s="2"/>
      <c r="B183" s="2"/>
      <c r="C183" s="2"/>
      <c r="D183" s="2"/>
      <c r="E183" s="2"/>
      <c r="F183" s="2"/>
      <c r="G183" s="2"/>
      <c r="H183" s="2"/>
      <c r="I183" s="2"/>
      <c r="J183" s="2"/>
      <c r="K183" s="2"/>
      <c r="L183" s="2"/>
      <c r="M183" s="2"/>
    </row>
    <row r="184" spans="1:13" s="1" customFormat="1">
      <c r="A184" s="2"/>
      <c r="B184" s="2"/>
      <c r="C184" s="2"/>
      <c r="D184" s="2"/>
      <c r="E184" s="2"/>
      <c r="F184" s="2"/>
      <c r="G184" s="2"/>
      <c r="H184" s="2"/>
      <c r="I184" s="2"/>
      <c r="J184" s="2"/>
      <c r="K184" s="2"/>
      <c r="L184" s="2"/>
      <c r="M184" s="2"/>
    </row>
    <row r="185" spans="1:13" s="1" customFormat="1">
      <c r="A185" s="2"/>
      <c r="B185" s="2"/>
      <c r="C185" s="2"/>
      <c r="D185" s="2"/>
      <c r="E185" s="2"/>
      <c r="F185" s="2"/>
      <c r="G185" s="2"/>
      <c r="H185" s="2"/>
      <c r="I185" s="2"/>
      <c r="J185" s="2"/>
      <c r="K185" s="2"/>
      <c r="L185" s="2"/>
      <c r="M185" s="2"/>
    </row>
    <row r="186" spans="1:13" s="1" customFormat="1">
      <c r="A186" s="2"/>
      <c r="B186" s="2"/>
      <c r="C186" s="2"/>
      <c r="D186" s="2"/>
      <c r="E186" s="2"/>
      <c r="F186" s="2"/>
      <c r="G186" s="2"/>
      <c r="H186" s="2"/>
      <c r="I186" s="2"/>
      <c r="J186" s="2"/>
      <c r="K186" s="2"/>
      <c r="L186" s="2"/>
      <c r="M186" s="2"/>
    </row>
    <row r="187" spans="1:13" s="1" customFormat="1">
      <c r="A187" s="2"/>
      <c r="B187" s="2"/>
      <c r="C187" s="2"/>
      <c r="D187" s="2"/>
      <c r="E187" s="2"/>
      <c r="F187" s="2"/>
      <c r="G187" s="2"/>
      <c r="H187" s="2"/>
      <c r="I187" s="2"/>
      <c r="J187" s="2"/>
      <c r="K187" s="2"/>
      <c r="L187" s="2"/>
      <c r="M187" s="2"/>
    </row>
    <row r="188" spans="1:13" s="1" customFormat="1">
      <c r="A188" s="2"/>
      <c r="B188" s="2"/>
      <c r="C188" s="2"/>
      <c r="D188" s="2"/>
      <c r="E188" s="2"/>
      <c r="F188" s="2"/>
      <c r="G188" s="2"/>
      <c r="H188" s="2"/>
      <c r="I188" s="2"/>
      <c r="J188" s="2"/>
      <c r="K188" s="2"/>
      <c r="L188" s="2"/>
      <c r="M188" s="2"/>
    </row>
    <row r="189" spans="1:13" s="1" customFormat="1">
      <c r="A189" s="2"/>
      <c r="B189" s="2"/>
      <c r="C189" s="2"/>
      <c r="D189" s="2"/>
      <c r="E189" s="2"/>
      <c r="F189" s="2"/>
      <c r="G189" s="2"/>
      <c r="H189" s="2"/>
      <c r="I189" s="2"/>
      <c r="J189" s="2"/>
      <c r="K189" s="2"/>
      <c r="L189" s="2"/>
      <c r="M189" s="2"/>
    </row>
    <row r="190" spans="1:13" s="1" customFormat="1">
      <c r="A190" s="2"/>
      <c r="B190" s="2"/>
      <c r="C190" s="2"/>
      <c r="D190" s="2"/>
      <c r="E190" s="2"/>
      <c r="F190" s="2"/>
      <c r="G190" s="2"/>
      <c r="H190" s="2"/>
      <c r="I190" s="2"/>
      <c r="J190" s="2"/>
      <c r="K190" s="2"/>
      <c r="L190" s="2"/>
      <c r="M190" s="2"/>
    </row>
    <row r="191" spans="1:13" s="1" customFormat="1">
      <c r="A191" s="2"/>
      <c r="B191" s="2"/>
      <c r="C191" s="2"/>
      <c r="D191" s="2"/>
      <c r="E191" s="2"/>
      <c r="F191" s="2"/>
      <c r="G191" s="2"/>
      <c r="H191" s="2"/>
      <c r="I191" s="2"/>
      <c r="J191" s="2"/>
      <c r="K191" s="2"/>
      <c r="L191" s="2"/>
      <c r="M191" s="2"/>
    </row>
    <row r="192" spans="1:13" s="1" customFormat="1">
      <c r="A192" s="2"/>
      <c r="B192" s="2"/>
      <c r="C192" s="2"/>
      <c r="D192" s="2"/>
      <c r="E192" s="2"/>
      <c r="F192" s="2"/>
      <c r="G192" s="2"/>
      <c r="H192" s="2"/>
      <c r="I192" s="2"/>
      <c r="J192" s="2"/>
      <c r="K192" s="2"/>
      <c r="L192" s="2"/>
      <c r="M192" s="2"/>
    </row>
    <row r="193" spans="1:13" s="1" customFormat="1">
      <c r="A193" s="2"/>
      <c r="B193" s="2"/>
      <c r="C193" s="2"/>
      <c r="D193" s="2"/>
      <c r="E193" s="2"/>
      <c r="F193" s="2"/>
      <c r="G193" s="2"/>
      <c r="H193" s="2"/>
      <c r="I193" s="2"/>
      <c r="J193" s="2"/>
      <c r="K193" s="2"/>
      <c r="L193" s="2"/>
      <c r="M193" s="2"/>
    </row>
    <row r="194" spans="1:13" s="1" customFormat="1">
      <c r="A194" s="2"/>
      <c r="B194" s="2"/>
      <c r="C194" s="2"/>
      <c r="D194" s="2"/>
      <c r="E194" s="2"/>
      <c r="F194" s="2"/>
      <c r="G194" s="2"/>
      <c r="H194" s="2"/>
      <c r="I194" s="2"/>
      <c r="J194" s="2"/>
      <c r="K194" s="2"/>
      <c r="L194" s="2"/>
      <c r="M194" s="2"/>
    </row>
    <row r="195" spans="1:13" s="1" customFormat="1">
      <c r="A195" s="2"/>
      <c r="B195" s="2"/>
      <c r="C195" s="2"/>
      <c r="D195" s="2"/>
      <c r="E195" s="2"/>
      <c r="F195" s="2"/>
      <c r="G195" s="2"/>
      <c r="H195" s="2"/>
      <c r="I195" s="2"/>
      <c r="J195" s="2"/>
      <c r="K195" s="2"/>
      <c r="L195" s="2"/>
      <c r="M195" s="2"/>
    </row>
    <row r="196" spans="1:13" s="1" customFormat="1">
      <c r="A196" s="2"/>
      <c r="B196" s="2"/>
      <c r="C196" s="2"/>
      <c r="D196" s="2"/>
      <c r="E196" s="2"/>
      <c r="F196" s="2"/>
      <c r="G196" s="2"/>
      <c r="H196" s="2"/>
      <c r="I196" s="2"/>
      <c r="J196" s="2"/>
      <c r="K196" s="2"/>
      <c r="L196" s="2"/>
      <c r="M196" s="2"/>
    </row>
    <row r="197" spans="1:13" s="1" customFormat="1">
      <c r="A197" s="2"/>
      <c r="B197" s="2"/>
      <c r="C197" s="2"/>
      <c r="D197" s="2"/>
      <c r="E197" s="2"/>
      <c r="F197" s="2"/>
      <c r="G197" s="2"/>
      <c r="H197" s="2"/>
      <c r="I197" s="2"/>
      <c r="J197" s="2"/>
      <c r="K197" s="2"/>
      <c r="L197" s="2"/>
      <c r="M197" s="2"/>
    </row>
    <row r="198" spans="1:13" s="1" customFormat="1">
      <c r="A198" s="2"/>
      <c r="B198" s="2"/>
      <c r="C198" s="2"/>
      <c r="D198" s="2"/>
      <c r="E198" s="2"/>
      <c r="F198" s="2"/>
      <c r="G198" s="2"/>
      <c r="H198" s="2"/>
      <c r="I198" s="2"/>
      <c r="J198" s="2"/>
      <c r="K198" s="2"/>
      <c r="L198" s="2"/>
      <c r="M198" s="2"/>
    </row>
    <row r="199" spans="1:13" s="1" customFormat="1">
      <c r="A199" s="2"/>
      <c r="B199" s="2"/>
      <c r="C199" s="2"/>
      <c r="D199" s="2"/>
      <c r="E199" s="2"/>
      <c r="F199" s="2"/>
      <c r="G199" s="2"/>
      <c r="H199" s="2"/>
      <c r="I199" s="2"/>
      <c r="J199" s="2"/>
      <c r="K199" s="2"/>
      <c r="L199" s="2"/>
      <c r="M199" s="2"/>
    </row>
    <row r="200" spans="1:13" s="1" customFormat="1">
      <c r="A200" s="2"/>
      <c r="B200" s="2"/>
      <c r="C200" s="2"/>
      <c r="D200" s="2"/>
      <c r="E200" s="2"/>
      <c r="F200" s="2"/>
      <c r="G200" s="2"/>
      <c r="H200" s="2"/>
      <c r="I200" s="2"/>
      <c r="J200" s="2"/>
      <c r="K200" s="2"/>
      <c r="L200" s="2"/>
      <c r="M200" s="2"/>
    </row>
    <row r="201" spans="1:13" s="1" customFormat="1">
      <c r="A201" s="2"/>
      <c r="B201" s="2"/>
      <c r="C201" s="2"/>
      <c r="D201" s="2"/>
      <c r="E201" s="2"/>
      <c r="F201" s="2"/>
      <c r="G201" s="2"/>
      <c r="H201" s="2"/>
      <c r="I201" s="2"/>
      <c r="J201" s="2"/>
      <c r="K201" s="2"/>
      <c r="L201" s="2"/>
      <c r="M201" s="2"/>
    </row>
    <row r="202" spans="1:13" s="1" customFormat="1">
      <c r="A202" s="2"/>
      <c r="B202" s="2"/>
      <c r="C202" s="2"/>
      <c r="D202" s="2"/>
      <c r="E202" s="2"/>
      <c r="F202" s="2"/>
      <c r="G202" s="2"/>
      <c r="H202" s="2"/>
      <c r="I202" s="2"/>
      <c r="J202" s="2"/>
      <c r="K202" s="2"/>
      <c r="L202" s="2"/>
      <c r="M202" s="2"/>
    </row>
    <row r="203" spans="1:13" s="1" customFormat="1">
      <c r="A203" s="2"/>
      <c r="B203" s="2"/>
      <c r="C203" s="2"/>
      <c r="D203" s="2"/>
      <c r="E203" s="2"/>
      <c r="F203" s="2"/>
      <c r="G203" s="2"/>
      <c r="H203" s="2"/>
      <c r="I203" s="2"/>
      <c r="J203" s="2"/>
      <c r="K203" s="2"/>
      <c r="L203" s="2"/>
      <c r="M203" s="2"/>
    </row>
    <row r="204" spans="1:13" s="1" customFormat="1">
      <c r="A204" s="2"/>
      <c r="B204" s="2"/>
      <c r="C204" s="2"/>
      <c r="D204" s="2"/>
      <c r="E204" s="2"/>
      <c r="F204" s="2"/>
      <c r="G204" s="2"/>
      <c r="H204" s="2"/>
      <c r="I204" s="2"/>
      <c r="J204" s="2"/>
      <c r="K204" s="2"/>
      <c r="L204" s="2"/>
      <c r="M204" s="2"/>
    </row>
    <row r="205" spans="1:13" s="1" customFormat="1">
      <c r="A205" s="2"/>
      <c r="B205" s="2"/>
      <c r="C205" s="2"/>
      <c r="D205" s="2"/>
      <c r="E205" s="2"/>
      <c r="F205" s="2"/>
      <c r="G205" s="2"/>
      <c r="H205" s="2"/>
      <c r="I205" s="2"/>
      <c r="J205" s="2"/>
      <c r="K205" s="2"/>
      <c r="L205" s="2"/>
      <c r="M205" s="2"/>
    </row>
    <row r="206" spans="1:13" s="1" customFormat="1">
      <c r="A206" s="2"/>
      <c r="B206" s="2"/>
      <c r="C206" s="2"/>
      <c r="D206" s="2"/>
      <c r="E206" s="2"/>
      <c r="F206" s="2"/>
      <c r="G206" s="2"/>
      <c r="H206" s="2"/>
      <c r="I206" s="2"/>
      <c r="J206" s="2"/>
      <c r="K206" s="2"/>
      <c r="L206" s="2"/>
      <c r="M206" s="2"/>
    </row>
    <row r="207" spans="1:13" s="1" customFormat="1">
      <c r="A207" s="2"/>
      <c r="B207" s="2"/>
      <c r="C207" s="2"/>
      <c r="D207" s="2"/>
      <c r="E207" s="2"/>
      <c r="F207" s="2"/>
      <c r="G207" s="2"/>
      <c r="H207" s="2"/>
      <c r="I207" s="2"/>
      <c r="J207" s="2"/>
      <c r="K207" s="2"/>
      <c r="L207" s="2"/>
      <c r="M207" s="2"/>
    </row>
    <row r="208" spans="1:13" s="1" customFormat="1">
      <c r="A208" s="2"/>
      <c r="B208" s="2"/>
      <c r="C208" s="2"/>
      <c r="D208" s="2"/>
      <c r="E208" s="2"/>
      <c r="F208" s="2"/>
      <c r="G208" s="2"/>
      <c r="H208" s="2"/>
      <c r="I208" s="2"/>
      <c r="J208" s="2"/>
      <c r="K208" s="2"/>
      <c r="L208" s="2"/>
      <c r="M208" s="2"/>
    </row>
    <row r="209" spans="1:13" s="1" customFormat="1">
      <c r="A209" s="2"/>
      <c r="B209" s="2"/>
      <c r="C209" s="2"/>
      <c r="D209" s="2"/>
      <c r="E209" s="2"/>
      <c r="F209" s="2"/>
      <c r="G209" s="2"/>
      <c r="H209" s="2"/>
      <c r="I209" s="2"/>
      <c r="J209" s="2"/>
      <c r="K209" s="2"/>
      <c r="L209" s="2"/>
      <c r="M209" s="2"/>
    </row>
    <row r="210" spans="1:13" s="1" customFormat="1">
      <c r="A210" s="2"/>
      <c r="B210" s="2"/>
      <c r="C210" s="2"/>
      <c r="D210" s="2"/>
      <c r="E210" s="2"/>
      <c r="F210" s="2"/>
      <c r="G210" s="2"/>
      <c r="H210" s="2"/>
      <c r="I210" s="2"/>
      <c r="J210" s="2"/>
      <c r="K210" s="2"/>
      <c r="L210" s="2"/>
      <c r="M210" s="2"/>
    </row>
    <row r="211" spans="1:13" s="1" customFormat="1">
      <c r="A211" s="2"/>
      <c r="B211" s="2"/>
      <c r="C211" s="2"/>
      <c r="D211" s="2"/>
      <c r="E211" s="2"/>
      <c r="F211" s="2"/>
      <c r="G211" s="2"/>
      <c r="H211" s="2"/>
      <c r="I211" s="2"/>
      <c r="J211" s="2"/>
      <c r="K211" s="2"/>
      <c r="L211" s="2"/>
      <c r="M211" s="2"/>
    </row>
    <row r="212" spans="1:13" s="1" customFormat="1">
      <c r="A212" s="2"/>
      <c r="B212" s="2"/>
      <c r="C212" s="2"/>
      <c r="D212" s="2"/>
      <c r="E212" s="2"/>
      <c r="F212" s="2"/>
      <c r="G212" s="2"/>
      <c r="H212" s="2"/>
      <c r="I212" s="2"/>
      <c r="J212" s="2"/>
      <c r="K212" s="2"/>
      <c r="L212" s="2"/>
      <c r="M212" s="2"/>
    </row>
    <row r="213" spans="1:13" s="1" customFormat="1">
      <c r="A213" s="2"/>
      <c r="B213" s="2"/>
      <c r="C213" s="2"/>
      <c r="D213" s="2"/>
      <c r="E213" s="2"/>
      <c r="F213" s="2"/>
      <c r="G213" s="2"/>
      <c r="H213" s="2"/>
      <c r="I213" s="2"/>
      <c r="J213" s="2"/>
      <c r="K213" s="2"/>
      <c r="L213" s="2"/>
      <c r="M213" s="2"/>
    </row>
    <row r="214" spans="1:13" s="1" customFormat="1">
      <c r="A214" s="2"/>
      <c r="B214" s="2"/>
      <c r="C214" s="2"/>
      <c r="D214" s="2"/>
      <c r="E214" s="2"/>
      <c r="F214" s="2"/>
      <c r="G214" s="2"/>
      <c r="H214" s="2"/>
      <c r="I214" s="2"/>
      <c r="J214" s="2"/>
      <c r="K214" s="2"/>
      <c r="L214" s="2"/>
      <c r="M214" s="2"/>
    </row>
  </sheetData>
  <sheetProtection sheet="1" objects="1" scenarios="1" formatCells="0" selectLockedCells="1" autoFilter="0"/>
  <mergeCells count="9">
    <mergeCell ref="C102:L102"/>
    <mergeCell ref="C128:L128"/>
    <mergeCell ref="C4:D5"/>
    <mergeCell ref="E4:L4"/>
    <mergeCell ref="E5:L5"/>
    <mergeCell ref="C7:L7"/>
    <mergeCell ref="C56:L56"/>
    <mergeCell ref="C57:J57"/>
    <mergeCell ref="C78:L78"/>
  </mergeCells>
  <pageMargins left="0.7" right="0.7" top="0.75" bottom="0.75" header="0.3" footer="0.3"/>
  <pageSetup scale="90"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tabSelected="1" workbookViewId="0">
      <pane xSplit="6" ySplit="2" topLeftCell="G10" activePane="bottomRight" state="frozen"/>
      <selection pane="topRight"/>
      <selection pane="bottomLeft"/>
      <selection pane="bottomRight" activeCell="G3" sqref="G3"/>
    </sheetView>
  </sheetViews>
  <sheetFormatPr baseColWidth="10" defaultColWidth="11" defaultRowHeight="15" customHeight="1"/>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257" width="11" customWidth="1"/>
  </cols>
  <sheetData>
    <row r="1" spans="2:6" s="1" customFormat="1" ht="24" customHeight="1"/>
    <row r="2" spans="2:6" s="1" customFormat="1" ht="33.75" customHeight="1"/>
    <row r="3" spans="2:6" s="1" customFormat="1">
      <c r="B3" s="72"/>
      <c r="C3" s="73"/>
      <c r="D3" s="73"/>
      <c r="E3" s="73"/>
      <c r="F3" s="74"/>
    </row>
    <row r="4" spans="2:6" s="1" customFormat="1" ht="18.75">
      <c r="B4" s="75"/>
      <c r="E4" s="12" t="s">
        <v>2</v>
      </c>
      <c r="F4" s="76"/>
    </row>
    <row r="5" spans="2:6" s="1" customFormat="1">
      <c r="B5" s="75"/>
      <c r="E5" s="39" t="s">
        <v>244</v>
      </c>
      <c r="F5" s="76"/>
    </row>
    <row r="6" spans="2:6" s="1" customFormat="1">
      <c r="B6" s="75"/>
      <c r="F6" s="76"/>
    </row>
    <row r="7" spans="2:6" s="1" customFormat="1">
      <c r="B7" s="75"/>
      <c r="F7" s="76"/>
    </row>
    <row r="8" spans="2:6" s="1" customFormat="1" ht="23.25">
      <c r="B8" s="75"/>
      <c r="C8" s="271" t="s">
        <v>245</v>
      </c>
      <c r="D8" s="271"/>
      <c r="E8" s="271"/>
      <c r="F8" s="76"/>
    </row>
    <row r="9" spans="2:6" s="1" customFormat="1">
      <c r="B9" s="75"/>
      <c r="F9" s="76"/>
    </row>
    <row r="10" spans="2:6" s="1" customFormat="1" ht="18.75">
      <c r="B10" s="75"/>
      <c r="C10" s="77" t="s">
        <v>246</v>
      </c>
      <c r="D10" s="78"/>
      <c r="E10" s="79" t="s">
        <v>247</v>
      </c>
      <c r="F10" s="76"/>
    </row>
    <row r="11" spans="2:6" s="1" customFormat="1" ht="41.25" customHeight="1">
      <c r="B11" s="75"/>
      <c r="C11" s="272">
        <f>AUTODIAGNÓSTICO!E6</f>
        <v>254599000181</v>
      </c>
      <c r="D11" s="273"/>
      <c r="E11" s="80">
        <f>AUTODIAGNÓSTICO!I6</f>
        <v>90</v>
      </c>
      <c r="F11" s="81"/>
    </row>
    <row r="12" spans="2:6" s="1" customFormat="1" ht="45" customHeight="1">
      <c r="B12" s="75"/>
      <c r="C12" s="274"/>
      <c r="D12" s="275"/>
      <c r="E12" s="82" t="str">
        <f>IF(E11="","",IF(E11&lt;=50,"NIVEL INICIAL",IF(E11&lt;=80,"NIVEL CONSOLIDACIÓN","NIVEL PERFECCIONAMIENTO")))</f>
        <v>NIVEL PERFECCIONAMIENTO</v>
      </c>
      <c r="F12" s="76"/>
    </row>
    <row r="13" spans="2:6" s="1" customFormat="1">
      <c r="B13" s="75"/>
      <c r="F13" s="76"/>
    </row>
    <row r="14" spans="2:6" s="1" customFormat="1">
      <c r="B14" s="75"/>
      <c r="F14" s="76"/>
    </row>
    <row r="15" spans="2:6" s="1" customFormat="1" ht="18">
      <c r="B15" s="75"/>
      <c r="C15" s="83" t="s">
        <v>248</v>
      </c>
      <c r="D15" s="83"/>
      <c r="F15" s="76"/>
    </row>
    <row r="16" spans="2:6" s="1" customFormat="1" ht="18">
      <c r="B16" s="75"/>
      <c r="C16" s="83"/>
      <c r="D16" s="83"/>
      <c r="F16" s="76"/>
    </row>
    <row r="17" spans="2:6" s="1" customFormat="1" ht="15.75">
      <c r="B17" s="75"/>
      <c r="C17" s="84" t="s">
        <v>249</v>
      </c>
      <c r="D17" s="85"/>
      <c r="F17" s="76"/>
    </row>
    <row r="18" spans="2:6" s="1" customFormat="1" ht="15.75">
      <c r="B18" s="75"/>
      <c r="C18" s="84" t="s">
        <v>250</v>
      </c>
      <c r="D18" s="86"/>
      <c r="F18" s="76"/>
    </row>
    <row r="19" spans="2:6" s="1" customFormat="1" ht="15.75">
      <c r="B19" s="75"/>
      <c r="C19" s="84" t="s">
        <v>251</v>
      </c>
      <c r="D19" s="87"/>
      <c r="F19" s="76"/>
    </row>
    <row r="20" spans="2:6" s="1" customFormat="1">
      <c r="B20" s="88"/>
      <c r="C20" s="89"/>
      <c r="D20" s="89"/>
      <c r="E20" s="89"/>
      <c r="F20" s="90"/>
    </row>
    <row r="21" spans="2:6" s="1" customFormat="1"/>
    <row r="22" spans="2:6" s="1" customFormat="1"/>
    <row r="23" spans="2:6" s="1" customFormat="1"/>
    <row r="24" spans="2:6" s="1" customFormat="1"/>
    <row r="25" spans="2:6" s="1" customFormat="1"/>
    <row r="26" spans="2:6" s="1" customFormat="1"/>
    <row r="27" spans="2:6" s="1" customFormat="1"/>
    <row r="28" spans="2:6" s="1" customFormat="1"/>
    <row r="29" spans="2:6" s="1" customFormat="1"/>
    <row r="30" spans="2:6" s="1" customFormat="1"/>
    <row r="31" spans="2:6" s="1" customFormat="1"/>
    <row r="32" spans="2:6"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sheetData>
  <sheetProtection sheet="1" objects="1" scenarios="1" formatCells="0" selectLockedCells="1" autoFilter="0"/>
  <mergeCells count="2">
    <mergeCell ref="C8:E8"/>
    <mergeCell ref="C11:D12"/>
  </mergeCells>
  <conditionalFormatting sqref="E12">
    <cfRule type="expression" dxfId="7" priority="1" stopIfTrue="1">
      <formula>NOT(ISERROR(SEARCH("NIVEL PERFECCIONAMIENTO",E12)))</formula>
    </cfRule>
  </conditionalFormatting>
  <conditionalFormatting sqref="E12">
    <cfRule type="expression" dxfId="6" priority="2" stopIfTrue="1">
      <formula>NOT(ISERROR(SEARCH("NIVEL CONSOLIDACIÓN",E12)))</formula>
    </cfRule>
  </conditionalFormatting>
  <conditionalFormatting sqref="E12">
    <cfRule type="expression" dxfId="5" priority="3" stopIfTrue="1">
      <formula>NOT(ISERROR(SEARCH("NIVEL INICIAL",E12)))</formula>
    </cfRule>
  </conditionalFormatting>
  <dataValidations count="1">
    <dataValidation allowBlank="1" showInputMessage="1" showErrorMessage="1" error="ERROR. NO DEBE DILIGENCIAR ESTA CELDA" sqref="C15:D19"/>
  </dataValidation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25"/>
  <sheetViews>
    <sheetView topLeftCell="A7" workbookViewId="0">
      <selection activeCell="B24" sqref="B24"/>
    </sheetView>
  </sheetViews>
  <sheetFormatPr baseColWidth="10" defaultColWidth="11" defaultRowHeight="15" customHeight="1"/>
  <cols>
    <col min="1" max="1" width="6.7109375" style="91" customWidth="1"/>
    <col min="2" max="2" width="11.5703125" style="92" customWidth="1"/>
    <col min="3" max="3" width="16.28515625" style="92" customWidth="1"/>
    <col min="4" max="4" width="32.7109375" style="92" customWidth="1"/>
    <col min="5" max="5" width="15.42578125" style="92" customWidth="1"/>
    <col min="6" max="6" width="16.85546875" style="93" customWidth="1"/>
    <col min="7" max="7" width="21.140625" style="93" customWidth="1"/>
    <col min="8" max="8" width="41.85546875" style="93" customWidth="1"/>
    <col min="9" max="9" width="25.7109375" style="93" customWidth="1"/>
    <col min="10" max="10" width="29.140625" style="93" customWidth="1"/>
    <col min="11" max="11" width="18.85546875" style="93" customWidth="1"/>
    <col min="12" max="12" width="20.7109375" style="93" customWidth="1"/>
    <col min="13" max="13" width="11" customWidth="1"/>
    <col min="14" max="15" width="11" hidden="1" customWidth="1"/>
    <col min="16" max="257" width="11" customWidth="1"/>
  </cols>
  <sheetData>
    <row r="2" spans="1:15">
      <c r="N2" t="s">
        <v>252</v>
      </c>
      <c r="O2" t="s">
        <v>253</v>
      </c>
    </row>
    <row r="3" spans="1:15">
      <c r="N3">
        <v>2022</v>
      </c>
      <c r="O3">
        <v>2022</v>
      </c>
    </row>
    <row r="4" spans="1:15">
      <c r="N4">
        <v>2023</v>
      </c>
      <c r="O4">
        <v>2023</v>
      </c>
    </row>
    <row r="5" spans="1:15">
      <c r="N5">
        <v>2024</v>
      </c>
      <c r="O5">
        <v>2024</v>
      </c>
    </row>
    <row r="6" spans="1:15">
      <c r="N6">
        <v>2025</v>
      </c>
      <c r="O6">
        <v>2025</v>
      </c>
    </row>
    <row r="7" spans="1:15" ht="50.25" customHeight="1">
      <c r="A7" s="94"/>
      <c r="B7" s="94"/>
      <c r="C7" s="94"/>
      <c r="D7" s="95"/>
      <c r="E7" s="94"/>
      <c r="F7" s="96"/>
      <c r="G7" s="96"/>
      <c r="H7" s="96"/>
      <c r="I7" s="96"/>
      <c r="K7" s="276" t="s">
        <v>254</v>
      </c>
      <c r="L7" s="277"/>
      <c r="N7">
        <v>2026</v>
      </c>
      <c r="O7">
        <v>2026</v>
      </c>
    </row>
    <row r="8" spans="1:15" ht="28.5" customHeight="1">
      <c r="A8" s="278" t="s">
        <v>255</v>
      </c>
      <c r="B8" s="279"/>
      <c r="C8" s="280"/>
      <c r="D8" s="278" t="s">
        <v>256</v>
      </c>
      <c r="E8" s="279"/>
      <c r="F8" s="281" t="s">
        <v>257</v>
      </c>
      <c r="G8" s="282"/>
      <c r="H8" s="98" t="s">
        <v>258</v>
      </c>
      <c r="I8" s="278" t="s">
        <v>259</v>
      </c>
      <c r="J8" s="280"/>
      <c r="K8" s="99" t="s">
        <v>252</v>
      </c>
      <c r="L8" s="99" t="s">
        <v>253</v>
      </c>
      <c r="N8">
        <v>2027</v>
      </c>
      <c r="O8">
        <v>2027</v>
      </c>
    </row>
    <row r="9" spans="1:15">
      <c r="A9" s="283" t="s">
        <v>260</v>
      </c>
      <c r="B9" s="284"/>
      <c r="C9" s="285"/>
      <c r="D9" s="292" t="s">
        <v>261</v>
      </c>
      <c r="E9" s="292"/>
      <c r="F9" s="295" t="s">
        <v>262</v>
      </c>
      <c r="G9" s="296"/>
      <c r="H9" s="296" t="s">
        <v>263</v>
      </c>
      <c r="I9" s="301" t="s">
        <v>264</v>
      </c>
      <c r="J9" s="302"/>
      <c r="K9" s="303">
        <v>2024</v>
      </c>
      <c r="L9" s="305">
        <v>2025</v>
      </c>
      <c r="M9" s="100"/>
      <c r="N9">
        <v>2028</v>
      </c>
      <c r="O9">
        <v>2028</v>
      </c>
    </row>
    <row r="10" spans="1:15">
      <c r="A10" s="286"/>
      <c r="B10" s="287"/>
      <c r="C10" s="288"/>
      <c r="D10" s="293"/>
      <c r="E10" s="293"/>
      <c r="F10" s="297"/>
      <c r="G10" s="298"/>
      <c r="H10" s="298"/>
      <c r="I10" s="307" t="s">
        <v>265</v>
      </c>
      <c r="J10" s="308"/>
      <c r="K10" s="303"/>
      <c r="L10" s="303"/>
      <c r="M10" s="100"/>
      <c r="N10">
        <v>2029</v>
      </c>
      <c r="O10">
        <v>2029</v>
      </c>
    </row>
    <row r="11" spans="1:15">
      <c r="A11" s="286"/>
      <c r="B11" s="287"/>
      <c r="C11" s="288"/>
      <c r="D11" s="293"/>
      <c r="E11" s="293"/>
      <c r="F11" s="297"/>
      <c r="G11" s="298"/>
      <c r="H11" s="298"/>
      <c r="I11" s="307" t="s">
        <v>266</v>
      </c>
      <c r="J11" s="308"/>
      <c r="K11" s="303"/>
      <c r="L11" s="303"/>
      <c r="M11" s="100"/>
      <c r="N11">
        <v>2030</v>
      </c>
      <c r="O11">
        <v>2030</v>
      </c>
    </row>
    <row r="12" spans="1:15">
      <c r="A12" s="286"/>
      <c r="B12" s="287"/>
      <c r="C12" s="288"/>
      <c r="D12" s="293"/>
      <c r="E12" s="293"/>
      <c r="F12" s="297"/>
      <c r="G12" s="298"/>
      <c r="H12" s="298"/>
      <c r="I12" s="307" t="s">
        <v>267</v>
      </c>
      <c r="J12" s="308"/>
      <c r="K12" s="303"/>
      <c r="L12" s="303"/>
      <c r="M12" s="100"/>
      <c r="N12">
        <v>2031</v>
      </c>
      <c r="O12">
        <v>2031</v>
      </c>
    </row>
    <row r="13" spans="1:15" ht="81.75" customHeight="1">
      <c r="A13" s="289"/>
      <c r="B13" s="290"/>
      <c r="C13" s="291"/>
      <c r="D13" s="294"/>
      <c r="E13" s="294"/>
      <c r="F13" s="299"/>
      <c r="G13" s="300"/>
      <c r="H13" s="300"/>
      <c r="I13" s="309" t="s">
        <v>268</v>
      </c>
      <c r="J13" s="310"/>
      <c r="K13" s="304"/>
      <c r="L13" s="306"/>
      <c r="M13" s="100"/>
      <c r="N13">
        <v>2032</v>
      </c>
      <c r="O13">
        <v>2032</v>
      </c>
    </row>
    <row r="14" spans="1:15">
      <c r="N14">
        <v>2033</v>
      </c>
      <c r="O14">
        <v>2033</v>
      </c>
    </row>
    <row r="15" spans="1:15" s="34" customFormat="1" ht="30">
      <c r="A15" s="97" t="s">
        <v>80</v>
      </c>
      <c r="B15" s="101" t="s">
        <v>43</v>
      </c>
      <c r="C15" s="102" t="s">
        <v>108</v>
      </c>
      <c r="D15" s="102" t="s">
        <v>109</v>
      </c>
      <c r="E15" s="102" t="s">
        <v>269</v>
      </c>
      <c r="F15" s="103" t="s">
        <v>270</v>
      </c>
      <c r="G15" s="104" t="s">
        <v>271</v>
      </c>
      <c r="H15" s="97" t="s">
        <v>92</v>
      </c>
      <c r="I15" s="97" t="s">
        <v>94</v>
      </c>
      <c r="J15" s="97" t="s">
        <v>272</v>
      </c>
      <c r="K15" s="97" t="s">
        <v>273</v>
      </c>
      <c r="L15" s="97" t="s">
        <v>274</v>
      </c>
      <c r="N15">
        <v>2034</v>
      </c>
      <c r="O15">
        <v>2034</v>
      </c>
    </row>
    <row r="16" spans="1:15" ht="255">
      <c r="A16" s="105">
        <v>1</v>
      </c>
      <c r="B16" s="106" t="str">
        <f>VLOOKUP(A16,AUTODIAGNÓSTICO!$A$9:$J$69,3,0)</f>
        <v>VERIFICAR</v>
      </c>
      <c r="C16" s="106" t="str">
        <f>VLOOKUP(A16,AUTODIAGNÓSTICO!A9:J69,6,0)</f>
        <v>Cuantificar el impacto de las acciones de rendición de cuentas para divulgarlos a la ciudadanía</v>
      </c>
      <c r="D16" s="106" t="str">
        <f>VLOOKUP(A16,AUTODIAGNÓSTICO!A9:J69,8,0)</f>
        <v>Recopilar recomendaciones y sugerencias de los servidores públicos y ciudadanía a las actividades de capacitación, garantizando la cualificación de futuras actividades.</v>
      </c>
      <c r="E16" s="107"/>
      <c r="F16" s="108" t="s">
        <v>275</v>
      </c>
      <c r="G16" s="108" t="s">
        <v>276</v>
      </c>
      <c r="H16" s="108" t="s">
        <v>277</v>
      </c>
      <c r="I16" s="108" t="s">
        <v>278</v>
      </c>
      <c r="J16" s="108" t="s">
        <v>279</v>
      </c>
      <c r="K16" s="109"/>
      <c r="L16" s="109"/>
    </row>
    <row r="17" spans="1:12" ht="150">
      <c r="A17" s="105">
        <v>2</v>
      </c>
      <c r="B17" s="106" t="str">
        <f>VLOOKUP(A17,AUTODIAGNÓSTICO!$A$9:$J$69,3,0)</f>
        <v>VERIFICAR</v>
      </c>
      <c r="C17" s="106" t="str">
        <f>VLOOKUP(A17,AUTODIAGNÓSTICO!A10:J70,6,0)</f>
        <v>Cuantificar el impacto de las acciones de rendición de cuentas para divulgarlos a la ciudadanía</v>
      </c>
      <c r="D17" s="106" t="str">
        <f>VLOOKUP(A17,AUTODIAGNÓSTICO!A10:J70,8,0)</f>
        <v>Analizar las recomendaciones realizadas por los órganos de control frente a los informes de rendición de cuentas y establecer correctivos que optimicen la gestión y faciliten el cumplimiento de las metas del plan  institucional.</v>
      </c>
      <c r="E17" s="107"/>
      <c r="F17" s="108" t="s">
        <v>280</v>
      </c>
      <c r="G17" s="108" t="s">
        <v>281</v>
      </c>
      <c r="H17" s="108" t="s">
        <v>282</v>
      </c>
      <c r="I17" s="108" t="s">
        <v>283</v>
      </c>
      <c r="J17" s="108" t="s">
        <v>284</v>
      </c>
      <c r="K17" s="109">
        <v>45303</v>
      </c>
      <c r="L17" s="109">
        <v>45342</v>
      </c>
    </row>
    <row r="18" spans="1:12" ht="180">
      <c r="A18" s="105">
        <v>3</v>
      </c>
      <c r="B18" s="106"/>
      <c r="C18" s="106" t="e">
        <f>VLOOKUP(A18,AUTODIAGNÓSTICO!A11:J71,6,0)</f>
        <v>#N/A</v>
      </c>
      <c r="D18" s="106" t="e">
        <f>VLOOKUP(A18,AUTODIAGNÓSTICO!A11:J71,8,0)</f>
        <v>#N/A</v>
      </c>
      <c r="E18" s="107"/>
      <c r="F18" s="108" t="s">
        <v>285</v>
      </c>
      <c r="G18" s="108" t="s">
        <v>286</v>
      </c>
      <c r="H18" s="108" t="s">
        <v>287</v>
      </c>
      <c r="I18" s="108" t="s">
        <v>283</v>
      </c>
      <c r="J18" s="108" t="s">
        <v>288</v>
      </c>
      <c r="K18" s="109">
        <v>45399</v>
      </c>
      <c r="L18" s="109">
        <v>45623</v>
      </c>
    </row>
    <row r="19" spans="1:12" ht="180">
      <c r="A19" s="105">
        <v>4</v>
      </c>
      <c r="B19" s="106"/>
      <c r="C19" s="106" t="e">
        <f>VLOOKUP(A19,AUTODIAGNÓSTICO!A12:J72,6,0)</f>
        <v>#N/A</v>
      </c>
      <c r="D19" s="106" t="e">
        <f>VLOOKUP(A19,AUTODIAGNÓSTICO!A12:J72,8,0)</f>
        <v>#N/A</v>
      </c>
      <c r="E19" s="107"/>
      <c r="F19" s="108" t="s">
        <v>289</v>
      </c>
      <c r="G19" s="108" t="s">
        <v>290</v>
      </c>
      <c r="H19" s="108" t="s">
        <v>291</v>
      </c>
      <c r="I19" s="108" t="s">
        <v>283</v>
      </c>
      <c r="J19" s="108" t="s">
        <v>284</v>
      </c>
      <c r="K19" s="109">
        <v>45303</v>
      </c>
      <c r="L19" s="109">
        <v>45344</v>
      </c>
    </row>
    <row r="20" spans="1:12" ht="150">
      <c r="A20" s="105">
        <v>5</v>
      </c>
      <c r="B20" s="106"/>
      <c r="C20" s="106" t="e">
        <f>VLOOKUP(A20,AUTODIAGNÓSTICO!A13:J73,6,0)</f>
        <v>#N/A</v>
      </c>
      <c r="D20" s="106" t="e">
        <f>VLOOKUP(A20,AUTODIAGNÓSTICO!A13:J73,8,0)</f>
        <v>#N/A</v>
      </c>
      <c r="E20" s="107"/>
      <c r="F20" s="108" t="s">
        <v>292</v>
      </c>
      <c r="G20" s="108" t="s">
        <v>293</v>
      </c>
      <c r="H20" s="108" t="s">
        <v>294</v>
      </c>
      <c r="I20" s="108" t="s">
        <v>283</v>
      </c>
      <c r="J20" s="108" t="s">
        <v>284</v>
      </c>
      <c r="K20" s="109">
        <v>45345</v>
      </c>
      <c r="L20" s="109">
        <v>45381</v>
      </c>
    </row>
    <row r="21" spans="1:12" ht="255">
      <c r="A21" s="105">
        <v>6</v>
      </c>
      <c r="B21" s="106"/>
      <c r="C21" s="106" t="e">
        <f>VLOOKUP(A21,AUTODIAGNÓSTICO!A14:J74,6,0)</f>
        <v>#N/A</v>
      </c>
      <c r="D21" s="106" t="e">
        <f>VLOOKUP(A21,AUTODIAGNÓSTICO!A14:J74,8,0)</f>
        <v>#N/A</v>
      </c>
      <c r="E21" s="107"/>
      <c r="F21" s="108" t="s">
        <v>275</v>
      </c>
      <c r="G21" s="108" t="s">
        <v>276</v>
      </c>
      <c r="H21" s="108" t="s">
        <v>295</v>
      </c>
      <c r="I21" s="108" t="s">
        <v>278</v>
      </c>
      <c r="J21" s="108" t="s">
        <v>296</v>
      </c>
      <c r="K21" s="109">
        <v>45412</v>
      </c>
      <c r="L21" s="109">
        <v>45626</v>
      </c>
    </row>
    <row r="22" spans="1:12" ht="210">
      <c r="A22" s="105">
        <v>7</v>
      </c>
      <c r="B22" s="106"/>
      <c r="C22" s="106" t="e">
        <f>VLOOKUP(A22,AUTODIAGNÓSTICO!A15:J75,6,0)</f>
        <v>#N/A</v>
      </c>
      <c r="D22" s="106" t="e">
        <f>VLOOKUP(A22,AUTODIAGNÓSTICO!A15:J75,8,0)</f>
        <v>#N/A</v>
      </c>
      <c r="E22" s="107"/>
      <c r="F22" s="108" t="s">
        <v>297</v>
      </c>
      <c r="G22" s="108" t="s">
        <v>298</v>
      </c>
      <c r="H22" s="108" t="s">
        <v>299</v>
      </c>
      <c r="I22" s="108" t="s">
        <v>283</v>
      </c>
      <c r="J22" s="108" t="s">
        <v>284</v>
      </c>
      <c r="K22" s="109">
        <v>45322</v>
      </c>
      <c r="L22" s="109">
        <v>45504</v>
      </c>
    </row>
    <row r="23" spans="1:12" ht="150">
      <c r="A23" s="105">
        <v>8</v>
      </c>
      <c r="B23" s="106"/>
      <c r="C23" s="106" t="e">
        <f>VLOOKUP(A23,AUTODIAGNÓSTICO!A16:J76,6,0)</f>
        <v>#N/A</v>
      </c>
      <c r="D23" s="106" t="e">
        <f>VLOOKUP(A23,AUTODIAGNÓSTICO!A16:J76,8,0)</f>
        <v>#N/A</v>
      </c>
      <c r="E23" s="107"/>
      <c r="F23" s="108" t="s">
        <v>300</v>
      </c>
      <c r="G23" s="108" t="s">
        <v>301</v>
      </c>
      <c r="H23" s="108" t="s">
        <v>302</v>
      </c>
      <c r="I23" s="108" t="s">
        <v>283</v>
      </c>
      <c r="J23" s="108" t="s">
        <v>303</v>
      </c>
      <c r="K23" s="109"/>
      <c r="L23" s="109"/>
    </row>
    <row r="24" spans="1:12" ht="161.25" customHeight="1">
      <c r="A24" s="105">
        <v>9</v>
      </c>
      <c r="B24" s="106"/>
      <c r="C24" s="106" t="e">
        <f>VLOOKUP(A24,AUTODIAGNÓSTICO!A17:J77,6,0)</f>
        <v>#N/A</v>
      </c>
      <c r="D24" s="106" t="e">
        <f>VLOOKUP(A24,AUTODIAGNÓSTICO!A17:J77,8,0)</f>
        <v>#N/A</v>
      </c>
      <c r="E24" s="107"/>
      <c r="F24" s="108" t="s">
        <v>289</v>
      </c>
      <c r="G24" s="108" t="s">
        <v>304</v>
      </c>
      <c r="H24" s="108" t="s">
        <v>305</v>
      </c>
      <c r="I24" s="108" t="s">
        <v>283</v>
      </c>
      <c r="J24" s="108" t="s">
        <v>303</v>
      </c>
      <c r="K24" s="109"/>
      <c r="L24" s="109"/>
    </row>
    <row r="25" spans="1:12" ht="105.75" customHeight="1">
      <c r="A25" s="105">
        <v>10</v>
      </c>
      <c r="B25" s="106"/>
      <c r="C25" s="106" t="e">
        <f>VLOOKUP(A25,AUTODIAGNÓSTICO!A18:J78,6,0)</f>
        <v>#N/A</v>
      </c>
      <c r="D25" s="106" t="e">
        <f>VLOOKUP(A25,AUTODIAGNÓSTICO!A18:J78,8,0)</f>
        <v>#N/A</v>
      </c>
      <c r="E25" s="107"/>
      <c r="F25" s="108" t="s">
        <v>306</v>
      </c>
      <c r="G25" s="108" t="s">
        <v>307</v>
      </c>
      <c r="H25" s="108" t="s">
        <v>308</v>
      </c>
      <c r="I25" s="108"/>
      <c r="J25" s="108" t="s">
        <v>284</v>
      </c>
      <c r="K25" s="109"/>
      <c r="L25" s="109"/>
    </row>
  </sheetData>
  <mergeCells count="16">
    <mergeCell ref="K9:K13"/>
    <mergeCell ref="L9:L13"/>
    <mergeCell ref="I10:J10"/>
    <mergeCell ref="I11:J11"/>
    <mergeCell ref="I12:J12"/>
    <mergeCell ref="I13:J13"/>
    <mergeCell ref="A9:C13"/>
    <mergeCell ref="D9:E13"/>
    <mergeCell ref="F9:G13"/>
    <mergeCell ref="H9:H13"/>
    <mergeCell ref="I9:J9"/>
    <mergeCell ref="K7:L7"/>
    <mergeCell ref="A8:C8"/>
    <mergeCell ref="D8:E8"/>
    <mergeCell ref="F8:G8"/>
    <mergeCell ref="I8:J8"/>
  </mergeCells>
  <conditionalFormatting sqref="E16:E25">
    <cfRule type="cellIs" dxfId="4" priority="5" operator="between">
      <formula>1</formula>
    </cfRule>
  </conditionalFormatting>
  <conditionalFormatting sqref="E16:E25">
    <cfRule type="cellIs" dxfId="3" priority="4" operator="between">
      <formula>21</formula>
    </cfRule>
  </conditionalFormatting>
  <conditionalFormatting sqref="E16:E25">
    <cfRule type="cellIs" dxfId="2" priority="3" stopIfTrue="1" operator="between">
      <formula>41</formula>
      <formula>60</formula>
    </cfRule>
  </conditionalFormatting>
  <conditionalFormatting sqref="E16:E25">
    <cfRule type="cellIs" dxfId="1" priority="2" stopIfTrue="1" operator="between">
      <formula>61</formula>
      <formula>80</formula>
    </cfRule>
  </conditionalFormatting>
  <conditionalFormatting sqref="E16:E25">
    <cfRule type="cellIs" dxfId="0" priority="1" stopIfTrue="1" operator="between">
      <formula>81</formula>
      <formula>100</formula>
    </cfRule>
  </conditionalFormatting>
  <dataValidations count="3">
    <dataValidation type="list" allowBlank="1" showInputMessage="1" showErrorMessage="1" sqref="K9:K13">
      <formula1>$N$3:$N$15</formula1>
    </dataValidation>
    <dataValidation type="list" allowBlank="1" showInputMessage="1" showErrorMessage="1" sqref="L9:L13">
      <formula1>$O$3:$O$15</formula1>
    </dataValidation>
    <dataValidation type="date" operator="greaterThanOrEqual" allowBlank="1" showInputMessage="1" showErrorMessage="1" sqref="K16:L25">
      <formula1>44562</formula1>
    </dataValidation>
  </dataValidations>
  <pageMargins left="0.70078740157480324" right="0.70078740157480324" top="0.75196850393700787" bottom="0.75196850393700787" header="0.3" footer="0.3"/>
  <pageSetup paperSize="5" scale="90" orientation="landscape" useFirstPageNumber="1"/>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MENU</vt:lpstr>
      <vt:lpstr>INSTRUCTIVO</vt:lpstr>
      <vt:lpstr>AUTODIAGNÓSTICO</vt:lpstr>
      <vt:lpstr>GRÁFICOS</vt:lpstr>
      <vt:lpstr>NIVELES CLASIFICACION</vt:lpstr>
      <vt:lpstr>Hoja1</vt:lpstr>
      <vt:lpstr>PLAN DE ACCIÓN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omaira patricia cordero torres</dc:creator>
  <cp:lastModifiedBy>san jose</cp:lastModifiedBy>
  <cp:revision>1</cp:revision>
  <dcterms:created xsi:type="dcterms:W3CDTF">2021-11-16T13:51:00Z</dcterms:created>
  <dcterms:modified xsi:type="dcterms:W3CDTF">2025-03-21T15:32:07Z</dcterms:modified>
  <cp:version>1048576</cp:version>
</cp:coreProperties>
</file>