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Administrator\Documents\SIGCE ITAL\SIGCE 2025\Carpeta 5 Gestion PPT\"/>
    </mc:Choice>
  </mc:AlternateContent>
  <xr:revisionPtr revIDLastSave="0" documentId="8_{AC424F8F-1976-4E6E-817E-31328950261B}" xr6:coauthVersionLast="47" xr6:coauthVersionMax="47" xr10:uidLastSave="{00000000-0000-0000-0000-000000000000}"/>
  <bookViews>
    <workbookView xWindow="-120" yWindow="-120" windowWidth="19440" windowHeight="15000" firstSheet="1" activeTab="1"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15" l="1"/>
  <c r="B7" i="9"/>
  <c r="D10" i="8"/>
  <c r="D9" i="8"/>
  <c r="B7" i="8"/>
  <c r="C26" i="15" l="1"/>
  <c r="C25" i="15"/>
  <c r="C24" i="15"/>
  <c r="C23" i="15"/>
  <c r="C22" i="15"/>
  <c r="C21" i="15"/>
  <c r="C20" i="15"/>
  <c r="C19" i="15"/>
  <c r="C18" i="15"/>
  <c r="C15" i="15"/>
  <c r="C14" i="15"/>
  <c r="C13" i="15"/>
  <c r="B13" i="15"/>
  <c r="C12" i="15"/>
  <c r="C11" i="15"/>
  <c r="C10" i="15"/>
  <c r="C9" i="15"/>
  <c r="C8" i="15"/>
  <c r="C7" i="15"/>
  <c r="B8" i="8"/>
  <c r="C19" i="10" l="1"/>
  <c r="C20" i="10"/>
  <c r="C21" i="10"/>
  <c r="C22" i="10"/>
  <c r="C23" i="10"/>
  <c r="C24" i="10"/>
  <c r="C25" i="10"/>
  <c r="C26" i="10"/>
  <c r="C18" i="10"/>
  <c r="C10" i="10"/>
  <c r="C11" i="10"/>
  <c r="C12" i="10"/>
  <c r="C13" i="10"/>
  <c r="C14" i="10"/>
  <c r="C15" i="10"/>
  <c r="B9" i="8"/>
  <c r="B10" i="8"/>
  <c r="B7" i="10"/>
  <c r="D7" i="8" l="1"/>
</calcChain>
</file>

<file path=xl/sharedStrings.xml><?xml version="1.0" encoding="utf-8"?>
<sst xmlns="http://schemas.openxmlformats.org/spreadsheetml/2006/main" count="436" uniqueCount="307">
  <si>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</si>
  <si>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</si>
  <si>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</si>
  <si>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</si>
  <si>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</si>
  <si>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</si>
  <si>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</si>
  <si>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</si>
  <si>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</si>
  <si>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</si>
  <si>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</si>
  <si>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</si>
  <si>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</si>
  <si>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</si>
  <si>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</si>
  <si>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</si>
  <si>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</si>
  <si>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</si>
  <si>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</si>
  <si>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</si>
  <si>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</si>
  <si>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</si>
  <si>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</si>
  <si>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</si>
  <si>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</si>
  <si>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</si>
  <si>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</si>
  <si>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</si>
  <si>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</si>
  <si>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</si>
  <si>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</si>
  <si>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</si>
  <si>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</si>
  <si>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</si>
  <si>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</si>
  <si>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</si>
  <si>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</si>
  <si>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</si>
  <si>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</si>
  <si>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</si>
  <si>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</si>
  <si>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</si>
  <si>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</si>
  <si>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</si>
  <si>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</si>
  <si>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</si>
  <si>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</si>
  <si>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</si>
  <si>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</si>
  <si>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</si>
  <si>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</si>
  <si>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</si>
  <si>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</si>
  <si>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</si>
  <si>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</si>
  <si>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</si>
  <si>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</si>
  <si>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</si>
  <si>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</si>
  <si>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</si>
  <si>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</si>
  <si>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</si>
  <si>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</si>
  <si>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</si>
  <si>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</si>
  <si>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</si>
  <si>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</si>
  <si>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</si>
  <si>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</si>
  <si>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</si>
  <si>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</si>
  <si>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</si>
  <si>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</si>
  <si>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</si>
  <si>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</si>
  <si>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</si>
  <si>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</si>
  <si>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</si>
  <si>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</si>
  <si>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</si>
  <si>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</si>
  <si>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</si>
  <si>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</si>
  <si>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</si>
  <si>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</si>
  <si>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</si>
  <si>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</si>
  <si>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</si>
  <si>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</si>
  <si>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</si>
  <si>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</si>
  <si>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</si>
  <si>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</si>
  <si>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</si>
  <si>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</si>
  <si>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</si>
  <si>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</si>
  <si>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</si>
  <si>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</si>
  <si>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</si>
  <si>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</si>
  <si>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</si>
  <si>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</si>
  <si>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</si>
  <si>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</si>
  <si>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</si>
  <si>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</si>
  <si>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</si>
  <si>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</si>
  <si>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</si>
  <si>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</si>
  <si>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</si>
  <si>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</si>
  <si>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</si>
  <si>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</si>
  <si>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</si>
  <si>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</si>
  <si>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</si>
  <si>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</si>
  <si>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</si>
  <si>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</si>
  <si>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</si>
  <si>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</si>
  <si>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</si>
  <si>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</si>
  <si>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</si>
  <si>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</si>
  <si>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</si>
  <si>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</si>
  <si>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</si>
  <si>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</si>
  <si>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</si>
  <si>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</si>
  <si>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</si>
  <si>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</si>
  <si>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</si>
  <si>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</si>
  <si>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</si>
  <si>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</si>
  <si>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</si>
  <si>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</si>
  <si>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</si>
  <si>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</si>
  <si>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</si>
  <si>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</si>
  <si>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</si>
  <si>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</si>
  <si>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</si>
  <si>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</si>
  <si>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</si>
  <si>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</si>
  <si>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</si>
  <si>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</si>
  <si>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</si>
  <si>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</si>
  <si>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</si>
  <si>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</si>
  <si>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</si>
  <si>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</si>
  <si>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</si>
  <si>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</si>
  <si>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</si>
  <si>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</si>
  <si>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</si>
  <si>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</si>
  <si>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</si>
  <si>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</si>
  <si>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</si>
  <si>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</si>
  <si>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</si>
  <si>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</si>
  <si>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</si>
  <si>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</si>
  <si>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</si>
  <si>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</si>
  <si>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</si>
  <si>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</si>
  <si>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</si>
  <si>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</si>
  <si>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</si>
  <si>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</si>
  <si>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</si>
  <si>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Equipo humano conformado por directivos docentes, docentes, administrativos  que intervienen adecuadamente para prevenir y atender los efectos generados por este riesgo.</t>
  </si>
  <si>
    <t>Red de apoyo con Policia de Infancia y Adolescencia</t>
  </si>
  <si>
    <t>Ruta de Atención Integral</t>
  </si>
  <si>
    <t>Bajo nivel socioeconomico</t>
  </si>
  <si>
    <t xml:space="preserve">Disfuncionalidad en las familias, falta de acompañamiento a los estudiantes. </t>
  </si>
  <si>
    <t xml:space="preserve">Perdida de los valores y falta de una sana espiritualidad </t>
  </si>
  <si>
    <t xml:space="preserve"> El consumo de sustancias psicoactivas, que genera un impacto negativo en la salud emocional, fisica, rendimiento académico y la convivencia de los educandos,  producto del contexto en el que se encuentra ubicada la institución educativa.</t>
  </si>
  <si>
    <t>El consumo de sustancias psicoactivas, que genera un impacto negativo en la salud emocional, fisica, rendimiento académico y la convivencia de los educandos, producto del contexto en el que se encuentra ubicada la Institución Educativa.</t>
  </si>
  <si>
    <t xml:space="preserve">La I. E. esta rodeada de  barrios aledaños en los que se evidencia el microtrafico con alto consumo de drogas y delincuencia, se ubica en la zona del catatumbo, la situación del conflicto armado, la producción y trafico de drogas impacta negativamente la ciudad de Ocaña.                                                              Estrato1 y 2, familias con madres cabeza de hogar, y otras en las que los alumnos estan a cargo de familiares y otros. El deterioro de los valores a nivel familiar. </t>
  </si>
  <si>
    <t>Desinteres  por parte de los estudiantes para desarrollar su proyecto de vida, bajo rendimiento academico, problemas de convivencia (Bullying, cyber bullyng, cyber acoso, otros) dificultades de salud mental como  insomnio, baja auto estima, depresión, anciedad.</t>
  </si>
  <si>
    <t>Ilcia Del Carmen Chivatá Pacheco</t>
  </si>
  <si>
    <t xml:space="preserve">El consumo de sustancias psicoactivas, que genera un impacto negativo en la salud emocional, fisica, rendimiento académico y la convivencia de los educandos,  producto del contexto en el que se encuentra ubicada la institución educativa. </t>
  </si>
  <si>
    <t>ilciachivatapacheco@gmail.com</t>
  </si>
  <si>
    <t>Convenio con instituciones vinculadas a la red de apoyo para la prevención del consumode  SPA</t>
  </si>
  <si>
    <t>Dar a conocer a la comunidad educativa la Ruta de Atención Integral para la prevención del consumo de sustancias psicoactivas.</t>
  </si>
  <si>
    <t>Mal manejo de las redes sociales y la presión de grupo.</t>
  </si>
  <si>
    <t>Talleres de capacitacion sobre  la prevención del consumo de  sustancias psicoactivas.</t>
  </si>
  <si>
    <t xml:space="preserve">   </t>
  </si>
  <si>
    <t xml:space="preserve">Fortalecer los proyectos transversales y permear en todas las áreas  el proyecto de vida, los valores y la sana convivencia.                 </t>
  </si>
  <si>
    <t xml:space="preserve">Sensibilizar a las familias sobre la importancia del acompañamiento al estudiante  y los hábitos de estudio.                                                                                         </t>
  </si>
  <si>
    <t>1.Diágnostico</t>
  </si>
  <si>
    <t>1. Aplicación de encuesta  a padres de familia y estudiantes</t>
  </si>
  <si>
    <t>2. Estudiantes orientados en hábitos de estudio</t>
  </si>
  <si>
    <t>2.Transversalización del proyecto de vida, los valores y la sana convivencia en todas las áreas</t>
  </si>
  <si>
    <t>3. Puesta en marcha de los proyectos tranversales</t>
  </si>
  <si>
    <t>2. Planes de área transversalizados</t>
  </si>
  <si>
    <t>3. Proyectos transversales ejecutados.</t>
  </si>
  <si>
    <t>1. Monitores de clase elegidos.</t>
  </si>
  <si>
    <t>3. Padres de familia sensibilizados en la importancia de acompañar a sus hijos en las labores académicas</t>
  </si>
  <si>
    <t>Esther Quintero Carrascal</t>
  </si>
  <si>
    <t>Zulay Eliana Gomez</t>
  </si>
  <si>
    <t>Carolina Ruiz Arias</t>
  </si>
  <si>
    <t>Libardo Ballesteros</t>
  </si>
  <si>
    <t>Aura Cecilia Mejía</t>
  </si>
  <si>
    <t>Docente</t>
  </si>
  <si>
    <t>Coordiandor</t>
  </si>
  <si>
    <t>Comunidad Educativa</t>
  </si>
  <si>
    <t>Docentes y estudiantes</t>
  </si>
  <si>
    <t>Computadores,  Celulares, conectividad, planes de datos.</t>
  </si>
  <si>
    <t>Manejo de casos dificiles</t>
  </si>
  <si>
    <t>Emilce Manzano</t>
  </si>
  <si>
    <t>Escuela de padres                Prevencion de riesgos psicosociales</t>
  </si>
  <si>
    <t>Motivación hacia el
aprendizaje</t>
  </si>
  <si>
    <t xml:space="preserve">Opciones didácticas para las
áreas, asignaturas y proyectos
transversales
</t>
  </si>
  <si>
    <t>Prevencion de riesgos psicosociales</t>
  </si>
  <si>
    <t>3. Realizacion de charlas sobre aprovechamiento del tiempo libre</t>
  </si>
  <si>
    <t>1.Oficios dirigidos a las instituciones vinculadas a la red de apoyo.</t>
  </si>
  <si>
    <t>2. Realización de conferencias sobre SPA</t>
  </si>
  <si>
    <t>3. Remisión de casos a ICBF, Comisaria de familia e  Infancia y Adolescencia.</t>
  </si>
  <si>
    <t>1. Oficios Enviados</t>
  </si>
  <si>
    <t>2.Comunidad educativa sensibilizada.</t>
  </si>
  <si>
    <t>1.Ruta diseñada</t>
  </si>
  <si>
    <t>2. Socialización de la Ruta</t>
  </si>
  <si>
    <t>1. Diseño y elaboración de Ruta de Atención Integral</t>
  </si>
  <si>
    <t>2.Ruta Socializada</t>
  </si>
  <si>
    <t>3. Apropiación de la Ruta a través de folletos informativos.</t>
  </si>
  <si>
    <t>3. Folletos informativos enviados.</t>
  </si>
  <si>
    <t>Ilcia del C. Chivatá</t>
  </si>
  <si>
    <t>Rectora</t>
  </si>
  <si>
    <t>Comunidad educativa</t>
  </si>
  <si>
    <t>Docentes</t>
  </si>
  <si>
    <t>comunidad educativa</t>
  </si>
  <si>
    <t>Computadores,  Celulares, conectividad, planes de datos</t>
  </si>
  <si>
    <t xml:space="preserve">Escuela de padres , talleres formativos con estudiantes y docentes               </t>
  </si>
  <si>
    <t>1.Padres de familia capacitados, estudiantes y profes.</t>
  </si>
  <si>
    <t>1.Realización  talleres de capacitación en la prevencion del SPA, prsentación de videos y cortometrages sobre SPA</t>
  </si>
  <si>
    <t>2. Desarrollo de actividades de tipo cultural, recreativo y deportivo, que lleven a los estudiantes a demostrar sus talentos.</t>
  </si>
  <si>
    <t>2.Estudiantes motivados por sus talentos</t>
  </si>
  <si>
    <t>Coordinadores, Docentes</t>
  </si>
  <si>
    <t>Computadores,  Celulares, conectividad, planes de datos, implementos deportivos, papelira, textos.</t>
  </si>
  <si>
    <t>3. Padres de familia y estudiantes motivados hacia el aprovechamiento del tiempo libre</t>
  </si>
  <si>
    <t>Psicóloga, docentes educación fisíca y educación artistica</t>
  </si>
  <si>
    <t>Establecer Convenio con instituciones vinculadas a la red de apoyo para la prevención del consumo de  SPA (Policía de infancia y adolescencia, ICBF, Comisarías de Familia, INTER)</t>
  </si>
  <si>
    <t>3.Casos atendidos y  remitidos.</t>
  </si>
  <si>
    <t>Docente orientadora</t>
  </si>
  <si>
    <t>Docente orientadora y coordinadores</t>
  </si>
  <si>
    <t>Docentes y docente orientadora</t>
  </si>
  <si>
    <t>Activación de la Ruta de Atención Integral para la prevención del consumo de sustancias psicoactivas.</t>
  </si>
  <si>
    <t>3.realización de izada de bandera, días culturales, torneos deportivos y recreativos.</t>
  </si>
  <si>
    <t>2.  Realización de charlas de prevención y Envío de folletos y videos.</t>
  </si>
  <si>
    <t>2. Padres de familia y estudiantes capacitados,  Folletos enviados y videos presentados.</t>
  </si>
  <si>
    <t xml:space="preserve">3.Estudiantes Motivados, felices. </t>
  </si>
  <si>
    <t>Docente Orientadora</t>
  </si>
  <si>
    <t>Coordinadores</t>
  </si>
  <si>
    <t>Sensibilizar a las familias sobre la importancia del acompañamiento a los estudiantes en el proceso educativo  y  la creación de buenos hábitos de estudio.</t>
  </si>
  <si>
    <t>1. Identificación de monitores de clases.</t>
  </si>
  <si>
    <t>2. Orientaciones en dirección de grupo sobre hábitos de  estudio</t>
  </si>
  <si>
    <t>3. Orientación a padres y estudiantes  por parte de la docente orientadora sobre la importancia del acompañamiento a sus hijos o acudidos.</t>
  </si>
  <si>
    <t>Psicologa</t>
  </si>
  <si>
    <t>1. Orientación a estudiantes para la elaboración de su proyecto de vida desde las areas y proyectos pedagogicos transversales.</t>
  </si>
  <si>
    <t>1.Estudiantes orientados al desarrollo de su proyecto de  desde las áreas y los proyectos pedagogicos transversales.</t>
  </si>
  <si>
    <t xml:space="preserve">Aura Cecilia Mejía Zaddy Astrid Quintero  Sandra Carrascal , Edith Graciani, Juan Carlos Lozano, Claudia Fuentes  </t>
  </si>
  <si>
    <t xml:space="preserve">Docentes </t>
  </si>
  <si>
    <t xml:space="preserve">intealopez@gmail.com </t>
  </si>
  <si>
    <t>Instruir a padres de familia y estudiantes sobre el manejo apropiado de las redes sociales, prevención del ciberbullying, ciberacoso y consumo de SPA.
Fortalecimiento de los proyectos transversales: Educación sexual y construcción de ciudadanía, PRAE, estilos de vida saludable, educación económica y financiera.</t>
  </si>
  <si>
    <t xml:space="preserve"> Fortalcer los proyectos transversales y permear en todas las áreas  el proyecto de vida, los valores y la sana convivencia.</t>
  </si>
  <si>
    <t xml:space="preserve">Instruir a padres de familia y estudiantes sobre el manejo de las redes sociales, prevención del ciberbullying, ciberacoso y consumo de sustancias SPA </t>
  </si>
  <si>
    <t xml:space="preserve">Instruir a padres de familia y estudiantes sobre el manejo de las redes sociales, prevención del ciberbullying, ciberacoso y consumo de sustancias SPA  </t>
  </si>
  <si>
    <t xml:space="preserve">Fortalecer los proyectos transversales y permear en todas las áreas  el proyecto de vida, los valores y la sana convivencia.          </t>
  </si>
  <si>
    <t>Establecer Convenio con instituciones vinculadas a la red de apoyo para la prevención del consumo de  SPA (Policía de infancia y adolescencia, ICBF, Comisarías de Familia, INTER</t>
  </si>
  <si>
    <t xml:space="preserve">INSTITUCIÓN EDUCATIVA: INSTITUTO TECNICO ALFONSO LOPEZ </t>
  </si>
  <si>
    <t xml:space="preserve">Carrera 10 No 7-07 </t>
  </si>
  <si>
    <t xml:space="preserve">Espacios periféricos: salida-entrada, calles contiguas, parques, locales comerciales, ventas ambulantes. </t>
  </si>
  <si>
    <t>1.Dirección de grupo: Realización  de  talleres de capacitación en la prevencion del SPA, prsentación de videos y cortometrages sobre SPA</t>
  </si>
  <si>
    <t xml:space="preserve">Sede principal: Barrio Tejarito, Sede IV Centenario: Barrio IV Centenario,Sede Kennedy : Barrio Urbanización Marina y sede: Juan XXIII: Barrio Juan XXIII </t>
  </si>
  <si>
    <t xml:space="preserve">Comuna 4. Sur Occidental Adolfo Milanes, </t>
  </si>
  <si>
    <t>Audelina Arenas Orielso Becerra</t>
  </si>
  <si>
    <t>Audelina Arenas Orielso Becerra     Oliva Becerra Ana Del Carmen Conde Carolina Barbosa Aura Cecilia Mejía  Mercedes Serrano</t>
  </si>
  <si>
    <t>Febrero 26 del 2024</t>
  </si>
  <si>
    <t>Marzo 22 del 2024</t>
  </si>
  <si>
    <t>Abril 30 del 2024</t>
  </si>
  <si>
    <t>Del 01 al 20 de Febrero del 2024</t>
  </si>
  <si>
    <t>junio 14 del 2021</t>
  </si>
  <si>
    <t>Marzo del 2024</t>
  </si>
  <si>
    <t>febrero 22 de 2024</t>
  </si>
  <si>
    <t>abril 19 del 2024</t>
  </si>
  <si>
    <t>febrero a junio del 2024</t>
  </si>
  <si>
    <t>febrero del 2024</t>
  </si>
  <si>
    <t>Año lectivo 2024</t>
  </si>
  <si>
    <t xml:space="preserve">  Año lectivo 2024</t>
  </si>
  <si>
    <t xml:space="preserve">   Año lectivo 2024</t>
  </si>
  <si>
    <t>Lorena Galvao  Orlando Ortíz      Mercedes Serrano</t>
  </si>
  <si>
    <t>Lorena Galvao y coordinadores</t>
  </si>
  <si>
    <t>Lorena Galvao</t>
  </si>
  <si>
    <t>Audelina Arenas Orielso Becerra Oliva Becerra Jesus Albarracin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</si>
</sst>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 #,##0;[Red]\-&quot;$&quot;\ #,##0"/>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
      <sz val="12"/>
      <color rgb="FF00000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68">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10" fillId="0" borderId="24" xfId="0" applyFont="1" applyBorder="1" applyAlignment="1">
      <alignment horizontal="left" vertical="center" wrapText="1"/>
    </xf>
    <xf numFmtId="0" fontId="10" fillId="0" borderId="4" xfId="0" applyFont="1" applyBorder="1" applyAlignment="1">
      <alignment wrapText="1"/>
    </xf>
    <xf numFmtId="0" fontId="35" fillId="0" borderId="0" xfId="1" applyAlignment="1"/>
    <xf numFmtId="0" fontId="20" fillId="2" borderId="12" xfId="0" applyFont="1" applyFill="1" applyBorder="1" applyAlignment="1">
      <alignment vertical="center" wrapText="1"/>
    </xf>
    <xf numFmtId="17" fontId="1" fillId="2" borderId="24" xfId="0" applyNumberFormat="1" applyFont="1" applyFill="1" applyBorder="1" applyAlignment="1">
      <alignment vertical="center" wrapText="1"/>
    </xf>
    <xf numFmtId="17" fontId="10" fillId="2" borderId="24" xfId="0" applyNumberFormat="1" applyFont="1" applyFill="1" applyBorder="1" applyAlignment="1">
      <alignment vertical="center" wrapText="1"/>
    </xf>
    <xf numFmtId="164" fontId="10" fillId="2" borderId="24" xfId="0" applyNumberFormat="1" applyFont="1" applyFill="1" applyBorder="1" applyAlignment="1">
      <alignment vertical="center" wrapText="1"/>
    </xf>
    <xf numFmtId="1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6" fontId="4" fillId="2" borderId="24" xfId="0" applyNumberFormat="1" applyFont="1" applyFill="1" applyBorder="1" applyAlignment="1">
      <alignment vertical="center" wrapText="1"/>
    </xf>
    <xf numFmtId="3" fontId="4" fillId="2" borderId="24" xfId="0" applyNumberFormat="1" applyFont="1" applyFill="1" applyBorder="1" applyAlignment="1">
      <alignment vertical="center" wrapText="1"/>
    </xf>
    <xf numFmtId="0" fontId="36" fillId="0" borderId="0" xfId="0" applyFont="1" applyAlignment="1"/>
    <xf numFmtId="0" fontId="36" fillId="0" borderId="0" xfId="0" applyFont="1" applyAlignment="1">
      <alignment vertical="center"/>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tealopez@gmail.com" TargetMode="External"/><Relationship Id="rId1" Type="http://schemas.openxmlformats.org/officeDocument/2006/relationships/hyperlink" Target="mailto:ilciachivatapacheco@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zoomScale="86" zoomScaleNormal="86" workbookViewId="0">
      <selection activeCell="C7" sqref="C7"/>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22" t="s">
        <v>85</v>
      </c>
      <c r="C2" s="123"/>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282</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120" t="s">
        <v>283</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31</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103</v>
      </c>
      <c r="C6" s="38" t="s">
        <v>286</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102</v>
      </c>
      <c r="C7" s="38" t="s">
        <v>287</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21" t="s">
        <v>192</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1" t="s">
        <v>275</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v>4</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1976</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69</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5</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24" t="s">
        <v>60</v>
      </c>
      <c r="C15" s="125"/>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110" t="s">
        <v>192</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121">
        <v>3114806625</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1" t="s">
        <v>194</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18" r:id="rId1" xr:uid="{00000000-0004-0000-0000-000000000000}"/>
    <hyperlink ref="C9" r:id="rId2" display="mailto:intealopez@gmail.com"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abSelected="1" zoomScale="80" zoomScaleNormal="80" workbookViewId="0">
      <selection activeCell="D1" sqref="D1"/>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8" t="s">
        <v>86</v>
      </c>
      <c r="D2" s="129"/>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26" t="s">
        <v>177</v>
      </c>
      <c r="D3" s="100" t="s">
        <v>188</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26"/>
      <c r="D4" s="100"/>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26" t="s">
        <v>88</v>
      </c>
      <c r="D5" s="101"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7"/>
      <c r="D6" s="102" t="s">
        <v>182</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7"/>
      <c r="D7" s="102" t="s">
        <v>183</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7"/>
      <c r="D8" s="102" t="s">
        <v>184</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26" t="s">
        <v>90</v>
      </c>
      <c r="D9" s="101"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7"/>
      <c r="D10" s="102" t="s">
        <v>185</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7"/>
      <c r="D11" s="102" t="s">
        <v>186</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7"/>
      <c r="D12" s="102" t="s">
        <v>187</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22" workbookViewId="0">
      <selection activeCell="C7" sqref="C7"/>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30" t="s">
        <v>92</v>
      </c>
      <c r="C4" s="131"/>
      <c r="D4" s="5"/>
      <c r="E4" s="1"/>
      <c r="F4" s="1"/>
      <c r="G4" s="1"/>
      <c r="H4" s="1"/>
      <c r="I4" s="1"/>
      <c r="J4" s="50" t="s">
        <v>108</v>
      </c>
      <c r="K4" s="1"/>
      <c r="L4" s="76">
        <v>0</v>
      </c>
      <c r="M4" s="1"/>
      <c r="N4" s="1"/>
      <c r="O4" s="1"/>
      <c r="P4" s="1"/>
      <c r="Q4" s="1"/>
      <c r="R4" s="1"/>
      <c r="S4" s="1"/>
      <c r="T4" s="1"/>
      <c r="U4" s="1"/>
      <c r="V4" s="1"/>
      <c r="W4" s="1"/>
      <c r="X4" s="1"/>
      <c r="Y4" s="1"/>
      <c r="Z4" s="1"/>
    </row>
    <row r="5" spans="1:26" ht="135.75" customHeight="1" thickTop="1" thickBot="1" x14ac:dyDescent="0.3">
      <c r="A5" s="3"/>
      <c r="B5" s="73" t="s">
        <v>87</v>
      </c>
      <c r="C5" s="109" t="s">
        <v>189</v>
      </c>
      <c r="D5" s="5"/>
      <c r="E5" s="1"/>
      <c r="F5" s="50" t="s">
        <v>93</v>
      </c>
      <c r="G5" s="1"/>
      <c r="H5" s="51" t="s">
        <v>98</v>
      </c>
      <c r="I5" s="1"/>
      <c r="J5" s="52" t="s">
        <v>64</v>
      </c>
      <c r="K5" s="1"/>
      <c r="L5" s="53" t="s">
        <v>116</v>
      </c>
      <c r="M5" s="1"/>
      <c r="N5" s="49"/>
      <c r="O5" s="1"/>
      <c r="P5" s="1"/>
      <c r="Q5" s="1"/>
      <c r="R5" s="1"/>
      <c r="S5" s="1"/>
      <c r="T5" s="1"/>
      <c r="U5" s="1"/>
      <c r="V5" s="1"/>
      <c r="W5" s="1"/>
      <c r="X5" s="1"/>
      <c r="Y5" s="1"/>
      <c r="Z5" s="1"/>
    </row>
    <row r="6" spans="1:26" ht="52.5" customHeight="1" thickTop="1" thickBot="1" x14ac:dyDescent="0.25">
      <c r="A6" s="3"/>
      <c r="B6" s="99" t="s">
        <v>173</v>
      </c>
      <c r="C6" s="46" t="s">
        <v>96</v>
      </c>
      <c r="D6" s="5"/>
      <c r="E6" s="1"/>
      <c r="F6" s="50" t="s">
        <v>94</v>
      </c>
      <c r="G6" s="1"/>
      <c r="H6" s="51" t="s">
        <v>99</v>
      </c>
      <c r="I6" s="1"/>
      <c r="J6" s="52" t="s">
        <v>65</v>
      </c>
      <c r="K6" s="1"/>
      <c r="L6" s="53" t="s">
        <v>68</v>
      </c>
      <c r="M6" s="1"/>
      <c r="N6" s="49"/>
      <c r="O6" s="1"/>
      <c r="P6" s="1"/>
      <c r="Q6" s="1"/>
      <c r="R6" s="1"/>
      <c r="S6" s="1"/>
      <c r="T6" s="1"/>
      <c r="U6" s="1"/>
      <c r="V6" s="1"/>
      <c r="W6" s="1"/>
      <c r="X6" s="1"/>
      <c r="Y6" s="1"/>
      <c r="Z6" s="1"/>
    </row>
    <row r="7" spans="1:26" ht="68.25" customHeight="1" thickTop="1" thickBot="1" x14ac:dyDescent="0.25">
      <c r="A7" s="3"/>
      <c r="B7" s="47" t="s">
        <v>114</v>
      </c>
      <c r="C7" s="48" t="s">
        <v>284</v>
      </c>
      <c r="D7" s="5"/>
      <c r="E7" s="1"/>
      <c r="F7" s="50" t="s">
        <v>95</v>
      </c>
      <c r="G7" s="1"/>
      <c r="H7" s="51" t="s">
        <v>100</v>
      </c>
      <c r="I7" s="1"/>
      <c r="J7" s="52" t="s">
        <v>66</v>
      </c>
      <c r="K7" s="1"/>
      <c r="L7" s="53" t="s">
        <v>69</v>
      </c>
      <c r="M7" s="1"/>
      <c r="N7" s="49" t="s">
        <v>120</v>
      </c>
      <c r="O7" s="1"/>
      <c r="P7" s="1"/>
      <c r="Q7" s="1"/>
      <c r="R7" s="1"/>
      <c r="S7" s="1"/>
      <c r="T7" s="1"/>
      <c r="U7" s="1"/>
      <c r="V7" s="1"/>
      <c r="W7" s="1"/>
      <c r="X7" s="1"/>
      <c r="Y7" s="1"/>
      <c r="Z7" s="1"/>
    </row>
    <row r="8" spans="1:26" ht="65.25" customHeight="1" thickTop="1" thickBot="1" x14ac:dyDescent="0.25">
      <c r="A8" s="3"/>
      <c r="B8" s="47" t="s">
        <v>107</v>
      </c>
      <c r="C8" s="45" t="s">
        <v>65</v>
      </c>
      <c r="D8" s="5"/>
      <c r="E8" s="1"/>
      <c r="F8" s="50" t="s">
        <v>96</v>
      </c>
      <c r="G8" s="1"/>
      <c r="H8" s="51" t="s">
        <v>101</v>
      </c>
      <c r="I8" s="1"/>
      <c r="J8" s="52" t="s">
        <v>67</v>
      </c>
      <c r="K8" s="1"/>
      <c r="L8" s="53" t="s">
        <v>70</v>
      </c>
      <c r="M8" s="1"/>
      <c r="N8" s="49" t="s">
        <v>121</v>
      </c>
      <c r="O8" s="1"/>
      <c r="P8" s="1"/>
      <c r="Q8" s="1"/>
      <c r="R8" s="1"/>
      <c r="S8" s="1"/>
      <c r="T8" s="1"/>
      <c r="U8" s="1"/>
      <c r="V8" s="1"/>
      <c r="W8" s="1"/>
      <c r="X8" s="1"/>
      <c r="Y8" s="1"/>
      <c r="Z8" s="1"/>
    </row>
    <row r="9" spans="1:26" s="63" customFormat="1" ht="65.25" customHeight="1" thickTop="1" thickBot="1" x14ac:dyDescent="0.25">
      <c r="A9" s="3"/>
      <c r="B9" s="47" t="s">
        <v>119</v>
      </c>
      <c r="C9" s="45" t="s">
        <v>123</v>
      </c>
      <c r="D9" s="5"/>
      <c r="E9" s="8"/>
      <c r="F9" s="50" t="s">
        <v>97</v>
      </c>
      <c r="G9" s="8"/>
      <c r="H9" s="74" t="s">
        <v>104</v>
      </c>
      <c r="I9" s="8"/>
      <c r="J9" s="50" t="s">
        <v>109</v>
      </c>
      <c r="K9" s="8"/>
      <c r="L9" s="53" t="s">
        <v>71</v>
      </c>
      <c r="M9" s="8"/>
      <c r="N9" s="49" t="s">
        <v>122</v>
      </c>
      <c r="O9" s="8"/>
      <c r="P9" s="8"/>
      <c r="Q9" s="8"/>
      <c r="R9" s="8"/>
      <c r="S9" s="8"/>
      <c r="T9" s="8"/>
      <c r="U9" s="8"/>
      <c r="V9" s="8"/>
      <c r="W9" s="8"/>
      <c r="X9" s="8"/>
      <c r="Y9" s="8"/>
      <c r="Z9" s="8"/>
    </row>
    <row r="10" spans="1:26" ht="63.75" customHeight="1" thickTop="1" thickBot="1" x14ac:dyDescent="0.25">
      <c r="A10" s="3"/>
      <c r="B10" s="47" t="s">
        <v>111</v>
      </c>
      <c r="C10" s="45" t="s">
        <v>116</v>
      </c>
      <c r="D10" s="5"/>
      <c r="E10" s="1"/>
      <c r="G10" s="1"/>
      <c r="H10" s="74" t="s">
        <v>105</v>
      </c>
      <c r="I10" s="1"/>
      <c r="J10" s="50" t="s">
        <v>110</v>
      </c>
      <c r="K10" s="1"/>
      <c r="M10" s="1"/>
      <c r="N10" s="49" t="s">
        <v>123</v>
      </c>
      <c r="O10" s="1"/>
      <c r="P10" s="1"/>
      <c r="Q10" s="1"/>
      <c r="R10" s="1"/>
      <c r="S10" s="1"/>
      <c r="T10" s="1"/>
      <c r="U10" s="1"/>
      <c r="V10" s="1"/>
      <c r="W10" s="1"/>
      <c r="X10" s="1"/>
      <c r="Y10" s="1"/>
      <c r="Z10" s="1"/>
    </row>
    <row r="11" spans="1:26" ht="66" customHeight="1" thickTop="1" thickBot="1" x14ac:dyDescent="0.25">
      <c r="A11" s="3"/>
      <c r="B11" s="47" t="s">
        <v>112</v>
      </c>
      <c r="C11" s="45" t="s">
        <v>116</v>
      </c>
      <c r="D11" s="5"/>
      <c r="E11" s="1"/>
      <c r="F11" s="1"/>
      <c r="G11" s="1"/>
      <c r="H11" s="75" t="s">
        <v>106</v>
      </c>
      <c r="I11" s="1"/>
      <c r="K11" s="1"/>
      <c r="L11" s="1"/>
      <c r="M11" s="1"/>
      <c r="N11" s="49" t="s">
        <v>124</v>
      </c>
      <c r="O11" s="1"/>
      <c r="P11" s="1"/>
      <c r="Q11" s="1"/>
      <c r="R11" s="1"/>
      <c r="S11" s="1"/>
      <c r="T11" s="1"/>
      <c r="U11" s="1"/>
      <c r="V11" s="1"/>
      <c r="W11" s="1"/>
      <c r="X11" s="1"/>
      <c r="Y11" s="1"/>
      <c r="Z11" s="1"/>
    </row>
    <row r="12" spans="1:26" ht="78.75" customHeight="1" thickTop="1" thickBot="1" x14ac:dyDescent="0.25">
      <c r="A12" s="3"/>
      <c r="B12" s="47" t="s">
        <v>113</v>
      </c>
      <c r="C12" s="45" t="s">
        <v>116</v>
      </c>
      <c r="D12" s="5"/>
      <c r="E12" s="1"/>
      <c r="F12" s="1"/>
      <c r="G12" s="1"/>
      <c r="I12" s="1"/>
      <c r="J12" s="1"/>
      <c r="K12" s="1"/>
      <c r="L12" s="1"/>
      <c r="M12" s="1"/>
      <c r="N12" s="49" t="s">
        <v>125</v>
      </c>
      <c r="O12" s="1"/>
      <c r="P12" s="1"/>
      <c r="Q12" s="1"/>
      <c r="R12" s="1"/>
      <c r="S12" s="1"/>
      <c r="T12" s="1"/>
      <c r="U12" s="1"/>
      <c r="V12" s="1"/>
      <c r="W12" s="1"/>
      <c r="X12" s="1"/>
      <c r="Y12" s="1"/>
      <c r="Z12" s="1"/>
    </row>
    <row r="13" spans="1:26" s="63" customFormat="1" ht="78.75" customHeight="1" thickTop="1" thickBot="1" x14ac:dyDescent="0.25">
      <c r="A13" s="3"/>
      <c r="B13" s="47" t="s">
        <v>115</v>
      </c>
      <c r="C13" s="45" t="s">
        <v>116</v>
      </c>
      <c r="D13" s="5"/>
      <c r="E13" s="8"/>
      <c r="F13" s="8"/>
      <c r="G13" s="8"/>
      <c r="H13" s="75"/>
      <c r="I13" s="8"/>
      <c r="J13" s="8"/>
      <c r="K13" s="8"/>
      <c r="L13" s="8"/>
      <c r="M13" s="8"/>
      <c r="N13" s="49" t="s">
        <v>126</v>
      </c>
      <c r="O13" s="8"/>
      <c r="P13" s="8"/>
      <c r="Q13" s="8"/>
      <c r="R13" s="8"/>
      <c r="S13" s="8"/>
      <c r="T13" s="8"/>
      <c r="U13" s="8"/>
      <c r="V13" s="8"/>
      <c r="W13" s="8"/>
      <c r="X13" s="8"/>
      <c r="Y13" s="8"/>
      <c r="Z13" s="8"/>
    </row>
    <row r="14" spans="1:26" ht="60.75" customHeight="1" thickTop="1" thickBot="1" x14ac:dyDescent="0.25">
      <c r="A14" s="3"/>
      <c r="B14" s="77" t="s">
        <v>117</v>
      </c>
      <c r="C14" s="78" t="s">
        <v>190</v>
      </c>
      <c r="D14" s="5"/>
      <c r="E14" s="1"/>
      <c r="F14" s="1"/>
      <c r="G14" s="1"/>
      <c r="H14" s="1"/>
      <c r="I14" s="1"/>
      <c r="J14" s="1"/>
      <c r="K14" s="1"/>
      <c r="L14" s="1"/>
      <c r="M14" s="1"/>
      <c r="N14" s="49" t="s">
        <v>127</v>
      </c>
      <c r="O14" s="1"/>
      <c r="P14" s="1"/>
      <c r="Q14" s="1"/>
      <c r="R14" s="1"/>
      <c r="S14" s="1"/>
      <c r="T14" s="1"/>
      <c r="U14" s="1"/>
      <c r="V14" s="1"/>
      <c r="W14" s="1"/>
      <c r="X14" s="1"/>
      <c r="Y14" s="1"/>
      <c r="Z14" s="1"/>
    </row>
    <row r="15" spans="1:26" ht="61.5" customHeight="1" thickTop="1" thickBot="1" x14ac:dyDescent="0.25">
      <c r="A15" s="1"/>
      <c r="B15" s="77" t="s">
        <v>118</v>
      </c>
      <c r="C15" s="78" t="s">
        <v>191</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pageSetup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7" zoomScale="80" zoomScaleNormal="80" workbookViewId="0">
      <selection activeCell="D5" sqref="D5:E5"/>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36" t="s">
        <v>144</v>
      </c>
      <c r="C3" s="136"/>
      <c r="D3" s="136"/>
      <c r="E3" s="136"/>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6" t="s">
        <v>87</v>
      </c>
      <c r="C4" s="132" t="s">
        <v>193</v>
      </c>
      <c r="D4" s="133"/>
      <c r="E4" s="133"/>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34"/>
      <c r="C5" s="135"/>
      <c r="D5" s="134"/>
      <c r="E5" s="135"/>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3" t="s">
        <v>1</v>
      </c>
      <c r="C6" s="93"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72</v>
      </c>
      <c r="D7" s="47" t="str">
        <f>'Ficha análisis situación '!D9</f>
        <v>Estos son los tres (3) factores que hacen que sea más probable que el riesgo se mantenga o empeore:</v>
      </c>
      <c r="E7" s="47"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tr">
        <f>'Ficha análisis situación '!D6</f>
        <v>Equipo humano conformado por directivos docentes, docentes, administrativos  que intervienen adecuadamente para prevenir y atender los efectos generados por este riesgo.</v>
      </c>
      <c r="C8" s="47" t="s">
        <v>198</v>
      </c>
      <c r="D8" s="47" t="s">
        <v>197</v>
      </c>
      <c r="E8" s="47" t="s">
        <v>276</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'Ficha análisis situación '!D7</f>
        <v>Red de apoyo con Policia de Infancia y Adolescencia</v>
      </c>
      <c r="C9" s="47" t="s">
        <v>195</v>
      </c>
      <c r="D9" s="47" t="str">
        <f>'Ficha análisis situación '!D11</f>
        <v xml:space="preserve">Disfuncionalidad en las familias, falta de acompañamiento a los estudiantes. </v>
      </c>
      <c r="E9" s="47" t="s">
        <v>201</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tr">
        <f>'Ficha análisis situación '!D8</f>
        <v>Ruta de Atención Integral</v>
      </c>
      <c r="C10" s="47" t="s">
        <v>196</v>
      </c>
      <c r="D10" s="47" t="str">
        <f>'Ficha análisis situación '!D12</f>
        <v xml:space="preserve">Perdida de los valores y falta de una sana espiritualidad </v>
      </c>
      <c r="E10" s="47" t="s">
        <v>277</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D4" zoomScale="85" zoomScaleNormal="85" workbookViewId="0">
      <selection activeCell="J26" sqref="J26"/>
    </sheetView>
  </sheetViews>
  <sheetFormatPr baseColWidth="10" defaultColWidth="14.42578125" defaultRowHeight="15.75" customHeight="1" x14ac:dyDescent="0.2"/>
  <cols>
    <col min="1" max="1" width="2.85546875" customWidth="1"/>
    <col min="2" max="2" width="23.5703125" customWidth="1"/>
    <col min="3" max="3" width="23.5703125" style="64" customWidth="1"/>
    <col min="4" max="4" width="23.5703125" customWidth="1"/>
    <col min="5" max="5" width="23.5703125" style="64" customWidth="1"/>
    <col min="6" max="6" width="23.5703125" customWidth="1"/>
    <col min="7" max="8" width="26.7109375" customWidth="1"/>
    <col min="9" max="9" width="20.7109375" customWidth="1"/>
    <col min="10" max="10" width="24.5703125" customWidth="1"/>
    <col min="11" max="11" width="24.5703125" style="80"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6"/>
      <c r="C2" s="56"/>
      <c r="D2" s="56"/>
      <c r="E2" s="56"/>
      <c r="F2" s="56"/>
      <c r="G2" s="57"/>
      <c r="H2" s="57"/>
      <c r="I2" s="57"/>
      <c r="J2" s="57"/>
      <c r="K2" s="57"/>
      <c r="L2" s="57"/>
      <c r="M2" s="81"/>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0" t="s">
        <v>145</v>
      </c>
      <c r="C3" s="141"/>
      <c r="D3" s="141"/>
      <c r="E3" s="141"/>
      <c r="F3" s="141"/>
      <c r="G3" s="141"/>
      <c r="H3" s="141"/>
      <c r="I3" s="141"/>
      <c r="J3" s="141"/>
      <c r="K3" s="141"/>
      <c r="L3" s="141"/>
      <c r="M3" s="141"/>
      <c r="N3" s="142"/>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7" t="s">
        <v>74</v>
      </c>
      <c r="C4" s="138"/>
      <c r="D4" s="138"/>
      <c r="E4" s="138"/>
      <c r="F4" s="138"/>
      <c r="G4" s="138"/>
      <c r="H4" s="138"/>
      <c r="I4" s="138"/>
      <c r="J4" s="138"/>
      <c r="K4" s="138"/>
      <c r="L4" s="138"/>
      <c r="M4" s="138"/>
      <c r="N4" s="139"/>
      <c r="O4" s="17"/>
      <c r="P4" s="13"/>
      <c r="Q4" s="13"/>
      <c r="R4" s="13"/>
      <c r="S4" s="13"/>
      <c r="T4" s="62" t="s">
        <v>76</v>
      </c>
      <c r="U4" s="13"/>
      <c r="V4" s="72" t="s">
        <v>81</v>
      </c>
      <c r="W4" s="13"/>
      <c r="X4" s="13"/>
      <c r="Z4" s="13"/>
      <c r="AA4" s="13"/>
      <c r="AB4" s="13"/>
      <c r="AC4" s="13"/>
      <c r="AD4" s="13"/>
      <c r="AE4" s="13"/>
      <c r="AF4" s="13"/>
      <c r="AG4" s="13"/>
    </row>
    <row r="5" spans="1:33" ht="50.25" customHeight="1" thickTop="1" thickBot="1" x14ac:dyDescent="0.25">
      <c r="A5" s="16"/>
      <c r="B5" s="149" t="s">
        <v>2</v>
      </c>
      <c r="C5" s="143" t="s">
        <v>141</v>
      </c>
      <c r="D5" s="143"/>
      <c r="E5" s="153" t="s">
        <v>180</v>
      </c>
      <c r="F5" s="143" t="s">
        <v>181</v>
      </c>
      <c r="G5" s="143" t="s">
        <v>143</v>
      </c>
      <c r="H5" s="143" t="s">
        <v>146</v>
      </c>
      <c r="I5" s="143" t="s">
        <v>147</v>
      </c>
      <c r="J5" s="143" t="s">
        <v>148</v>
      </c>
      <c r="K5" s="143"/>
      <c r="L5" s="144" t="s">
        <v>151</v>
      </c>
      <c r="M5" s="145"/>
      <c r="N5" s="145"/>
      <c r="O5" s="17"/>
      <c r="P5" s="13"/>
      <c r="Q5" s="13"/>
      <c r="R5" s="13"/>
      <c r="S5" s="13"/>
      <c r="T5" s="62" t="s">
        <v>142</v>
      </c>
      <c r="U5" s="13"/>
      <c r="V5" s="62" t="s">
        <v>82</v>
      </c>
      <c r="W5" s="13"/>
      <c r="X5" s="62" t="s">
        <v>131</v>
      </c>
      <c r="Z5" s="13"/>
      <c r="AA5" s="13"/>
      <c r="AB5" s="13"/>
      <c r="AC5" s="13"/>
      <c r="AD5" s="13"/>
      <c r="AE5" s="13"/>
      <c r="AF5" s="13"/>
      <c r="AG5" s="13"/>
    </row>
    <row r="6" spans="1:33" s="64" customFormat="1" ht="81.75" customHeight="1" thickTop="1" thickBot="1" x14ac:dyDescent="0.25">
      <c r="A6" s="16"/>
      <c r="B6" s="149"/>
      <c r="C6" s="82" t="s">
        <v>178</v>
      </c>
      <c r="D6" s="83" t="s">
        <v>179</v>
      </c>
      <c r="E6" s="153"/>
      <c r="F6" s="143"/>
      <c r="G6" s="143"/>
      <c r="H6" s="149"/>
      <c r="I6" s="149"/>
      <c r="J6" s="84" t="s">
        <v>149</v>
      </c>
      <c r="K6" s="84" t="s">
        <v>150</v>
      </c>
      <c r="L6" s="84" t="s">
        <v>174</v>
      </c>
      <c r="M6" s="84" t="s">
        <v>175</v>
      </c>
      <c r="N6" s="84" t="s">
        <v>152</v>
      </c>
      <c r="O6" s="17"/>
      <c r="P6" s="13"/>
      <c r="Q6" s="13"/>
      <c r="R6" s="13"/>
      <c r="S6" s="13"/>
      <c r="T6" s="62" t="s">
        <v>77</v>
      </c>
      <c r="U6" s="13"/>
      <c r="V6" s="62" t="s">
        <v>83</v>
      </c>
      <c r="W6" s="13"/>
      <c r="X6" s="62" t="s">
        <v>132</v>
      </c>
      <c r="Z6" s="13"/>
      <c r="AA6" s="13"/>
      <c r="AB6" s="13"/>
      <c r="AC6" s="13"/>
      <c r="AD6" s="13"/>
      <c r="AE6" s="13"/>
      <c r="AF6" s="13"/>
      <c r="AG6" s="13"/>
    </row>
    <row r="7" spans="1:33" ht="59.25" customHeight="1" thickTop="1" thickBot="1" x14ac:dyDescent="0.25">
      <c r="A7" s="16"/>
      <c r="B7" s="152" t="str">
        <f>Medidas!C8</f>
        <v>Talleres de capacitacion sobre  la prevención del consumo de  sustancias psicoactivas.</v>
      </c>
      <c r="C7" s="150" t="s">
        <v>78</v>
      </c>
      <c r="D7" s="150" t="s">
        <v>245</v>
      </c>
      <c r="E7" s="151" t="s">
        <v>133</v>
      </c>
      <c r="F7" s="151" t="s">
        <v>84</v>
      </c>
      <c r="G7" s="60" t="s">
        <v>285</v>
      </c>
      <c r="H7" s="61" t="s">
        <v>246</v>
      </c>
      <c r="I7" s="61" t="s">
        <v>290</v>
      </c>
      <c r="J7" s="61" t="s">
        <v>288</v>
      </c>
      <c r="K7" s="61" t="s">
        <v>216</v>
      </c>
      <c r="L7" s="61" t="s">
        <v>241</v>
      </c>
      <c r="M7" s="117" t="s">
        <v>244</v>
      </c>
      <c r="N7" s="118">
        <v>200000</v>
      </c>
      <c r="O7" s="17"/>
      <c r="P7" s="13"/>
      <c r="Q7" s="13"/>
      <c r="R7" s="13"/>
      <c r="S7" s="13"/>
      <c r="T7" s="62" t="s">
        <v>78</v>
      </c>
      <c r="U7" s="13"/>
      <c r="V7" s="62" t="s">
        <v>84</v>
      </c>
      <c r="W7" s="13"/>
      <c r="X7" s="62" t="s">
        <v>133</v>
      </c>
      <c r="Z7" s="13"/>
      <c r="AA7" s="13"/>
      <c r="AB7" s="13"/>
      <c r="AC7" s="13"/>
      <c r="AD7" s="13"/>
      <c r="AE7" s="13"/>
      <c r="AF7" s="13"/>
      <c r="AG7" s="13"/>
    </row>
    <row r="8" spans="1:33" ht="49.5" customHeight="1" thickTop="1" thickBot="1" x14ac:dyDescent="0.25">
      <c r="A8" s="16"/>
      <c r="B8" s="135"/>
      <c r="C8" s="150"/>
      <c r="D8" s="151"/>
      <c r="E8" s="151"/>
      <c r="F8" s="151"/>
      <c r="G8" s="60" t="s">
        <v>248</v>
      </c>
      <c r="H8" s="61" t="s">
        <v>249</v>
      </c>
      <c r="I8" s="61" t="s">
        <v>291</v>
      </c>
      <c r="J8" s="61" t="s">
        <v>289</v>
      </c>
      <c r="K8" s="61" t="s">
        <v>250</v>
      </c>
      <c r="L8" s="61" t="s">
        <v>241</v>
      </c>
      <c r="M8" s="85" t="s">
        <v>251</v>
      </c>
      <c r="N8" s="118">
        <v>200000</v>
      </c>
      <c r="O8" s="17"/>
      <c r="P8" s="13"/>
      <c r="Q8" s="13"/>
      <c r="R8" s="13"/>
      <c r="S8" s="13"/>
      <c r="U8" s="13"/>
      <c r="V8" s="62" t="s">
        <v>82</v>
      </c>
      <c r="W8" s="13"/>
      <c r="X8" s="62" t="s">
        <v>134</v>
      </c>
      <c r="Y8" s="13"/>
      <c r="Z8" s="13"/>
      <c r="AA8" s="13"/>
      <c r="AB8" s="13"/>
      <c r="AC8" s="13"/>
      <c r="AD8" s="13"/>
      <c r="AE8" s="13"/>
      <c r="AF8" s="13"/>
      <c r="AG8" s="13"/>
    </row>
    <row r="9" spans="1:33" ht="58.5" customHeight="1" thickTop="1" thickBot="1" x14ac:dyDescent="0.25">
      <c r="A9" s="16"/>
      <c r="B9" s="135"/>
      <c r="C9" s="150"/>
      <c r="D9" s="151"/>
      <c r="E9" s="151"/>
      <c r="F9" s="151"/>
      <c r="G9" s="60" t="s">
        <v>227</v>
      </c>
      <c r="H9" s="61" t="s">
        <v>252</v>
      </c>
      <c r="I9" s="115" t="s">
        <v>292</v>
      </c>
      <c r="J9" s="61" t="s">
        <v>303</v>
      </c>
      <c r="K9" s="61" t="s">
        <v>253</v>
      </c>
      <c r="L9" s="61" t="s">
        <v>241</v>
      </c>
      <c r="M9" s="85" t="s">
        <v>244</v>
      </c>
      <c r="N9" s="118">
        <v>1000000</v>
      </c>
      <c r="O9" s="17"/>
      <c r="P9" s="13"/>
      <c r="Q9" s="13"/>
      <c r="R9" s="13"/>
      <c r="S9" s="13"/>
      <c r="T9" s="13"/>
      <c r="U9" s="13"/>
      <c r="V9" s="13"/>
      <c r="W9" s="13"/>
      <c r="X9" s="62" t="s">
        <v>135</v>
      </c>
      <c r="Y9" s="13"/>
      <c r="Z9" s="13"/>
      <c r="AA9" s="13"/>
      <c r="AB9" s="13"/>
      <c r="AC9" s="13"/>
      <c r="AD9" s="13"/>
      <c r="AE9" s="13"/>
      <c r="AF9" s="13"/>
      <c r="AG9" s="13"/>
    </row>
    <row r="10" spans="1:33" ht="27.75" customHeight="1" thickTop="1" thickBot="1" x14ac:dyDescent="0.25">
      <c r="A10" s="16"/>
      <c r="B10" s="152" t="s">
        <v>254</v>
      </c>
      <c r="C10" s="150" t="s">
        <v>76</v>
      </c>
      <c r="D10" s="150" t="s">
        <v>221</v>
      </c>
      <c r="E10" s="151" t="s">
        <v>131</v>
      </c>
      <c r="F10" s="151" t="s">
        <v>81</v>
      </c>
      <c r="G10" s="60" t="s">
        <v>228</v>
      </c>
      <c r="H10" s="61" t="s">
        <v>231</v>
      </c>
      <c r="I10" s="114" t="s">
        <v>293</v>
      </c>
      <c r="J10" s="61" t="s">
        <v>239</v>
      </c>
      <c r="K10" s="61" t="s">
        <v>240</v>
      </c>
      <c r="L10" s="61" t="s">
        <v>240</v>
      </c>
      <c r="M10" s="85" t="s">
        <v>244</v>
      </c>
      <c r="N10" s="118">
        <v>100000</v>
      </c>
      <c r="O10" s="17"/>
      <c r="P10" s="13"/>
      <c r="Q10" s="13"/>
      <c r="R10" s="13"/>
      <c r="S10" s="13"/>
      <c r="T10" s="13"/>
      <c r="U10" s="13"/>
      <c r="V10" s="13"/>
      <c r="W10" s="13"/>
      <c r="X10" s="62" t="s">
        <v>136</v>
      </c>
      <c r="Y10" s="13"/>
      <c r="Z10" s="13"/>
      <c r="AA10" s="13"/>
      <c r="AB10" s="13"/>
      <c r="AC10" s="13"/>
      <c r="AD10" s="13"/>
      <c r="AE10" s="13"/>
      <c r="AF10" s="13"/>
      <c r="AG10" s="13"/>
    </row>
    <row r="11" spans="1:33" ht="27.75" customHeight="1" thickTop="1" thickBot="1" x14ac:dyDescent="0.25">
      <c r="A11" s="16"/>
      <c r="B11" s="135"/>
      <c r="C11" s="150"/>
      <c r="D11" s="151"/>
      <c r="E11" s="151"/>
      <c r="F11" s="151"/>
      <c r="G11" s="61" t="s">
        <v>229</v>
      </c>
      <c r="H11" s="61" t="s">
        <v>232</v>
      </c>
      <c r="I11" s="61" t="s">
        <v>294</v>
      </c>
      <c r="J11" s="61" t="s">
        <v>303</v>
      </c>
      <c r="K11" s="61" t="s">
        <v>256</v>
      </c>
      <c r="L11" s="61" t="s">
        <v>241</v>
      </c>
      <c r="M11" s="117" t="s">
        <v>244</v>
      </c>
      <c r="N11" s="118">
        <v>300000</v>
      </c>
      <c r="O11" s="17"/>
      <c r="P11" s="13"/>
      <c r="Q11" s="13"/>
      <c r="R11" s="13"/>
      <c r="S11" s="13"/>
      <c r="T11" s="13"/>
      <c r="U11" s="13"/>
      <c r="V11" s="13"/>
      <c r="W11" s="13"/>
      <c r="X11" s="62" t="s">
        <v>140</v>
      </c>
      <c r="Y11" s="13"/>
      <c r="Z11" s="13"/>
      <c r="AA11" s="13"/>
      <c r="AB11" s="13"/>
      <c r="AC11" s="13"/>
      <c r="AD11" s="13"/>
      <c r="AE11" s="13"/>
      <c r="AF11" s="13"/>
      <c r="AG11" s="13"/>
    </row>
    <row r="12" spans="1:33" ht="41.25" customHeight="1" thickTop="1" thickBot="1" x14ac:dyDescent="0.25">
      <c r="A12" s="16"/>
      <c r="B12" s="135"/>
      <c r="C12" s="150"/>
      <c r="D12" s="151"/>
      <c r="E12" s="151"/>
      <c r="F12" s="151"/>
      <c r="G12" s="61" t="s">
        <v>230</v>
      </c>
      <c r="H12" s="61" t="s">
        <v>255</v>
      </c>
      <c r="I12" s="115" t="s">
        <v>295</v>
      </c>
      <c r="J12" s="61" t="s">
        <v>304</v>
      </c>
      <c r="K12" s="61" t="s">
        <v>257</v>
      </c>
      <c r="L12" s="61" t="s">
        <v>258</v>
      </c>
      <c r="M12" s="85" t="s">
        <v>244</v>
      </c>
      <c r="N12" s="118">
        <v>50000</v>
      </c>
      <c r="O12" s="17"/>
      <c r="P12" s="13"/>
      <c r="Q12" s="13"/>
      <c r="R12" s="13"/>
      <c r="S12" s="13"/>
      <c r="T12" s="13"/>
      <c r="U12" s="13"/>
      <c r="V12" s="13"/>
      <c r="W12" s="13"/>
      <c r="X12" s="62" t="s">
        <v>137</v>
      </c>
      <c r="Y12" s="13"/>
      <c r="Z12" s="13"/>
      <c r="AA12" s="13"/>
      <c r="AB12" s="13"/>
      <c r="AC12" s="13"/>
      <c r="AD12" s="13"/>
      <c r="AE12" s="13"/>
      <c r="AF12" s="13"/>
      <c r="AG12" s="13"/>
    </row>
    <row r="13" spans="1:33" ht="49.5" customHeight="1" thickTop="1" thickBot="1" x14ac:dyDescent="0.25">
      <c r="A13" s="16"/>
      <c r="B13" s="152" t="s">
        <v>259</v>
      </c>
      <c r="C13" s="150" t="s">
        <v>78</v>
      </c>
      <c r="D13" s="150" t="s">
        <v>226</v>
      </c>
      <c r="E13" s="151" t="s">
        <v>134</v>
      </c>
      <c r="F13" s="151" t="s">
        <v>83</v>
      </c>
      <c r="G13" s="60" t="s">
        <v>235</v>
      </c>
      <c r="H13" s="61" t="s">
        <v>233</v>
      </c>
      <c r="I13" s="61" t="s">
        <v>296</v>
      </c>
      <c r="J13" s="61" t="s">
        <v>211</v>
      </c>
      <c r="K13" s="61" t="s">
        <v>216</v>
      </c>
      <c r="L13" s="61" t="s">
        <v>242</v>
      </c>
      <c r="M13" s="117" t="s">
        <v>244</v>
      </c>
      <c r="N13" s="118">
        <v>100000</v>
      </c>
      <c r="O13" s="17"/>
      <c r="P13" s="13"/>
      <c r="Q13" s="13"/>
      <c r="R13" s="13"/>
      <c r="S13" s="13"/>
      <c r="T13" s="13"/>
      <c r="U13" s="13"/>
      <c r="V13" s="13"/>
      <c r="W13" s="13"/>
      <c r="X13" s="62" t="s">
        <v>138</v>
      </c>
      <c r="Y13" s="13"/>
      <c r="Z13" s="13"/>
      <c r="AA13" s="13"/>
      <c r="AB13" s="13"/>
      <c r="AC13" s="13"/>
      <c r="AD13" s="13"/>
      <c r="AE13" s="13"/>
      <c r="AF13" s="13"/>
      <c r="AG13" s="13"/>
    </row>
    <row r="14" spans="1:33" ht="31.5" customHeight="1" thickTop="1" thickBot="1" x14ac:dyDescent="0.25">
      <c r="A14" s="16"/>
      <c r="B14" s="135"/>
      <c r="C14" s="150"/>
      <c r="D14" s="151"/>
      <c r="E14" s="151"/>
      <c r="F14" s="151"/>
      <c r="G14" s="61" t="s">
        <v>234</v>
      </c>
      <c r="H14" s="61" t="s">
        <v>236</v>
      </c>
      <c r="I14" s="61" t="s">
        <v>290</v>
      </c>
      <c r="J14" s="61" t="s">
        <v>215</v>
      </c>
      <c r="K14" s="61" t="s">
        <v>216</v>
      </c>
      <c r="L14" s="61" t="s">
        <v>241</v>
      </c>
      <c r="M14" s="117" t="s">
        <v>244</v>
      </c>
      <c r="N14" s="118">
        <v>100000</v>
      </c>
      <c r="O14" s="17"/>
      <c r="P14" s="13"/>
      <c r="Q14" s="13"/>
      <c r="R14" s="13"/>
      <c r="S14" s="13"/>
      <c r="T14" s="13"/>
      <c r="U14" s="13"/>
      <c r="V14" s="13"/>
      <c r="W14" s="13"/>
      <c r="X14" s="62" t="s">
        <v>139</v>
      </c>
      <c r="Y14" s="13"/>
      <c r="Z14" s="13"/>
      <c r="AA14" s="13"/>
      <c r="AB14" s="13"/>
      <c r="AC14" s="13"/>
      <c r="AD14" s="13"/>
      <c r="AE14" s="13"/>
      <c r="AF14" s="13"/>
      <c r="AG14" s="13"/>
    </row>
    <row r="15" spans="1:33" ht="68.25" customHeight="1" thickTop="1" thickBot="1" x14ac:dyDescent="0.25">
      <c r="A15" s="16"/>
      <c r="B15" s="135"/>
      <c r="C15" s="150"/>
      <c r="D15" s="151"/>
      <c r="E15" s="151"/>
      <c r="F15" s="151"/>
      <c r="G15" s="61" t="s">
        <v>237</v>
      </c>
      <c r="H15" s="61" t="s">
        <v>238</v>
      </c>
      <c r="I15" s="115" t="s">
        <v>297</v>
      </c>
      <c r="J15" s="61" t="s">
        <v>212</v>
      </c>
      <c r="K15" s="61" t="s">
        <v>216</v>
      </c>
      <c r="L15" s="61" t="s">
        <v>243</v>
      </c>
      <c r="M15" s="85" t="s">
        <v>244</v>
      </c>
      <c r="N15" s="118">
        <v>100000</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6" t="s">
        <v>75</v>
      </c>
      <c r="C16" s="147"/>
      <c r="D16" s="147"/>
      <c r="E16" s="147"/>
      <c r="F16" s="147"/>
      <c r="G16" s="147"/>
      <c r="H16" s="147"/>
      <c r="I16" s="147"/>
      <c r="J16" s="147"/>
      <c r="K16" s="147"/>
      <c r="L16" s="147"/>
      <c r="M16" s="147"/>
      <c r="N16" s="148"/>
      <c r="O16" s="17"/>
      <c r="P16" s="13"/>
      <c r="Q16" s="13"/>
      <c r="R16" s="13"/>
      <c r="S16" s="13"/>
      <c r="T16" s="13"/>
      <c r="U16" s="13"/>
      <c r="V16" s="13"/>
      <c r="W16" s="13"/>
      <c r="X16" s="13"/>
      <c r="Y16" s="13"/>
      <c r="Z16" s="13"/>
      <c r="AA16" s="13"/>
      <c r="AB16" s="13"/>
      <c r="AC16" s="13"/>
      <c r="AD16" s="13"/>
      <c r="AE16" s="13"/>
      <c r="AF16" s="13"/>
      <c r="AG16" s="13"/>
    </row>
    <row r="17" spans="1:33" s="64" customFormat="1" ht="48.75" customHeight="1" thickTop="1" thickBot="1" x14ac:dyDescent="0.25">
      <c r="A17" s="16"/>
      <c r="B17" s="149" t="s">
        <v>3</v>
      </c>
      <c r="C17" s="143" t="s">
        <v>141</v>
      </c>
      <c r="D17" s="143"/>
      <c r="E17" s="153" t="s">
        <v>180</v>
      </c>
      <c r="F17" s="143" t="s">
        <v>181</v>
      </c>
      <c r="G17" s="143" t="s">
        <v>143</v>
      </c>
      <c r="H17" s="143" t="s">
        <v>146</v>
      </c>
      <c r="I17" s="143" t="s">
        <v>147</v>
      </c>
      <c r="J17" s="143" t="s">
        <v>148</v>
      </c>
      <c r="K17" s="143"/>
      <c r="L17" s="144" t="s">
        <v>151</v>
      </c>
      <c r="M17" s="145"/>
      <c r="N17" s="145"/>
      <c r="O17" s="17"/>
      <c r="P17" s="13"/>
      <c r="Q17" s="13"/>
      <c r="R17" s="13"/>
      <c r="S17" s="13"/>
      <c r="T17" s="62"/>
      <c r="U17" s="13"/>
      <c r="W17" s="13"/>
      <c r="X17" s="62"/>
      <c r="Z17" s="13"/>
      <c r="AA17" s="13"/>
      <c r="AB17" s="13"/>
      <c r="AC17" s="13"/>
      <c r="AD17" s="13"/>
      <c r="AE17" s="13"/>
      <c r="AF17" s="13"/>
      <c r="AG17" s="13"/>
    </row>
    <row r="18" spans="1:33" s="64" customFormat="1" ht="68.25" customHeight="1" thickTop="1" thickBot="1" x14ac:dyDescent="0.25">
      <c r="A18" s="16"/>
      <c r="B18" s="149"/>
      <c r="C18" s="82" t="s">
        <v>178</v>
      </c>
      <c r="D18" s="83" t="s">
        <v>179</v>
      </c>
      <c r="E18" s="153"/>
      <c r="F18" s="143"/>
      <c r="G18" s="143"/>
      <c r="H18" s="149"/>
      <c r="I18" s="149"/>
      <c r="J18" s="84" t="s">
        <v>149</v>
      </c>
      <c r="K18" s="84" t="s">
        <v>150</v>
      </c>
      <c r="L18" s="84" t="s">
        <v>174</v>
      </c>
      <c r="M18" s="84" t="s">
        <v>175</v>
      </c>
      <c r="N18" s="84" t="s">
        <v>152</v>
      </c>
      <c r="O18" s="17"/>
      <c r="P18" s="13"/>
      <c r="Q18" s="13"/>
      <c r="R18" s="13"/>
      <c r="S18" s="13"/>
      <c r="T18" s="62"/>
      <c r="U18" s="13"/>
      <c r="V18" s="62"/>
      <c r="W18" s="13"/>
      <c r="X18" s="62"/>
      <c r="Z18" s="13"/>
      <c r="AA18" s="13"/>
      <c r="AB18" s="13"/>
      <c r="AC18" s="13"/>
      <c r="AD18" s="13"/>
      <c r="AE18" s="13"/>
      <c r="AF18" s="13"/>
      <c r="AG18" s="13"/>
    </row>
    <row r="19" spans="1:33" ht="44.25" customHeight="1" thickTop="1" thickBot="1" x14ac:dyDescent="0.25">
      <c r="A19" s="16"/>
      <c r="B19" s="152" t="s">
        <v>279</v>
      </c>
      <c r="C19" s="151" t="s">
        <v>78</v>
      </c>
      <c r="D19" s="150" t="s">
        <v>223</v>
      </c>
      <c r="E19" s="151" t="s">
        <v>134</v>
      </c>
      <c r="F19" s="151" t="s">
        <v>81</v>
      </c>
      <c r="G19" s="60" t="s">
        <v>203</v>
      </c>
      <c r="H19" s="61" t="s">
        <v>202</v>
      </c>
      <c r="I19" s="113">
        <v>45337</v>
      </c>
      <c r="J19" s="61" t="s">
        <v>222</v>
      </c>
      <c r="K19" s="61" t="s">
        <v>216</v>
      </c>
      <c r="L19" s="61" t="s">
        <v>218</v>
      </c>
      <c r="M19" s="117" t="s">
        <v>220</v>
      </c>
      <c r="N19" s="118">
        <v>200000</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35"/>
      <c r="C20" s="151"/>
      <c r="D20" s="151"/>
      <c r="E20" s="151"/>
      <c r="F20" s="151"/>
      <c r="G20" s="61" t="s">
        <v>261</v>
      </c>
      <c r="H20" s="61" t="s">
        <v>262</v>
      </c>
      <c r="I20" s="114">
        <v>45366</v>
      </c>
      <c r="J20" s="61" t="s">
        <v>305</v>
      </c>
      <c r="K20" s="61" t="s">
        <v>264</v>
      </c>
      <c r="L20" s="58" t="s">
        <v>218</v>
      </c>
      <c r="M20" s="85" t="s">
        <v>220</v>
      </c>
      <c r="N20" s="118">
        <v>100000</v>
      </c>
      <c r="O20" s="17"/>
      <c r="P20" s="13"/>
      <c r="Q20" s="13"/>
      <c r="R20" s="13"/>
      <c r="S20" s="13"/>
      <c r="T20" s="13"/>
      <c r="U20" s="13"/>
      <c r="V20" s="13"/>
      <c r="W20" s="13"/>
      <c r="X20" s="13"/>
      <c r="Y20" s="13"/>
      <c r="Z20" s="13"/>
      <c r="AA20" s="13"/>
      <c r="AB20" s="13"/>
      <c r="AC20" s="13"/>
      <c r="AD20" s="13"/>
      <c r="AE20" s="13"/>
      <c r="AF20" s="13"/>
      <c r="AG20" s="13"/>
    </row>
    <row r="21" spans="1:33" ht="60.75" customHeight="1" thickTop="1" thickBot="1" x14ac:dyDescent="0.25">
      <c r="A21" s="16"/>
      <c r="B21" s="135"/>
      <c r="C21" s="151"/>
      <c r="D21" s="151"/>
      <c r="E21" s="151"/>
      <c r="F21" s="151"/>
      <c r="G21" s="61" t="s">
        <v>260</v>
      </c>
      <c r="H21" s="61" t="s">
        <v>263</v>
      </c>
      <c r="I21" s="115" t="s">
        <v>298</v>
      </c>
      <c r="J21" s="61" t="s">
        <v>306</v>
      </c>
      <c r="K21" s="61" t="s">
        <v>265</v>
      </c>
      <c r="L21" s="58" t="s">
        <v>218</v>
      </c>
      <c r="M21" s="85" t="s">
        <v>220</v>
      </c>
      <c r="N21" s="118">
        <v>1000000</v>
      </c>
      <c r="O21" s="17"/>
      <c r="P21" s="13"/>
      <c r="Q21" s="13"/>
      <c r="R21" s="13"/>
      <c r="S21" s="13"/>
      <c r="T21" s="13"/>
      <c r="U21" s="13"/>
      <c r="V21" s="13"/>
      <c r="W21" s="13"/>
      <c r="X21" s="13"/>
      <c r="Y21" s="13"/>
      <c r="Z21" s="13"/>
      <c r="AA21" s="13"/>
      <c r="AB21" s="13"/>
      <c r="AC21" s="13"/>
      <c r="AD21" s="13"/>
      <c r="AE21" s="13"/>
      <c r="AF21" s="13"/>
      <c r="AG21" s="13"/>
    </row>
    <row r="22" spans="1:33" ht="84.75" customHeight="1" thickTop="1" thickBot="1" x14ac:dyDescent="0.25">
      <c r="A22" s="16"/>
      <c r="B22" s="152" t="s">
        <v>266</v>
      </c>
      <c r="C22" s="151" t="s">
        <v>76</v>
      </c>
      <c r="D22" s="150" t="s">
        <v>224</v>
      </c>
      <c r="E22" s="151" t="s">
        <v>133</v>
      </c>
      <c r="F22" s="151" t="s">
        <v>81</v>
      </c>
      <c r="G22" s="60" t="s">
        <v>267</v>
      </c>
      <c r="H22" s="61" t="s">
        <v>209</v>
      </c>
      <c r="I22" s="116" t="s">
        <v>299</v>
      </c>
      <c r="J22" s="61" t="s">
        <v>213</v>
      </c>
      <c r="K22" s="61" t="s">
        <v>216</v>
      </c>
      <c r="L22" s="61" t="s">
        <v>219</v>
      </c>
      <c r="M22" s="85" t="s">
        <v>220</v>
      </c>
      <c r="N22" s="118">
        <v>50000</v>
      </c>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35"/>
      <c r="C23" s="151"/>
      <c r="D23" s="151"/>
      <c r="E23" s="151"/>
      <c r="F23" s="151"/>
      <c r="G23" s="61" t="s">
        <v>268</v>
      </c>
      <c r="H23" s="61" t="s">
        <v>204</v>
      </c>
      <c r="I23" s="116" t="s">
        <v>298</v>
      </c>
      <c r="J23" s="61" t="s">
        <v>288</v>
      </c>
      <c r="K23" s="61" t="s">
        <v>217</v>
      </c>
      <c r="L23" s="61" t="s">
        <v>219</v>
      </c>
      <c r="M23" s="85" t="s">
        <v>220</v>
      </c>
      <c r="N23" s="118">
        <v>100000</v>
      </c>
      <c r="O23" s="17"/>
      <c r="P23" s="13"/>
      <c r="Q23" s="13"/>
      <c r="R23" s="13"/>
      <c r="S23" s="13"/>
      <c r="T23" s="13"/>
      <c r="U23" s="13"/>
      <c r="V23" s="13"/>
      <c r="W23" s="13"/>
      <c r="X23" s="13"/>
      <c r="Y23" s="13"/>
      <c r="Z23" s="13"/>
      <c r="AA23" s="13"/>
      <c r="AB23" s="13"/>
      <c r="AC23" s="13"/>
      <c r="AD23" s="13"/>
      <c r="AE23" s="13"/>
      <c r="AF23" s="13"/>
      <c r="AG23" s="13"/>
    </row>
    <row r="24" spans="1:33" ht="79.5" customHeight="1" thickTop="1" thickBot="1" x14ac:dyDescent="0.25">
      <c r="A24" s="16"/>
      <c r="B24" s="135"/>
      <c r="C24" s="151"/>
      <c r="D24" s="151"/>
      <c r="E24" s="151"/>
      <c r="F24" s="151"/>
      <c r="G24" s="61" t="s">
        <v>269</v>
      </c>
      <c r="H24" s="61" t="s">
        <v>210</v>
      </c>
      <c r="I24" s="59" t="s">
        <v>298</v>
      </c>
      <c r="J24" s="61" t="s">
        <v>305</v>
      </c>
      <c r="K24" s="61" t="s">
        <v>270</v>
      </c>
      <c r="L24" s="61" t="s">
        <v>218</v>
      </c>
      <c r="M24" s="85" t="s">
        <v>220</v>
      </c>
      <c r="N24" s="118">
        <v>100000</v>
      </c>
      <c r="O24" s="17"/>
      <c r="P24" s="13"/>
      <c r="Q24" s="13"/>
      <c r="R24" s="13"/>
      <c r="S24" s="13"/>
      <c r="T24" s="13"/>
      <c r="U24" s="13"/>
      <c r="V24" s="13"/>
      <c r="W24" s="13"/>
      <c r="X24" s="13"/>
      <c r="Y24" s="13"/>
      <c r="Z24" s="13"/>
      <c r="AA24" s="13"/>
      <c r="AB24" s="13"/>
      <c r="AC24" s="13"/>
      <c r="AD24" s="13"/>
      <c r="AE24" s="13"/>
      <c r="AF24" s="13"/>
      <c r="AG24" s="13"/>
    </row>
    <row r="25" spans="1:33" ht="58.5" customHeight="1" thickTop="1" thickBot="1" x14ac:dyDescent="0.25">
      <c r="A25" s="16"/>
      <c r="B25" s="152" t="s">
        <v>200</v>
      </c>
      <c r="C25" s="151" t="s">
        <v>77</v>
      </c>
      <c r="D25" s="150" t="s">
        <v>225</v>
      </c>
      <c r="E25" s="151" t="s">
        <v>132</v>
      </c>
      <c r="F25" s="151" t="s">
        <v>84</v>
      </c>
      <c r="G25" s="60" t="s">
        <v>271</v>
      </c>
      <c r="H25" s="61" t="s">
        <v>272</v>
      </c>
      <c r="I25" s="61" t="s">
        <v>300</v>
      </c>
      <c r="J25" s="61" t="s">
        <v>214</v>
      </c>
      <c r="K25" s="61" t="s">
        <v>216</v>
      </c>
      <c r="L25" s="61" t="s">
        <v>219</v>
      </c>
      <c r="M25" s="85" t="s">
        <v>220</v>
      </c>
      <c r="N25" s="118">
        <v>300000</v>
      </c>
      <c r="O25" s="17"/>
      <c r="P25" s="13"/>
      <c r="Q25" s="13"/>
      <c r="R25" s="13"/>
      <c r="S25" s="13"/>
      <c r="T25" s="13"/>
      <c r="U25" s="13"/>
      <c r="V25" s="13"/>
      <c r="W25" s="13"/>
      <c r="X25" s="13"/>
      <c r="Y25" s="13"/>
      <c r="Z25" s="13"/>
      <c r="AA25" s="13"/>
      <c r="AB25" s="13"/>
      <c r="AC25" s="13"/>
      <c r="AD25" s="13"/>
      <c r="AE25" s="13"/>
      <c r="AF25" s="13"/>
      <c r="AG25" s="13"/>
    </row>
    <row r="26" spans="1:33" ht="73.5" customHeight="1" thickTop="1" thickBot="1" x14ac:dyDescent="0.25">
      <c r="A26" s="16"/>
      <c r="B26" s="135"/>
      <c r="C26" s="151"/>
      <c r="D26" s="151"/>
      <c r="E26" s="151"/>
      <c r="F26" s="151"/>
      <c r="G26" s="61" t="s">
        <v>205</v>
      </c>
      <c r="H26" s="61" t="s">
        <v>207</v>
      </c>
      <c r="I26" s="61" t="s">
        <v>301</v>
      </c>
      <c r="J26" s="61" t="s">
        <v>215</v>
      </c>
      <c r="K26" s="61" t="s">
        <v>216</v>
      </c>
      <c r="L26" s="61" t="s">
        <v>218</v>
      </c>
      <c r="M26" s="117" t="s">
        <v>220</v>
      </c>
      <c r="N26" s="118">
        <v>200000</v>
      </c>
      <c r="O26" s="17"/>
      <c r="P26" s="13"/>
      <c r="Q26" s="13"/>
      <c r="R26" s="13"/>
      <c r="S26" s="13"/>
      <c r="T26" s="13"/>
      <c r="U26" s="13"/>
      <c r="V26" s="13"/>
      <c r="W26" s="13"/>
      <c r="X26" s="13"/>
      <c r="Y26" s="13"/>
      <c r="Z26" s="13"/>
      <c r="AA26" s="13"/>
      <c r="AB26" s="13"/>
      <c r="AC26" s="13"/>
      <c r="AD26" s="13"/>
      <c r="AE26" s="13"/>
      <c r="AF26" s="13"/>
      <c r="AG26" s="13"/>
    </row>
    <row r="27" spans="1:33" ht="48" customHeight="1" thickTop="1" thickBot="1" x14ac:dyDescent="0.25">
      <c r="A27" s="16"/>
      <c r="B27" s="135"/>
      <c r="C27" s="151"/>
      <c r="D27" s="151"/>
      <c r="E27" s="151"/>
      <c r="F27" s="151"/>
      <c r="G27" s="61" t="s">
        <v>206</v>
      </c>
      <c r="H27" s="61" t="s">
        <v>208</v>
      </c>
      <c r="I27" s="115" t="s">
        <v>302</v>
      </c>
      <c r="J27" s="61" t="s">
        <v>273</v>
      </c>
      <c r="K27" s="61" t="s">
        <v>274</v>
      </c>
      <c r="L27" s="61" t="s">
        <v>218</v>
      </c>
      <c r="M27" s="85" t="s">
        <v>220</v>
      </c>
      <c r="N27" s="119">
        <v>300000</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12" t="s">
        <v>199</v>
      </c>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B1" zoomScale="90" zoomScaleNormal="90" workbookViewId="0">
      <selection activeCell="B24" sqref="B24:B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36" t="s">
        <v>164</v>
      </c>
      <c r="C3" s="136"/>
      <c r="D3" s="136"/>
      <c r="E3" s="136"/>
      <c r="F3" s="136"/>
      <c r="G3" s="136"/>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56" t="s">
        <v>166</v>
      </c>
      <c r="C4" s="157"/>
      <c r="D4" s="157"/>
      <c r="E4" s="157"/>
      <c r="F4" s="157"/>
      <c r="G4" s="158"/>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55" t="s">
        <v>79</v>
      </c>
      <c r="C5" s="155"/>
      <c r="D5" s="155"/>
      <c r="E5" s="155"/>
      <c r="F5" s="155"/>
      <c r="G5" s="155"/>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153</v>
      </c>
      <c r="E6" s="88" t="s">
        <v>161</v>
      </c>
      <c r="F6" s="89" t="s">
        <v>162</v>
      </c>
      <c r="G6" s="90" t="s">
        <v>163</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54" t="str">
        <f>Medidas!C8</f>
        <v>Talleres de capacitacion sobre  la prevención del consumo de  sustancias psicoactivas.</v>
      </c>
      <c r="C7" s="71" t="s">
        <v>247</v>
      </c>
      <c r="D7" s="58"/>
      <c r="E7" s="58"/>
      <c r="F7" s="58"/>
      <c r="G7" s="58"/>
      <c r="H7" s="17"/>
      <c r="I7" s="13"/>
      <c r="J7" s="13"/>
      <c r="K7" s="62" t="s">
        <v>154</v>
      </c>
      <c r="L7" s="13"/>
      <c r="M7" s="13"/>
      <c r="N7" s="13"/>
      <c r="O7" s="13"/>
      <c r="P7" s="13"/>
      <c r="Q7" s="13"/>
      <c r="R7" s="13"/>
      <c r="S7" s="13"/>
      <c r="T7" s="13"/>
      <c r="U7" s="13"/>
      <c r="V7" s="13"/>
      <c r="W7" s="13"/>
      <c r="X7" s="13"/>
      <c r="Y7" s="13"/>
      <c r="Z7" s="13"/>
      <c r="AA7" s="13"/>
      <c r="AB7" s="13"/>
    </row>
    <row r="8" spans="1:28" ht="30" customHeight="1" thickTop="1" thickBot="1" x14ac:dyDescent="0.25">
      <c r="A8" s="16"/>
      <c r="B8" s="135"/>
      <c r="C8" s="71" t="s">
        <v>248</v>
      </c>
      <c r="D8" s="58"/>
      <c r="E8" s="58"/>
      <c r="F8" s="58"/>
      <c r="G8" s="58"/>
      <c r="H8" s="17"/>
      <c r="I8" s="13"/>
      <c r="J8" s="13"/>
      <c r="K8" s="62" t="s">
        <v>155</v>
      </c>
      <c r="L8" s="13"/>
      <c r="M8" s="13"/>
      <c r="N8" s="13"/>
      <c r="O8" s="13"/>
      <c r="P8" s="13"/>
      <c r="Q8" s="13"/>
      <c r="R8" s="13"/>
      <c r="S8" s="13"/>
      <c r="T8" s="13"/>
      <c r="U8" s="13"/>
      <c r="V8" s="13"/>
      <c r="W8" s="13"/>
      <c r="X8" s="13"/>
      <c r="Y8" s="13"/>
      <c r="Z8" s="13"/>
      <c r="AA8" s="13"/>
      <c r="AB8" s="13"/>
    </row>
    <row r="9" spans="1:28" ht="30" customHeight="1" thickTop="1" thickBot="1" x14ac:dyDescent="0.25">
      <c r="A9" s="16"/>
      <c r="B9" s="135"/>
      <c r="C9" s="71" t="s">
        <v>227</v>
      </c>
      <c r="D9" s="58"/>
      <c r="E9" s="59"/>
      <c r="F9" s="58"/>
      <c r="G9" s="58"/>
      <c r="H9" s="17"/>
      <c r="I9" s="13"/>
      <c r="J9" s="13"/>
      <c r="K9" s="62" t="s">
        <v>156</v>
      </c>
      <c r="L9" s="13"/>
      <c r="M9" s="13"/>
      <c r="N9" s="13"/>
      <c r="O9" s="13"/>
      <c r="P9" s="13"/>
      <c r="Q9" s="13"/>
      <c r="R9" s="13"/>
      <c r="S9" s="13"/>
      <c r="T9" s="13"/>
      <c r="U9" s="13"/>
      <c r="V9" s="13"/>
      <c r="W9" s="13"/>
      <c r="X9" s="13"/>
      <c r="Y9" s="13"/>
      <c r="Z9" s="13"/>
      <c r="AA9" s="13"/>
      <c r="AB9" s="13"/>
    </row>
    <row r="10" spans="1:28" ht="30.75" customHeight="1" thickTop="1" thickBot="1" x14ac:dyDescent="0.25">
      <c r="A10" s="16"/>
      <c r="B10" s="154" t="s">
        <v>254</v>
      </c>
      <c r="C10" s="71" t="str">
        <f>'Cómo planeamos'!G10</f>
        <v>1.Oficios dirigidos a las instituciones vinculadas a la red de apoyo.</v>
      </c>
      <c r="D10" s="58"/>
      <c r="E10" s="58"/>
      <c r="F10" s="58"/>
      <c r="G10" s="58"/>
      <c r="H10" s="17"/>
      <c r="I10" s="13"/>
      <c r="J10" s="13"/>
      <c r="K10" s="62" t="s">
        <v>157</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35"/>
      <c r="C11" s="71" t="str">
        <f>'Cómo planeamos'!G11</f>
        <v>2. Realización de conferencias sobre SPA</v>
      </c>
      <c r="D11" s="58"/>
      <c r="E11" s="58"/>
      <c r="F11" s="58"/>
      <c r="G11" s="58"/>
      <c r="H11" s="17"/>
      <c r="I11" s="13"/>
      <c r="J11" s="13"/>
      <c r="K11" s="62" t="s">
        <v>158</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35"/>
      <c r="C12" s="71" t="str">
        <f>'Cómo planeamos'!G12</f>
        <v>3. Remisión de casos a ICBF, Comisaria de familia e  Infancia y Adolescencia.</v>
      </c>
      <c r="D12" s="58"/>
      <c r="E12" s="58"/>
      <c r="F12" s="58"/>
      <c r="G12" s="58"/>
      <c r="H12" s="17"/>
      <c r="I12" s="13"/>
      <c r="J12" s="13"/>
      <c r="K12" s="62" t="s">
        <v>159</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54" t="s">
        <v>259</v>
      </c>
      <c r="C13" s="71" t="str">
        <f>'Cómo planeamos'!G13</f>
        <v>1. Diseño y elaboración de Ruta de Atención Integral</v>
      </c>
      <c r="D13" s="58"/>
      <c r="E13" s="58"/>
      <c r="F13" s="58"/>
      <c r="G13" s="58"/>
      <c r="H13" s="17"/>
      <c r="I13" s="13"/>
      <c r="J13" s="13"/>
      <c r="K13" s="62" t="s">
        <v>160</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35"/>
      <c r="C14" s="71" t="str">
        <f>'Cómo planeamos'!G14</f>
        <v>2. Socialización de la Ruta</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35"/>
      <c r="C15" s="71" t="str">
        <f>'Cómo planeamos'!G15</f>
        <v>3. Apropiación de la Ruta a través de folletos informativos.</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55" t="s">
        <v>80</v>
      </c>
      <c r="C16" s="155"/>
      <c r="D16" s="155"/>
      <c r="E16" s="155"/>
      <c r="F16" s="155"/>
      <c r="G16" s="155"/>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4" t="s">
        <v>278</v>
      </c>
      <c r="C18" s="79" t="str">
        <f>'Cómo planeamos'!G19</f>
        <v>1. Aplicación de encuesta  a padres de familia y estudiantes</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35"/>
      <c r="C19" s="79" t="str">
        <f>'Cómo planeamos'!G20</f>
        <v>2.  Realización de charlas de prevención y Envío de folletos y videos.</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35"/>
      <c r="C20" s="79" t="str">
        <f>'Cómo planeamos'!G21</f>
        <v>3.realización de izada de bandera, días culturales, torneos deportivos y recreativos.</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54" t="s">
        <v>266</v>
      </c>
      <c r="C21" s="79" t="str">
        <f>'Cómo planeamos'!G22</f>
        <v>1. Identificación de monitores de clases.</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35"/>
      <c r="C22" s="79" t="str">
        <f>'Cómo planeamos'!G23</f>
        <v>2. Orientaciones en dirección de grupo sobre hábitos de  estudio</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35"/>
      <c r="C23" s="79" t="str">
        <f>'Cómo planeamos'!G24</f>
        <v>3. Orientación a padres y estudiantes  por parte de la docente orientadora sobre la importancia del acompañamiento a sus hijos o acudidos.</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54" t="s">
        <v>280</v>
      </c>
      <c r="C24" s="79" t="str">
        <f>'Cómo planeamos'!G25</f>
        <v>1. Orientación a estudiantes para la elaboración de su proyecto de vida desde las areas y proyectos pedagogicos transversales.</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35"/>
      <c r="C25" s="79" t="str">
        <f>'Cómo planeamos'!G26</f>
        <v>2.Transversalización del proyecto de vida, los valores y la sana convivencia en todas las áreas</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35"/>
      <c r="C26" s="79" t="str">
        <f>'Cómo planeamos'!G27</f>
        <v>3. Puesta en marcha de los proyectos tranversales</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B1" zoomScale="90" zoomScaleNormal="90" workbookViewId="0">
      <selection activeCell="D9" sqref="D9"/>
    </sheetView>
  </sheetViews>
  <sheetFormatPr baseColWidth="10" defaultColWidth="14.42578125" defaultRowHeight="15.75" customHeight="1" x14ac:dyDescent="0.2"/>
  <cols>
    <col min="1" max="1" width="7.71093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36" t="s">
        <v>165</v>
      </c>
      <c r="C3" s="136"/>
      <c r="D3" s="136"/>
      <c r="E3" s="136"/>
      <c r="F3" s="136"/>
      <c r="G3" s="136"/>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6" t="s">
        <v>167</v>
      </c>
      <c r="C4" s="157"/>
      <c r="D4" s="157"/>
      <c r="E4" s="157"/>
      <c r="F4" s="157"/>
      <c r="G4" s="158"/>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55" t="s">
        <v>79</v>
      </c>
      <c r="C5" s="155"/>
      <c r="D5" s="155"/>
      <c r="E5" s="155"/>
      <c r="F5" s="155"/>
      <c r="G5" s="155"/>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153</v>
      </c>
      <c r="E6" s="88" t="s">
        <v>161</v>
      </c>
      <c r="F6" s="89" t="s">
        <v>162</v>
      </c>
      <c r="G6" s="90" t="s">
        <v>163</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54" t="str">
        <f>Medidas!C8</f>
        <v>Talleres de capacitacion sobre  la prevención del consumo de  sustancias psicoactivas.</v>
      </c>
      <c r="C7" s="71" t="str">
        <f>'Cómo planeamos'!G7</f>
        <v>1.Dirección de grupo: Realización  de  talleres de capacitación en la prevencion del SPA, prsentación de videos y cortometrages sobre SPA</v>
      </c>
      <c r="D7" s="58"/>
      <c r="E7" s="58"/>
      <c r="F7" s="58"/>
      <c r="G7" s="58"/>
      <c r="H7" s="17"/>
      <c r="I7" s="13"/>
      <c r="J7" s="13"/>
      <c r="K7" s="62" t="s">
        <v>154</v>
      </c>
      <c r="L7" s="13"/>
      <c r="M7" s="13"/>
      <c r="N7" s="13"/>
      <c r="O7" s="13"/>
      <c r="P7" s="13"/>
      <c r="Q7" s="13"/>
      <c r="R7" s="13"/>
      <c r="S7" s="13"/>
      <c r="T7" s="13"/>
      <c r="U7" s="13"/>
      <c r="V7" s="13"/>
      <c r="W7" s="13"/>
      <c r="X7" s="13"/>
      <c r="Y7" s="13"/>
      <c r="Z7" s="13"/>
      <c r="AA7" s="13"/>
      <c r="AB7" s="13"/>
    </row>
    <row r="8" spans="1:28" ht="30" customHeight="1" thickTop="1" thickBot="1" x14ac:dyDescent="0.25">
      <c r="A8" s="16"/>
      <c r="B8" s="135"/>
      <c r="C8" s="71" t="str">
        <f>'Cómo planeamos'!G8</f>
        <v>2. Desarrollo de actividades de tipo cultural, recreativo y deportivo, que lleven a los estudiantes a demostrar sus talentos.</v>
      </c>
      <c r="D8" s="58"/>
      <c r="E8" s="58"/>
      <c r="F8" s="58"/>
      <c r="G8" s="58"/>
      <c r="H8" s="17"/>
      <c r="I8" s="13"/>
      <c r="J8" s="13"/>
      <c r="K8" s="62" t="s">
        <v>155</v>
      </c>
      <c r="L8" s="13"/>
      <c r="M8" s="13"/>
      <c r="N8" s="13"/>
      <c r="O8" s="13"/>
      <c r="P8" s="13"/>
      <c r="Q8" s="13"/>
      <c r="R8" s="13"/>
      <c r="S8" s="13"/>
      <c r="T8" s="13"/>
      <c r="U8" s="13"/>
      <c r="V8" s="13"/>
      <c r="W8" s="13"/>
      <c r="X8" s="13"/>
      <c r="Y8" s="13"/>
      <c r="Z8" s="13"/>
      <c r="AA8" s="13"/>
      <c r="AB8" s="13"/>
    </row>
    <row r="9" spans="1:28" ht="30" customHeight="1" thickTop="1" thickBot="1" x14ac:dyDescent="0.25">
      <c r="A9" s="16"/>
      <c r="B9" s="135"/>
      <c r="C9" s="71" t="str">
        <f>'Cómo planeamos'!G9</f>
        <v>3. Realizacion de charlas sobre aprovechamiento del tiempo libre</v>
      </c>
      <c r="D9" s="58"/>
      <c r="E9" s="59"/>
      <c r="F9" s="58"/>
      <c r="G9" s="58"/>
      <c r="H9" s="17"/>
      <c r="I9" s="13"/>
      <c r="J9" s="13"/>
      <c r="K9" s="62" t="s">
        <v>156</v>
      </c>
      <c r="L9" s="13"/>
      <c r="M9" s="13"/>
      <c r="N9" s="13"/>
      <c r="O9" s="13"/>
      <c r="P9" s="13"/>
      <c r="Q9" s="13"/>
      <c r="R9" s="13"/>
      <c r="S9" s="13"/>
      <c r="T9" s="13"/>
      <c r="U9" s="13"/>
      <c r="V9" s="13"/>
      <c r="W9" s="13"/>
      <c r="X9" s="13"/>
      <c r="Y9" s="13"/>
      <c r="Z9" s="13"/>
      <c r="AA9" s="13"/>
      <c r="AB9" s="13"/>
    </row>
    <row r="10" spans="1:28" ht="30.75" customHeight="1" thickTop="1" thickBot="1" x14ac:dyDescent="0.25">
      <c r="A10" s="16"/>
      <c r="B10" s="154" t="s">
        <v>281</v>
      </c>
      <c r="C10" s="71" t="str">
        <f>'Cómo planeamos'!G10</f>
        <v>1.Oficios dirigidos a las instituciones vinculadas a la red de apoyo.</v>
      </c>
      <c r="D10" s="58"/>
      <c r="E10" s="58"/>
      <c r="F10" s="58"/>
      <c r="G10" s="58"/>
      <c r="H10" s="17"/>
      <c r="I10" s="13"/>
      <c r="J10" s="13"/>
      <c r="K10" s="62" t="s">
        <v>157</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35"/>
      <c r="C11" s="71" t="str">
        <f>'Cómo planeamos'!G11</f>
        <v>2. Realización de conferencias sobre SPA</v>
      </c>
      <c r="D11" s="58"/>
      <c r="E11" s="58"/>
      <c r="F11" s="58"/>
      <c r="G11" s="58"/>
      <c r="H11" s="17"/>
      <c r="I11" s="13"/>
      <c r="J11" s="13"/>
      <c r="K11" s="62" t="s">
        <v>158</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35"/>
      <c r="C12" s="71" t="str">
        <f>'Cómo planeamos'!G12</f>
        <v>3. Remisión de casos a ICBF, Comisaria de familia e  Infancia y Adolescencia.</v>
      </c>
      <c r="D12" s="58"/>
      <c r="E12" s="58"/>
      <c r="F12" s="58"/>
      <c r="G12" s="58"/>
      <c r="H12" s="17"/>
      <c r="I12" s="13"/>
      <c r="J12" s="13"/>
      <c r="K12" s="62" t="s">
        <v>159</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54" t="str">
        <f>Medidas!C10</f>
        <v>Dar a conocer a la comunidad educativa la Ruta de Atención Integral para la prevención del consumo de sustancias psicoactivas.</v>
      </c>
      <c r="C13" s="71" t="str">
        <f>'Cómo planeamos'!G13</f>
        <v>1. Diseño y elaboración de Ruta de Atención Integral</v>
      </c>
      <c r="D13" s="58"/>
      <c r="E13" s="58"/>
      <c r="F13" s="58"/>
      <c r="G13" s="58"/>
      <c r="H13" s="17"/>
      <c r="I13" s="13"/>
      <c r="J13" s="13"/>
      <c r="K13" s="62" t="s">
        <v>160</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35"/>
      <c r="C14" s="71" t="str">
        <f>'Cómo planeamos'!G14</f>
        <v>2. Socialización de la Ruta</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35"/>
      <c r="C15" s="71" t="str">
        <f>'Cómo planeamos'!G15</f>
        <v>3. Apropiación de la Ruta a través de folletos informativos.</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55" t="s">
        <v>80</v>
      </c>
      <c r="C16" s="155"/>
      <c r="D16" s="155"/>
      <c r="E16" s="155"/>
      <c r="F16" s="155"/>
      <c r="G16" s="155"/>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4" t="s">
        <v>278</v>
      </c>
      <c r="C18" s="79" t="str">
        <f>'Cómo planeamos'!G19</f>
        <v>1. Aplicación de encuesta  a padres de familia y estudiantes</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35"/>
      <c r="C19" s="79" t="str">
        <f>'Cómo planeamos'!G20</f>
        <v>2.  Realización de charlas de prevención y Envío de folletos y videos.</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35"/>
      <c r="C20" s="79" t="str">
        <f>'Cómo planeamos'!G21</f>
        <v>3.realización de izada de bandera, días culturales, torneos deportivos y recreativos.</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54" t="s">
        <v>266</v>
      </c>
      <c r="C21" s="79" t="str">
        <f>'Cómo planeamos'!G22</f>
        <v>1. Identificación de monitores de clases.</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35"/>
      <c r="C22" s="79" t="str">
        <f>'Cómo planeamos'!G23</f>
        <v>2. Orientaciones en dirección de grupo sobre hábitos de  estudio</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35"/>
      <c r="C23" s="79" t="str">
        <f>'Cómo planeamos'!G24</f>
        <v>3. Orientación a padres y estudiantes  por parte de la docente orientadora sobre la importancia del acompañamiento a sus hijos o acudidos.</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54" t="s">
        <v>280</v>
      </c>
      <c r="C24" s="79" t="str">
        <f>'Cómo planeamos'!G25</f>
        <v>1. Orientación a estudiantes para la elaboración de su proyecto de vida desde las areas y proyectos pedagogicos transversales.</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35"/>
      <c r="C25" s="79" t="str">
        <f>'Cómo planeamos'!G26</f>
        <v>2.Transversalización del proyecto de vida, los valores y la sana convivencia en todas las áreas</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35"/>
      <c r="C26" s="79" t="str">
        <f>'Cómo planeamos'!G27</f>
        <v>3. Puesta en marcha de los proyectos tranversales</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topLeftCell="B1" zoomScaleNormal="100" workbookViewId="0">
      <selection activeCell="B1" sqref="B1"/>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59" t="s">
        <v>168</v>
      </c>
      <c r="C3" s="160"/>
      <c r="D3" s="160"/>
      <c r="E3" s="160"/>
      <c r="F3" s="160"/>
      <c r="G3" s="160"/>
      <c r="H3" s="161"/>
    </row>
    <row r="4" spans="1:27" ht="15.75" customHeight="1" thickTop="1" thickBot="1" x14ac:dyDescent="0.3">
      <c r="A4" s="16"/>
      <c r="B4" s="155" t="s">
        <v>79</v>
      </c>
      <c r="C4" s="155"/>
      <c r="D4" s="155"/>
      <c r="E4" s="155"/>
      <c r="F4" s="155"/>
      <c r="G4" s="155"/>
      <c r="H4" s="155"/>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1" t="s">
        <v>3</v>
      </c>
      <c r="C5" s="83" t="s">
        <v>169</v>
      </c>
      <c r="D5" s="83" t="s">
        <v>170</v>
      </c>
      <c r="E5" s="83" t="s">
        <v>128</v>
      </c>
      <c r="F5" s="83" t="s">
        <v>130</v>
      </c>
      <c r="G5" s="83" t="s">
        <v>129</v>
      </c>
      <c r="H5" s="83" t="s">
        <v>171</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0"/>
      <c r="C6" s="58"/>
      <c r="D6" s="58"/>
      <c r="E6" s="58"/>
      <c r="F6" s="58"/>
      <c r="G6" s="58"/>
      <c r="H6" s="58"/>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0"/>
      <c r="C7" s="58"/>
      <c r="D7" s="58"/>
      <c r="E7" s="58"/>
      <c r="F7" s="58"/>
      <c r="G7" s="58"/>
      <c r="H7" s="58"/>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0"/>
      <c r="C8" s="58"/>
      <c r="D8" s="58"/>
      <c r="E8" s="58"/>
      <c r="F8" s="58"/>
      <c r="G8" s="58"/>
      <c r="H8" s="58"/>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55" t="s">
        <v>80</v>
      </c>
      <c r="C9" s="155"/>
      <c r="D9" s="155"/>
      <c r="E9" s="155"/>
      <c r="F9" s="155"/>
      <c r="G9" s="155"/>
      <c r="H9" s="155"/>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7" t="s">
        <v>3</v>
      </c>
      <c r="C10" s="98" t="s">
        <v>172</v>
      </c>
      <c r="D10" s="98" t="s">
        <v>170</v>
      </c>
      <c r="E10" s="98" t="s">
        <v>128</v>
      </c>
      <c r="F10" s="98" t="s">
        <v>130</v>
      </c>
      <c r="G10" s="98" t="s">
        <v>129</v>
      </c>
      <c r="H10" s="98" t="s">
        <v>171</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2"/>
      <c r="C11" s="58"/>
      <c r="D11" s="58"/>
      <c r="E11" s="58"/>
      <c r="F11" s="58"/>
      <c r="G11" s="58"/>
      <c r="H11" s="58"/>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2"/>
      <c r="C12" s="58"/>
      <c r="D12" s="58"/>
      <c r="E12" s="58"/>
      <c r="F12" s="58"/>
      <c r="G12" s="58"/>
      <c r="H12" s="58"/>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2"/>
      <c r="C13" s="58"/>
      <c r="D13" s="58"/>
      <c r="E13" s="58"/>
      <c r="F13" s="58"/>
      <c r="G13" s="58"/>
      <c r="H13" s="58"/>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4"/>
      <c r="C14" s="95"/>
      <c r="D14" s="95"/>
      <c r="E14" s="95"/>
      <c r="F14" s="95"/>
      <c r="G14" s="95"/>
      <c r="H14" s="95"/>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62" t="s">
        <v>176</v>
      </c>
      <c r="C15" s="163"/>
      <c r="D15" s="163"/>
      <c r="E15" s="163"/>
      <c r="F15" s="163"/>
      <c r="G15" s="163"/>
      <c r="H15" s="164"/>
      <c r="I15" s="103"/>
      <c r="J15" s="103"/>
      <c r="K15" s="103"/>
      <c r="L15" s="13"/>
      <c r="M15" s="13"/>
      <c r="N15" s="13"/>
      <c r="O15" s="13"/>
      <c r="P15" s="13"/>
      <c r="Q15" s="13"/>
      <c r="R15" s="13"/>
      <c r="S15" s="13"/>
      <c r="T15" s="13"/>
      <c r="U15" s="13"/>
      <c r="V15" s="13"/>
      <c r="W15" s="13"/>
      <c r="X15" s="13"/>
      <c r="Y15" s="13"/>
      <c r="Z15" s="13"/>
      <c r="AA15" s="13"/>
    </row>
    <row r="16" spans="1:27" ht="77.25" customHeight="1" thickTop="1" thickBot="1" x14ac:dyDescent="0.25">
      <c r="A16" s="16"/>
      <c r="B16" s="165"/>
      <c r="C16" s="166"/>
      <c r="D16" s="166"/>
      <c r="E16" s="166"/>
      <c r="F16" s="166"/>
      <c r="G16" s="166"/>
      <c r="H16" s="167"/>
      <c r="I16" s="103"/>
      <c r="J16" s="103"/>
      <c r="K16" s="103"/>
      <c r="L16" s="13"/>
      <c r="M16" s="13"/>
      <c r="N16" s="13"/>
      <c r="O16" s="13"/>
      <c r="P16" s="13"/>
      <c r="Q16" s="13"/>
      <c r="R16" s="13"/>
      <c r="S16" s="13"/>
      <c r="T16" s="13"/>
      <c r="U16" s="13"/>
      <c r="V16" s="13"/>
      <c r="W16" s="13"/>
      <c r="X16" s="13"/>
      <c r="Y16" s="13"/>
      <c r="Z16" s="13"/>
      <c r="AA16" s="13"/>
    </row>
    <row r="17" spans="1:27" ht="14.25" customHeight="1" thickTop="1" thickBot="1" x14ac:dyDescent="0.25">
      <c r="A17" s="13"/>
      <c r="B17" s="104"/>
      <c r="C17" s="103"/>
      <c r="D17" s="103"/>
      <c r="E17" s="103"/>
      <c r="F17" s="103"/>
      <c r="G17" s="103"/>
      <c r="H17" s="103"/>
      <c r="I17" s="103"/>
      <c r="J17" s="103"/>
      <c r="K17" s="103"/>
      <c r="L17" s="13"/>
      <c r="M17" s="13"/>
      <c r="N17" s="13"/>
      <c r="O17" s="13"/>
      <c r="P17" s="13"/>
      <c r="Q17" s="13"/>
      <c r="R17" s="13"/>
      <c r="S17" s="13"/>
      <c r="T17" s="13"/>
      <c r="U17" s="13"/>
      <c r="V17" s="13"/>
      <c r="W17" s="13"/>
      <c r="X17" s="13"/>
      <c r="Y17" s="13"/>
      <c r="Z17" s="13"/>
      <c r="AA17" s="13"/>
    </row>
    <row r="18" spans="1:27" ht="14.25" customHeight="1" thickTop="1" thickBot="1" x14ac:dyDescent="0.25">
      <c r="A18" s="13"/>
      <c r="B18" s="104"/>
      <c r="C18" s="103"/>
      <c r="D18" s="103"/>
      <c r="E18" s="103"/>
      <c r="F18" s="103"/>
      <c r="G18" s="103"/>
      <c r="H18" s="103"/>
      <c r="I18" s="107"/>
      <c r="J18" s="107"/>
      <c r="K18" s="107"/>
      <c r="L18" s="13"/>
      <c r="M18" s="13"/>
      <c r="N18" s="13"/>
      <c r="O18" s="13"/>
      <c r="P18" s="13"/>
      <c r="Q18" s="13"/>
      <c r="R18" s="13"/>
      <c r="S18" s="13"/>
      <c r="T18" s="13"/>
      <c r="U18" s="13"/>
      <c r="V18" s="13"/>
      <c r="W18" s="13"/>
      <c r="X18" s="13"/>
      <c r="Y18" s="13"/>
      <c r="Z18" s="13"/>
      <c r="AA18" s="13"/>
    </row>
    <row r="19" spans="1:27" ht="14.25" customHeight="1" thickTop="1" thickBot="1" x14ac:dyDescent="0.25">
      <c r="A19" s="13"/>
      <c r="B19" s="104"/>
      <c r="C19" s="103"/>
      <c r="D19" s="103"/>
      <c r="E19" s="103"/>
      <c r="F19" s="103"/>
      <c r="G19" s="103"/>
      <c r="H19" s="103"/>
      <c r="I19" s="103"/>
      <c r="J19" s="103"/>
      <c r="K19" s="103"/>
      <c r="L19" s="13"/>
      <c r="M19" s="13"/>
      <c r="N19" s="13"/>
      <c r="O19" s="13"/>
      <c r="P19" s="13"/>
      <c r="Q19" s="13"/>
      <c r="R19" s="13"/>
      <c r="S19" s="13"/>
      <c r="T19" s="13"/>
      <c r="U19" s="13"/>
      <c r="V19" s="13"/>
      <c r="W19" s="13"/>
      <c r="X19" s="13"/>
      <c r="Y19" s="13"/>
      <c r="Z19" s="13"/>
      <c r="AA19" s="13"/>
    </row>
    <row r="20" spans="1:27" ht="14.25" customHeight="1" thickTop="1" thickBot="1" x14ac:dyDescent="0.25">
      <c r="A20" s="13"/>
      <c r="B20" s="104"/>
      <c r="C20" s="103"/>
      <c r="D20" s="103"/>
      <c r="E20" s="103"/>
      <c r="F20" s="103"/>
      <c r="G20" s="103"/>
      <c r="H20" s="103"/>
      <c r="I20" s="103"/>
      <c r="J20" s="105"/>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4"/>
      <c r="C21" s="103"/>
      <c r="D21" s="103"/>
      <c r="E21" s="103"/>
      <c r="F21" s="103"/>
      <c r="G21" s="103"/>
      <c r="H21" s="103"/>
      <c r="I21" s="103"/>
      <c r="J21" s="105"/>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6"/>
      <c r="C22" s="107"/>
      <c r="D22" s="107"/>
      <c r="E22" s="107"/>
      <c r="F22" s="107"/>
      <c r="G22" s="107"/>
      <c r="H22" s="107"/>
      <c r="I22" s="107"/>
      <c r="J22" s="108"/>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Administrator</cp:lastModifiedBy>
  <cp:lastPrinted>2023-08-27T23:20:56Z</cp:lastPrinted>
  <dcterms:created xsi:type="dcterms:W3CDTF">2020-12-01T20:57:07Z</dcterms:created>
  <dcterms:modified xsi:type="dcterms:W3CDTF">2025-02-24T02:09:03Z</dcterms:modified>
</cp:coreProperties>
</file>