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ocuments\"/>
    </mc:Choice>
  </mc:AlternateContent>
  <xr:revisionPtr revIDLastSave="0" documentId="8_{E7FD03C0-CC2B-4D5B-8E5B-47AD770D8FB7}" xr6:coauthVersionLast="47" xr6:coauthVersionMax="47" xr10:uidLastSave="{00000000-0000-0000-0000-000000000000}"/>
  <bookViews>
    <workbookView xWindow="-120" yWindow="-120" windowWidth="20640" windowHeight="11310"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2" i="9"/>
  <c r="B25" i="9"/>
  <c r="B19" i="9"/>
  <c r="B10" i="9"/>
  <c r="B13" i="9"/>
  <c r="B9" i="8"/>
  <c r="B10" i="8"/>
  <c r="D9" i="8"/>
  <c r="D10" i="8"/>
  <c r="B7" i="10"/>
  <c r="B7" i="8"/>
  <c r="B18" i="10" l="1"/>
  <c r="D7" i="8"/>
</calcChain>
</file>

<file path=xl/sharedStrings.xml><?xml version="1.0" encoding="utf-8"?>
<sst xmlns="http://schemas.openxmlformats.org/spreadsheetml/2006/main" count="320" uniqueCount="226">
  <si>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</si>
  <si>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</si>
  <si>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</si>
  <si>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</si>
  <si>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</si>
  <si>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</si>
  <si>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</si>
  <si>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</si>
  <si>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</si>
  <si>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</si>
  <si>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</si>
  <si>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</si>
  <si>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</si>
  <si>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</si>
  <si>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</si>
  <si>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</si>
  <si>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</si>
  <si>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</si>
  <si>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</si>
  <si>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</si>
  <si>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</si>
  <si>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</si>
  <si>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</si>
  <si>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</si>
  <si>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</si>
  <si>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</si>
  <si>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</si>
  <si>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</si>
  <si>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</si>
  <si>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</si>
  <si>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</si>
  <si>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</si>
  <si>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</si>
  <si>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</si>
  <si>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</si>
  <si>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</si>
  <si>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</si>
  <si>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</si>
  <si>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</si>
  <si>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</si>
  <si>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</si>
  <si>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</si>
  <si>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</si>
  <si>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</si>
  <si>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</si>
  <si>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</si>
  <si>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</si>
  <si>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</si>
  <si>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</si>
  <si>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</si>
  <si>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</si>
  <si>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</si>
  <si>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</si>
  <si>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</si>
  <si>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</si>
  <si>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</si>
  <si>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</si>
  <si>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</si>
  <si>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</si>
  <si>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</si>
  <si>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</si>
  <si>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</si>
  <si>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</si>
  <si>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</si>
  <si>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</si>
  <si>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</si>
  <si>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</si>
  <si>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</si>
  <si>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</si>
  <si>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</si>
  <si>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</si>
  <si>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</si>
  <si>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</si>
  <si>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</si>
  <si>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</si>
  <si>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</si>
  <si>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</si>
  <si>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</si>
  <si>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</si>
  <si>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</si>
  <si>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</si>
  <si>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</si>
  <si>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</si>
  <si>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</si>
  <si>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</si>
  <si>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</si>
  <si>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</si>
  <si>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</si>
  <si>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</si>
  <si>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</si>
  <si>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</si>
  <si>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</si>
  <si>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</si>
  <si>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</si>
  <si>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</si>
  <si>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</si>
  <si>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</si>
  <si>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</si>
  <si>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</si>
  <si>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</si>
  <si>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</si>
  <si>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</si>
  <si>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</si>
  <si>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</si>
  <si>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</si>
  <si>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</si>
  <si>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</si>
  <si>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</si>
  <si>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</si>
  <si>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</si>
  <si>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</si>
  <si>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</si>
  <si>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</si>
  <si>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</si>
  <si>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</si>
  <si>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</si>
  <si>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</si>
  <si>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</si>
  <si>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</si>
  <si>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</si>
  <si>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</si>
  <si>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</si>
  <si>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</si>
  <si>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</si>
  <si>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</si>
  <si>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</si>
  <si>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</si>
  <si>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</si>
  <si>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</si>
  <si>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</si>
  <si>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</si>
  <si>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</si>
  <si>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</si>
  <si>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</si>
  <si>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</si>
  <si>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</si>
  <si>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</si>
  <si>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</si>
  <si>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</si>
  <si>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</si>
  <si>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</si>
  <si>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</si>
  <si>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</si>
  <si>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</si>
  <si>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</si>
  <si>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</si>
  <si>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</si>
  <si>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</si>
  <si>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</si>
  <si>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</si>
  <si>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</si>
  <si>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</si>
  <si>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</si>
  <si>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</si>
  <si>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</si>
  <si>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</si>
  <si>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</si>
  <si>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</si>
  <si>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</si>
  <si>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</si>
  <si>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</si>
  <si>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</si>
  <si>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</si>
  <si>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</si>
  <si>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</si>
  <si>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</si>
  <si>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</si>
  <si>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</si>
  <si>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</si>
  <si>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</si>
  <si>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</si>
  <si>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</si>
  <si>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</si>
  <si>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</si>
  <si>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</si>
  <si>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</si>
  <si>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</si>
  <si>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</si>
  <si>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</si>
  <si>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</si>
  <si>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</si>
  <si>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</si>
  <si>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</si>
  <si>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</si>
  <si>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</si>
  <si>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</si>
  <si>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COLEGIO INTEGRADO LA LLANA</t>
  </si>
  <si>
    <t>CASERIO FINARIA CALLE PRINCIPAL VEREDA LA LLANA</t>
  </si>
  <si>
    <t>FINARIA,LA LEJIA,LA VALERA,SAN MIGUEL,LA SILLA,EL EMPALME.</t>
  </si>
  <si>
    <t>JOHN WILLIAM OROZCO HERNANDEZ</t>
  </si>
  <si>
    <t>ie.integradalallana@gmail.com</t>
  </si>
  <si>
    <t>wiloroher@hotmail.com</t>
  </si>
  <si>
    <t>el desplazamiento forzado de muchas familias de la Silla.</t>
  </si>
  <si>
    <t>1.Acompañamiento</t>
  </si>
  <si>
    <t>2.Garantía de continuidad en el proceso enseñanza</t>
  </si>
  <si>
    <t>3.Orientación para atención gubernamental.</t>
  </si>
  <si>
    <t>1.ausencia del estado</t>
  </si>
  <si>
    <t>2.aumento de cultivos ilicitos</t>
  </si>
  <si>
    <t>3.presencia de grupos armados</t>
  </si>
  <si>
    <t>desplazamiento forzados de bastantes familias de La Silla</t>
  </si>
  <si>
    <t xml:space="preserve">Espacios periféricos: salida-entrada, calles contiguas, parques, locales comerciales, ventas ambulantes. </t>
  </si>
  <si>
    <t>El aumento de cultivos ilicitos y el control de producción, comercio y distribución hacen que los grupos armados controlen la zona e impongan su ley.</t>
  </si>
  <si>
    <t>Lo principal es familias disfuncionales, hambre, interrupción de procesos de aprendizaje, miedo y riesgo de pasar a engrosar filas de grupos armados.</t>
  </si>
  <si>
    <t>oportunidad para que puedan ubicarse en otro sector del corregimiento</t>
  </si>
  <si>
    <t>orientar al reconocimiento de las entidades que hay un problema latente</t>
  </si>
  <si>
    <t>por virtualidad o itinertancia se hacen llegar los materiales de estudio</t>
  </si>
  <si>
    <t>denuncia formal ante autoridades</t>
  </si>
  <si>
    <t>oficiar directamente a la Alcaldía, Personería y defensoría del pueblo</t>
  </si>
  <si>
    <t>solictar presencia de fuerza publica en la zona.</t>
  </si>
  <si>
    <t>Relaciones con el entorno</t>
  </si>
  <si>
    <t>dialogo con los actores</t>
  </si>
  <si>
    <t>acuerdo</t>
  </si>
  <si>
    <t>propuesta de ubicación</t>
  </si>
  <si>
    <t>sensiblizacion</t>
  </si>
  <si>
    <t>respeto por los demas</t>
  </si>
  <si>
    <t>sector de ubicación</t>
  </si>
  <si>
    <t>feb 17/2024</t>
  </si>
  <si>
    <t>abril 15/2024</t>
  </si>
  <si>
    <t>julio 21/2024</t>
  </si>
  <si>
    <t>Herminia peñranda</t>
  </si>
  <si>
    <t>William Orozco</t>
  </si>
  <si>
    <t>Henry Guarin</t>
  </si>
  <si>
    <t>william orozco</t>
  </si>
  <si>
    <t>william Orozco</t>
  </si>
  <si>
    <t>100 mil RP</t>
  </si>
  <si>
    <t>500 mil 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</si>
</sst>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7">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iloroher@hotmail.com" TargetMode="External"/><Relationship Id="rId1" Type="http://schemas.openxmlformats.org/officeDocument/2006/relationships/hyperlink" Target="mailto:ie.integradalallan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A1003"/>
  <sheetViews>
    <sheetView topLeftCell="A10" workbookViewId="0">
      <selection activeCell="C5" sqref="C5"/>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1" t="s">
        <v>89</v>
      </c>
      <c r="C2" s="112"/>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186</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187</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43</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107</v>
      </c>
      <c r="C6" s="38" t="s">
        <v>188</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106</v>
      </c>
      <c r="C7" s="38"/>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189</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10" t="s">
        <v>190</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469</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18</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3" t="s">
        <v>60</v>
      </c>
      <c r="C15" s="114"/>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189</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3178534071</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10" t="s">
        <v>191</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9" r:id="rId1" xr:uid="{A36BE4EE-F495-4903-8CFB-3945FC11387F}"/>
    <hyperlink ref="C18" r:id="rId2" xr:uid="{4A91DA39-BB7F-481B-9896-E48236FC631A}"/>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outlinePr summaryBelow="0" summaryRight="0"/>
  </sheetPr>
  <dimension ref="A1:AA1004"/>
  <sheetViews>
    <sheetView showGridLines="0" topLeftCell="A5" zoomScale="80" zoomScaleNormal="80" workbookViewId="0">
      <selection activeCell="D12" sqref="D12"/>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7" t="s">
        <v>90</v>
      </c>
      <c r="D2" s="11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5" t="s">
        <v>181</v>
      </c>
      <c r="D3" s="101" t="s">
        <v>192</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5"/>
      <c r="D4" s="101"/>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5" t="s">
        <v>92</v>
      </c>
      <c r="D5" s="102"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6"/>
      <c r="D6" s="103" t="s">
        <v>193</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6"/>
      <c r="D7" s="103" t="s">
        <v>194</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6"/>
      <c r="D8" s="103" t="s">
        <v>195</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5" t="s">
        <v>94</v>
      </c>
      <c r="D9" s="102"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6"/>
      <c r="D10" s="103" t="s">
        <v>196</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6"/>
      <c r="D11" s="103" t="s">
        <v>197</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6"/>
      <c r="D12" s="103" t="s">
        <v>198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00"/>
    <outlinePr summaryBelow="0" summaryRight="0"/>
  </sheetPr>
  <dimension ref="A1:Z1005"/>
  <sheetViews>
    <sheetView topLeftCell="A14"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19" t="s">
        <v>96</v>
      </c>
      <c r="C4" s="120"/>
      <c r="D4" s="5"/>
      <c r="E4" s="1"/>
      <c r="F4" s="1"/>
      <c r="G4" s="1"/>
      <c r="H4" s="1"/>
      <c r="I4" s="1"/>
      <c r="J4" s="51" t="s">
        <v>112</v>
      </c>
      <c r="K4" s="1"/>
      <c r="L4" s="77">
        <v>0</v>
      </c>
      <c r="M4" s="1"/>
      <c r="N4" s="1"/>
      <c r="O4" s="1"/>
      <c r="P4" s="1"/>
      <c r="Q4" s="1"/>
      <c r="R4" s="1"/>
      <c r="S4" s="1"/>
      <c r="T4" s="1"/>
      <c r="U4" s="1"/>
      <c r="V4" s="1"/>
      <c r="W4" s="1"/>
      <c r="X4" s="1"/>
      <c r="Y4" s="1"/>
      <c r="Z4" s="1"/>
    </row>
    <row r="5" spans="1:26" ht="135.75" customHeight="1" thickTop="1" thickBot="1" x14ac:dyDescent="0.3">
      <c r="A5" s="3"/>
      <c r="B5" s="74" t="s">
        <v>91</v>
      </c>
      <c r="C5" s="46" t="s">
        <v>199</v>
      </c>
      <c r="D5" s="5"/>
      <c r="E5" s="1"/>
      <c r="F5" s="51" t="s">
        <v>97</v>
      </c>
      <c r="G5" s="1"/>
      <c r="H5" s="52" t="s">
        <v>102</v>
      </c>
      <c r="I5" s="1"/>
      <c r="J5" s="53" t="s">
        <v>67</v>
      </c>
      <c r="K5" s="1"/>
      <c r="L5" s="54" t="s">
        <v>120</v>
      </c>
      <c r="M5" s="1"/>
      <c r="N5" s="50"/>
      <c r="O5" s="1"/>
      <c r="P5" s="1"/>
      <c r="Q5" s="1"/>
      <c r="R5" s="1"/>
      <c r="S5" s="1"/>
      <c r="T5" s="1"/>
      <c r="U5" s="1"/>
      <c r="V5" s="1"/>
      <c r="W5" s="1"/>
      <c r="X5" s="1"/>
      <c r="Y5" s="1"/>
      <c r="Z5" s="1"/>
    </row>
    <row r="6" spans="1:26" ht="52.5" customHeight="1" thickTop="1" thickBot="1" x14ac:dyDescent="0.25">
      <c r="A6" s="3"/>
      <c r="B6" s="100" t="s">
        <v>177</v>
      </c>
      <c r="C6" s="47" t="s">
        <v>100</v>
      </c>
      <c r="D6" s="5"/>
      <c r="E6" s="1"/>
      <c r="F6" s="51" t="s">
        <v>98</v>
      </c>
      <c r="G6" s="1"/>
      <c r="H6" s="52" t="s">
        <v>103</v>
      </c>
      <c r="I6" s="1"/>
      <c r="J6" s="53" t="s">
        <v>68</v>
      </c>
      <c r="K6" s="1"/>
      <c r="L6" s="54" t="s">
        <v>71</v>
      </c>
      <c r="M6" s="1"/>
      <c r="N6" s="50"/>
      <c r="O6" s="1"/>
      <c r="P6" s="1"/>
      <c r="Q6" s="1"/>
      <c r="R6" s="1"/>
      <c r="S6" s="1"/>
      <c r="T6" s="1"/>
      <c r="U6" s="1"/>
      <c r="V6" s="1"/>
      <c r="W6" s="1"/>
      <c r="X6" s="1"/>
      <c r="Y6" s="1"/>
      <c r="Z6" s="1"/>
    </row>
    <row r="7" spans="1:26" ht="68.25" customHeight="1" thickTop="1" thickBot="1" x14ac:dyDescent="0.25">
      <c r="A7" s="3"/>
      <c r="B7" s="48" t="s">
        <v>118</v>
      </c>
      <c r="C7" s="49" t="s">
        <v>200</v>
      </c>
      <c r="D7" s="5"/>
      <c r="E7" s="1"/>
      <c r="F7" s="51" t="s">
        <v>99</v>
      </c>
      <c r="G7" s="1"/>
      <c r="H7" s="52" t="s">
        <v>104</v>
      </c>
      <c r="I7" s="1"/>
      <c r="J7" s="53" t="s">
        <v>69</v>
      </c>
      <c r="K7" s="1"/>
      <c r="L7" s="54" t="s">
        <v>72</v>
      </c>
      <c r="M7" s="1"/>
      <c r="N7" s="50" t="s">
        <v>124</v>
      </c>
      <c r="O7" s="1"/>
      <c r="P7" s="1"/>
      <c r="Q7" s="1"/>
      <c r="R7" s="1"/>
      <c r="S7" s="1"/>
      <c r="T7" s="1"/>
      <c r="U7" s="1"/>
      <c r="V7" s="1"/>
      <c r="W7" s="1"/>
      <c r="X7" s="1"/>
      <c r="Y7" s="1"/>
      <c r="Z7" s="1"/>
    </row>
    <row r="8" spans="1:26" ht="65.25" customHeight="1" thickTop="1" thickBot="1" x14ac:dyDescent="0.25">
      <c r="A8" s="3"/>
      <c r="B8" s="48" t="s">
        <v>111</v>
      </c>
      <c r="C8" s="45" t="s">
        <v>114</v>
      </c>
      <c r="D8" s="5"/>
      <c r="E8" s="1"/>
      <c r="F8" s="51" t="s">
        <v>100</v>
      </c>
      <c r="G8" s="1"/>
      <c r="H8" s="52" t="s">
        <v>105</v>
      </c>
      <c r="I8" s="1"/>
      <c r="J8" s="53" t="s">
        <v>70</v>
      </c>
      <c r="K8" s="1"/>
      <c r="L8" s="54" t="s">
        <v>73</v>
      </c>
      <c r="M8" s="1"/>
      <c r="N8" s="50" t="s">
        <v>125</v>
      </c>
      <c r="O8" s="1"/>
      <c r="P8" s="1"/>
      <c r="Q8" s="1"/>
      <c r="R8" s="1"/>
      <c r="S8" s="1"/>
      <c r="T8" s="1"/>
      <c r="U8" s="1"/>
      <c r="V8" s="1"/>
      <c r="W8" s="1"/>
      <c r="X8" s="1"/>
      <c r="Y8" s="1"/>
      <c r="Z8" s="1"/>
    </row>
    <row r="9" spans="1:26" s="64" customFormat="1" ht="65.25" customHeight="1" thickTop="1" thickBot="1" x14ac:dyDescent="0.25">
      <c r="A9" s="3"/>
      <c r="B9" s="48" t="s">
        <v>123</v>
      </c>
      <c r="C9" s="45" t="s">
        <v>131</v>
      </c>
      <c r="D9" s="5"/>
      <c r="E9" s="8"/>
      <c r="F9" s="51" t="s">
        <v>101</v>
      </c>
      <c r="G9" s="8"/>
      <c r="H9" s="75" t="s">
        <v>108</v>
      </c>
      <c r="I9" s="8"/>
      <c r="J9" s="51" t="s">
        <v>113</v>
      </c>
      <c r="K9" s="8"/>
      <c r="L9" s="54" t="s">
        <v>74</v>
      </c>
      <c r="M9" s="8"/>
      <c r="N9" s="50" t="s">
        <v>126</v>
      </c>
      <c r="O9" s="8"/>
      <c r="P9" s="8"/>
      <c r="Q9" s="8"/>
      <c r="R9" s="8"/>
      <c r="S9" s="8"/>
      <c r="T9" s="8"/>
      <c r="U9" s="8"/>
      <c r="V9" s="8"/>
      <c r="W9" s="8"/>
      <c r="X9" s="8"/>
      <c r="Y9" s="8"/>
      <c r="Z9" s="8"/>
    </row>
    <row r="10" spans="1:26" ht="63.75" customHeight="1" thickTop="1" thickBot="1" x14ac:dyDescent="0.25">
      <c r="A10" s="3"/>
      <c r="B10" s="48" t="s">
        <v>115</v>
      </c>
      <c r="C10" s="45" t="s">
        <v>72</v>
      </c>
      <c r="D10" s="5"/>
      <c r="E10" s="1"/>
      <c r="G10" s="1"/>
      <c r="H10" s="75" t="s">
        <v>109</v>
      </c>
      <c r="I10" s="1"/>
      <c r="J10" s="51" t="s">
        <v>114</v>
      </c>
      <c r="K10" s="1"/>
      <c r="M10" s="1"/>
      <c r="N10" s="50" t="s">
        <v>127</v>
      </c>
      <c r="O10" s="1"/>
      <c r="P10" s="1"/>
      <c r="Q10" s="1"/>
      <c r="R10" s="1"/>
      <c r="S10" s="1"/>
      <c r="T10" s="1"/>
      <c r="U10" s="1"/>
      <c r="V10" s="1"/>
      <c r="W10" s="1"/>
      <c r="X10" s="1"/>
      <c r="Y10" s="1"/>
      <c r="Z10" s="1"/>
    </row>
    <row r="11" spans="1:26" ht="66" customHeight="1" thickTop="1" thickBot="1" x14ac:dyDescent="0.25">
      <c r="A11" s="3"/>
      <c r="B11" s="48" t="s">
        <v>116</v>
      </c>
      <c r="C11" s="45" t="s">
        <v>74</v>
      </c>
      <c r="D11" s="5"/>
      <c r="E11" s="1"/>
      <c r="F11" s="1"/>
      <c r="G11" s="1"/>
      <c r="H11" s="76" t="s">
        <v>110</v>
      </c>
      <c r="I11" s="1"/>
      <c r="K11" s="1"/>
      <c r="L11" s="1"/>
      <c r="M11" s="1"/>
      <c r="N11" s="50" t="s">
        <v>128</v>
      </c>
      <c r="O11" s="1"/>
      <c r="P11" s="1"/>
      <c r="Q11" s="1"/>
      <c r="R11" s="1"/>
      <c r="S11" s="1"/>
      <c r="T11" s="1"/>
      <c r="U11" s="1"/>
      <c r="V11" s="1"/>
      <c r="W11" s="1"/>
      <c r="X11" s="1"/>
      <c r="Y11" s="1"/>
      <c r="Z11" s="1"/>
    </row>
    <row r="12" spans="1:26" ht="78.75" customHeight="1" thickTop="1" thickBot="1" x14ac:dyDescent="0.25">
      <c r="A12" s="3"/>
      <c r="B12" s="48" t="s">
        <v>117</v>
      </c>
      <c r="C12" s="45" t="s">
        <v>74</v>
      </c>
      <c r="D12" s="5"/>
      <c r="E12" s="1"/>
      <c r="F12" s="1"/>
      <c r="G12" s="1"/>
      <c r="I12" s="1"/>
      <c r="J12" s="1"/>
      <c r="K12" s="1"/>
      <c r="L12" s="1"/>
      <c r="M12" s="1"/>
      <c r="N12" s="50" t="s">
        <v>129</v>
      </c>
      <c r="O12" s="1"/>
      <c r="P12" s="1"/>
      <c r="Q12" s="1"/>
      <c r="R12" s="1"/>
      <c r="S12" s="1"/>
      <c r="T12" s="1"/>
      <c r="U12" s="1"/>
      <c r="V12" s="1"/>
      <c r="W12" s="1"/>
      <c r="X12" s="1"/>
      <c r="Y12" s="1"/>
      <c r="Z12" s="1"/>
    </row>
    <row r="13" spans="1:26" s="64" customFormat="1" ht="78.75" customHeight="1" thickTop="1" thickBot="1" x14ac:dyDescent="0.25">
      <c r="A13" s="3"/>
      <c r="B13" s="48" t="s">
        <v>119</v>
      </c>
      <c r="C13" s="45" t="s">
        <v>73</v>
      </c>
      <c r="D13" s="5"/>
      <c r="E13" s="8"/>
      <c r="F13" s="8"/>
      <c r="G13" s="8"/>
      <c r="H13" s="76"/>
      <c r="I13" s="8"/>
      <c r="J13" s="8"/>
      <c r="K13" s="8"/>
      <c r="L13" s="8"/>
      <c r="M13" s="8"/>
      <c r="N13" s="50" t="s">
        <v>130</v>
      </c>
      <c r="O13" s="8"/>
      <c r="P13" s="8"/>
      <c r="Q13" s="8"/>
      <c r="R13" s="8"/>
      <c r="S13" s="8"/>
      <c r="T13" s="8"/>
      <c r="U13" s="8"/>
      <c r="V13" s="8"/>
      <c r="W13" s="8"/>
      <c r="X13" s="8"/>
      <c r="Y13" s="8"/>
      <c r="Z13" s="8"/>
    </row>
    <row r="14" spans="1:26" ht="60.75" customHeight="1" thickTop="1" thickBot="1" x14ac:dyDescent="0.25">
      <c r="A14" s="3"/>
      <c r="B14" s="78" t="s">
        <v>121</v>
      </c>
      <c r="C14" s="79" t="s">
        <v>201</v>
      </c>
      <c r="D14" s="5"/>
      <c r="E14" s="1"/>
      <c r="F14" s="1"/>
      <c r="G14" s="1"/>
      <c r="H14" s="1"/>
      <c r="I14" s="1"/>
      <c r="J14" s="1"/>
      <c r="K14" s="1"/>
      <c r="L14" s="1"/>
      <c r="M14" s="1"/>
      <c r="N14" s="50" t="s">
        <v>131</v>
      </c>
      <c r="O14" s="1"/>
      <c r="P14" s="1"/>
      <c r="Q14" s="1"/>
      <c r="R14" s="1"/>
      <c r="S14" s="1"/>
      <c r="T14" s="1"/>
      <c r="U14" s="1"/>
      <c r="V14" s="1"/>
      <c r="W14" s="1"/>
      <c r="X14" s="1"/>
      <c r="Y14" s="1"/>
      <c r="Z14" s="1"/>
    </row>
    <row r="15" spans="1:26" ht="61.5" customHeight="1" thickTop="1" thickBot="1" x14ac:dyDescent="0.25">
      <c r="A15" s="1"/>
      <c r="B15" s="78" t="s">
        <v>122</v>
      </c>
      <c r="C15" s="79" t="s">
        <v>202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00"/>
    <outlinePr summaryBelow="0" summaryRight="0"/>
  </sheetPr>
  <dimension ref="A1:Z1002"/>
  <sheetViews>
    <sheetView showGridLines="0" topLeftCell="B8"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5" t="s">
        <v>148</v>
      </c>
      <c r="C3" s="125"/>
      <c r="D3" s="125"/>
      <c r="E3" s="125"/>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91</v>
      </c>
      <c r="C4" s="121"/>
      <c r="D4" s="122"/>
      <c r="E4" s="122"/>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3"/>
      <c r="C5" s="124"/>
      <c r="D5" s="123"/>
      <c r="E5" s="124"/>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tr">
        <f>'Ficha análisis situación '!D5</f>
        <v>Estas son las tres (3) fortalezas o recursos con los que cuenta el establecimiento educativo para afrontar  la situación que más afecta la convivencia, la vida y la integridad:</v>
      </c>
      <c r="C7" s="48" t="s">
        <v>75</v>
      </c>
      <c r="D7" s="48" t="str">
        <f>'Ficha análisis situación '!D9</f>
        <v>Estos son los tres (3) factores que hacen que sea más probable que el riesgo se mantenga o empeore:</v>
      </c>
      <c r="E7" s="48" t="s">
        <v>76</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1.Acompañamiento</v>
      </c>
      <c r="C8" s="48" t="s">
        <v>203</v>
      </c>
      <c r="D8" s="48" t="str">
        <f>'Ficha análisis situación '!D10</f>
        <v>1.ausencia del estado</v>
      </c>
      <c r="E8" s="48" t="s">
        <v>204</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2.Garantía de continuidad en el proceso enseñanza</v>
      </c>
      <c r="C9" s="48" t="s">
        <v>205</v>
      </c>
      <c r="D9" s="48" t="str">
        <f>'Ficha análisis situación '!D11</f>
        <v>2.aumento de cultivos ilicitos</v>
      </c>
      <c r="E9" s="48" t="s">
        <v>206</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3.Orientación para atención gubernamental.</v>
      </c>
      <c r="C10" s="48" t="s">
        <v>207</v>
      </c>
      <c r="D10" s="48" t="str">
        <f>'Ficha análisis situación '!D12</f>
        <v>3.presencia de grupos armados</v>
      </c>
      <c r="E10" s="48" t="s">
        <v>208</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00"/>
    <outlinePr summaryBelow="0" summaryRight="0"/>
  </sheetPr>
  <dimension ref="A1:AG1004"/>
  <sheetViews>
    <sheetView tabSelected="1" topLeftCell="G2" zoomScale="90" zoomScaleNormal="90" workbookViewId="0">
      <selection activeCell="N9" sqref="N9"/>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29" t="s">
        <v>149</v>
      </c>
      <c r="C3" s="130"/>
      <c r="D3" s="130"/>
      <c r="E3" s="130"/>
      <c r="F3" s="130"/>
      <c r="G3" s="130"/>
      <c r="H3" s="130"/>
      <c r="I3" s="130"/>
      <c r="J3" s="130"/>
      <c r="K3" s="130"/>
      <c r="L3" s="130"/>
      <c r="M3" s="130"/>
      <c r="N3" s="13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26" t="s">
        <v>77</v>
      </c>
      <c r="C4" s="127"/>
      <c r="D4" s="127"/>
      <c r="E4" s="127"/>
      <c r="F4" s="127"/>
      <c r="G4" s="127"/>
      <c r="H4" s="127"/>
      <c r="I4" s="127"/>
      <c r="J4" s="127"/>
      <c r="K4" s="127"/>
      <c r="L4" s="127"/>
      <c r="M4" s="127"/>
      <c r="N4" s="128"/>
      <c r="O4" s="17"/>
      <c r="P4" s="13"/>
      <c r="Q4" s="13"/>
      <c r="R4" s="13"/>
      <c r="S4" s="13"/>
      <c r="T4" s="63" t="s">
        <v>80</v>
      </c>
      <c r="U4" s="13"/>
      <c r="V4" s="73" t="s">
        <v>85</v>
      </c>
      <c r="W4" s="13"/>
      <c r="X4" s="13"/>
      <c r="Z4" s="13"/>
      <c r="AA4" s="13"/>
      <c r="AB4" s="13"/>
      <c r="AC4" s="13"/>
      <c r="AD4" s="13"/>
      <c r="AE4" s="13"/>
      <c r="AF4" s="13"/>
      <c r="AG4" s="13"/>
    </row>
    <row r="5" spans="1:33" ht="50.25" customHeight="1" thickTop="1" thickBot="1" x14ac:dyDescent="0.25">
      <c r="A5" s="16"/>
      <c r="B5" s="138" t="s">
        <v>2</v>
      </c>
      <c r="C5" s="132" t="s">
        <v>145</v>
      </c>
      <c r="D5" s="132"/>
      <c r="E5" s="142" t="s">
        <v>184</v>
      </c>
      <c r="F5" s="132" t="s">
        <v>185</v>
      </c>
      <c r="G5" s="132" t="s">
        <v>147</v>
      </c>
      <c r="H5" s="132" t="s">
        <v>150</v>
      </c>
      <c r="I5" s="132" t="s">
        <v>151</v>
      </c>
      <c r="J5" s="132" t="s">
        <v>152</v>
      </c>
      <c r="K5" s="132"/>
      <c r="L5" s="133" t="s">
        <v>155</v>
      </c>
      <c r="M5" s="134"/>
      <c r="N5" s="134"/>
      <c r="O5" s="17"/>
      <c r="P5" s="13"/>
      <c r="Q5" s="13"/>
      <c r="R5" s="13"/>
      <c r="S5" s="13"/>
      <c r="T5" s="63" t="s">
        <v>146</v>
      </c>
      <c r="U5" s="13"/>
      <c r="V5" s="63" t="s">
        <v>86</v>
      </c>
      <c r="W5" s="13"/>
      <c r="X5" s="63" t="s">
        <v>135</v>
      </c>
      <c r="Z5" s="13"/>
      <c r="AA5" s="13"/>
      <c r="AB5" s="13"/>
      <c r="AC5" s="13"/>
      <c r="AD5" s="13"/>
      <c r="AE5" s="13"/>
      <c r="AF5" s="13"/>
      <c r="AG5" s="13"/>
    </row>
    <row r="6" spans="1:33" s="65" customFormat="1" ht="81.75" customHeight="1" thickTop="1" thickBot="1" x14ac:dyDescent="0.25">
      <c r="A6" s="16"/>
      <c r="B6" s="138"/>
      <c r="C6" s="83" t="s">
        <v>182</v>
      </c>
      <c r="D6" s="84" t="s">
        <v>183</v>
      </c>
      <c r="E6" s="142"/>
      <c r="F6" s="132"/>
      <c r="G6" s="132"/>
      <c r="H6" s="138"/>
      <c r="I6" s="138"/>
      <c r="J6" s="85" t="s">
        <v>153</v>
      </c>
      <c r="K6" s="85" t="s">
        <v>154</v>
      </c>
      <c r="L6" s="85" t="s">
        <v>178</v>
      </c>
      <c r="M6" s="85" t="s">
        <v>179</v>
      </c>
      <c r="N6" s="85" t="s">
        <v>156</v>
      </c>
      <c r="O6" s="17"/>
      <c r="P6" s="13"/>
      <c r="Q6" s="13"/>
      <c r="R6" s="13"/>
      <c r="S6" s="13"/>
      <c r="T6" s="63" t="s">
        <v>81</v>
      </c>
      <c r="U6" s="13"/>
      <c r="V6" s="63" t="s">
        <v>87</v>
      </c>
      <c r="W6" s="13"/>
      <c r="X6" s="63" t="s">
        <v>136</v>
      </c>
      <c r="Z6" s="13"/>
      <c r="AA6" s="13"/>
      <c r="AB6" s="13"/>
      <c r="AC6" s="13"/>
      <c r="AD6" s="13"/>
      <c r="AE6" s="13"/>
      <c r="AF6" s="13"/>
      <c r="AG6" s="13"/>
    </row>
    <row r="7" spans="1:33" ht="29.25" customHeight="1" thickTop="1" thickBot="1" x14ac:dyDescent="0.25">
      <c r="A7" s="16"/>
      <c r="B7" s="141" t="str">
        <f>Medidas!C8</f>
        <v>oportunidad para que puedan ubicarse en otro sector del corregimiento</v>
      </c>
      <c r="C7" s="139" t="s">
        <v>82</v>
      </c>
      <c r="D7" s="140" t="s">
        <v>209</v>
      </c>
      <c r="E7" s="140" t="s">
        <v>138</v>
      </c>
      <c r="F7" s="140" t="s">
        <v>87</v>
      </c>
      <c r="G7" s="61" t="s">
        <v>210</v>
      </c>
      <c r="H7" s="62" t="s">
        <v>213</v>
      </c>
      <c r="I7" s="59" t="s">
        <v>216</v>
      </c>
      <c r="J7" s="59" t="s">
        <v>219</v>
      </c>
      <c r="K7" s="59" t="s">
        <v>222</v>
      </c>
      <c r="L7" s="59"/>
      <c r="M7" s="86"/>
      <c r="N7" s="86" t="s">
        <v>224</v>
      </c>
      <c r="O7" s="17"/>
      <c r="P7" s="13"/>
      <c r="Q7" s="13"/>
      <c r="R7" s="13"/>
      <c r="S7" s="13"/>
      <c r="T7" s="63" t="s">
        <v>82</v>
      </c>
      <c r="U7" s="13"/>
      <c r="V7" s="63" t="s">
        <v>88</v>
      </c>
      <c r="W7" s="13"/>
      <c r="X7" s="63" t="s">
        <v>137</v>
      </c>
      <c r="Z7" s="13"/>
      <c r="AA7" s="13"/>
      <c r="AB7" s="13"/>
      <c r="AC7" s="13"/>
      <c r="AD7" s="13"/>
      <c r="AE7" s="13"/>
      <c r="AF7" s="13"/>
      <c r="AG7" s="13"/>
    </row>
    <row r="8" spans="1:33" ht="29.25" customHeight="1" thickTop="1" thickBot="1" x14ac:dyDescent="0.25">
      <c r="A8" s="16"/>
      <c r="B8" s="124"/>
      <c r="C8" s="139"/>
      <c r="D8" s="140"/>
      <c r="E8" s="140"/>
      <c r="F8" s="140"/>
      <c r="G8" s="61" t="s">
        <v>211</v>
      </c>
      <c r="H8" s="62" t="s">
        <v>214</v>
      </c>
      <c r="I8" s="59" t="s">
        <v>217</v>
      </c>
      <c r="J8" s="59" t="s">
        <v>220</v>
      </c>
      <c r="K8" s="59" t="s">
        <v>223</v>
      </c>
      <c r="L8" s="59"/>
      <c r="M8" s="86"/>
      <c r="N8" s="86" t="s">
        <v>224</v>
      </c>
      <c r="O8" s="17"/>
      <c r="P8" s="13"/>
      <c r="Q8" s="13"/>
      <c r="R8" s="13"/>
      <c r="S8" s="13"/>
      <c r="U8" s="13"/>
      <c r="V8" s="63" t="s">
        <v>86</v>
      </c>
      <c r="W8" s="13"/>
      <c r="X8" s="63" t="s">
        <v>138</v>
      </c>
      <c r="Y8" s="13"/>
      <c r="Z8" s="13"/>
      <c r="AA8" s="13"/>
      <c r="AB8" s="13"/>
      <c r="AC8" s="13"/>
      <c r="AD8" s="13"/>
      <c r="AE8" s="13"/>
      <c r="AF8" s="13"/>
      <c r="AG8" s="13"/>
    </row>
    <row r="9" spans="1:33" ht="29.25" customHeight="1" thickTop="1" thickBot="1" x14ac:dyDescent="0.25">
      <c r="A9" s="16"/>
      <c r="B9" s="124"/>
      <c r="C9" s="139"/>
      <c r="D9" s="140"/>
      <c r="E9" s="140"/>
      <c r="F9" s="140"/>
      <c r="G9" s="61" t="s">
        <v>212</v>
      </c>
      <c r="H9" s="62" t="s">
        <v>215</v>
      </c>
      <c r="I9" s="60" t="s">
        <v>218</v>
      </c>
      <c r="J9" s="59" t="s">
        <v>221</v>
      </c>
      <c r="K9" s="59" t="s">
        <v>222</v>
      </c>
      <c r="L9" s="59"/>
      <c r="M9" s="86"/>
      <c r="N9" s="86" t="s">
        <v>225</v>
      </c>
      <c r="O9" s="17"/>
      <c r="P9" s="13"/>
      <c r="Q9" s="13"/>
      <c r="R9" s="13"/>
      <c r="S9" s="13"/>
      <c r="T9" s="13"/>
      <c r="U9" s="13"/>
      <c r="V9" s="13"/>
      <c r="W9" s="13"/>
      <c r="X9" s="63" t="s">
        <v>139</v>
      </c>
      <c r="Y9" s="13"/>
      <c r="Z9" s="13"/>
      <c r="AA9" s="13"/>
      <c r="AB9" s="13"/>
      <c r="AC9" s="13"/>
      <c r="AD9" s="13"/>
      <c r="AE9" s="13"/>
      <c r="AF9" s="13"/>
      <c r="AG9" s="13"/>
    </row>
    <row r="10" spans="1:33" ht="27.75" customHeight="1" thickTop="1" thickBot="1" x14ac:dyDescent="0.25">
      <c r="A10" s="16"/>
      <c r="B10" s="141">
        <f>Medidas!C11</f>
        <v>0</v>
      </c>
      <c r="C10" s="139"/>
      <c r="D10" s="140"/>
      <c r="E10" s="140"/>
      <c r="F10" s="140"/>
      <c r="G10" s="61" t="s">
        <v>64</v>
      </c>
      <c r="H10" s="62" t="s">
        <v>64</v>
      </c>
      <c r="I10" s="59"/>
      <c r="J10" s="59"/>
      <c r="K10" s="59"/>
      <c r="L10" s="59"/>
      <c r="M10" s="86"/>
      <c r="N10" s="86"/>
      <c r="O10" s="17"/>
      <c r="P10" s="13"/>
      <c r="Q10" s="13"/>
      <c r="R10" s="13"/>
      <c r="S10" s="13"/>
      <c r="T10" s="13"/>
      <c r="U10" s="13"/>
      <c r="V10" s="13"/>
      <c r="W10" s="13"/>
      <c r="X10" s="63" t="s">
        <v>140</v>
      </c>
      <c r="Y10" s="13"/>
      <c r="Z10" s="13"/>
      <c r="AA10" s="13"/>
      <c r="AB10" s="13"/>
      <c r="AC10" s="13"/>
      <c r="AD10" s="13"/>
      <c r="AE10" s="13"/>
      <c r="AF10" s="13"/>
      <c r="AG10" s="13"/>
    </row>
    <row r="11" spans="1:33" ht="27.75" customHeight="1" thickTop="1" thickBot="1" x14ac:dyDescent="0.25">
      <c r="A11" s="16"/>
      <c r="B11" s="124"/>
      <c r="C11" s="139"/>
      <c r="D11" s="140"/>
      <c r="E11" s="140"/>
      <c r="F11" s="140"/>
      <c r="G11" s="62" t="s">
        <v>65</v>
      </c>
      <c r="H11" s="62" t="s">
        <v>65</v>
      </c>
      <c r="I11" s="59"/>
      <c r="J11" s="59"/>
      <c r="K11" s="59"/>
      <c r="L11" s="59"/>
      <c r="M11" s="86"/>
      <c r="N11" s="86"/>
      <c r="O11" s="17"/>
      <c r="P11" s="13"/>
      <c r="Q11" s="13"/>
      <c r="R11" s="13"/>
      <c r="S11" s="13"/>
      <c r="T11" s="13"/>
      <c r="U11" s="13"/>
      <c r="V11" s="13"/>
      <c r="W11" s="13"/>
      <c r="X11" s="63" t="s">
        <v>144</v>
      </c>
      <c r="Y11" s="13"/>
      <c r="Z11" s="13"/>
      <c r="AA11" s="13"/>
      <c r="AB11" s="13"/>
      <c r="AC11" s="13"/>
      <c r="AD11" s="13"/>
      <c r="AE11" s="13"/>
      <c r="AF11" s="13"/>
      <c r="AG11" s="13"/>
    </row>
    <row r="12" spans="1:33" ht="27.75" customHeight="1" thickTop="1" thickBot="1" x14ac:dyDescent="0.25">
      <c r="A12" s="16"/>
      <c r="B12" s="124"/>
      <c r="C12" s="139"/>
      <c r="D12" s="140"/>
      <c r="E12" s="140"/>
      <c r="F12" s="140"/>
      <c r="G12" s="62" t="s">
        <v>78</v>
      </c>
      <c r="H12" s="62" t="s">
        <v>66</v>
      </c>
      <c r="I12" s="60"/>
      <c r="J12" s="59"/>
      <c r="K12" s="59"/>
      <c r="L12" s="59"/>
      <c r="M12" s="86"/>
      <c r="N12" s="86"/>
      <c r="O12" s="17"/>
      <c r="P12" s="13"/>
      <c r="Q12" s="13"/>
      <c r="R12" s="13"/>
      <c r="S12" s="13"/>
      <c r="T12" s="13"/>
      <c r="U12" s="13"/>
      <c r="V12" s="13"/>
      <c r="W12" s="13"/>
      <c r="X12" s="63" t="s">
        <v>141</v>
      </c>
      <c r="Y12" s="13"/>
      <c r="Z12" s="13"/>
      <c r="AA12" s="13"/>
      <c r="AB12" s="13"/>
      <c r="AC12" s="13"/>
      <c r="AD12" s="13"/>
      <c r="AE12" s="13"/>
      <c r="AF12" s="13"/>
      <c r="AG12" s="13"/>
    </row>
    <row r="13" spans="1:33" ht="31.5" customHeight="1" thickTop="1" thickBot="1" x14ac:dyDescent="0.25">
      <c r="A13" s="16"/>
      <c r="B13" s="141">
        <f>Medidas!C14</f>
        <v>0</v>
      </c>
      <c r="C13" s="139"/>
      <c r="D13" s="140"/>
      <c r="E13" s="140"/>
      <c r="F13" s="140"/>
      <c r="G13" s="61" t="s">
        <v>64</v>
      </c>
      <c r="H13" s="62" t="s">
        <v>64</v>
      </c>
      <c r="I13" s="59"/>
      <c r="J13" s="59"/>
      <c r="K13" s="59"/>
      <c r="L13" s="59"/>
      <c r="M13" s="86"/>
      <c r="N13" s="86"/>
      <c r="O13" s="17"/>
      <c r="P13" s="13"/>
      <c r="Q13" s="13"/>
      <c r="R13" s="13"/>
      <c r="S13" s="13"/>
      <c r="T13" s="13"/>
      <c r="U13" s="13"/>
      <c r="V13" s="13"/>
      <c r="W13" s="13"/>
      <c r="X13" s="63" t="s">
        <v>142</v>
      </c>
      <c r="Y13" s="13"/>
      <c r="Z13" s="13"/>
      <c r="AA13" s="13"/>
      <c r="AB13" s="13"/>
      <c r="AC13" s="13"/>
      <c r="AD13" s="13"/>
      <c r="AE13" s="13"/>
      <c r="AF13" s="13"/>
      <c r="AG13" s="13"/>
    </row>
    <row r="14" spans="1:33" ht="31.5" customHeight="1" thickTop="1" thickBot="1" x14ac:dyDescent="0.25">
      <c r="A14" s="16"/>
      <c r="B14" s="124"/>
      <c r="C14" s="139"/>
      <c r="D14" s="140"/>
      <c r="E14" s="140"/>
      <c r="F14" s="140"/>
      <c r="G14" s="62" t="s">
        <v>65</v>
      </c>
      <c r="H14" s="62" t="s">
        <v>65</v>
      </c>
      <c r="I14" s="59"/>
      <c r="J14" s="59"/>
      <c r="K14" s="59"/>
      <c r="L14" s="59"/>
      <c r="M14" s="86"/>
      <c r="N14" s="86"/>
      <c r="O14" s="17"/>
      <c r="P14" s="13"/>
      <c r="Q14" s="13"/>
      <c r="R14" s="13"/>
      <c r="S14" s="13"/>
      <c r="T14" s="13"/>
      <c r="U14" s="13"/>
      <c r="V14" s="13"/>
      <c r="W14" s="13"/>
      <c r="X14" s="63" t="s">
        <v>143</v>
      </c>
      <c r="Y14" s="13"/>
      <c r="Z14" s="13"/>
      <c r="AA14" s="13"/>
      <c r="AB14" s="13"/>
      <c r="AC14" s="13"/>
      <c r="AD14" s="13"/>
      <c r="AE14" s="13"/>
      <c r="AF14" s="13"/>
      <c r="AG14" s="13"/>
    </row>
    <row r="15" spans="1:33" ht="31.5" customHeight="1" thickTop="1" thickBot="1" x14ac:dyDescent="0.25">
      <c r="A15" s="16"/>
      <c r="B15" s="124"/>
      <c r="C15" s="139"/>
      <c r="D15" s="140"/>
      <c r="E15" s="140"/>
      <c r="F15" s="140"/>
      <c r="G15" s="62" t="s">
        <v>78</v>
      </c>
      <c r="H15" s="62" t="s">
        <v>66</v>
      </c>
      <c r="I15" s="60"/>
      <c r="J15" s="59"/>
      <c r="K15" s="59"/>
      <c r="L15" s="59"/>
      <c r="M15" s="86"/>
      <c r="N15" s="86"/>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5" t="s">
        <v>79</v>
      </c>
      <c r="C16" s="136"/>
      <c r="D16" s="136"/>
      <c r="E16" s="136"/>
      <c r="F16" s="136"/>
      <c r="G16" s="136"/>
      <c r="H16" s="136"/>
      <c r="I16" s="136"/>
      <c r="J16" s="136"/>
      <c r="K16" s="136"/>
      <c r="L16" s="136"/>
      <c r="M16" s="136"/>
      <c r="N16" s="137"/>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8" t="s">
        <v>3</v>
      </c>
      <c r="C17" s="132" t="s">
        <v>145</v>
      </c>
      <c r="D17" s="132"/>
      <c r="E17" s="142" t="s">
        <v>184</v>
      </c>
      <c r="F17" s="132" t="s">
        <v>185</v>
      </c>
      <c r="G17" s="132" t="s">
        <v>147</v>
      </c>
      <c r="H17" s="132" t="s">
        <v>150</v>
      </c>
      <c r="I17" s="132" t="s">
        <v>151</v>
      </c>
      <c r="J17" s="132" t="s">
        <v>152</v>
      </c>
      <c r="K17" s="132"/>
      <c r="L17" s="133" t="s">
        <v>155</v>
      </c>
      <c r="M17" s="134"/>
      <c r="N17" s="134"/>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8"/>
      <c r="C18" s="83" t="s">
        <v>182</v>
      </c>
      <c r="D18" s="84" t="s">
        <v>183</v>
      </c>
      <c r="E18" s="142"/>
      <c r="F18" s="132"/>
      <c r="G18" s="132"/>
      <c r="H18" s="138"/>
      <c r="I18" s="138"/>
      <c r="J18" s="85" t="s">
        <v>153</v>
      </c>
      <c r="K18" s="85" t="s">
        <v>154</v>
      </c>
      <c r="L18" s="85" t="s">
        <v>178</v>
      </c>
      <c r="M18" s="85" t="s">
        <v>179</v>
      </c>
      <c r="N18" s="85" t="s">
        <v>156</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41" t="str">
        <f>Medidas!E8</f>
        <v>orientar al reconocimiento de las entidades que hay un problema latente</v>
      </c>
      <c r="C19" s="140"/>
      <c r="D19" s="140"/>
      <c r="E19" s="140"/>
      <c r="F19" s="140"/>
      <c r="G19" s="61" t="s">
        <v>64</v>
      </c>
      <c r="H19" s="62" t="s">
        <v>64</v>
      </c>
      <c r="I19" s="59"/>
      <c r="J19" s="59"/>
      <c r="K19" s="59"/>
      <c r="L19" s="59"/>
      <c r="M19" s="86"/>
      <c r="N19" s="86"/>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4"/>
      <c r="C20" s="140"/>
      <c r="D20" s="140"/>
      <c r="E20" s="140"/>
      <c r="F20" s="140"/>
      <c r="G20" s="62" t="s">
        <v>65</v>
      </c>
      <c r="H20" s="62" t="s">
        <v>65</v>
      </c>
      <c r="I20" s="59"/>
      <c r="J20" s="59"/>
      <c r="K20" s="59"/>
      <c r="L20" s="59"/>
      <c r="M20" s="86"/>
      <c r="N20" s="86"/>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4"/>
      <c r="C21" s="140"/>
      <c r="D21" s="140"/>
      <c r="E21" s="140"/>
      <c r="F21" s="140"/>
      <c r="G21" s="62" t="s">
        <v>78</v>
      </c>
      <c r="H21" s="62" t="s">
        <v>66</v>
      </c>
      <c r="I21" s="60"/>
      <c r="J21" s="59"/>
      <c r="K21" s="59"/>
      <c r="L21" s="59"/>
      <c r="M21" s="86"/>
      <c r="N21" s="86"/>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1">
        <f>Medidas!E11</f>
        <v>0</v>
      </c>
      <c r="C22" s="140"/>
      <c r="D22" s="140"/>
      <c r="E22" s="140"/>
      <c r="F22" s="140"/>
      <c r="G22" s="61" t="s">
        <v>64</v>
      </c>
      <c r="H22" s="62" t="s">
        <v>64</v>
      </c>
      <c r="I22" s="59"/>
      <c r="J22" s="59"/>
      <c r="K22" s="59"/>
      <c r="L22" s="59"/>
      <c r="M22" s="86"/>
      <c r="N22" s="86"/>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4"/>
      <c r="C23" s="140"/>
      <c r="D23" s="140"/>
      <c r="E23" s="140"/>
      <c r="F23" s="140"/>
      <c r="G23" s="62" t="s">
        <v>65</v>
      </c>
      <c r="H23" s="62" t="s">
        <v>65</v>
      </c>
      <c r="I23" s="59"/>
      <c r="J23" s="59"/>
      <c r="K23" s="59"/>
      <c r="L23" s="59"/>
      <c r="M23" s="86"/>
      <c r="N23" s="86"/>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4"/>
      <c r="C24" s="140"/>
      <c r="D24" s="140"/>
      <c r="E24" s="140"/>
      <c r="F24" s="140"/>
      <c r="G24" s="62" t="s">
        <v>78</v>
      </c>
      <c r="H24" s="62" t="s">
        <v>66</v>
      </c>
      <c r="I24" s="60"/>
      <c r="J24" s="59"/>
      <c r="K24" s="59"/>
      <c r="L24" s="59"/>
      <c r="M24" s="86"/>
      <c r="N24" s="86"/>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1">
        <f>Medidas!E14</f>
        <v>0</v>
      </c>
      <c r="C25" s="140"/>
      <c r="D25" s="140"/>
      <c r="E25" s="140"/>
      <c r="F25" s="140"/>
      <c r="G25" s="61" t="s">
        <v>64</v>
      </c>
      <c r="H25" s="62" t="s">
        <v>64</v>
      </c>
      <c r="I25" s="59"/>
      <c r="J25" s="59"/>
      <c r="K25" s="59"/>
      <c r="L25" s="59"/>
      <c r="M25" s="86"/>
      <c r="N25" s="86"/>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4"/>
      <c r="C26" s="140"/>
      <c r="D26" s="140"/>
      <c r="E26" s="140"/>
      <c r="F26" s="140"/>
      <c r="G26" s="62" t="s">
        <v>65</v>
      </c>
      <c r="H26" s="62" t="s">
        <v>65</v>
      </c>
      <c r="I26" s="59"/>
      <c r="J26" s="59"/>
      <c r="K26" s="59"/>
      <c r="L26" s="59"/>
      <c r="M26" s="86"/>
      <c r="N26" s="86"/>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4"/>
      <c r="C27" s="140"/>
      <c r="D27" s="140"/>
      <c r="E27" s="140"/>
      <c r="F27" s="140"/>
      <c r="G27" s="62" t="s">
        <v>78</v>
      </c>
      <c r="H27" s="62" t="s">
        <v>66</v>
      </c>
      <c r="I27" s="60"/>
      <c r="J27" s="59"/>
      <c r="K27" s="59"/>
      <c r="L27" s="59"/>
      <c r="M27" s="86"/>
      <c r="N27" s="86"/>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38EDD00F-5FA3-421A-BAEF-1353EEC041DB}">
      <formula1>$X$5:$X$14</formula1>
    </dataValidation>
    <dataValidation type="list" allowBlank="1" showInputMessage="1" showErrorMessage="1" sqref="F7:F15" xr:uid="{D572C562-51B3-4C1F-934A-BB50888003B3}">
      <formula1>$V$4:$V$7</formula1>
    </dataValidation>
    <dataValidation type="list" allowBlank="1" showInputMessage="1" showErrorMessage="1" sqref="C7:C15 C19:C27" xr:uid="{986351E4-AEBA-4A02-AF7C-2E176695D84F}">
      <formula1>$T$4:$T$7</formula1>
    </dataValidation>
    <dataValidation type="list" allowBlank="1" showInputMessage="1" showErrorMessage="1" sqref="F19:F27" xr:uid="{4F0D362C-2EEC-4D1F-8D21-06EC98EEDCBD}">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outlinePr summaryBelow="0" summaryRight="0"/>
  </sheetPr>
  <dimension ref="A1:AB1003"/>
  <sheetViews>
    <sheetView showGridLines="0" topLeftCell="A10"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5" t="s">
        <v>168</v>
      </c>
      <c r="C3" s="125"/>
      <c r="D3" s="125"/>
      <c r="E3" s="125"/>
      <c r="F3" s="125"/>
      <c r="G3" s="125"/>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5" t="s">
        <v>170</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4" t="s">
        <v>83</v>
      </c>
      <c r="C5" s="144"/>
      <c r="D5" s="144"/>
      <c r="E5" s="144"/>
      <c r="F5" s="144"/>
      <c r="G5" s="144"/>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3" t="str">
        <f>Medidas!C8</f>
        <v>oportunidad para que puedan ubicarse en otro sector del corregimiento</v>
      </c>
      <c r="C7" s="72" t="str">
        <f>'Cómo planeamos'!G7</f>
        <v>dialogo con los actores</v>
      </c>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4"/>
      <c r="C8" s="72" t="str">
        <f>'Cómo planeamos'!G8</f>
        <v>acuerdo</v>
      </c>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4"/>
      <c r="C9" s="72" t="str">
        <f>'Cómo planeamos'!G9</f>
        <v>propuesta de ubicación</v>
      </c>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3" t="str">
        <f>Medidas!C9</f>
        <v>por virtualidad o itinertancia se hacen llegar los materiales de estudio</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4"/>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4"/>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3" t="str">
        <f>Medidas!C10</f>
        <v>oficiar directamente a la Alcaldía, Personería y defensoría del pueblo</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4"/>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4"/>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4" t="s">
        <v>84</v>
      </c>
      <c r="C16" s="144"/>
      <c r="D16" s="144"/>
      <c r="E16" s="144"/>
      <c r="F16" s="144"/>
      <c r="G16" s="144"/>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3" t="str">
        <f>Medidas!E8</f>
        <v>orientar al reconocimiento de las entidades que hay un problema latente</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4"/>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4"/>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3">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4"/>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4"/>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3" t="str">
        <f>Medidas!E9</f>
        <v>denuncia formal ante autoridades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4"/>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4"/>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A1F0-829B-47B1-BCBA-1EDAC2B42E93}">
  <sheetPr>
    <tabColor rgb="FFFFFF00"/>
    <outlinePr summaryBelow="0" summaryRight="0"/>
  </sheetPr>
  <dimension ref="A1:AB1003"/>
  <sheetViews>
    <sheetView topLeftCell="A4" zoomScale="90" zoomScaleNormal="90" workbookViewId="0">
      <selection activeCell="D11" sqref="D11"/>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5" t="s">
        <v>169</v>
      </c>
      <c r="C3" s="125"/>
      <c r="D3" s="125"/>
      <c r="E3" s="125"/>
      <c r="F3" s="125"/>
      <c r="G3" s="125"/>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5" t="s">
        <v>171</v>
      </c>
      <c r="C4" s="146"/>
      <c r="D4" s="146"/>
      <c r="E4" s="146"/>
      <c r="F4" s="146"/>
      <c r="G4" s="147"/>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4" t="s">
        <v>83</v>
      </c>
      <c r="C5" s="144"/>
      <c r="D5" s="144"/>
      <c r="E5" s="144"/>
      <c r="F5" s="144"/>
      <c r="G5" s="144"/>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157</v>
      </c>
      <c r="E6" s="89" t="s">
        <v>165</v>
      </c>
      <c r="F6" s="90" t="s">
        <v>166</v>
      </c>
      <c r="G6" s="91" t="s">
        <v>167</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3" t="str">
        <f>Medidas!C8</f>
        <v>oportunidad para que puedan ubicarse en otro sector del corregimiento</v>
      </c>
      <c r="C7" s="72" t="str">
        <f>'Cómo planeamos'!G7</f>
        <v>dialogo con los actores</v>
      </c>
      <c r="D7" s="59"/>
      <c r="E7" s="59"/>
      <c r="F7" s="59"/>
      <c r="G7" s="59"/>
      <c r="H7" s="17"/>
      <c r="I7" s="13"/>
      <c r="J7" s="13"/>
      <c r="K7" s="63" t="s">
        <v>158</v>
      </c>
      <c r="L7" s="13"/>
      <c r="M7" s="13"/>
      <c r="N7" s="13"/>
      <c r="O7" s="13"/>
      <c r="P7" s="13"/>
      <c r="Q7" s="13"/>
      <c r="R7" s="13"/>
      <c r="S7" s="13"/>
      <c r="T7" s="13"/>
      <c r="U7" s="13"/>
      <c r="V7" s="13"/>
      <c r="W7" s="13"/>
      <c r="X7" s="13"/>
      <c r="Y7" s="13"/>
      <c r="Z7" s="13"/>
      <c r="AA7" s="13"/>
      <c r="AB7" s="13"/>
    </row>
    <row r="8" spans="1:28" ht="30" customHeight="1" thickTop="1" thickBot="1" x14ac:dyDescent="0.25">
      <c r="A8" s="16"/>
      <c r="B8" s="124"/>
      <c r="C8" s="72" t="str">
        <f>'Cómo planeamos'!G8</f>
        <v>acuerdo</v>
      </c>
      <c r="D8" s="59"/>
      <c r="E8" s="59"/>
      <c r="F8" s="59"/>
      <c r="G8" s="59"/>
      <c r="H8" s="17"/>
      <c r="I8" s="13"/>
      <c r="J8" s="13"/>
      <c r="K8" s="63" t="s">
        <v>159</v>
      </c>
      <c r="L8" s="13"/>
      <c r="M8" s="13"/>
      <c r="N8" s="13"/>
      <c r="O8" s="13"/>
      <c r="P8" s="13"/>
      <c r="Q8" s="13"/>
      <c r="R8" s="13"/>
      <c r="S8" s="13"/>
      <c r="T8" s="13"/>
      <c r="U8" s="13"/>
      <c r="V8" s="13"/>
      <c r="W8" s="13"/>
      <c r="X8" s="13"/>
      <c r="Y8" s="13"/>
      <c r="Z8" s="13"/>
      <c r="AA8" s="13"/>
      <c r="AB8" s="13"/>
    </row>
    <row r="9" spans="1:28" ht="30" customHeight="1" thickTop="1" thickBot="1" x14ac:dyDescent="0.25">
      <c r="A9" s="16"/>
      <c r="B9" s="124"/>
      <c r="C9" s="72" t="str">
        <f>'Cómo planeamos'!G9</f>
        <v>propuesta de ubicación</v>
      </c>
      <c r="D9" s="59"/>
      <c r="E9" s="60"/>
      <c r="F9" s="59"/>
      <c r="G9" s="59"/>
      <c r="H9" s="17"/>
      <c r="I9" s="13"/>
      <c r="J9" s="13"/>
      <c r="K9" s="63" t="s">
        <v>160</v>
      </c>
      <c r="L9" s="13"/>
      <c r="M9" s="13"/>
      <c r="N9" s="13"/>
      <c r="O9" s="13"/>
      <c r="P9" s="13"/>
      <c r="Q9" s="13"/>
      <c r="R9" s="13"/>
      <c r="S9" s="13"/>
      <c r="T9" s="13"/>
      <c r="U9" s="13"/>
      <c r="V9" s="13"/>
      <c r="W9" s="13"/>
      <c r="X9" s="13"/>
      <c r="Y9" s="13"/>
      <c r="Z9" s="13"/>
      <c r="AA9" s="13"/>
      <c r="AB9" s="13"/>
    </row>
    <row r="10" spans="1:28" ht="30.75" customHeight="1" thickTop="1" thickBot="1" x14ac:dyDescent="0.25">
      <c r="A10" s="16"/>
      <c r="B10" s="143" t="str">
        <f>Medidas!C9</f>
        <v>por virtualidad o itinertancia se hacen llegar los materiales de estudio</v>
      </c>
      <c r="C10" s="72" t="str">
        <f>'Cómo planeamos'!G10</f>
        <v>1.</v>
      </c>
      <c r="D10" s="59"/>
      <c r="E10" s="59"/>
      <c r="F10" s="59"/>
      <c r="G10" s="59"/>
      <c r="H10" s="17"/>
      <c r="I10" s="13"/>
      <c r="J10" s="13"/>
      <c r="K10" s="63" t="s">
        <v>161</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4"/>
      <c r="C11" s="72" t="str">
        <f>'Cómo planeamos'!G11</f>
        <v>2.</v>
      </c>
      <c r="D11" s="59"/>
      <c r="E11" s="59"/>
      <c r="F11" s="59"/>
      <c r="G11" s="59"/>
      <c r="H11" s="17"/>
      <c r="I11" s="13"/>
      <c r="J11" s="13"/>
      <c r="K11" s="63" t="s">
        <v>162</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4"/>
      <c r="C12" s="72" t="str">
        <f>'Cómo planeamos'!G12</f>
        <v xml:space="preserve">3. </v>
      </c>
      <c r="D12" s="59"/>
      <c r="E12" s="59"/>
      <c r="F12" s="59"/>
      <c r="G12" s="59"/>
      <c r="H12" s="17"/>
      <c r="I12" s="13"/>
      <c r="J12" s="13"/>
      <c r="K12" s="63" t="s">
        <v>163</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3" t="str">
        <f>Medidas!C10</f>
        <v>oficiar directamente a la Alcaldía, Personería y defensoría del pueblo</v>
      </c>
      <c r="C13" s="72" t="str">
        <f>'Cómo planeamos'!G13</f>
        <v>1.</v>
      </c>
      <c r="D13" s="59"/>
      <c r="E13" s="59"/>
      <c r="F13" s="59"/>
      <c r="G13" s="59"/>
      <c r="H13" s="17"/>
      <c r="I13" s="13"/>
      <c r="J13" s="13"/>
      <c r="K13" s="63" t="s">
        <v>164</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4"/>
      <c r="C14" s="72" t="str">
        <f>'Cómo planeamos'!G14</f>
        <v>2.</v>
      </c>
      <c r="D14" s="59"/>
      <c r="E14" s="59"/>
      <c r="F14" s="59"/>
      <c r="G14" s="59"/>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4"/>
      <c r="C15" s="72" t="str">
        <f>'Cómo planeamos'!G15</f>
        <v xml:space="preserve">3. </v>
      </c>
      <c r="D15" s="59"/>
      <c r="E15" s="59"/>
      <c r="F15" s="59"/>
      <c r="G15" s="59"/>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4" t="s">
        <v>84</v>
      </c>
      <c r="C16" s="144"/>
      <c r="D16" s="144"/>
      <c r="E16" s="144"/>
      <c r="F16" s="144"/>
      <c r="G16" s="144"/>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3" t="str">
        <f>Medidas!E8</f>
        <v>orientar al reconocimiento de las entidades que hay un problema latente</v>
      </c>
      <c r="C18" s="80" t="str">
        <f>'Cómo planeamos'!G19</f>
        <v>1.</v>
      </c>
      <c r="D18" s="59"/>
      <c r="E18" s="59"/>
      <c r="F18" s="59"/>
      <c r="G18" s="59"/>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4"/>
      <c r="C19" s="80" t="str">
        <f>'Cómo planeamos'!G20</f>
        <v>2.</v>
      </c>
      <c r="D19" s="59"/>
      <c r="E19" s="59"/>
      <c r="F19" s="59"/>
      <c r="G19" s="59"/>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4"/>
      <c r="C20" s="80" t="str">
        <f>'Cómo planeamos'!G21</f>
        <v xml:space="preserve">3. </v>
      </c>
      <c r="D20" s="59"/>
      <c r="E20" s="59"/>
      <c r="F20" s="59"/>
      <c r="G20" s="59"/>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3">
        <f>Medidas!E11</f>
        <v>0</v>
      </c>
      <c r="C21" s="80" t="str">
        <f>'Cómo planeamos'!G22</f>
        <v>1.</v>
      </c>
      <c r="D21" s="59"/>
      <c r="E21" s="59"/>
      <c r="F21" s="59"/>
      <c r="G21" s="59"/>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4"/>
      <c r="C22" s="80" t="str">
        <f>'Cómo planeamos'!G23</f>
        <v>2.</v>
      </c>
      <c r="D22" s="59"/>
      <c r="E22" s="59"/>
      <c r="F22" s="59"/>
      <c r="G22" s="59"/>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4"/>
      <c r="C23" s="80" t="str">
        <f>'Cómo planeamos'!G24</f>
        <v xml:space="preserve">3. </v>
      </c>
      <c r="D23" s="59"/>
      <c r="E23" s="59"/>
      <c r="F23" s="59"/>
      <c r="G23" s="59"/>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3" t="str">
        <f>Medidas!E9</f>
        <v>denuncia formal ante autoridades</v>
      </c>
      <c r="C24" s="80" t="str">
        <f>'Cómo planeamos'!G25</f>
        <v>1.</v>
      </c>
      <c r="D24" s="59"/>
      <c r="E24" s="59"/>
      <c r="F24" s="59"/>
      <c r="G24" s="59"/>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4"/>
      <c r="C25" s="80" t="str">
        <f>'Cómo planeamos'!G26</f>
        <v>2.</v>
      </c>
      <c r="D25" s="59"/>
      <c r="E25" s="59"/>
      <c r="F25" s="59"/>
      <c r="G25" s="59"/>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4"/>
      <c r="C26" s="80" t="str">
        <f>'Cómo planeamos'!G27</f>
        <v xml:space="preserve">3. </v>
      </c>
      <c r="D26" s="59"/>
      <c r="E26" s="59"/>
      <c r="F26" s="59"/>
      <c r="G26" s="59"/>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00"/>
    <outlinePr summaryBelow="0" summaryRight="0"/>
  </sheetPr>
  <dimension ref="A1:AA980"/>
  <sheetViews>
    <sheetView showGridLines="0" topLeftCell="A7"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48" t="s">
        <v>172</v>
      </c>
      <c r="C3" s="149"/>
      <c r="D3" s="149"/>
      <c r="E3" s="149"/>
      <c r="F3" s="149"/>
      <c r="G3" s="149"/>
      <c r="H3" s="150"/>
    </row>
    <row r="4" spans="1:27" ht="15.75" customHeight="1" thickTop="1" thickBot="1" x14ac:dyDescent="0.3">
      <c r="A4" s="16"/>
      <c r="B4" s="144" t="s">
        <v>83</v>
      </c>
      <c r="C4" s="144"/>
      <c r="D4" s="144"/>
      <c r="E4" s="144"/>
      <c r="F4" s="144"/>
      <c r="G4" s="144"/>
      <c r="H4" s="144"/>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173</v>
      </c>
      <c r="D5" s="84" t="s">
        <v>174</v>
      </c>
      <c r="E5" s="84" t="s">
        <v>132</v>
      </c>
      <c r="F5" s="84" t="s">
        <v>134</v>
      </c>
      <c r="G5" s="84" t="s">
        <v>133</v>
      </c>
      <c r="H5" s="84" t="s">
        <v>175</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oportunidad para que puedan ubicarse en otro sector del corregimiento</v>
      </c>
      <c r="C6" s="59"/>
      <c r="D6" s="59"/>
      <c r="E6" s="59"/>
      <c r="F6" s="59"/>
      <c r="G6" s="59"/>
      <c r="H6" s="59"/>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por virtualidad o itinertancia se hacen llegar los materiales de estudio</v>
      </c>
      <c r="C7" s="59"/>
      <c r="D7" s="59"/>
      <c r="E7" s="59"/>
      <c r="F7" s="59"/>
      <c r="G7" s="59"/>
      <c r="H7" s="59"/>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oficiar directamente a la Alcaldía, Personería y defensoría del pueblo</v>
      </c>
      <c r="C8" s="59"/>
      <c r="D8" s="59"/>
      <c r="E8" s="59"/>
      <c r="F8" s="59"/>
      <c r="G8" s="59"/>
      <c r="H8" s="59"/>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4" t="s">
        <v>84</v>
      </c>
      <c r="C9" s="144"/>
      <c r="D9" s="144"/>
      <c r="E9" s="144"/>
      <c r="F9" s="144"/>
      <c r="G9" s="144"/>
      <c r="H9" s="144"/>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176</v>
      </c>
      <c r="D10" s="99" t="s">
        <v>174</v>
      </c>
      <c r="E10" s="99" t="s">
        <v>132</v>
      </c>
      <c r="F10" s="99" t="s">
        <v>134</v>
      </c>
      <c r="G10" s="99" t="s">
        <v>133</v>
      </c>
      <c r="H10" s="99" t="s">
        <v>175</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orientar al reconocimiento de las entidades que hay un problema latente</v>
      </c>
      <c r="C11" s="59"/>
      <c r="D11" s="59"/>
      <c r="E11" s="59"/>
      <c r="F11" s="59"/>
      <c r="G11" s="59"/>
      <c r="H11" s="59"/>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denuncia formal ante autoridades</v>
      </c>
      <c r="C12" s="59"/>
      <c r="D12" s="59"/>
      <c r="E12" s="59"/>
      <c r="F12" s="59"/>
      <c r="G12" s="59"/>
      <c r="H12" s="59"/>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solictar presencia de fuerza publica en la zona.</v>
      </c>
      <c r="C13" s="59"/>
      <c r="D13" s="59"/>
      <c r="E13" s="59"/>
      <c r="F13" s="59"/>
      <c r="G13" s="59"/>
      <c r="H13" s="59"/>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1" t="s">
        <v>180</v>
      </c>
      <c r="C15" s="152"/>
      <c r="D15" s="152"/>
      <c r="E15" s="152"/>
      <c r="F15" s="152"/>
      <c r="G15" s="152"/>
      <c r="H15" s="153"/>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4"/>
      <c r="C16" s="155"/>
      <c r="D16" s="155"/>
      <c r="E16" s="155"/>
      <c r="F16" s="155"/>
      <c r="G16" s="155"/>
      <c r="H16" s="156"/>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2024-11-25T18:35:07Z</dcterms:modified>
</cp:coreProperties>
</file>