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D:\Usuario\Downloads\"/>
    </mc:Choice>
  </mc:AlternateContent>
  <xr:revisionPtr revIDLastSave="0" documentId="13_ncr:1_{FA5AF72E-73E8-4CD0-9D11-2D932A675CBD}" xr6:coauthVersionLast="47" xr6:coauthVersionMax="47" xr10:uidLastSave="{00000000-0000-0000-0000-000000000000}"/>
  <bookViews>
    <workbookView xWindow="-120" yWindow="-120" windowWidth="20730" windowHeight="11040"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Hoja1" sheetId="16" r:id="rId6"/>
    <sheet name="Cómo vamos 1" sheetId="10" r:id="rId7"/>
    <sheet name="Cómo vamos 2" sheetId="15" r:id="rId8"/>
    <sheet name="Qué aprendimos y cómo mejoramo"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9" l="1"/>
  <c r="C26" i="15"/>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<sst xmlns="http://schemas.openxmlformats.org/spreadsheetml/2006/main" count="349" uniqueCount="253">
  <si>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</si>
  <si>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</si>
  <si>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</si>
  <si>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</si>
  <si>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</si>
  <si>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</si>
  <si>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</si>
  <si>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</si>
  <si>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</si>
  <si>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</si>
  <si>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</si>
  <si>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</si>
  <si>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</si>
  <si>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</si>
  <si>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</si>
  <si>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</si>
  <si>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</si>
  <si>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</si>
  <si>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</si>
  <si>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</si>
  <si>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</si>
  <si>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</si>
  <si>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</si>
  <si>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</si>
  <si>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</si>
  <si>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</si>
  <si>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</si>
  <si>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</si>
  <si>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</si>
  <si>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</si>
  <si>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</si>
  <si>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</si>
  <si>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</si>
  <si>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</si>
  <si>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</si>
  <si>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</si>
  <si>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</si>
  <si>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</si>
  <si>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</si>
  <si>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</si>
  <si>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</si>
  <si>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</si>
  <si>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</si>
  <si>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</si>
  <si>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</si>
  <si>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</si>
  <si>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</si>
  <si>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</si>
  <si>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</si>
  <si>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</si>
  <si>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</si>
  <si>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</si>
  <si>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</si>
  <si>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</si>
  <si>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</si>
  <si>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</si>
  <si>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</si>
  <si>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</si>
  <si>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</si>
  <si>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</si>
  <si>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</si>
  <si>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</si>
  <si>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</si>
  <si>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</si>
  <si>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</si>
  <si>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</si>
  <si>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</si>
  <si>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</si>
  <si>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</si>
  <si>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</si>
  <si>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</si>
  <si>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</si>
  <si>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</si>
  <si>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</si>
  <si>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</si>
  <si>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</si>
  <si>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</si>
  <si>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</si>
  <si>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</si>
  <si>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</si>
  <si>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</si>
  <si>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</si>
  <si>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</si>
  <si>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</si>
  <si>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</si>
  <si>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</si>
  <si>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</si>
  <si>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</si>
  <si>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</si>
  <si>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</si>
  <si>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</si>
  <si>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</si>
  <si>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</si>
  <si>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</si>
  <si>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</si>
  <si>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</si>
  <si>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</si>
  <si>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</si>
  <si>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</si>
  <si>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</si>
  <si>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</si>
  <si>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</si>
  <si>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</si>
  <si>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</si>
  <si>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</si>
  <si>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</si>
  <si>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</si>
  <si>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</si>
  <si>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</si>
  <si>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</si>
  <si>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</si>
  <si>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</si>
  <si>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</si>
  <si>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</si>
  <si>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</si>
  <si>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</si>
  <si>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</si>
  <si>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</si>
  <si>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</si>
  <si>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</si>
  <si>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</si>
  <si>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</si>
  <si>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</si>
  <si>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</si>
  <si>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</si>
  <si>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</si>
  <si>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</si>
  <si>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</si>
  <si>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</si>
  <si>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</si>
  <si>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</si>
  <si>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</si>
  <si>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</si>
  <si>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</si>
  <si>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</si>
  <si>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</si>
  <si>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</si>
  <si>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</si>
  <si>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</si>
  <si>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</si>
  <si>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</si>
  <si>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</si>
  <si>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</si>
  <si>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</si>
  <si>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</si>
  <si>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</si>
  <si>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</si>
  <si>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</si>
  <si>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</si>
  <si>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</si>
  <si>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</si>
  <si>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</si>
  <si>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</si>
  <si>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</si>
  <si>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</si>
  <si>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</si>
  <si>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</si>
  <si>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</si>
  <si>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</si>
  <si>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</si>
  <si>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</si>
  <si>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</si>
  <si>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</si>
  <si>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</si>
  <si>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</si>
  <si>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</si>
  <si>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</si>
  <si>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</si>
  <si>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</si>
  <si>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</si>
  <si>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</si>
  <si>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</si>
  <si>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</si>
  <si>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</si>
  <si>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</si>
  <si>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</si>
  <si>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</si>
  <si>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</si>
  <si>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</si>
  <si>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</si>
  <si>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</si>
  <si>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</si>
  <si>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</si>
  <si>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</si>
  <si>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</si>
  <si>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</si>
  <si>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</si>
  <si>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</si>
  <si>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NUESTRA SEÑORA DEL PILAR DE PAMLONITA</t>
  </si>
  <si>
    <t>Calle 2 No. 2-74</t>
  </si>
  <si>
    <t>El Centro</t>
  </si>
  <si>
    <t>Mg. Ciro Alfonso Rivera Florez</t>
  </si>
  <si>
    <t>inspilar2013@gamil,com</t>
  </si>
  <si>
    <t>David Garcia Largo</t>
  </si>
  <si>
    <t>davidgarcialargp@gmail.com</t>
  </si>
  <si>
    <t xml:space="preserve">2. Apoyo de la policia de infancia y adolescencia, apoyo de el señor Personero municipal, la Comisaria de familia y su equipo interdisciplinario en: acompañamiento, prevencion, capacitación y promocion de estilos de vida saludables, capacitacion en prevencion de factores de riesgo que afectan la sana  convivencia insitucional. </t>
  </si>
  <si>
    <t>El mal uso de los celulares y las redes sociales / Consumo de sustancias psico tropicas y psicoactivas / Manejo inadecuado de las emociones y sentimientos.</t>
  </si>
  <si>
    <t>3. Convenio con la UNAB, para que sus profesionales en formación hagan sus parcticas profesionales en cada una de las sedes de la institución, fortaleciendo el proceso de esculea de padres, la formacion en el manejo de emociones en los estudiantes, prevencion del consumo de sustancias psico activas y psico tropicas,  el abuso sexual y ciber bullyng.</t>
  </si>
  <si>
    <t>1. El mal uso de los celulares y las redes sociales.</t>
  </si>
  <si>
    <t>2. Los protocolos y procedimientos, que hay que seguir para que la institucion pueda tener el apoyo de entidades como: ICBF, Comisaria de Familia, Personeria, policia de infancia y adolescensia entre otras.</t>
  </si>
  <si>
    <t>3. falta de acompañamiento, apoyo y aceptación,  por parte de los padres de familia y acudientes, en los procesos restaurativos en las situaciones de convivencia y en el proceso educativo de sus hijos y/o acudidos.</t>
  </si>
  <si>
    <t xml:space="preserve">El mal uso de los celulares, las redes sociales y manejo inadecuado de las emociones y sentimientos. </t>
  </si>
  <si>
    <t>Espacios virtuales: redes sociales y plataformas virtuales.</t>
  </si>
  <si>
    <t>El mal uso de los celulares y las redes sociales. falta de acompañamiento, apoyo y aceptación,  por parte de los padres de familia y acudientes, en los procesos restaurativos en las situaciones de convivencia y en el proceso educativo de sus hijos y/o acudidos.</t>
  </si>
  <si>
    <t>Ciberbullyng, Agresiones fisicas y verbales, consumo de bebidas alcoholicas, consumos de sustancias psico activas y psicotropicas.</t>
  </si>
  <si>
    <t>1. Una orientadora que apoya, orienta y le da el manejo adecuado a cada una de las situaciones inadecuadeas,  en la interaccion diaria de convivencia institucional.</t>
  </si>
  <si>
    <t>Diseño de un plan de trabajo en el cual se impleneten estrastejias que permitan fortalecer en los estudiantes y padres de familia el adecuado uso de los celulares, las redes sociales y las T´ICS.</t>
  </si>
  <si>
    <t>Diseño, elaboracion e implementación de un proyecto trasversal en que fortalezca el adecuado uso de los celulares y las redes sociales.</t>
  </si>
  <si>
    <t xml:space="preserve">Organizar un plande trabajo que permita a la policia nacional, el personero municipal, el equipo interdisciplinario de la comisaria de familia y las entidades de apoyo al sector educativo, capacitar y orientar a los estudiantes y padres de familia, en la eliminacion de factores de riesgo que puedan afecta a los estudiantes de Inspilar </t>
  </si>
  <si>
    <t>Diseñar, elaborar e implementar un plan operativo anual en donde todas las entidades que apoya el proceso educativo Institucional, intervengan periodicamente mendiante capacitaciones, foros, charlas y actividades ludicas y preventivas que eliminen o mitiguen los factores de riesgo que afecten la convivencia de los estudianres Inspilar de Pamplonita</t>
  </si>
  <si>
    <t>Estructurar el plan de trabajo de las profesionales en formacion de la UNAB, para que fortalezcan el proceso educativo de la escuela de padres.</t>
  </si>
  <si>
    <t>Implenetear acciones por parte de las profesionales en formacion de la UNAB, para mitigar y eliminar los factores de reisgo que afectan la convivencia en el proceso edcuatvo de los estudiantes de Inspilar de Pamplonita.</t>
  </si>
  <si>
    <t>Prevención de 
riesgos</t>
  </si>
  <si>
    <t>Educando para la Vida y la Sostenibilidad.</t>
  </si>
  <si>
    <t>La paz sea contigo y conmigo.</t>
  </si>
  <si>
    <t>Cuido mi cuerpo</t>
  </si>
  <si>
    <t>Previniendo Voy Viviendo</t>
  </si>
  <si>
    <t>Fortalecer en los educandos la habilidad para afrontar situaciones sociales, naturales, psicosociales que le permitan reaccionar asertivamente ante cualquier eventualidad.</t>
  </si>
  <si>
    <t>8 abril al 14 de junio</t>
  </si>
  <si>
    <t>Myrian Janeth Parra Acevedo, Miguel Delgado</t>
  </si>
  <si>
    <t>Docente</t>
  </si>
  <si>
    <t>Video beam Proyecto de riesgos</t>
  </si>
  <si>
    <t>Psicologas en formacion de la UNAB, Psicoorientadora</t>
  </si>
  <si>
    <t>Fomentar la gestión de las emociones en los estudiantes de básica secundaria y media vocacional mediante muralismo y mensajes positivos en espacios socio-disciplinares de la Institución educativa Nuestra señora del Pilar del municipio de Pamplonita.</t>
  </si>
  <si>
    <t>Javier Luna</t>
  </si>
  <si>
    <t>Docente especializada en educacion especial</t>
  </si>
  <si>
    <t>Fortalecer en los educandos un autoconocimiento que facilite el manejo de una sana convivencia en relación consigo mismo, con los demás y su entorno para ayudarle a vivir más conscientemente una sexualidad integral y bien orientada.</t>
  </si>
  <si>
    <t>Blanca Judith Ramón</t>
  </si>
  <si>
    <t>2 de julio al 22 de noviembre</t>
  </si>
  <si>
    <t>Video beam, Proyecto de riesgos, fotocopias, plegables, elementos deportivos</t>
  </si>
  <si>
    <t>Video beam, fotocopias, plegables, audio, peliculas, Proyecto la Paz sea Contigo y Conmigo</t>
  </si>
  <si>
    <t>100.000 pesos, recursos propios</t>
  </si>
  <si>
    <t>50.000 pesos, donanción padres de familia</t>
  </si>
  <si>
    <t>150.000 pesos, donanción Alcalde municipal.</t>
  </si>
  <si>
    <t>"Aprendiendo Sobre la Jurisdicción de Paz: Resolución de Conflictos de Manera Pacífica"</t>
  </si>
  <si>
    <t>Participación y convivencia.</t>
  </si>
  <si>
    <t>Educando para la Vida y la Sostenibilidad</t>
  </si>
  <si>
    <t>Promover la Resolución Pacífica de Conflictos: Enseñar a los niños estrategias y habilidades para resolver conflictos de manera pacífica en su vida diaria.</t>
  </si>
  <si>
    <t>Rafael Jaimes, Elizabeth Parra</t>
  </si>
  <si>
    <t>Docentes</t>
  </si>
  <si>
    <t>Docentes Directores de Grupo</t>
  </si>
  <si>
    <t>Taller del proyecto, Libros y materiales educativos sobre resolución de conflictos y jurisdicción de paz para niños.</t>
  </si>
  <si>
    <t>Recreación, Deporte y Danza, Estilos de Vida Saludables.</t>
  </si>
  <si>
    <t>Incentivar estilos de vida saludable mediante la práctica de actividades deportivas, recreativas y culturales que alejen a los estudiantes del sedentarismo, y a la vez prevenir el efecto de ciertos riesgos psicosociales, que pueden truncar su formación integral.</t>
  </si>
  <si>
    <t>8 de abril al 22 de noviembre</t>
  </si>
  <si>
    <t>Claudia Maria Gelvez Real</t>
  </si>
  <si>
    <t>Docentes e instructores del IMD e INDENORTE, Docentes en formación de la UP.</t>
  </si>
  <si>
    <t>Talleres del proyecto, implementos deportivos, sonido, recreacionistas e instructores.</t>
  </si>
  <si>
    <t>550.000 pesos, recursos propios, aporte del IMD, Aporte padres de familia.</t>
  </si>
  <si>
    <t>Ahorrando ando y aprendiendo gano</t>
  </si>
  <si>
    <t>Formar ciudadanos en asuntos económicos y financieros brindándoles elementos de análisis para la comprensión de las políticas sociales y económicas y la puesta en marcha de programas y proyectos favorables y sostenible s para el pa</t>
  </si>
  <si>
    <t>Nelly Omaira Moreno</t>
  </si>
  <si>
    <t>Talleres del proyecto, implementos deportivos, sonido, peliculas.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</si>
</sst>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3">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28" fillId="0" borderId="4" xfId="0" applyFont="1" applyBorder="1" applyAlignment="1">
      <alignment horizontal="left" vertical="center" wrapText="1"/>
    </xf>
    <xf numFmtId="0" fontId="35" fillId="0" borderId="4" xfId="1" applyBorder="1" applyAlignment="1">
      <alignment wrapText="1"/>
    </xf>
    <xf numFmtId="0" fontId="17" fillId="2" borderId="24" xfId="0" applyFont="1" applyFill="1" applyBorder="1" applyAlignment="1">
      <alignment vertical="center" wrapText="1"/>
    </xf>
    <xf numFmtId="164" fontId="10"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vidgarcialargp@gmail.com" TargetMode="External"/><Relationship Id="rId1" Type="http://schemas.openxmlformats.org/officeDocument/2006/relationships/hyperlink" Target="mailto:inspilar2013@gam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abSelected="1" topLeftCell="A7" workbookViewId="0">
      <selection activeCell="C13" sqref="C13"/>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6" t="s">
        <v>89</v>
      </c>
      <c r="C2" s="107"/>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188</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102" t="s">
        <v>189</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33</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107</v>
      </c>
      <c r="C6" s="35" t="s">
        <v>190</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106</v>
      </c>
      <c r="C7" s="35" t="s">
        <v>108</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20" t="s">
        <v>191</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3" t="s">
        <v>192</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497</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26</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2</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8" t="s">
        <v>60</v>
      </c>
      <c r="C15" s="109"/>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193</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3012399069</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3" t="s">
        <v>194</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9E4544E6-F194-487E-A2D5-829A1B60BEE6}"/>
    <hyperlink ref="C18" r:id="rId2" xr:uid="{1EC3F443-F133-42AA-8723-BC6E121B9256}"/>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zoomScale="80" zoomScaleNormal="80" workbookViewId="0">
      <selection activeCell="E6" sqref="E6"/>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2" t="s">
        <v>90</v>
      </c>
      <c r="D2" s="113"/>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10" t="s">
        <v>183</v>
      </c>
      <c r="D3" s="93" t="s">
        <v>122</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10"/>
      <c r="D4" s="93" t="s">
        <v>196</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10" t="s">
        <v>92</v>
      </c>
      <c r="D5" s="94"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11"/>
      <c r="D6" s="95" t="s">
        <v>205</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11"/>
      <c r="D7" s="95" t="s">
        <v>195</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11"/>
      <c r="D8" s="95" t="s">
        <v>197</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10" t="s">
        <v>94</v>
      </c>
      <c r="D9" s="94"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11"/>
      <c r="D10" s="95" t="s">
        <v>198</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11"/>
      <c r="D11" s="95" t="s">
        <v>199</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11"/>
      <c r="D12" s="95" t="s">
        <v>200</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4" t="s">
        <v>96</v>
      </c>
      <c r="C4" s="115"/>
      <c r="D4" s="5"/>
      <c r="E4" s="1"/>
      <c r="F4" s="1"/>
      <c r="G4" s="1"/>
      <c r="H4" s="1"/>
      <c r="I4" s="1"/>
      <c r="J4" s="47" t="s">
        <v>113</v>
      </c>
      <c r="K4" s="1"/>
      <c r="L4" s="71">
        <v>0</v>
      </c>
      <c r="M4" s="1"/>
      <c r="N4" s="1"/>
      <c r="O4" s="1"/>
      <c r="P4" s="1"/>
      <c r="Q4" s="1"/>
      <c r="R4" s="1"/>
      <c r="S4" s="1"/>
      <c r="T4" s="1"/>
      <c r="U4" s="1"/>
      <c r="V4" s="1"/>
      <c r="W4" s="1"/>
      <c r="X4" s="1"/>
      <c r="Y4" s="1"/>
      <c r="Z4" s="1"/>
    </row>
    <row r="5" spans="1:26" ht="135.75" customHeight="1" thickTop="1" thickBot="1" x14ac:dyDescent="0.3">
      <c r="A5" s="3"/>
      <c r="B5" s="68" t="s">
        <v>91</v>
      </c>
      <c r="C5" s="42" t="s">
        <v>201</v>
      </c>
      <c r="D5" s="5"/>
      <c r="E5" s="1"/>
      <c r="F5" s="47" t="s">
        <v>97</v>
      </c>
      <c r="G5" s="1"/>
      <c r="H5" s="48" t="s">
        <v>102</v>
      </c>
      <c r="I5" s="1"/>
      <c r="J5" s="49" t="s">
        <v>67</v>
      </c>
      <c r="K5" s="1"/>
      <c r="L5" s="50" t="s">
        <v>121</v>
      </c>
      <c r="M5" s="1"/>
      <c r="N5" s="46"/>
      <c r="O5" s="1"/>
      <c r="P5" s="1"/>
      <c r="Q5" s="1"/>
      <c r="R5" s="1"/>
      <c r="S5" s="1"/>
      <c r="T5" s="1"/>
      <c r="U5" s="1"/>
      <c r="V5" s="1"/>
      <c r="W5" s="1"/>
      <c r="X5" s="1"/>
      <c r="Y5" s="1"/>
      <c r="Z5" s="1"/>
    </row>
    <row r="6" spans="1:26" ht="52.5" customHeight="1" thickTop="1" thickBot="1" x14ac:dyDescent="0.25">
      <c r="A6" s="3"/>
      <c r="B6" s="92" t="s">
        <v>179</v>
      </c>
      <c r="C6" s="43" t="s">
        <v>98</v>
      </c>
      <c r="D6" s="5"/>
      <c r="E6" s="1"/>
      <c r="F6" s="47" t="s">
        <v>98</v>
      </c>
      <c r="G6" s="1"/>
      <c r="H6" s="48" t="s">
        <v>103</v>
      </c>
      <c r="I6" s="1"/>
      <c r="J6" s="49" t="s">
        <v>68</v>
      </c>
      <c r="K6" s="1"/>
      <c r="L6" s="50" t="s">
        <v>71</v>
      </c>
      <c r="M6" s="1"/>
      <c r="N6" s="46"/>
      <c r="O6" s="1"/>
      <c r="P6" s="1"/>
      <c r="Q6" s="1"/>
      <c r="R6" s="1"/>
      <c r="S6" s="1"/>
      <c r="T6" s="1"/>
      <c r="U6" s="1"/>
      <c r="V6" s="1"/>
      <c r="W6" s="1"/>
      <c r="X6" s="1"/>
      <c r="Y6" s="1"/>
      <c r="Z6" s="1"/>
    </row>
    <row r="7" spans="1:26" ht="68.25" customHeight="1" thickTop="1" thickBot="1" x14ac:dyDescent="0.25">
      <c r="A7" s="3"/>
      <c r="B7" s="44" t="s">
        <v>119</v>
      </c>
      <c r="C7" s="45" t="s">
        <v>202</v>
      </c>
      <c r="D7" s="5"/>
      <c r="E7" s="1"/>
      <c r="F7" s="47" t="s">
        <v>99</v>
      </c>
      <c r="G7" s="1"/>
      <c r="H7" s="48" t="s">
        <v>104</v>
      </c>
      <c r="I7" s="1"/>
      <c r="J7" s="49" t="s">
        <v>69</v>
      </c>
      <c r="K7" s="1"/>
      <c r="L7" s="50" t="s">
        <v>72</v>
      </c>
      <c r="M7" s="1"/>
      <c r="N7" s="46" t="s">
        <v>126</v>
      </c>
      <c r="O7" s="1"/>
      <c r="P7" s="1"/>
      <c r="Q7" s="1"/>
      <c r="R7" s="1"/>
      <c r="S7" s="1"/>
      <c r="T7" s="1"/>
      <c r="U7" s="1"/>
      <c r="V7" s="1"/>
      <c r="W7" s="1"/>
      <c r="X7" s="1"/>
      <c r="Y7" s="1"/>
      <c r="Z7" s="1"/>
    </row>
    <row r="8" spans="1:26" ht="65.25" customHeight="1" thickTop="1" thickBot="1" x14ac:dyDescent="0.25">
      <c r="A8" s="3"/>
      <c r="B8" s="44" t="s">
        <v>112</v>
      </c>
      <c r="C8" s="41" t="s">
        <v>70</v>
      </c>
      <c r="D8" s="5"/>
      <c r="E8" s="1"/>
      <c r="F8" s="47" t="s">
        <v>100</v>
      </c>
      <c r="G8" s="1"/>
      <c r="H8" s="48" t="s">
        <v>105</v>
      </c>
      <c r="I8" s="1"/>
      <c r="J8" s="49" t="s">
        <v>70</v>
      </c>
      <c r="K8" s="1"/>
      <c r="L8" s="50" t="s">
        <v>73</v>
      </c>
      <c r="M8" s="1"/>
      <c r="N8" s="46" t="s">
        <v>127</v>
      </c>
      <c r="O8" s="1"/>
      <c r="P8" s="1"/>
      <c r="Q8" s="1"/>
      <c r="R8" s="1"/>
      <c r="S8" s="1"/>
      <c r="T8" s="1"/>
      <c r="U8" s="1"/>
      <c r="V8" s="1"/>
      <c r="W8" s="1"/>
      <c r="X8" s="1"/>
      <c r="Y8" s="1"/>
      <c r="Z8" s="1"/>
    </row>
    <row r="9" spans="1:26" ht="65.25" customHeight="1" thickTop="1" thickBot="1" x14ac:dyDescent="0.25">
      <c r="A9" s="3"/>
      <c r="B9" s="44" t="s">
        <v>125</v>
      </c>
      <c r="C9" s="41" t="s">
        <v>129</v>
      </c>
      <c r="D9" s="5"/>
      <c r="E9" s="1"/>
      <c r="F9" s="47" t="s">
        <v>101</v>
      </c>
      <c r="G9" s="1"/>
      <c r="H9" s="69" t="s">
        <v>109</v>
      </c>
      <c r="I9" s="1"/>
      <c r="J9" s="47" t="s">
        <v>114</v>
      </c>
      <c r="K9" s="1"/>
      <c r="L9" s="50" t="s">
        <v>74</v>
      </c>
      <c r="M9" s="1"/>
      <c r="N9" s="46" t="s">
        <v>128</v>
      </c>
      <c r="O9" s="1"/>
      <c r="P9" s="1"/>
      <c r="Q9" s="1"/>
      <c r="R9" s="1"/>
      <c r="S9" s="1"/>
      <c r="T9" s="1"/>
      <c r="U9" s="1"/>
      <c r="V9" s="1"/>
      <c r="W9" s="1"/>
      <c r="X9" s="1"/>
      <c r="Y9" s="1"/>
      <c r="Z9" s="1"/>
    </row>
    <row r="10" spans="1:26" ht="63.75" customHeight="1" thickTop="1" thickBot="1" x14ac:dyDescent="0.25">
      <c r="A10" s="3"/>
      <c r="B10" s="44" t="s">
        <v>116</v>
      </c>
      <c r="C10" s="41" t="s">
        <v>121</v>
      </c>
      <c r="D10" s="5"/>
      <c r="E10" s="1"/>
      <c r="G10" s="1"/>
      <c r="H10" s="69" t="s">
        <v>110</v>
      </c>
      <c r="I10" s="1"/>
      <c r="J10" s="47" t="s">
        <v>115</v>
      </c>
      <c r="K10" s="1"/>
      <c r="M10" s="1"/>
      <c r="N10" s="46" t="s">
        <v>129</v>
      </c>
      <c r="O10" s="1"/>
      <c r="P10" s="1"/>
      <c r="Q10" s="1"/>
      <c r="R10" s="1"/>
      <c r="S10" s="1"/>
      <c r="T10" s="1"/>
      <c r="U10" s="1"/>
      <c r="V10" s="1"/>
      <c r="W10" s="1"/>
      <c r="X10" s="1"/>
      <c r="Y10" s="1"/>
      <c r="Z10" s="1"/>
    </row>
    <row r="11" spans="1:26" ht="66" customHeight="1" thickTop="1" thickBot="1" x14ac:dyDescent="0.25">
      <c r="A11" s="3"/>
      <c r="B11" s="44" t="s">
        <v>117</v>
      </c>
      <c r="C11" s="41" t="s">
        <v>121</v>
      </c>
      <c r="D11" s="5"/>
      <c r="E11" s="1"/>
      <c r="F11" s="1"/>
      <c r="G11" s="1"/>
      <c r="H11" s="70" t="s">
        <v>111</v>
      </c>
      <c r="I11" s="1"/>
      <c r="K11" s="1"/>
      <c r="L11" s="1"/>
      <c r="M11" s="1"/>
      <c r="N11" s="46" t="s">
        <v>130</v>
      </c>
      <c r="O11" s="1"/>
      <c r="P11" s="1"/>
      <c r="Q11" s="1"/>
      <c r="R11" s="1"/>
      <c r="S11" s="1"/>
      <c r="T11" s="1"/>
      <c r="U11" s="1"/>
      <c r="V11" s="1"/>
      <c r="W11" s="1"/>
      <c r="X11" s="1"/>
      <c r="Y11" s="1"/>
      <c r="Z11" s="1"/>
    </row>
    <row r="12" spans="1:26" ht="78.75" customHeight="1" thickTop="1" thickBot="1" x14ac:dyDescent="0.25">
      <c r="A12" s="3"/>
      <c r="B12" s="44" t="s">
        <v>118</v>
      </c>
      <c r="C12" s="41" t="s">
        <v>73</v>
      </c>
      <c r="D12" s="5"/>
      <c r="E12" s="1"/>
      <c r="F12" s="1"/>
      <c r="G12" s="1"/>
      <c r="I12" s="1"/>
      <c r="J12" s="1"/>
      <c r="K12" s="1"/>
      <c r="L12" s="1"/>
      <c r="M12" s="1"/>
      <c r="N12" s="46" t="s">
        <v>131</v>
      </c>
      <c r="O12" s="1"/>
      <c r="P12" s="1"/>
      <c r="Q12" s="1"/>
      <c r="R12" s="1"/>
      <c r="S12" s="1"/>
      <c r="T12" s="1"/>
      <c r="U12" s="1"/>
      <c r="V12" s="1"/>
      <c r="W12" s="1"/>
      <c r="X12" s="1"/>
      <c r="Y12" s="1"/>
      <c r="Z12" s="1"/>
    </row>
    <row r="13" spans="1:26" ht="78.75" customHeight="1" thickTop="1" thickBot="1" x14ac:dyDescent="0.25">
      <c r="A13" s="3"/>
      <c r="B13" s="44" t="s">
        <v>120</v>
      </c>
      <c r="C13" s="41" t="s">
        <v>121</v>
      </c>
      <c r="D13" s="5"/>
      <c r="E13" s="1"/>
      <c r="F13" s="1"/>
      <c r="G13" s="1"/>
      <c r="H13" s="70"/>
      <c r="I13" s="1"/>
      <c r="J13" s="1"/>
      <c r="K13" s="1"/>
      <c r="L13" s="1"/>
      <c r="M13" s="1"/>
      <c r="N13" s="46" t="s">
        <v>132</v>
      </c>
      <c r="O13" s="1"/>
      <c r="P13" s="1"/>
      <c r="Q13" s="1"/>
      <c r="R13" s="1"/>
      <c r="S13" s="1"/>
      <c r="T13" s="1"/>
      <c r="U13" s="1"/>
      <c r="V13" s="1"/>
      <c r="W13" s="1"/>
      <c r="X13" s="1"/>
      <c r="Y13" s="1"/>
      <c r="Z13" s="1"/>
    </row>
    <row r="14" spans="1:26" ht="60.75" customHeight="1" thickTop="1" thickBot="1" x14ac:dyDescent="0.25">
      <c r="A14" s="3"/>
      <c r="B14" s="72" t="s">
        <v>123</v>
      </c>
      <c r="C14" s="73" t="s">
        <v>203</v>
      </c>
      <c r="D14" s="5"/>
      <c r="E14" s="1"/>
      <c r="F14" s="1"/>
      <c r="G14" s="1"/>
      <c r="H14" s="1"/>
      <c r="I14" s="1"/>
      <c r="J14" s="1"/>
      <c r="K14" s="1"/>
      <c r="L14" s="1"/>
      <c r="M14" s="1"/>
      <c r="N14" s="46" t="s">
        <v>133</v>
      </c>
      <c r="O14" s="1"/>
      <c r="P14" s="1"/>
      <c r="Q14" s="1"/>
      <c r="R14" s="1"/>
      <c r="S14" s="1"/>
      <c r="T14" s="1"/>
      <c r="U14" s="1"/>
      <c r="V14" s="1"/>
      <c r="W14" s="1"/>
      <c r="X14" s="1"/>
      <c r="Y14" s="1"/>
      <c r="Z14" s="1"/>
    </row>
    <row r="15" spans="1:26" ht="61.5" customHeight="1" thickTop="1" thickBot="1" x14ac:dyDescent="0.25">
      <c r="A15" s="1"/>
      <c r="B15" s="72" t="s">
        <v>124</v>
      </c>
      <c r="C15" s="73" t="s">
        <v>204</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zoomScale="80" zoomScaleNormal="80" workbookViewId="0">
      <selection activeCell="E11" sqref="E11"/>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0" t="s">
        <v>150</v>
      </c>
      <c r="C3" s="120"/>
      <c r="D3" s="120"/>
      <c r="E3" s="120"/>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91</v>
      </c>
      <c r="C4" s="116"/>
      <c r="D4" s="117"/>
      <c r="E4" s="117"/>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8"/>
      <c r="C5" s="119"/>
      <c r="D5" s="118"/>
      <c r="E5" s="119"/>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75</v>
      </c>
      <c r="D7" s="44" t="str">
        <f>'Ficha análisis situación '!D9</f>
        <v>Estos son los tres (3) factores que hacen que sea más probable que el riesgo se mantenga o empeore:</v>
      </c>
      <c r="E7" s="44" t="s">
        <v>76</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1. Una orientadora que apoya, orienta y le da el manejo adecuado a cada una de las situaciones inadecuadeas,  en la interaccion diaria de convivencia institucional.</v>
      </c>
      <c r="C8" s="44" t="s">
        <v>206</v>
      </c>
      <c r="D8" s="44" t="str">
        <f>'Ficha análisis situación '!D10</f>
        <v>1. El mal uso de los celulares y las redes sociales.</v>
      </c>
      <c r="E8" s="44" t="s">
        <v>207</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 xml:space="preserve">2. Apoyo de la policia de infancia y adolescencia, apoyo de el señor Personero municipal, la Comisaria de familia y su equipo interdisciplinario en: acompañamiento, prevencion, capacitación y promocion de estilos de vida saludables, capacitacion en prevencion de factores de riesgo que afectan la sana  convivencia insitucional. </v>
      </c>
      <c r="C9" s="44" t="s">
        <v>208</v>
      </c>
      <c r="D9" s="44" t="str">
        <f>'Ficha análisis situación '!D11</f>
        <v>2. Los protocolos y procedimientos, que hay que seguir para que la institucion pueda tener el apoyo de entidades como: ICBF, Comisaria de Familia, Personeria, policia de infancia y adolescensia entre otras.</v>
      </c>
      <c r="E9" s="44" t="s">
        <v>209</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3. Convenio con la UNAB, para que sus profesionales en formación hagan sus parcticas profesionales en cada una de las sedes de la institución, fortaleciendo el proceso de esculea de padres, la formacion en el manejo de emociones en los estudiantes, prevencion del consumo de sustancias psico activas y psico tropicas,  el abuso sexual y ciber bullyng.</v>
      </c>
      <c r="C10" s="44" t="s">
        <v>210</v>
      </c>
      <c r="D10" s="44" t="str">
        <f>'Ficha análisis situación '!D12</f>
        <v>3. falta de acompañamiento, apoyo y aceptación,  por parte de los padres de familia y acudientes, en los procesos restaurativos en las situaciones de convivencia y en el proceso educativo de sus hijos y/o acudidos.</v>
      </c>
      <c r="E10" s="44" t="s">
        <v>211</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zoomScale="90" zoomScaleNormal="90" workbookViewId="0">
      <selection activeCell="N21" sqref="N21"/>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4" t="s">
        <v>151</v>
      </c>
      <c r="C3" s="125"/>
      <c r="D3" s="125"/>
      <c r="E3" s="125"/>
      <c r="F3" s="125"/>
      <c r="G3" s="125"/>
      <c r="H3" s="125"/>
      <c r="I3" s="125"/>
      <c r="J3" s="125"/>
      <c r="K3" s="125"/>
      <c r="L3" s="125"/>
      <c r="M3" s="125"/>
      <c r="N3" s="126"/>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1" t="s">
        <v>77</v>
      </c>
      <c r="C4" s="122"/>
      <c r="D4" s="122"/>
      <c r="E4" s="122"/>
      <c r="F4" s="122"/>
      <c r="G4" s="122"/>
      <c r="H4" s="122"/>
      <c r="I4" s="122"/>
      <c r="J4" s="122"/>
      <c r="K4" s="122"/>
      <c r="L4" s="122"/>
      <c r="M4" s="122"/>
      <c r="N4" s="123"/>
      <c r="O4" s="16"/>
      <c r="P4" s="12"/>
      <c r="Q4" s="12"/>
      <c r="R4" s="12"/>
      <c r="S4" s="12"/>
      <c r="T4" s="59" t="s">
        <v>80</v>
      </c>
      <c r="U4" s="12"/>
      <c r="V4" s="67" t="s">
        <v>85</v>
      </c>
      <c r="W4" s="12"/>
      <c r="X4" s="12"/>
      <c r="Z4" s="12"/>
      <c r="AA4" s="12"/>
      <c r="AB4" s="12"/>
      <c r="AC4" s="12"/>
      <c r="AD4" s="12"/>
      <c r="AE4" s="12"/>
      <c r="AF4" s="12"/>
      <c r="AG4" s="12"/>
    </row>
    <row r="5" spans="1:33" ht="50.25" customHeight="1" thickTop="1" thickBot="1" x14ac:dyDescent="0.25">
      <c r="A5" s="15"/>
      <c r="B5" s="133" t="s">
        <v>2</v>
      </c>
      <c r="C5" s="127" t="s">
        <v>147</v>
      </c>
      <c r="D5" s="127"/>
      <c r="E5" s="137" t="s">
        <v>186</v>
      </c>
      <c r="F5" s="127" t="s">
        <v>187</v>
      </c>
      <c r="G5" s="127" t="s">
        <v>149</v>
      </c>
      <c r="H5" s="127" t="s">
        <v>152</v>
      </c>
      <c r="I5" s="127" t="s">
        <v>153</v>
      </c>
      <c r="J5" s="127" t="s">
        <v>154</v>
      </c>
      <c r="K5" s="127"/>
      <c r="L5" s="128" t="s">
        <v>157</v>
      </c>
      <c r="M5" s="129"/>
      <c r="N5" s="129"/>
      <c r="O5" s="16"/>
      <c r="P5" s="12"/>
      <c r="Q5" s="12"/>
      <c r="R5" s="12"/>
      <c r="S5" s="12"/>
      <c r="T5" s="59" t="s">
        <v>148</v>
      </c>
      <c r="U5" s="12"/>
      <c r="V5" s="59" t="s">
        <v>86</v>
      </c>
      <c r="W5" s="12"/>
      <c r="X5" s="59" t="s">
        <v>137</v>
      </c>
      <c r="Z5" s="12"/>
      <c r="AA5" s="12"/>
      <c r="AB5" s="12"/>
      <c r="AC5" s="12"/>
      <c r="AD5" s="12"/>
      <c r="AE5" s="12"/>
      <c r="AF5" s="12"/>
      <c r="AG5" s="12"/>
    </row>
    <row r="6" spans="1:33" ht="81.75" customHeight="1" thickTop="1" thickBot="1" x14ac:dyDescent="0.25">
      <c r="A6" s="15"/>
      <c r="B6" s="133"/>
      <c r="C6" s="76" t="s">
        <v>184</v>
      </c>
      <c r="D6" s="77" t="s">
        <v>185</v>
      </c>
      <c r="E6" s="137"/>
      <c r="F6" s="127"/>
      <c r="G6" s="127"/>
      <c r="H6" s="133"/>
      <c r="I6" s="133"/>
      <c r="J6" s="78" t="s">
        <v>155</v>
      </c>
      <c r="K6" s="78" t="s">
        <v>156</v>
      </c>
      <c r="L6" s="78" t="s">
        <v>180</v>
      </c>
      <c r="M6" s="78" t="s">
        <v>181</v>
      </c>
      <c r="N6" s="78" t="s">
        <v>158</v>
      </c>
      <c r="O6" s="16"/>
      <c r="P6" s="12"/>
      <c r="Q6" s="12"/>
      <c r="R6" s="12"/>
      <c r="S6" s="12"/>
      <c r="T6" s="59" t="s">
        <v>81</v>
      </c>
      <c r="U6" s="12"/>
      <c r="V6" s="59" t="s">
        <v>87</v>
      </c>
      <c r="W6" s="12"/>
      <c r="X6" s="59" t="s">
        <v>138</v>
      </c>
      <c r="Z6" s="12"/>
      <c r="AA6" s="12"/>
      <c r="AB6" s="12"/>
      <c r="AC6" s="12"/>
      <c r="AD6" s="12"/>
      <c r="AE6" s="12"/>
      <c r="AF6" s="12"/>
      <c r="AG6" s="12"/>
    </row>
    <row r="7" spans="1:33" ht="29.25" customHeight="1" thickTop="1" thickBot="1" x14ac:dyDescent="0.25">
      <c r="A7" s="15"/>
      <c r="B7" s="136" t="str">
        <f>Medidas!C8</f>
        <v>Diseño de un plan de trabajo en el cual se impleneten estrastejias que permitan fortalecer en los estudiantes y padres de familia el adecuado uso de los celulares, las redes sociales y las T´ICS.</v>
      </c>
      <c r="C7" s="134" t="s">
        <v>82</v>
      </c>
      <c r="D7" s="135" t="s">
        <v>212</v>
      </c>
      <c r="E7" s="135" t="s">
        <v>142</v>
      </c>
      <c r="F7" s="138" t="s">
        <v>213</v>
      </c>
      <c r="G7" s="57" t="s">
        <v>216</v>
      </c>
      <c r="H7" s="58" t="s">
        <v>217</v>
      </c>
      <c r="I7" s="58" t="s">
        <v>218</v>
      </c>
      <c r="J7" s="58" t="s">
        <v>219</v>
      </c>
      <c r="K7" s="58" t="s">
        <v>220</v>
      </c>
      <c r="L7" s="58" t="s">
        <v>222</v>
      </c>
      <c r="M7" s="79" t="s">
        <v>221</v>
      </c>
      <c r="N7" s="104" t="s">
        <v>232</v>
      </c>
      <c r="O7" s="16"/>
      <c r="P7" s="12"/>
      <c r="Q7" s="12"/>
      <c r="R7" s="12"/>
      <c r="S7" s="12"/>
      <c r="T7" s="59" t="s">
        <v>82</v>
      </c>
      <c r="U7" s="12"/>
      <c r="V7" s="59" t="s">
        <v>88</v>
      </c>
      <c r="W7" s="12"/>
      <c r="X7" s="59" t="s">
        <v>139</v>
      </c>
      <c r="Z7" s="12"/>
      <c r="AA7" s="12"/>
      <c r="AB7" s="12"/>
      <c r="AC7" s="12"/>
      <c r="AD7" s="12"/>
      <c r="AE7" s="12"/>
      <c r="AF7" s="12"/>
      <c r="AG7" s="12"/>
    </row>
    <row r="8" spans="1:33" ht="29.25" customHeight="1" thickTop="1" thickBot="1" x14ac:dyDescent="0.25">
      <c r="A8" s="15"/>
      <c r="B8" s="119"/>
      <c r="C8" s="134"/>
      <c r="D8" s="135"/>
      <c r="E8" s="135"/>
      <c r="F8" s="135"/>
      <c r="G8" s="57" t="s">
        <v>215</v>
      </c>
      <c r="H8" s="58" t="s">
        <v>226</v>
      </c>
      <c r="I8" s="58" t="s">
        <v>228</v>
      </c>
      <c r="J8" s="55" t="s">
        <v>227</v>
      </c>
      <c r="K8" s="58" t="s">
        <v>220</v>
      </c>
      <c r="L8" s="58" t="s">
        <v>222</v>
      </c>
      <c r="M8" s="104" t="s">
        <v>229</v>
      </c>
      <c r="N8" s="104" t="s">
        <v>231</v>
      </c>
      <c r="O8" s="16"/>
      <c r="P8" s="12"/>
      <c r="Q8" s="12"/>
      <c r="R8" s="12"/>
      <c r="S8" s="12"/>
      <c r="U8" s="12"/>
      <c r="V8" s="59" t="s">
        <v>86</v>
      </c>
      <c r="W8" s="12"/>
      <c r="X8" s="59" t="s">
        <v>140</v>
      </c>
      <c r="Y8" s="12"/>
      <c r="Z8" s="12"/>
      <c r="AA8" s="12"/>
      <c r="AB8" s="12"/>
      <c r="AC8" s="12"/>
      <c r="AD8" s="12"/>
      <c r="AE8" s="12"/>
      <c r="AF8" s="12"/>
      <c r="AG8" s="12"/>
    </row>
    <row r="9" spans="1:33" ht="29.25" customHeight="1" thickTop="1" thickBot="1" x14ac:dyDescent="0.25">
      <c r="A9" s="15"/>
      <c r="B9" s="119"/>
      <c r="C9" s="134"/>
      <c r="D9" s="135"/>
      <c r="E9" s="135"/>
      <c r="F9" s="135"/>
      <c r="G9" s="57" t="s">
        <v>214</v>
      </c>
      <c r="H9" s="58" t="s">
        <v>223</v>
      </c>
      <c r="I9" s="105" t="s">
        <v>228</v>
      </c>
      <c r="J9" s="55" t="s">
        <v>224</v>
      </c>
      <c r="K9" s="55" t="str">
        <f>$K$7</f>
        <v>Docente</v>
      </c>
      <c r="L9" s="58" t="s">
        <v>225</v>
      </c>
      <c r="M9" s="104" t="s">
        <v>230</v>
      </c>
      <c r="N9" s="104" t="s">
        <v>233</v>
      </c>
      <c r="O9" s="16"/>
      <c r="P9" s="12"/>
      <c r="Q9" s="12"/>
      <c r="R9" s="12"/>
      <c r="S9" s="12"/>
      <c r="T9" s="12"/>
      <c r="U9" s="12"/>
      <c r="V9" s="12"/>
      <c r="W9" s="12"/>
      <c r="X9" s="59" t="s">
        <v>141</v>
      </c>
      <c r="Y9" s="12"/>
      <c r="Z9" s="12"/>
      <c r="AA9" s="12"/>
      <c r="AB9" s="12"/>
      <c r="AC9" s="12"/>
      <c r="AD9" s="12"/>
      <c r="AE9" s="12"/>
      <c r="AF9" s="12"/>
      <c r="AG9" s="12"/>
    </row>
    <row r="10" spans="1:33" ht="27.75" customHeight="1" thickTop="1" thickBot="1" x14ac:dyDescent="0.25">
      <c r="A10" s="15"/>
      <c r="B10" s="136">
        <f>Medidas!C11</f>
        <v>0</v>
      </c>
      <c r="C10" s="134"/>
      <c r="D10" s="135"/>
      <c r="E10" s="135"/>
      <c r="F10" s="135"/>
      <c r="G10" s="57" t="s">
        <v>64</v>
      </c>
      <c r="H10" s="58" t="s">
        <v>64</v>
      </c>
      <c r="I10" s="55"/>
      <c r="J10" s="55"/>
      <c r="K10" s="55"/>
      <c r="L10" s="55"/>
      <c r="M10" s="79"/>
      <c r="N10" s="79"/>
      <c r="O10" s="16"/>
      <c r="P10" s="12"/>
      <c r="Q10" s="12"/>
      <c r="R10" s="12"/>
      <c r="S10" s="12"/>
      <c r="T10" s="12"/>
      <c r="U10" s="12"/>
      <c r="V10" s="12"/>
      <c r="W10" s="12"/>
      <c r="X10" s="59" t="s">
        <v>142</v>
      </c>
      <c r="Y10" s="12"/>
      <c r="Z10" s="12"/>
      <c r="AA10" s="12"/>
      <c r="AB10" s="12"/>
      <c r="AC10" s="12"/>
      <c r="AD10" s="12"/>
      <c r="AE10" s="12"/>
      <c r="AF10" s="12"/>
      <c r="AG10" s="12"/>
    </row>
    <row r="11" spans="1:33" ht="27.75" customHeight="1" thickTop="1" thickBot="1" x14ac:dyDescent="0.25">
      <c r="A11" s="15"/>
      <c r="B11" s="119"/>
      <c r="C11" s="134"/>
      <c r="D11" s="135"/>
      <c r="E11" s="135"/>
      <c r="F11" s="135"/>
      <c r="G11" s="58" t="s">
        <v>65</v>
      </c>
      <c r="H11" s="58" t="s">
        <v>65</v>
      </c>
      <c r="I11" s="55"/>
      <c r="J11" s="55"/>
      <c r="K11" s="55"/>
      <c r="L11" s="55"/>
      <c r="M11" s="79"/>
      <c r="N11" s="79"/>
      <c r="O11" s="16"/>
      <c r="P11" s="12"/>
      <c r="Q11" s="12"/>
      <c r="R11" s="12"/>
      <c r="S11" s="12"/>
      <c r="T11" s="12"/>
      <c r="U11" s="12"/>
      <c r="V11" s="12"/>
      <c r="W11" s="12"/>
      <c r="X11" s="59" t="s">
        <v>146</v>
      </c>
      <c r="Y11" s="12"/>
      <c r="Z11" s="12"/>
      <c r="AA11" s="12"/>
      <c r="AB11" s="12"/>
      <c r="AC11" s="12"/>
      <c r="AD11" s="12"/>
      <c r="AE11" s="12"/>
      <c r="AF11" s="12"/>
      <c r="AG11" s="12"/>
    </row>
    <row r="12" spans="1:33" ht="27.75" customHeight="1" thickTop="1" thickBot="1" x14ac:dyDescent="0.25">
      <c r="A12" s="15"/>
      <c r="B12" s="119"/>
      <c r="C12" s="134"/>
      <c r="D12" s="135"/>
      <c r="E12" s="135"/>
      <c r="F12" s="135"/>
      <c r="G12" s="58" t="s">
        <v>78</v>
      </c>
      <c r="H12" s="58" t="s">
        <v>66</v>
      </c>
      <c r="I12" s="56"/>
      <c r="J12" s="55"/>
      <c r="K12" s="55"/>
      <c r="L12" s="55"/>
      <c r="M12" s="79"/>
      <c r="N12" s="79"/>
      <c r="O12" s="16"/>
      <c r="P12" s="12"/>
      <c r="Q12" s="12"/>
      <c r="R12" s="12"/>
      <c r="S12" s="12"/>
      <c r="T12" s="12"/>
      <c r="U12" s="12"/>
      <c r="V12" s="12"/>
      <c r="W12" s="12"/>
      <c r="X12" s="59" t="s">
        <v>143</v>
      </c>
      <c r="Y12" s="12"/>
      <c r="Z12" s="12"/>
      <c r="AA12" s="12"/>
      <c r="AB12" s="12"/>
      <c r="AC12" s="12"/>
      <c r="AD12" s="12"/>
      <c r="AE12" s="12"/>
      <c r="AF12" s="12"/>
      <c r="AG12" s="12"/>
    </row>
    <row r="13" spans="1:33" ht="31.5" customHeight="1" thickTop="1" thickBot="1" x14ac:dyDescent="0.25">
      <c r="A13" s="15"/>
      <c r="B13" s="136">
        <f>Medidas!C14</f>
        <v>0</v>
      </c>
      <c r="C13" s="134"/>
      <c r="D13" s="135"/>
      <c r="E13" s="135"/>
      <c r="F13" s="135"/>
      <c r="G13" s="57" t="s">
        <v>64</v>
      </c>
      <c r="H13" s="58" t="s">
        <v>64</v>
      </c>
      <c r="I13" s="55"/>
      <c r="J13" s="55"/>
      <c r="K13" s="55"/>
      <c r="L13" s="55"/>
      <c r="M13" s="79"/>
      <c r="N13" s="79"/>
      <c r="O13" s="16"/>
      <c r="P13" s="12"/>
      <c r="Q13" s="12"/>
      <c r="R13" s="12"/>
      <c r="S13" s="12"/>
      <c r="T13" s="12"/>
      <c r="U13" s="12"/>
      <c r="V13" s="12"/>
      <c r="W13" s="12"/>
      <c r="X13" s="59" t="s">
        <v>144</v>
      </c>
      <c r="Y13" s="12"/>
      <c r="Z13" s="12"/>
      <c r="AA13" s="12"/>
      <c r="AB13" s="12"/>
      <c r="AC13" s="12"/>
      <c r="AD13" s="12"/>
      <c r="AE13" s="12"/>
      <c r="AF13" s="12"/>
      <c r="AG13" s="12"/>
    </row>
    <row r="14" spans="1:33" ht="31.5" customHeight="1" thickTop="1" thickBot="1" x14ac:dyDescent="0.25">
      <c r="A14" s="15"/>
      <c r="B14" s="119"/>
      <c r="C14" s="134"/>
      <c r="D14" s="135"/>
      <c r="E14" s="135"/>
      <c r="F14" s="135"/>
      <c r="G14" s="58" t="s">
        <v>65</v>
      </c>
      <c r="H14" s="58" t="s">
        <v>65</v>
      </c>
      <c r="I14" s="55"/>
      <c r="J14" s="55"/>
      <c r="K14" s="55"/>
      <c r="L14" s="55"/>
      <c r="M14" s="79"/>
      <c r="N14" s="79"/>
      <c r="O14" s="16"/>
      <c r="P14" s="12"/>
      <c r="Q14" s="12"/>
      <c r="R14" s="12"/>
      <c r="S14" s="12"/>
      <c r="T14" s="12"/>
      <c r="U14" s="12"/>
      <c r="V14" s="12"/>
      <c r="W14" s="12"/>
      <c r="X14" s="59" t="s">
        <v>145</v>
      </c>
      <c r="Y14" s="12"/>
      <c r="Z14" s="12"/>
      <c r="AA14" s="12"/>
      <c r="AB14" s="12"/>
      <c r="AC14" s="12"/>
      <c r="AD14" s="12"/>
      <c r="AE14" s="12"/>
      <c r="AF14" s="12"/>
      <c r="AG14" s="12"/>
    </row>
    <row r="15" spans="1:33" ht="31.5" customHeight="1" thickTop="1" thickBot="1" x14ac:dyDescent="0.25">
      <c r="A15" s="15"/>
      <c r="B15" s="119"/>
      <c r="C15" s="134"/>
      <c r="D15" s="135"/>
      <c r="E15" s="135"/>
      <c r="F15" s="135"/>
      <c r="G15" s="58" t="s">
        <v>78</v>
      </c>
      <c r="H15" s="58" t="s">
        <v>66</v>
      </c>
      <c r="I15" s="56"/>
      <c r="J15" s="55"/>
      <c r="K15" s="55"/>
      <c r="L15" s="55"/>
      <c r="M15" s="79"/>
      <c r="N15" s="79"/>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0" t="s">
        <v>79</v>
      </c>
      <c r="C16" s="131"/>
      <c r="D16" s="131"/>
      <c r="E16" s="131"/>
      <c r="F16" s="131"/>
      <c r="G16" s="131"/>
      <c r="H16" s="131"/>
      <c r="I16" s="131"/>
      <c r="J16" s="131"/>
      <c r="K16" s="131"/>
      <c r="L16" s="131"/>
      <c r="M16" s="131"/>
      <c r="N16" s="132"/>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3" t="s">
        <v>3</v>
      </c>
      <c r="C17" s="127" t="s">
        <v>147</v>
      </c>
      <c r="D17" s="127"/>
      <c r="E17" s="137" t="s">
        <v>186</v>
      </c>
      <c r="F17" s="127" t="s">
        <v>187</v>
      </c>
      <c r="G17" s="127" t="s">
        <v>149</v>
      </c>
      <c r="H17" s="127" t="s">
        <v>152</v>
      </c>
      <c r="I17" s="127" t="s">
        <v>153</v>
      </c>
      <c r="J17" s="127" t="s">
        <v>154</v>
      </c>
      <c r="K17" s="127"/>
      <c r="L17" s="128" t="s">
        <v>157</v>
      </c>
      <c r="M17" s="129"/>
      <c r="N17" s="129"/>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33"/>
      <c r="C18" s="76" t="s">
        <v>184</v>
      </c>
      <c r="D18" s="77" t="s">
        <v>185</v>
      </c>
      <c r="E18" s="137"/>
      <c r="F18" s="127"/>
      <c r="G18" s="127"/>
      <c r="H18" s="133"/>
      <c r="I18" s="133"/>
      <c r="J18" s="78" t="s">
        <v>155</v>
      </c>
      <c r="K18" s="78" t="s">
        <v>156</v>
      </c>
      <c r="L18" s="78" t="s">
        <v>180</v>
      </c>
      <c r="M18" s="78" t="s">
        <v>181</v>
      </c>
      <c r="N18" s="78" t="s">
        <v>158</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36" t="str">
        <f>Medidas!E8</f>
        <v>Diseño, elaboracion e implementación de un proyecto trasversal en que fortalezca el adecuado uso de los celulares y las redes sociales.</v>
      </c>
      <c r="C19" s="135" t="s">
        <v>82</v>
      </c>
      <c r="D19" s="134" t="s">
        <v>235</v>
      </c>
      <c r="E19" s="135" t="s">
        <v>146</v>
      </c>
      <c r="F19" s="134" t="s">
        <v>236</v>
      </c>
      <c r="G19" s="57" t="s">
        <v>234</v>
      </c>
      <c r="H19" s="58" t="s">
        <v>237</v>
      </c>
      <c r="I19" s="58" t="s">
        <v>218</v>
      </c>
      <c r="J19" s="58" t="s">
        <v>238</v>
      </c>
      <c r="K19" s="58" t="s">
        <v>239</v>
      </c>
      <c r="L19" s="58" t="s">
        <v>240</v>
      </c>
      <c r="M19" s="104" t="s">
        <v>241</v>
      </c>
      <c r="N19" s="104" t="s">
        <v>232</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9"/>
      <c r="C20" s="135"/>
      <c r="D20" s="135"/>
      <c r="E20" s="135"/>
      <c r="F20" s="135"/>
      <c r="G20" s="58" t="s">
        <v>242</v>
      </c>
      <c r="H20" s="58" t="s">
        <v>243</v>
      </c>
      <c r="I20" s="58" t="s">
        <v>244</v>
      </c>
      <c r="J20" s="58" t="s">
        <v>245</v>
      </c>
      <c r="K20" s="58" t="s">
        <v>220</v>
      </c>
      <c r="L20" s="58" t="s">
        <v>246</v>
      </c>
      <c r="M20" s="104" t="s">
        <v>247</v>
      </c>
      <c r="N20" s="104" t="s">
        <v>248</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19"/>
      <c r="C21" s="135"/>
      <c r="D21" s="135"/>
      <c r="E21" s="135"/>
      <c r="F21" s="135"/>
      <c r="G21" s="58" t="s">
        <v>249</v>
      </c>
      <c r="H21" s="58" t="s">
        <v>250</v>
      </c>
      <c r="I21" s="56" t="s">
        <v>244</v>
      </c>
      <c r="J21" s="55" t="s">
        <v>251</v>
      </c>
      <c r="K21" s="58" t="s">
        <v>220</v>
      </c>
      <c r="L21" s="58" t="s">
        <v>240</v>
      </c>
      <c r="M21" s="104" t="s">
        <v>252</v>
      </c>
      <c r="N21" s="104" t="s">
        <v>232</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6">
        <f>Medidas!E11</f>
        <v>0</v>
      </c>
      <c r="C22" s="135"/>
      <c r="D22" s="135"/>
      <c r="E22" s="135"/>
      <c r="F22" s="135"/>
      <c r="G22" s="57" t="s">
        <v>64</v>
      </c>
      <c r="H22" s="58" t="s">
        <v>64</v>
      </c>
      <c r="I22" s="55"/>
      <c r="J22" s="55"/>
      <c r="K22" s="55"/>
      <c r="L22" s="55"/>
      <c r="M22" s="79"/>
      <c r="N22" s="79"/>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9"/>
      <c r="C23" s="135"/>
      <c r="D23" s="135"/>
      <c r="E23" s="135"/>
      <c r="F23" s="135"/>
      <c r="G23" s="58" t="s">
        <v>65</v>
      </c>
      <c r="H23" s="58" t="s">
        <v>65</v>
      </c>
      <c r="I23" s="55"/>
      <c r="J23" s="55"/>
      <c r="K23" s="55"/>
      <c r="L23" s="55"/>
      <c r="M23" s="79"/>
      <c r="N23" s="79"/>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9"/>
      <c r="C24" s="135"/>
      <c r="D24" s="135"/>
      <c r="E24" s="135"/>
      <c r="F24" s="135"/>
      <c r="G24" s="58" t="s">
        <v>78</v>
      </c>
      <c r="H24" s="58" t="s">
        <v>66</v>
      </c>
      <c r="I24" s="56"/>
      <c r="J24" s="55"/>
      <c r="K24" s="55"/>
      <c r="L24" s="55"/>
      <c r="M24" s="79"/>
      <c r="N24" s="79"/>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6">
        <f>Medidas!E14</f>
        <v>0</v>
      </c>
      <c r="C25" s="135"/>
      <c r="D25" s="135"/>
      <c r="E25" s="135"/>
      <c r="F25" s="135"/>
      <c r="G25" s="57" t="s">
        <v>64</v>
      </c>
      <c r="H25" s="58" t="s">
        <v>64</v>
      </c>
      <c r="I25" s="55"/>
      <c r="J25" s="55"/>
      <c r="K25" s="55"/>
      <c r="L25" s="55"/>
      <c r="M25" s="79"/>
      <c r="N25" s="79"/>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9"/>
      <c r="C26" s="135"/>
      <c r="D26" s="135"/>
      <c r="E26" s="135"/>
      <c r="F26" s="135"/>
      <c r="G26" s="58" t="s">
        <v>65</v>
      </c>
      <c r="H26" s="58" t="s">
        <v>65</v>
      </c>
      <c r="I26" s="55"/>
      <c r="J26" s="55"/>
      <c r="K26" s="55"/>
      <c r="L26" s="55"/>
      <c r="M26" s="79"/>
      <c r="N26" s="79"/>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9"/>
      <c r="C27" s="135"/>
      <c r="D27" s="135"/>
      <c r="E27" s="135"/>
      <c r="F27" s="135"/>
      <c r="G27" s="58" t="s">
        <v>78</v>
      </c>
      <c r="H27" s="58" t="s">
        <v>66</v>
      </c>
      <c r="I27" s="56"/>
      <c r="J27" s="55"/>
      <c r="K27" s="55"/>
      <c r="L27" s="55"/>
      <c r="M27" s="79"/>
      <c r="N27" s="79"/>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DAA2-EA50-4963-88AD-21AF3F4342A2}">
  <dimension ref="A1"/>
  <sheetViews>
    <sheetView workbookViewId="0"/>
  </sheetViews>
  <sheetFormatPr baseColWidth="10"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0" t="s">
        <v>170</v>
      </c>
      <c r="C3" s="120"/>
      <c r="D3" s="120"/>
      <c r="E3" s="120"/>
      <c r="F3" s="120"/>
      <c r="G3" s="120"/>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1" t="s">
        <v>172</v>
      </c>
      <c r="C4" s="142"/>
      <c r="D4" s="142"/>
      <c r="E4" s="142"/>
      <c r="F4" s="142"/>
      <c r="G4" s="143"/>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0" t="s">
        <v>83</v>
      </c>
      <c r="C5" s="140"/>
      <c r="D5" s="140"/>
      <c r="E5" s="140"/>
      <c r="F5" s="140"/>
      <c r="G5" s="140"/>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159</v>
      </c>
      <c r="E6" s="82" t="s">
        <v>167</v>
      </c>
      <c r="F6" s="83" t="s">
        <v>168</v>
      </c>
      <c r="G6" s="84" t="s">
        <v>169</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9" t="str">
        <f>Medidas!C8</f>
        <v>Diseño de un plan de trabajo en el cual se impleneten estrastejias que permitan fortalecer en los estudiantes y padres de familia el adecuado uso de los celulares, las redes sociales y las T´ICS.</v>
      </c>
      <c r="C7" s="66" t="str">
        <f>'Cómo planeamos'!G7</f>
        <v>Previniendo Voy Viviendo</v>
      </c>
      <c r="D7" s="55"/>
      <c r="E7" s="55"/>
      <c r="F7" s="55"/>
      <c r="G7" s="55"/>
      <c r="H7" s="16"/>
      <c r="I7" s="12"/>
      <c r="J7" s="12"/>
      <c r="K7" s="59" t="s">
        <v>160</v>
      </c>
      <c r="L7" s="12"/>
      <c r="M7" s="12"/>
      <c r="N7" s="12"/>
      <c r="O7" s="12"/>
      <c r="P7" s="12"/>
      <c r="Q7" s="12"/>
      <c r="R7" s="12"/>
      <c r="S7" s="12"/>
      <c r="T7" s="12"/>
      <c r="U7" s="12"/>
      <c r="V7" s="12"/>
      <c r="W7" s="12"/>
      <c r="X7" s="12"/>
      <c r="Y7" s="12"/>
      <c r="Z7" s="12"/>
      <c r="AA7" s="12"/>
      <c r="AB7" s="12"/>
    </row>
    <row r="8" spans="1:28" ht="30" customHeight="1" thickTop="1" thickBot="1" x14ac:dyDescent="0.25">
      <c r="A8" s="15"/>
      <c r="B8" s="119"/>
      <c r="C8" s="66" t="str">
        <f>'Cómo planeamos'!G8</f>
        <v>Cuido mi cuerpo</v>
      </c>
      <c r="D8" s="55"/>
      <c r="E8" s="55"/>
      <c r="F8" s="55"/>
      <c r="G8" s="55"/>
      <c r="H8" s="16"/>
      <c r="I8" s="12"/>
      <c r="J8" s="12"/>
      <c r="K8" s="59" t="s">
        <v>161</v>
      </c>
      <c r="L8" s="12"/>
      <c r="M8" s="12"/>
      <c r="N8" s="12"/>
      <c r="O8" s="12"/>
      <c r="P8" s="12"/>
      <c r="Q8" s="12"/>
      <c r="R8" s="12"/>
      <c r="S8" s="12"/>
      <c r="T8" s="12"/>
      <c r="U8" s="12"/>
      <c r="V8" s="12"/>
      <c r="W8" s="12"/>
      <c r="X8" s="12"/>
      <c r="Y8" s="12"/>
      <c r="Z8" s="12"/>
      <c r="AA8" s="12"/>
      <c r="AB8" s="12"/>
    </row>
    <row r="9" spans="1:28" ht="30" customHeight="1" thickTop="1" thickBot="1" x14ac:dyDescent="0.25">
      <c r="A9" s="15"/>
      <c r="B9" s="119"/>
      <c r="C9" s="66" t="str">
        <f>'Cómo planeamos'!G9</f>
        <v>La paz sea contigo y conmigo.</v>
      </c>
      <c r="D9" s="55"/>
      <c r="E9" s="56"/>
      <c r="F9" s="55"/>
      <c r="G9" s="55"/>
      <c r="H9" s="16"/>
      <c r="I9" s="12"/>
      <c r="J9" s="12"/>
      <c r="K9" s="59" t="s">
        <v>162</v>
      </c>
      <c r="L9" s="12"/>
      <c r="M9" s="12"/>
      <c r="N9" s="12"/>
      <c r="O9" s="12"/>
      <c r="P9" s="12"/>
      <c r="Q9" s="12"/>
      <c r="R9" s="12"/>
      <c r="S9" s="12"/>
      <c r="T9" s="12"/>
      <c r="U9" s="12"/>
      <c r="V9" s="12"/>
      <c r="W9" s="12"/>
      <c r="X9" s="12"/>
      <c r="Y9" s="12"/>
      <c r="Z9" s="12"/>
      <c r="AA9" s="12"/>
      <c r="AB9" s="12"/>
    </row>
    <row r="10" spans="1:28" ht="30.75" customHeight="1" thickTop="1" thickBot="1" x14ac:dyDescent="0.25">
      <c r="A10" s="15"/>
      <c r="B10" s="139" t="str">
        <f>Medidas!C9</f>
        <v xml:space="preserve">Organizar un plande trabajo que permita a la policia nacional, el personero municipal, el equipo interdisciplinario de la comisaria de familia y las entidades de apoyo al sector educativo, capacitar y orientar a los estudiantes y padres de familia, en la eliminacion de factores de riesgo que puedan afecta a los estudiantes de Inspilar </v>
      </c>
      <c r="C10" s="66" t="str">
        <f>'Cómo planeamos'!G10</f>
        <v>1.</v>
      </c>
      <c r="D10" s="55"/>
      <c r="E10" s="55"/>
      <c r="F10" s="55"/>
      <c r="G10" s="55"/>
      <c r="H10" s="16"/>
      <c r="I10" s="12"/>
      <c r="J10" s="12"/>
      <c r="K10" s="59" t="s">
        <v>163</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9"/>
      <c r="C11" s="66" t="str">
        <f>'Cómo planeamos'!G11</f>
        <v>2.</v>
      </c>
      <c r="D11" s="55"/>
      <c r="E11" s="55"/>
      <c r="F11" s="55"/>
      <c r="G11" s="55"/>
      <c r="H11" s="16"/>
      <c r="I11" s="12"/>
      <c r="J11" s="12"/>
      <c r="K11" s="59" t="s">
        <v>164</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9"/>
      <c r="C12" s="66" t="str">
        <f>'Cómo planeamos'!G12</f>
        <v xml:space="preserve">3. </v>
      </c>
      <c r="D12" s="55"/>
      <c r="E12" s="55"/>
      <c r="F12" s="55"/>
      <c r="G12" s="55"/>
      <c r="H12" s="16"/>
      <c r="I12" s="12"/>
      <c r="J12" s="12"/>
      <c r="K12" s="59" t="s">
        <v>165</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9" t="str">
        <f>Medidas!C10</f>
        <v>Estructurar el plan de trabajo de las profesionales en formacion de la UNAB, para que fortalezcan el proceso educativo de la escuela de padres.</v>
      </c>
      <c r="C13" s="66" t="str">
        <f>'Cómo planeamos'!G13</f>
        <v>1.</v>
      </c>
      <c r="D13" s="55"/>
      <c r="E13" s="55"/>
      <c r="F13" s="55"/>
      <c r="G13" s="55"/>
      <c r="H13" s="16"/>
      <c r="I13" s="12"/>
      <c r="J13" s="12"/>
      <c r="K13" s="59" t="s">
        <v>166</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9"/>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9"/>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0" t="s">
        <v>84</v>
      </c>
      <c r="C16" s="140"/>
      <c r="D16" s="140"/>
      <c r="E16" s="140"/>
      <c r="F16" s="140"/>
      <c r="G16" s="140"/>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9" t="str">
        <f>Medidas!E8</f>
        <v>Diseño, elaboracion e implementación de un proyecto trasversal en que fortalezca el adecuado uso de los celulares y las redes sociales.</v>
      </c>
      <c r="C18" s="74" t="str">
        <f>'Cómo planeamos'!G19</f>
        <v>"Aprendiendo Sobre la Jurisdicción de Paz: Resolución de Conflictos de Manera Pacífica"</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9"/>
      <c r="C19" s="74" t="str">
        <f>'Cómo planeamos'!G20</f>
        <v>Recreación, Deporte y Danza, Estilos de Vida Saludables.</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9"/>
      <c r="C20" s="74" t="str">
        <f>'Cómo planeamos'!G21</f>
        <v>Ahorrando ando y aprendiendo gano</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9">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9"/>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9"/>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9" t="str">
        <f>Medidas!E9</f>
        <v>Diseñar, elaborar e implementar un plan operativo anual en donde todas las entidades que apoya el proceso educativo Institucional, intervengan periodicamente mendiante capacitaciones, foros, charlas y actividades ludicas y preventivas que eliminen o mitiguen los factores de riesgo que afecten la convivencia de los estudianres Inspilar de Pamplonita</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9"/>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9"/>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0" t="s">
        <v>171</v>
      </c>
      <c r="C3" s="120"/>
      <c r="D3" s="120"/>
      <c r="E3" s="120"/>
      <c r="F3" s="120"/>
      <c r="G3" s="120"/>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1" t="s">
        <v>173</v>
      </c>
      <c r="C4" s="142"/>
      <c r="D4" s="142"/>
      <c r="E4" s="142"/>
      <c r="F4" s="142"/>
      <c r="G4" s="143"/>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0" t="s">
        <v>83</v>
      </c>
      <c r="C5" s="140"/>
      <c r="D5" s="140"/>
      <c r="E5" s="140"/>
      <c r="F5" s="140"/>
      <c r="G5" s="140"/>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159</v>
      </c>
      <c r="E6" s="82" t="s">
        <v>167</v>
      </c>
      <c r="F6" s="83" t="s">
        <v>168</v>
      </c>
      <c r="G6" s="84" t="s">
        <v>169</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9" t="str">
        <f>Medidas!C8</f>
        <v>Diseño de un plan de trabajo en el cual se impleneten estrastejias que permitan fortalecer en los estudiantes y padres de familia el adecuado uso de los celulares, las redes sociales y las T´ICS.</v>
      </c>
      <c r="C7" s="66" t="str">
        <f>'Cómo planeamos'!G7</f>
        <v>Previniendo Voy Viviendo</v>
      </c>
      <c r="D7" s="55"/>
      <c r="E7" s="55"/>
      <c r="F7" s="55"/>
      <c r="G7" s="55"/>
      <c r="H7" s="16"/>
      <c r="I7" s="12"/>
      <c r="J7" s="12"/>
      <c r="K7" s="59" t="s">
        <v>160</v>
      </c>
      <c r="L7" s="12"/>
      <c r="M7" s="12"/>
      <c r="N7" s="12"/>
      <c r="O7" s="12"/>
      <c r="P7" s="12"/>
      <c r="Q7" s="12"/>
      <c r="R7" s="12"/>
      <c r="S7" s="12"/>
      <c r="T7" s="12"/>
      <c r="U7" s="12"/>
      <c r="V7" s="12"/>
      <c r="W7" s="12"/>
      <c r="X7" s="12"/>
      <c r="Y7" s="12"/>
      <c r="Z7" s="12"/>
      <c r="AA7" s="12"/>
      <c r="AB7" s="12"/>
    </row>
    <row r="8" spans="1:28" ht="30" customHeight="1" thickTop="1" thickBot="1" x14ac:dyDescent="0.25">
      <c r="A8" s="15"/>
      <c r="B8" s="119"/>
      <c r="C8" s="66" t="str">
        <f>'Cómo planeamos'!G8</f>
        <v>Cuido mi cuerpo</v>
      </c>
      <c r="D8" s="55"/>
      <c r="E8" s="55"/>
      <c r="F8" s="55"/>
      <c r="G8" s="55"/>
      <c r="H8" s="16"/>
      <c r="I8" s="12"/>
      <c r="J8" s="12"/>
      <c r="K8" s="59" t="s">
        <v>161</v>
      </c>
      <c r="L8" s="12"/>
      <c r="M8" s="12"/>
      <c r="N8" s="12"/>
      <c r="O8" s="12"/>
      <c r="P8" s="12"/>
      <c r="Q8" s="12"/>
      <c r="R8" s="12"/>
      <c r="S8" s="12"/>
      <c r="T8" s="12"/>
      <c r="U8" s="12"/>
      <c r="V8" s="12"/>
      <c r="W8" s="12"/>
      <c r="X8" s="12"/>
      <c r="Y8" s="12"/>
      <c r="Z8" s="12"/>
      <c r="AA8" s="12"/>
      <c r="AB8" s="12"/>
    </row>
    <row r="9" spans="1:28" ht="30" customHeight="1" thickTop="1" thickBot="1" x14ac:dyDescent="0.25">
      <c r="A9" s="15"/>
      <c r="B9" s="119"/>
      <c r="C9" s="66" t="str">
        <f>'Cómo planeamos'!G9</f>
        <v>La paz sea contigo y conmigo.</v>
      </c>
      <c r="D9" s="55"/>
      <c r="E9" s="56"/>
      <c r="F9" s="55"/>
      <c r="G9" s="55"/>
      <c r="H9" s="16"/>
      <c r="I9" s="12"/>
      <c r="J9" s="12"/>
      <c r="K9" s="59" t="s">
        <v>162</v>
      </c>
      <c r="L9" s="12"/>
      <c r="M9" s="12"/>
      <c r="N9" s="12"/>
      <c r="O9" s="12"/>
      <c r="P9" s="12"/>
      <c r="Q9" s="12"/>
      <c r="R9" s="12"/>
      <c r="S9" s="12"/>
      <c r="T9" s="12"/>
      <c r="U9" s="12"/>
      <c r="V9" s="12"/>
      <c r="W9" s="12"/>
      <c r="X9" s="12"/>
      <c r="Y9" s="12"/>
      <c r="Z9" s="12"/>
      <c r="AA9" s="12"/>
      <c r="AB9" s="12"/>
    </row>
    <row r="10" spans="1:28" ht="30.75" customHeight="1" thickTop="1" thickBot="1" x14ac:dyDescent="0.25">
      <c r="A10" s="15"/>
      <c r="B10" s="139" t="str">
        <f>Medidas!C9</f>
        <v xml:space="preserve">Organizar un plande trabajo que permita a la policia nacional, el personero municipal, el equipo interdisciplinario de la comisaria de familia y las entidades de apoyo al sector educativo, capacitar y orientar a los estudiantes y padres de familia, en la eliminacion de factores de riesgo que puedan afecta a los estudiantes de Inspilar </v>
      </c>
      <c r="C10" s="66" t="str">
        <f>'Cómo planeamos'!G10</f>
        <v>1.</v>
      </c>
      <c r="D10" s="55"/>
      <c r="E10" s="55"/>
      <c r="F10" s="55"/>
      <c r="G10" s="55"/>
      <c r="H10" s="16"/>
      <c r="I10" s="12"/>
      <c r="J10" s="12"/>
      <c r="K10" s="59" t="s">
        <v>163</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9"/>
      <c r="C11" s="66" t="str">
        <f>'Cómo planeamos'!G11</f>
        <v>2.</v>
      </c>
      <c r="D11" s="55"/>
      <c r="E11" s="55"/>
      <c r="F11" s="55"/>
      <c r="G11" s="55"/>
      <c r="H11" s="16"/>
      <c r="I11" s="12"/>
      <c r="J11" s="12"/>
      <c r="K11" s="59" t="s">
        <v>164</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9"/>
      <c r="C12" s="66" t="str">
        <f>'Cómo planeamos'!G12</f>
        <v xml:space="preserve">3. </v>
      </c>
      <c r="D12" s="55"/>
      <c r="E12" s="55"/>
      <c r="F12" s="55"/>
      <c r="G12" s="55"/>
      <c r="H12" s="16"/>
      <c r="I12" s="12"/>
      <c r="J12" s="12"/>
      <c r="K12" s="59" t="s">
        <v>165</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9" t="str">
        <f>Medidas!C10</f>
        <v>Estructurar el plan de trabajo de las profesionales en formacion de la UNAB, para que fortalezcan el proceso educativo de la escuela de padres.</v>
      </c>
      <c r="C13" s="66" t="str">
        <f>'Cómo planeamos'!G13</f>
        <v>1.</v>
      </c>
      <c r="D13" s="55"/>
      <c r="E13" s="55"/>
      <c r="F13" s="55"/>
      <c r="G13" s="55"/>
      <c r="H13" s="16"/>
      <c r="I13" s="12"/>
      <c r="J13" s="12"/>
      <c r="K13" s="59" t="s">
        <v>166</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9"/>
      <c r="C14" s="66" t="str">
        <f>'Cómo planeamos'!G14</f>
        <v>2.</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9"/>
      <c r="C15" s="66" t="str">
        <f>'Cómo planeamos'!G15</f>
        <v xml:space="preserve">3. </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0" t="s">
        <v>84</v>
      </c>
      <c r="C16" s="140"/>
      <c r="D16" s="140"/>
      <c r="E16" s="140"/>
      <c r="F16" s="140"/>
      <c r="G16" s="140"/>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9" t="str">
        <f>Medidas!E8</f>
        <v>Diseño, elaboracion e implementación de un proyecto trasversal en que fortalezca el adecuado uso de los celulares y las redes sociales.</v>
      </c>
      <c r="C18" s="74" t="str">
        <f>'Cómo planeamos'!G19</f>
        <v>"Aprendiendo Sobre la Jurisdicción de Paz: Resolución de Conflictos de Manera Pacífica"</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9"/>
      <c r="C19" s="74" t="str">
        <f>'Cómo planeamos'!G20</f>
        <v>Recreación, Deporte y Danza, Estilos de Vida Saludables.</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9"/>
      <c r="C20" s="74" t="str">
        <f>'Cómo planeamos'!G21</f>
        <v>Ahorrando ando y aprendiendo gano</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9">
        <f>Medidas!E11</f>
        <v>0</v>
      </c>
      <c r="C21" s="74" t="str">
        <f>'Cómo planeamos'!G22</f>
        <v>1.</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9"/>
      <c r="C22" s="74" t="str">
        <f>'Cómo planeamos'!G23</f>
        <v>2.</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9"/>
      <c r="C23" s="74" t="str">
        <f>'Cómo planeamos'!G24</f>
        <v xml:space="preserve">3. </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9" t="str">
        <f>Medidas!E9</f>
        <v>Diseñar, elaborar e implementar un plan operativo anual en donde todas las entidades que apoya el proceso educativo Institucional, intervengan periodicamente mendiante capacitaciones, foros, charlas y actividades ludicas y preventivas que eliminen o mitiguen los factores de riesgo que afecten la convivencia de los estudianres Inspilar de Pamplonita</v>
      </c>
      <c r="C24" s="74" t="str">
        <f>'Cómo planeamos'!G25</f>
        <v>1.</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9"/>
      <c r="C25" s="74" t="str">
        <f>'Cómo planeamos'!G26</f>
        <v>2.</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9"/>
      <c r="C26" s="74" t="str">
        <f>'Cómo planeamos'!G27</f>
        <v xml:space="preserve">3. </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4" t="s">
        <v>174</v>
      </c>
      <c r="C3" s="145"/>
      <c r="D3" s="145"/>
      <c r="E3" s="145"/>
      <c r="F3" s="145"/>
      <c r="G3" s="145"/>
      <c r="H3" s="146"/>
    </row>
    <row r="4" spans="1:27" ht="15.75" customHeight="1" thickTop="1" thickBot="1" x14ac:dyDescent="0.3">
      <c r="A4" s="15"/>
      <c r="B4" s="140" t="s">
        <v>83</v>
      </c>
      <c r="C4" s="140"/>
      <c r="D4" s="140"/>
      <c r="E4" s="140"/>
      <c r="F4" s="140"/>
      <c r="G4" s="140"/>
      <c r="H4" s="140"/>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175</v>
      </c>
      <c r="D5" s="77" t="s">
        <v>176</v>
      </c>
      <c r="E5" s="77" t="s">
        <v>134</v>
      </c>
      <c r="F5" s="77" t="s">
        <v>136</v>
      </c>
      <c r="G5" s="77" t="s">
        <v>135</v>
      </c>
      <c r="H5" s="77" t="s">
        <v>177</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Diseño de un plan de trabajo en el cual se impleneten estrastejias que permitan fortalecer en los estudiantes y padres de familia el adecuado uso de los celulares, las redes sociales y las T´ICS.</v>
      </c>
      <c r="C6" s="55"/>
      <c r="D6" s="55"/>
      <c r="E6" s="55"/>
      <c r="F6" s="55"/>
      <c r="G6" s="55"/>
      <c r="H6" s="55"/>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 xml:space="preserve">Organizar un plande trabajo que permita a la policia nacional, el personero municipal, el equipo interdisciplinario de la comisaria de familia y las entidades de apoyo al sector educativo, capacitar y orientar a los estudiantes y padres de familia, en la eliminacion de factores de riesgo que puedan afecta a los estudiantes de Inspilar </v>
      </c>
      <c r="C7" s="55"/>
      <c r="D7" s="55"/>
      <c r="E7" s="55"/>
      <c r="F7" s="55"/>
      <c r="G7" s="55"/>
      <c r="H7" s="55"/>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Estructurar el plan de trabajo de las profesionales en formacion de la UNAB, para que fortalezcan el proceso educativo de la escuela de padres.</v>
      </c>
      <c r="C8" s="55"/>
      <c r="D8" s="55"/>
      <c r="E8" s="55"/>
      <c r="F8" s="55"/>
      <c r="G8" s="55"/>
      <c r="H8" s="55"/>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0" t="s">
        <v>84</v>
      </c>
      <c r="C9" s="140"/>
      <c r="D9" s="140"/>
      <c r="E9" s="140"/>
      <c r="F9" s="140"/>
      <c r="G9" s="140"/>
      <c r="H9" s="140"/>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178</v>
      </c>
      <c r="D10" s="91" t="s">
        <v>176</v>
      </c>
      <c r="E10" s="91" t="s">
        <v>134</v>
      </c>
      <c r="F10" s="91" t="s">
        <v>136</v>
      </c>
      <c r="G10" s="91" t="s">
        <v>135</v>
      </c>
      <c r="H10" s="91" t="s">
        <v>177</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Diseño, elaboracion e implementación de un proyecto trasversal en que fortalezca el adecuado uso de los celulares y las redes sociales.</v>
      </c>
      <c r="C11" s="55"/>
      <c r="D11" s="55"/>
      <c r="E11" s="55"/>
      <c r="F11" s="55"/>
      <c r="G11" s="55"/>
      <c r="H11" s="55"/>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Diseñar, elaborar e implementar un plan operativo anual en donde todas las entidades que apoya el proceso educativo Institucional, intervengan periodicamente mendiante capacitaciones, foros, charlas y actividades ludicas y preventivas que eliminen o mitiguen los factores de riesgo que afecten la convivencia de los estudianres Inspilar de Pamplonita</v>
      </c>
      <c r="C12" s="55"/>
      <c r="D12" s="55"/>
      <c r="E12" s="55"/>
      <c r="F12" s="55"/>
      <c r="G12" s="55"/>
      <c r="H12" s="55"/>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Implenetear acciones por parte de las profesionales en formacion de la UNAB, para mitigar y eliminar los factores de reisgo que afectan la convivencia en el proceso edcuatvo de los estudiantes de Inspilar de Pamplonita.</v>
      </c>
      <c r="C13" s="55"/>
      <c r="D13" s="55"/>
      <c r="E13" s="55"/>
      <c r="F13" s="55"/>
      <c r="G13" s="55"/>
      <c r="H13" s="55"/>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7" t="s">
        <v>182</v>
      </c>
      <c r="C15" s="148"/>
      <c r="D15" s="148"/>
      <c r="E15" s="148"/>
      <c r="F15" s="148"/>
      <c r="G15" s="148"/>
      <c r="H15" s="149"/>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50"/>
      <c r="C16" s="151"/>
      <c r="D16" s="151"/>
      <c r="E16" s="151"/>
      <c r="F16" s="151"/>
      <c r="G16" s="151"/>
      <c r="H16" s="152"/>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de caracterización</vt:lpstr>
      <vt:lpstr>Ficha análisis situación </vt:lpstr>
      <vt:lpstr>Línea base</vt:lpstr>
      <vt:lpstr>Medidas</vt:lpstr>
      <vt:lpstr>Cómo planeamos</vt:lpstr>
      <vt:lpstr>Hoja1</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2024-11-24T14:10:52Z</dcterms:modified>
</cp:coreProperties>
</file>