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ECTORIA\Desktop\ENJAMBRE\CARPRTA 5. GESTION PPT\"/>
    </mc:Choice>
  </mc:AlternateContent>
  <bookViews>
    <workbookView xWindow="0" yWindow="0" windowWidth="7470" windowHeight="2370" activeTab="4"/>
  </bookViews>
  <sheets>
    <sheet name="Ficha de caracterización" sheetId="5" r:id="rId1"/>
    <sheet name="Ficha análisis situación " sheetId="6" r:id="rId2"/>
    <sheet name="Línea base" sheetId="7" r:id="rId3"/>
    <sheet name="Medidas" sheetId="8" r:id="rId4"/>
    <sheet name="Cómo planeamos" sheetId="9" r:id="rId5"/>
    <sheet name="Hoja1" sheetId="16" r:id="rId6"/>
    <sheet name="Hoja2" sheetId="17" r:id="rId7"/>
    <sheet name="Hoja3" sheetId="18" r:id="rId8"/>
    <sheet name="Hoja5" sheetId="20" r:id="rId9"/>
    <sheet name="Hoja4" sheetId="19" r:id="rId10"/>
    <sheet name="Cómo vamos 1" sheetId="10" r:id="rId11"/>
    <sheet name="Hoja6" sheetId="21" r:id="rId12"/>
    <sheet name="Cómo vamos 2" sheetId="15" r:id="rId13"/>
    <sheet name="Qué aprendimos y cómo mejoramo" sheetId="12" r:id="rId14"/>
    <sheet name="Hoja7" sheetId="22" r:id="rId15"/>
    <sheet name="Hoja8" sheetId="23" r:id="rId16"/>
    <sheet name="Hoja9" sheetId="24" r:id="rId17"/>
  </sheets>
  <calcPr calcId="152511"/>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<sst xmlns="http://schemas.openxmlformats.org/spreadsheetml/2006/main" count="340" uniqueCount="242">
  <si>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</si>
  <si>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</si>
  <si>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</si>
  <si>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</si>
  <si>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</si>
  <si>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</si>
  <si>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</si>
  <si>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</si>
  <si>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</si>
  <si>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</si>
  <si>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</si>
  <si>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</si>
  <si>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</si>
  <si>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</si>
  <si>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</si>
  <si>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</si>
  <si>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</si>
  <si>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</si>
  <si>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</si>
  <si>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</si>
  <si>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</si>
  <si>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</si>
  <si>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</si>
  <si>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</si>
  <si>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</si>
  <si>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</si>
  <si>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</si>
  <si>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</si>
  <si>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</si>
  <si>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</si>
  <si>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</si>
  <si>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</si>
  <si>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</si>
  <si>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</si>
  <si>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</si>
  <si>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</si>
  <si>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</si>
  <si>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</si>
  <si>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</si>
  <si>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</si>
  <si>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</si>
  <si>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</si>
  <si>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</si>
  <si>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</si>
  <si>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</si>
  <si>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</si>
  <si>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</si>
  <si>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</si>
  <si>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</si>
  <si>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</si>
  <si>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</si>
  <si>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</si>
  <si>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</si>
  <si>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</si>
  <si>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</si>
  <si>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</si>
  <si>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</si>
  <si>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</si>
  <si>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</si>
  <si>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</si>
  <si>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</si>
  <si>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</si>
  <si>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</si>
  <si>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</si>
  <si>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</si>
  <si>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</si>
  <si>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</si>
  <si>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</si>
  <si>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</si>
  <si>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</si>
  <si>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</si>
  <si>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</si>
  <si>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</si>
  <si>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</si>
  <si>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</si>
  <si>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</si>
  <si>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</si>
  <si>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</si>
  <si>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</si>
  <si>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</si>
  <si>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</si>
  <si>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</si>
  <si>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</si>
  <si>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</si>
  <si>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</si>
  <si>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</si>
  <si>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</si>
  <si>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</si>
  <si>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</si>
  <si>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</si>
  <si>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</si>
  <si>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</si>
  <si>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</si>
  <si>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</si>
  <si>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</si>
  <si>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</si>
  <si>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</si>
  <si>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</si>
  <si>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</si>
  <si>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</si>
  <si>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</si>
  <si>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</si>
  <si>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</si>
  <si>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</si>
  <si>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</si>
  <si>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</si>
  <si>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</si>
  <si>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</si>
  <si>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</si>
  <si>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</si>
  <si>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</si>
  <si>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</si>
  <si>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</si>
  <si>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</si>
  <si>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</si>
  <si>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</si>
  <si>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</si>
  <si>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</si>
  <si>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</si>
  <si>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</si>
  <si>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</si>
  <si>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</si>
  <si>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</si>
  <si>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</si>
  <si>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</si>
  <si>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</si>
  <si>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</si>
  <si>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</si>
  <si>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</si>
  <si>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</si>
  <si>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</si>
  <si>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</si>
  <si>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</si>
  <si>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</si>
  <si>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</si>
  <si>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</si>
  <si>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</si>
  <si>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</si>
  <si>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</si>
  <si>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</si>
  <si>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</si>
  <si>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</si>
  <si>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</si>
  <si>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</si>
  <si>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</si>
  <si>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</si>
  <si>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</si>
  <si>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</si>
  <si>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</si>
  <si>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</si>
  <si>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</si>
  <si>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</si>
  <si>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</si>
  <si>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</si>
  <si>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</si>
  <si>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</si>
  <si>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</si>
  <si>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</si>
  <si>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</si>
  <si>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</si>
  <si>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</si>
  <si>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</si>
  <si>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</si>
  <si>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</si>
  <si>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</si>
  <si>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</si>
  <si>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</si>
  <si>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</si>
  <si>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</si>
  <si>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</si>
  <si>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</si>
  <si>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</si>
  <si>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</si>
  <si>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</si>
  <si>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</si>
  <si>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</si>
  <si>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</si>
  <si>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</si>
  <si>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</si>
  <si>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</si>
  <si>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</si>
  <si>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</si>
  <si>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</si>
  <si>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</si>
  <si>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</si>
  <si>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</si>
  <si>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</si>
  <si>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</si>
  <si>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INSTITUTO TECNICO AGRICOLA</t>
  </si>
  <si>
    <t>Alto Arenal, Alto de los Sanchez, Bajo Arenal, Batania; El Palmar, La Armenia, La Laguna,La Potrera, La Purisima, La Quinta La Union, Nucleo La Laguna, Sab Luis de Carrizal y el Zulia.</t>
  </si>
  <si>
    <t>CALLE 0A No. 1-85</t>
  </si>
  <si>
    <t>ie_tecnicoagricola_salazar@sednortedesantander.gov.co</t>
  </si>
  <si>
    <t>Consumo de sustancis psicoactivas</t>
  </si>
  <si>
    <t>La alta formacion moral de las familias.</t>
  </si>
  <si>
    <t>La aceptacion de las orientaciones y observaciones dadas por los funcionario (docentes y administrativos) de la isntitucion, a los estudiantes.</t>
  </si>
  <si>
    <t>La observancia del proyecto de vida que construyen los estudiantes de la isntitucion de los grados inferiores (Grado 0)</t>
  </si>
  <si>
    <t>El alto consumo en los alrededores de la isntitucion.</t>
  </si>
  <si>
    <t>El alto flujo de turistas a la poblacion.</t>
  </si>
  <si>
    <t>Falta de control y seguimiento a los expendedores.</t>
  </si>
  <si>
    <t>El consumo de sustancias psicoactivas en las cercanias del plantel.</t>
  </si>
  <si>
    <t xml:space="preserve">Espacios periféricos: salida-entrada, calles contiguas, parques, locales comerciales, ventas ambulantes. </t>
  </si>
  <si>
    <t>La libertad con que se consumen estas sustancias en las cercanias del palntel. La facilidad para consueguirlas. La falta de programas alternativos que ayuden a los padres de familia en la utilizacion creativa del tiempo libre de sus hijos.</t>
  </si>
  <si>
    <t>El abandono del estudio. La perdida de interes por construir su proyecto de vida. La no continuidad de estudios superiores.La disolucion de las familias. El maltrato y los problemas intrafamiliares.</t>
  </si>
  <si>
    <t>Continuar sin desfallecer el trabajo deacompañamiento y orientacion a todos los miembros de la cominidad educativa, especialmente a los estudiantes y los padres d efamilia.</t>
  </si>
  <si>
    <t>Fortalecer la construcion del Proyecto de vida y estimular su aplicabilidad desde las areas que lo permitan (Etica, ciencias sociales, cosntruccion de ciudadania, Educacion religiosa, etc.)</t>
  </si>
  <si>
    <t>Patrullaje constante de la policia a diferntes horas para retiar los consumidores de los lugares cercanos a la isntitucion.</t>
  </si>
  <si>
    <t>Controlar la venta de estas sustancias.</t>
  </si>
  <si>
    <t>Controlar para que la presencia de turistas no sea un aliciente para la distribucon y  venta de estas sustancias.</t>
  </si>
  <si>
    <t>Continuar desde la isntutucion en el foetalecimiento de los valores morales, civicos y reliciosos de las familias.</t>
  </si>
  <si>
    <t>Participacion d epadres de familia</t>
  </si>
  <si>
    <t>Conferencias motivacionales a padres d efamilia</t>
  </si>
  <si>
    <t>conferencias motivacionales a estudiantes</t>
  </si>
  <si>
    <t>Participacion en convivencias grupales de familia</t>
  </si>
  <si>
    <t>Mecanizacion de procesos por parte de padres de familia</t>
  </si>
  <si>
    <t>Mecanizacion de procesos por parte de padres de estudinates</t>
  </si>
  <si>
    <t>Cambio de actitu de la familia</t>
  </si>
  <si>
    <t>300.000,oo</t>
  </si>
  <si>
    <t>Salon de audiovisuales, equipos d einformatica, internet</t>
  </si>
  <si>
    <t>Comité de convivencia escolar</t>
  </si>
  <si>
    <t>Alirio Medina Ramirez</t>
  </si>
  <si>
    <t>Coordinador</t>
  </si>
  <si>
    <t>250,000,oo</t>
  </si>
  <si>
    <t>Psicorientadora</t>
  </si>
  <si>
    <t>300,000,oo</t>
  </si>
  <si>
    <t>Clima Escolar</t>
  </si>
  <si>
    <t>Gestionar con la administracion municipal para que se coordinen los patrulajes.</t>
  </si>
  <si>
    <t>Disuacion de los consumidores para ubicarse en los alrededores de la isntitucion</t>
  </si>
  <si>
    <t>Rector</t>
  </si>
  <si>
    <t>Funcionarios de la isntitucion, funcionario de al administracion municipal, agentes policiales.</t>
  </si>
  <si>
    <t>Vehiculos policiales.</t>
  </si>
  <si>
    <t>Mnatener vigilancia constante en la isntitucion.</t>
  </si>
  <si>
    <t>celadores de la institucion</t>
  </si>
  <si>
    <t>celador de la institucion</t>
  </si>
  <si>
    <t>Arreglo y mantenimiento de cercas</t>
  </si>
  <si>
    <t>Mayor seguridad y privacidad para los estudiantes</t>
  </si>
  <si>
    <t>Consejo directivo</t>
  </si>
  <si>
    <t>Elementos para arreglos de cercas</t>
  </si>
  <si>
    <t>EDWIN ROLANDO CÁCERES PEÑARANDA</t>
  </si>
  <si>
    <t>edwin.caceres@hotmail.com</t>
  </si>
  <si>
    <t>Edwin Rolando Cáceres Peñaranda</t>
  </si>
  <si>
    <t>08/22/2024</t>
  </si>
  <si>
    <t>Natalia Yadira Cote García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</si>
</sst>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2"/>
      <color rgb="FF000000"/>
      <name val="Arial"/>
      <family val="2"/>
    </font>
    <font>
      <b/>
      <sz val="11"/>
      <color rgb="FF000000"/>
      <name val="Calibri"/>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s>
  <cellStyleXfs count="2">
    <xf numFmtId="0" fontId="0" fillId="0" borderId="0"/>
    <xf numFmtId="0" fontId="37" fillId="0" borderId="0" applyNumberFormat="0" applyFill="0" applyBorder="0" applyAlignment="0" applyProtection="0"/>
  </cellStyleXfs>
  <cellXfs count="16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7" fillId="0" borderId="4" xfId="1" applyBorder="1" applyAlignment="1">
      <alignment wrapText="1"/>
    </xf>
    <xf numFmtId="14" fontId="1" fillId="2" borderId="24" xfId="0" applyNumberFormat="1" applyFont="1" applyFill="1" applyBorder="1" applyAlignment="1">
      <alignment vertical="center" wrapText="1"/>
    </xf>
    <xf numFmtId="0" fontId="35" fillId="0" borderId="0" xfId="0" applyFont="1" applyAlignment="1">
      <alignment wrapText="1"/>
    </xf>
    <xf numFmtId="0" fontId="8" fillId="10" borderId="22" xfId="0" applyFont="1" applyFill="1" applyBorder="1" applyAlignment="1">
      <alignment vertical="center" wrapText="1"/>
    </xf>
    <xf numFmtId="0" fontId="8" fillId="0" borderId="46" xfId="0" applyFont="1" applyBorder="1" applyAlignment="1">
      <alignment wrapText="1"/>
    </xf>
    <xf numFmtId="0" fontId="1" fillId="0" borderId="47" xfId="0" applyFont="1" applyBorder="1" applyAlignment="1">
      <alignment wrapText="1"/>
    </xf>
    <xf numFmtId="0" fontId="36" fillId="0" borderId="45" xfId="0" applyFont="1" applyBorder="1" applyAlignment="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1" fontId="10" fillId="2" borderId="24" xfId="0" applyNumberFormat="1" applyFont="1" applyFill="1" applyBorder="1" applyAlignment="1">
      <alignment horizontal="righ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dwin.caceres@hotmail.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7" t="s">
        <v>89</v>
      </c>
      <c r="C2" s="118"/>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190</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112"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114" t="s">
        <v>237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113" t="s">
        <v>57</v>
      </c>
      <c r="C9" s="116" t="s">
        <v>191</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115"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574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35</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9" t="s">
        <v>60</v>
      </c>
      <c r="C15" s="120"/>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21" t="s">
        <v>237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3124171266</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238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B6" zoomScaleNormal="100" workbookViewId="0">
      <selection activeCell="B7" sqref="B7:B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1" t="s">
        <v>170</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1" t="s">
        <v>172</v>
      </c>
      <c r="C4" s="152"/>
      <c r="D4" s="152"/>
      <c r="E4" s="152"/>
      <c r="F4" s="152"/>
      <c r="G4" s="153"/>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50" t="s">
        <v>83</v>
      </c>
      <c r="C5" s="150"/>
      <c r="D5" s="150"/>
      <c r="E5" s="150"/>
      <c r="F5" s="150"/>
      <c r="G5" s="15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Continuar desde la isntutucion en el foetalecimiento de los valores morales, civicos y reliciosos de las familias.</v>
      </c>
      <c r="C7" s="72" t="str">
        <f>'Cómo planeamos'!G7</f>
        <v>Conferencias motivacionales a padres d efamilia</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conferencias motivacionales a estudiantes</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Participacion en convivencias grupales de familia</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Continuar sin desfallecer el trabajo deacompañamiento y orientacion a todos los miembros de la cominidad educativa, especialmente a los estudiantes y los padres d efamilia.</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Fortalecer la construcion del Proyecto de vida y estimular su aplicabilidad desde las areas que lo permitan (Etica, ciencias sociales, cosntruccion de ciudadania, Educacion religiosa, etc.)</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50" t="s">
        <v>84</v>
      </c>
      <c r="C16" s="150"/>
      <c r="D16" s="150"/>
      <c r="E16" s="150"/>
      <c r="F16" s="150"/>
      <c r="G16" s="150"/>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Patrullaje constante de la policia a diferntes horas para retiar los consumidores de los lugares cercanos a la isntitucion.</v>
      </c>
      <c r="C18" s="80" t="str">
        <f>'Cómo planeamos'!G19</f>
        <v>Gestionar con la administracion municipal para que se coordinen los patrulajes.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Mnatener vigilancia constante en la isntitucion.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Arreglo y mantenimiento de cercas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Controlar para que la presencia de turistas no sea un aliciente para la distribucon y  venta de estas sustancias.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baseColWidth="10" defaultRowHeight="12.75" x14ac:dyDescent="0.2"/>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1" t="s">
        <v>171</v>
      </c>
      <c r="C3" s="131"/>
      <c r="D3" s="131"/>
      <c r="E3" s="131"/>
      <c r="F3" s="131"/>
      <c r="G3" s="131"/>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1" t="s">
        <v>173</v>
      </c>
      <c r="C4" s="152"/>
      <c r="D4" s="152"/>
      <c r="E4" s="152"/>
      <c r="F4" s="152"/>
      <c r="G4" s="153"/>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0" t="s">
        <v>83</v>
      </c>
      <c r="C5" s="150"/>
      <c r="D5" s="150"/>
      <c r="E5" s="150"/>
      <c r="F5" s="150"/>
      <c r="G5" s="150"/>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9" t="str">
        <f>Medidas!C8</f>
        <v>Continuar desde la isntutucion en el foetalecimiento de los valores morales, civicos y reliciosos de las familias.</v>
      </c>
      <c r="C7" s="72" t="str">
        <f>'Cómo planeamos'!G7</f>
        <v>Conferencias motivacionales a padres d efamilia</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0"/>
      <c r="C8" s="72" t="str">
        <f>'Cómo planeamos'!G8</f>
        <v>conferencias motivacionales a estudiantes</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0"/>
      <c r="C9" s="72" t="str">
        <f>'Cómo planeamos'!G9</f>
        <v>Participacion en convivencias grupales de familia</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9" t="str">
        <f>Medidas!C9</f>
        <v>Continuar sin desfallecer el trabajo deacompañamiento y orientacion a todos los miembros de la cominidad educativa, especialmente a los estudiantes y los padres d efamilia.</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0"/>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0"/>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9" t="str">
        <f>Medidas!C10</f>
        <v>Fortalecer la construcion del Proyecto de vida y estimular su aplicabilidad desde las areas que lo permitan (Etica, ciencias sociales, cosntruccion de ciudadania, Educacion religiosa, etc.)</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0"/>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0"/>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0" t="s">
        <v>84</v>
      </c>
      <c r="C16" s="150"/>
      <c r="D16" s="150"/>
      <c r="E16" s="150"/>
      <c r="F16" s="150"/>
      <c r="G16" s="150"/>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9" t="str">
        <f>Medidas!E8</f>
        <v>Patrullaje constante de la policia a diferntes horas para retiar los consumidores de los lugares cercanos a la isntitucion.</v>
      </c>
      <c r="C18" s="80" t="str">
        <f>'Cómo planeamos'!G19</f>
        <v>Gestionar con la administracion municipal para que se coordinen los patrulajes.</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0"/>
      <c r="C19" s="80" t="str">
        <f>'Cómo planeamos'!G20</f>
        <v>Mnatener vigilancia constante en la isntitucion.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0"/>
      <c r="C20" s="80" t="str">
        <f>'Cómo planeamos'!G21</f>
        <v>Arreglo y mantenimiento de cercas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9">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0"/>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0"/>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9" t="str">
        <f>Medidas!E9</f>
        <v>Controlar para que la presencia de turistas no sea un aliciente para la distribucon y  venta de estas sustancias.</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0"/>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0"/>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4" t="s">
        <v>174</v>
      </c>
      <c r="C3" s="155"/>
      <c r="D3" s="155"/>
      <c r="E3" s="155"/>
      <c r="F3" s="155"/>
      <c r="G3" s="155"/>
      <c r="H3" s="156"/>
    </row>
    <row r="4" spans="1:27" ht="15.75" customHeight="1" thickTop="1" thickBot="1" x14ac:dyDescent="0.3">
      <c r="A4" s="16"/>
      <c r="B4" s="150" t="s">
        <v>83</v>
      </c>
      <c r="C4" s="150"/>
      <c r="D4" s="150"/>
      <c r="E4" s="150"/>
      <c r="F4" s="150"/>
      <c r="G4" s="150"/>
      <c r="H4" s="150"/>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Continuar desde la isntutucion en el foetalecimiento de los valores morales, civicos y reliciosos de las familias.</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Continuar sin desfallecer el trabajo deacompañamiento y orientacion a todos los miembros de la cominidad educativa, especialmente a los estudiantes y los padres d efamilia.</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Fortalecer la construcion del Proyecto de vida y estimular su aplicabilidad desde las areas que lo permitan (Etica, ciencias sociales, cosntruccion de ciudadania, Educacion religiosa, etc.)</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50" t="s">
        <v>84</v>
      </c>
      <c r="C9" s="150"/>
      <c r="D9" s="150"/>
      <c r="E9" s="150"/>
      <c r="F9" s="150"/>
      <c r="G9" s="150"/>
      <c r="H9" s="150"/>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Patrullaje constante de la policia a diferntes horas para retiar los consumidores de los lugares cercanos a la isntitucion.</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Controlar para que la presencia de turistas no sea un aliciente para la distribucon y  venta de estas sustancias.</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Controlar la venta de estas sustancias.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7" t="s">
        <v>182</v>
      </c>
      <c r="C15" s="158"/>
      <c r="D15" s="158"/>
      <c r="E15" s="158"/>
      <c r="F15" s="158"/>
      <c r="G15" s="158"/>
      <c r="H15" s="159"/>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60"/>
      <c r="C16" s="161"/>
      <c r="D16" s="161"/>
      <c r="E16" s="161"/>
      <c r="F16" s="161"/>
      <c r="G16" s="161"/>
      <c r="H16" s="162"/>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1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3" t="s">
        <v>90</v>
      </c>
      <c r="D2" s="124"/>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1"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21"/>
      <c r="D4" s="101" t="s">
        <v>192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1"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2"/>
      <c r="D6" s="103"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2"/>
      <c r="D7" s="103"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2"/>
      <c r="D8" s="103"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1"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2"/>
      <c r="D10" s="103"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2"/>
      <c r="D11" s="103"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2"/>
      <c r="D12" s="103"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7" sqref="C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5" t="s">
        <v>96</v>
      </c>
      <c r="C4" s="126"/>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199</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200</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115</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128</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72</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72</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74</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72</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201</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202</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G5" sqref="G5"/>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1" t="s">
        <v>150</v>
      </c>
      <c r="C3" s="131"/>
      <c r="D3" s="131"/>
      <c r="E3" s="131"/>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7"/>
      <c r="D4" s="128"/>
      <c r="E4" s="128"/>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9"/>
      <c r="C5" s="130"/>
      <c r="D5" s="129"/>
      <c r="E5" s="130"/>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La alta formacion moral de las familias.</v>
      </c>
      <c r="C8" s="48" t="s">
        <v>208</v>
      </c>
      <c r="D8" s="48" t="str">
        <f>'Ficha análisis situación '!D10</f>
        <v>El alto consumo en los alrededores de la isntitucion.</v>
      </c>
      <c r="E8" s="48" t="s">
        <v>205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La aceptacion de las orientaciones y observaciones dadas por los funcionario (docentes y administrativos) de la isntitucion, a los estudiantes.</v>
      </c>
      <c r="C9" s="48" t="s">
        <v>203</v>
      </c>
      <c r="D9" s="48" t="str">
        <f>'Ficha análisis situación '!D11</f>
        <v>El alto flujo de turistas a la poblacion.</v>
      </c>
      <c r="E9" s="48" t="s">
        <v>207</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La observancia del proyecto de vida que construyen los estudiantes de la isntitucion de los grados inferiores (Grado 0)</v>
      </c>
      <c r="C10" s="48" t="s">
        <v>204</v>
      </c>
      <c r="D10" s="48" t="str">
        <f>'Ficha análisis situación '!D12</f>
        <v>Falta de control y seguimiento a los expendedores.</v>
      </c>
      <c r="E10" s="48"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31" zoomScale="90" zoomScaleNormal="90" workbookViewId="0">
      <selection activeCell="J9" sqref="J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5" t="s">
        <v>151</v>
      </c>
      <c r="C3" s="136"/>
      <c r="D3" s="136"/>
      <c r="E3" s="136"/>
      <c r="F3" s="136"/>
      <c r="G3" s="136"/>
      <c r="H3" s="136"/>
      <c r="I3" s="136"/>
      <c r="J3" s="136"/>
      <c r="K3" s="136"/>
      <c r="L3" s="136"/>
      <c r="M3" s="136"/>
      <c r="N3" s="137"/>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2" t="s">
        <v>77</v>
      </c>
      <c r="C4" s="133"/>
      <c r="D4" s="133"/>
      <c r="E4" s="133"/>
      <c r="F4" s="133"/>
      <c r="G4" s="133"/>
      <c r="H4" s="133"/>
      <c r="I4" s="133"/>
      <c r="J4" s="133"/>
      <c r="K4" s="133"/>
      <c r="L4" s="133"/>
      <c r="M4" s="133"/>
      <c r="N4" s="134"/>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44" t="s">
        <v>2</v>
      </c>
      <c r="C5" s="138" t="s">
        <v>147</v>
      </c>
      <c r="D5" s="138"/>
      <c r="E5" s="148" t="s">
        <v>186</v>
      </c>
      <c r="F5" s="138" t="s">
        <v>187</v>
      </c>
      <c r="G5" s="138" t="s">
        <v>149</v>
      </c>
      <c r="H5" s="138" t="s">
        <v>152</v>
      </c>
      <c r="I5" s="138" t="s">
        <v>153</v>
      </c>
      <c r="J5" s="138" t="s">
        <v>154</v>
      </c>
      <c r="K5" s="138"/>
      <c r="L5" s="139" t="s">
        <v>157</v>
      </c>
      <c r="M5" s="140"/>
      <c r="N5" s="140"/>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44"/>
      <c r="C6" s="83" t="s">
        <v>184</v>
      </c>
      <c r="D6" s="84" t="s">
        <v>185</v>
      </c>
      <c r="E6" s="148"/>
      <c r="F6" s="138"/>
      <c r="G6" s="138"/>
      <c r="H6" s="144"/>
      <c r="I6" s="144"/>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59.25" customHeight="1" thickTop="1" thickBot="1" x14ac:dyDescent="0.25">
      <c r="A7" s="16"/>
      <c r="B7" s="147" t="str">
        <f>Medidas!C8</f>
        <v>Continuar desde la isntutucion en el foetalecimiento de los valores morales, civicos y reliciosos de las familias.</v>
      </c>
      <c r="C7" s="145" t="s">
        <v>82</v>
      </c>
      <c r="D7" s="146" t="s">
        <v>209</v>
      </c>
      <c r="E7" s="146" t="s">
        <v>140</v>
      </c>
      <c r="F7" s="146" t="s">
        <v>87</v>
      </c>
      <c r="G7" s="61" t="s">
        <v>210</v>
      </c>
      <c r="H7" s="62" t="s">
        <v>213</v>
      </c>
      <c r="I7" s="111">
        <v>45377</v>
      </c>
      <c r="J7" s="62" t="s">
        <v>241</v>
      </c>
      <c r="K7" s="59" t="s">
        <v>222</v>
      </c>
      <c r="L7" s="59" t="s">
        <v>218</v>
      </c>
      <c r="M7" s="86" t="s">
        <v>217</v>
      </c>
      <c r="N7" s="86" t="s">
        <v>216</v>
      </c>
      <c r="O7" s="17"/>
      <c r="P7" s="13"/>
      <c r="Q7" s="13"/>
      <c r="R7" s="13"/>
      <c r="S7" s="13"/>
      <c r="T7" s="63" t="s">
        <v>82</v>
      </c>
      <c r="U7" s="13"/>
      <c r="V7" s="63" t="s">
        <v>88</v>
      </c>
      <c r="W7" s="13"/>
      <c r="X7" s="63" t="s">
        <v>139</v>
      </c>
      <c r="Z7" s="13"/>
      <c r="AA7" s="13"/>
      <c r="AB7" s="13"/>
      <c r="AC7" s="13"/>
      <c r="AD7" s="13"/>
      <c r="AE7" s="13"/>
      <c r="AF7" s="13"/>
      <c r="AG7" s="13"/>
    </row>
    <row r="8" spans="1:33" ht="52.5" customHeight="1" thickTop="1" thickBot="1" x14ac:dyDescent="0.25">
      <c r="A8" s="16"/>
      <c r="B8" s="130"/>
      <c r="C8" s="145"/>
      <c r="D8" s="146"/>
      <c r="E8" s="146"/>
      <c r="F8" s="146"/>
      <c r="G8" s="61" t="s">
        <v>211</v>
      </c>
      <c r="H8" s="62" t="s">
        <v>214</v>
      </c>
      <c r="I8" s="111">
        <v>45401</v>
      </c>
      <c r="J8" s="59" t="s">
        <v>219</v>
      </c>
      <c r="K8" s="59" t="s">
        <v>220</v>
      </c>
      <c r="L8" s="59" t="s">
        <v>218</v>
      </c>
      <c r="M8" s="86" t="s">
        <v>217</v>
      </c>
      <c r="N8" s="86" t="s">
        <v>221</v>
      </c>
      <c r="O8" s="17"/>
      <c r="P8" s="13"/>
      <c r="Q8" s="13"/>
      <c r="R8" s="13"/>
      <c r="S8" s="13"/>
      <c r="U8" s="13"/>
      <c r="V8" s="63" t="s">
        <v>86</v>
      </c>
      <c r="W8" s="13"/>
      <c r="X8" s="63" t="s">
        <v>140</v>
      </c>
      <c r="Y8" s="13"/>
      <c r="Z8" s="13"/>
      <c r="AA8" s="13"/>
      <c r="AB8" s="13"/>
      <c r="AC8" s="13"/>
      <c r="AD8" s="13"/>
      <c r="AE8" s="13"/>
      <c r="AF8" s="13"/>
      <c r="AG8" s="13"/>
    </row>
    <row r="9" spans="1:33" ht="54" customHeight="1" thickTop="1" thickBot="1" x14ac:dyDescent="0.25">
      <c r="A9" s="16"/>
      <c r="B9" s="130"/>
      <c r="C9" s="145"/>
      <c r="D9" s="146"/>
      <c r="E9" s="146"/>
      <c r="F9" s="146"/>
      <c r="G9" s="61" t="s">
        <v>212</v>
      </c>
      <c r="H9" s="62" t="s">
        <v>215</v>
      </c>
      <c r="I9" s="60">
        <v>45454</v>
      </c>
      <c r="J9" s="59" t="s">
        <v>241</v>
      </c>
      <c r="K9" s="59" t="s">
        <v>222</v>
      </c>
      <c r="L9" s="59" t="s">
        <v>218</v>
      </c>
      <c r="M9" s="86" t="s">
        <v>217</v>
      </c>
      <c r="N9" s="86" t="s">
        <v>223</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7">
        <f>Medidas!C11</f>
        <v>0</v>
      </c>
      <c r="C10" s="145"/>
      <c r="D10" s="146"/>
      <c r="E10" s="146"/>
      <c r="F10" s="146"/>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30"/>
      <c r="C11" s="145"/>
      <c r="D11" s="146"/>
      <c r="E11" s="146"/>
      <c r="F11" s="146"/>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30"/>
      <c r="C12" s="145"/>
      <c r="D12" s="146"/>
      <c r="E12" s="146"/>
      <c r="F12" s="146"/>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7">
        <f>Medidas!C14</f>
        <v>0</v>
      </c>
      <c r="C13" s="145"/>
      <c r="D13" s="146"/>
      <c r="E13" s="146"/>
      <c r="F13" s="146"/>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30"/>
      <c r="C14" s="145"/>
      <c r="D14" s="146"/>
      <c r="E14" s="146"/>
      <c r="F14" s="146"/>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30"/>
      <c r="C15" s="145"/>
      <c r="D15" s="146"/>
      <c r="E15" s="146"/>
      <c r="F15" s="146"/>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1" t="s">
        <v>79</v>
      </c>
      <c r="C16" s="142"/>
      <c r="D16" s="142"/>
      <c r="E16" s="142"/>
      <c r="F16" s="142"/>
      <c r="G16" s="142"/>
      <c r="H16" s="142"/>
      <c r="I16" s="142"/>
      <c r="J16" s="142"/>
      <c r="K16" s="142"/>
      <c r="L16" s="142"/>
      <c r="M16" s="142"/>
      <c r="N16" s="143"/>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4" t="s">
        <v>3</v>
      </c>
      <c r="C17" s="138" t="s">
        <v>147</v>
      </c>
      <c r="D17" s="138"/>
      <c r="E17" s="148" t="s">
        <v>186</v>
      </c>
      <c r="F17" s="138" t="s">
        <v>187</v>
      </c>
      <c r="G17" s="138" t="s">
        <v>149</v>
      </c>
      <c r="H17" s="138" t="s">
        <v>152</v>
      </c>
      <c r="I17" s="138" t="s">
        <v>153</v>
      </c>
      <c r="J17" s="138" t="s">
        <v>154</v>
      </c>
      <c r="K17" s="138"/>
      <c r="L17" s="139" t="s">
        <v>157</v>
      </c>
      <c r="M17" s="140"/>
      <c r="N17" s="14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4"/>
      <c r="C18" s="83" t="s">
        <v>184</v>
      </c>
      <c r="D18" s="84" t="s">
        <v>185</v>
      </c>
      <c r="E18" s="148"/>
      <c r="F18" s="138"/>
      <c r="G18" s="138"/>
      <c r="H18" s="144"/>
      <c r="I18" s="144"/>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73.5" customHeight="1" thickTop="1" thickBot="1" x14ac:dyDescent="0.25">
      <c r="A19" s="16"/>
      <c r="B19" s="147" t="str">
        <f>Medidas!E8</f>
        <v>Patrullaje constante de la policia a diferntes horas para retiar los consumidores de los lugares cercanos a la isntitucion.</v>
      </c>
      <c r="C19" s="146" t="s">
        <v>82</v>
      </c>
      <c r="D19" s="146" t="s">
        <v>224</v>
      </c>
      <c r="E19" s="146" t="s">
        <v>140</v>
      </c>
      <c r="F19" s="146" t="s">
        <v>87</v>
      </c>
      <c r="G19" s="61" t="s">
        <v>225</v>
      </c>
      <c r="H19" s="62" t="s">
        <v>226</v>
      </c>
      <c r="I19" s="111">
        <v>45337</v>
      </c>
      <c r="J19" s="59" t="s">
        <v>239</v>
      </c>
      <c r="K19" s="59" t="s">
        <v>227</v>
      </c>
      <c r="L19" s="59" t="s">
        <v>228</v>
      </c>
      <c r="M19" s="86" t="s">
        <v>229</v>
      </c>
      <c r="N19" s="86"/>
      <c r="O19" s="17"/>
      <c r="P19" s="13"/>
      <c r="Q19" s="13"/>
      <c r="R19" s="13"/>
      <c r="S19" s="13"/>
      <c r="T19" s="13"/>
      <c r="U19" s="13"/>
      <c r="V19" s="13"/>
      <c r="W19" s="13"/>
      <c r="X19" s="13"/>
      <c r="Y19" s="13"/>
      <c r="Z19" s="13"/>
      <c r="AA19" s="13"/>
      <c r="AB19" s="13"/>
      <c r="AC19" s="13"/>
      <c r="AD19" s="13"/>
      <c r="AE19" s="13"/>
      <c r="AF19" s="13"/>
      <c r="AG19" s="13"/>
    </row>
    <row r="20" spans="1:33" ht="66.75" customHeight="1" thickTop="1" thickBot="1" x14ac:dyDescent="0.25">
      <c r="A20" s="16"/>
      <c r="B20" s="130"/>
      <c r="C20" s="146"/>
      <c r="D20" s="146"/>
      <c r="E20" s="146"/>
      <c r="F20" s="146"/>
      <c r="G20" s="62" t="s">
        <v>230</v>
      </c>
      <c r="H20" s="62" t="s">
        <v>226</v>
      </c>
      <c r="I20" s="111">
        <v>45330</v>
      </c>
      <c r="J20" s="59"/>
      <c r="K20" s="59" t="s">
        <v>232</v>
      </c>
      <c r="L20" s="59" t="s">
        <v>231</v>
      </c>
      <c r="M20" s="86"/>
      <c r="N20" s="86"/>
      <c r="O20" s="17"/>
      <c r="P20" s="13"/>
      <c r="Q20" s="13"/>
      <c r="R20" s="13"/>
      <c r="S20" s="13"/>
      <c r="T20" s="13"/>
      <c r="U20" s="13"/>
      <c r="V20" s="13"/>
      <c r="W20" s="13"/>
      <c r="X20" s="13"/>
      <c r="Y20" s="13"/>
      <c r="Z20" s="13"/>
      <c r="AA20" s="13"/>
      <c r="AB20" s="13"/>
      <c r="AC20" s="13"/>
      <c r="AD20" s="13"/>
      <c r="AE20" s="13"/>
      <c r="AF20" s="13"/>
      <c r="AG20" s="13"/>
    </row>
    <row r="21" spans="1:33" ht="59.25" customHeight="1" thickTop="1" thickBot="1" x14ac:dyDescent="0.25">
      <c r="A21" s="16"/>
      <c r="B21" s="130"/>
      <c r="C21" s="146"/>
      <c r="D21" s="146"/>
      <c r="E21" s="146"/>
      <c r="F21" s="146"/>
      <c r="G21" s="62" t="s">
        <v>233</v>
      </c>
      <c r="H21" s="62" t="s">
        <v>234</v>
      </c>
      <c r="I21" s="163" t="s">
        <v>240</v>
      </c>
      <c r="J21" s="59" t="s">
        <v>239</v>
      </c>
      <c r="K21" s="59" t="s">
        <v>227</v>
      </c>
      <c r="L21" s="59" t="s">
        <v>235</v>
      </c>
      <c r="M21" s="86" t="s">
        <v>236</v>
      </c>
      <c r="N21" s="86">
        <v>2000000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7">
        <f>Medidas!E11</f>
        <v>0</v>
      </c>
      <c r="C22" s="146"/>
      <c r="D22" s="146"/>
      <c r="E22" s="146"/>
      <c r="F22" s="146"/>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0"/>
      <c r="C23" s="146"/>
      <c r="D23" s="146"/>
      <c r="E23" s="146"/>
      <c r="F23" s="146"/>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0"/>
      <c r="C24" s="146"/>
      <c r="D24" s="146"/>
      <c r="E24" s="146"/>
      <c r="F24" s="146"/>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7">
        <f>Medidas!E14</f>
        <v>0</v>
      </c>
      <c r="C25" s="146"/>
      <c r="D25" s="146"/>
      <c r="E25" s="146"/>
      <c r="F25" s="146"/>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0"/>
      <c r="C26" s="146"/>
      <c r="D26" s="146"/>
      <c r="E26" s="146"/>
      <c r="F26" s="146"/>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0"/>
      <c r="C27" s="146"/>
      <c r="D27" s="146"/>
      <c r="E27" s="146"/>
      <c r="F27" s="146"/>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Ficha de caracterización</vt:lpstr>
      <vt:lpstr>Ficha análisis situación </vt:lpstr>
      <vt:lpstr>Línea base</vt:lpstr>
      <vt:lpstr>Medidas</vt:lpstr>
      <vt:lpstr>Cómo planeamos</vt:lpstr>
      <vt:lpstr>Hoja1</vt:lpstr>
      <vt:lpstr>Hoja2</vt:lpstr>
      <vt:lpstr>Hoja3</vt:lpstr>
      <vt:lpstr>Hoja5</vt:lpstr>
      <vt:lpstr>Hoja4</vt:lpstr>
      <vt:lpstr>Cómo vamos 1</vt:lpstr>
      <vt:lpstr>Hoja6</vt:lpstr>
      <vt:lpstr>Cómo vamos 2</vt:lpstr>
      <vt:lpstr>Qué aprendimos y cómo mejoramo</vt:lpstr>
      <vt:lpstr>Hoja7</vt:lpstr>
      <vt:lpstr>Hoja8</vt:lpstr>
      <vt:lpstr>Hoja9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RECTORIA</cp:lastModifiedBy>
  <dcterms:created xsi:type="dcterms:W3CDTF">2020-12-01T20:57:07Z</dcterms:created>
  <dcterms:modified xsi:type="dcterms:W3CDTF">2024-09-30T16:25:56Z</dcterms:modified>
</cp:coreProperties>
</file>