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E:\Nueva carpeta (3)\2024\CARPETA ENJAMBRE 2024\CARPETA 5 . GESTION DE PROYECTOS PEDAGÒGICOS TRANSVERSALES\"/>
    </mc:Choice>
  </mc:AlternateContent>
  <xr:revisionPtr revIDLastSave="0" documentId="8_{34B30FD4-53F1-44C7-B292-AD8E91285B36}" xr6:coauthVersionLast="46" xr6:coauthVersionMax="46" xr10:uidLastSave="{00000000-0000-0000-0000-000000000000}"/>
  <bookViews>
    <workbookView xWindow="-120" yWindow="-120" windowWidth="29040" windowHeight="15840"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Hoja1" sheetId="16" r:id="rId6"/>
    <sheet name="Cómo vamos 1" sheetId="10" r:id="rId7"/>
    <sheet name="Hoja2" sheetId="17" r:id="rId8"/>
    <sheet name="Cómo vamos 2" sheetId="15" r:id="rId9"/>
    <sheet name="Hoja3" sheetId="18" r:id="rId10"/>
    <sheet name="Hoja4" sheetId="19" r:id="rId11"/>
    <sheet name="Hoja5" sheetId="20" r:id="rId12"/>
    <sheet name="Hoja6" sheetId="21" r:id="rId13"/>
    <sheet name="Qué aprendimos y cómo mejoramo" sheetId="12" r:id="rId1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0" i="8" l="1"/>
  <c r="C26" i="15" l="1"/>
  <c r="C25" i="15"/>
  <c r="C24" i="15"/>
  <c r="B24" i="15"/>
  <c r="C23" i="15"/>
  <c r="C22" i="15"/>
  <c r="C21" i="15"/>
  <c r="B21" i="15"/>
  <c r="C20" i="15"/>
  <c r="C19" i="15"/>
  <c r="C18" i="15"/>
  <c r="B18" i="15"/>
  <c r="C15" i="15"/>
  <c r="C14" i="15"/>
  <c r="C13" i="15"/>
  <c r="B13" i="15"/>
  <c r="C12" i="15"/>
  <c r="C11" i="15"/>
  <c r="C10" i="15"/>
  <c r="B10" i="15"/>
  <c r="C9" i="15"/>
  <c r="C8" i="15"/>
  <c r="C7" i="15"/>
  <c r="B7" i="15"/>
  <c r="D8" i="8"/>
  <c r="B12" i="12"/>
  <c r="B13" i="12"/>
  <c r="B11" i="12"/>
  <c r="B7" i="12"/>
  <c r="B8" i="12"/>
  <c r="B6" i="12"/>
  <c r="C19" i="10"/>
  <c r="C20" i="10"/>
  <c r="C21" i="10"/>
  <c r="C22" i="10"/>
  <c r="C23" i="10"/>
  <c r="C24" i="10"/>
  <c r="C25" i="10"/>
  <c r="C26" i="10"/>
  <c r="C18" i="10"/>
  <c r="C10" i="10"/>
  <c r="C11" i="10"/>
  <c r="C12" i="10"/>
  <c r="C13" i="10"/>
  <c r="C14" i="10"/>
  <c r="C15" i="10"/>
  <c r="C8" i="10"/>
  <c r="C9" i="10"/>
  <c r="C7" i="10"/>
  <c r="B21" i="10"/>
  <c r="B24" i="10"/>
  <c r="B13" i="10"/>
  <c r="B10" i="10"/>
  <c r="B9" i="8"/>
  <c r="B7" i="10"/>
  <c r="B7" i="8"/>
  <c r="B18" i="10"/>
  <c r="D7" i="8"/>
</calcChain>
</file>

<file path=xl/sharedStrings.xml><?xml version="1.0" encoding="utf-8"?>
<sst xmlns="http://schemas.openxmlformats.org/spreadsheetml/2006/main" count="447" uniqueCount="301">
  <si>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</si>
  <si>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</si>
  <si>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</si>
  <si>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</si>
  <si>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</si>
  <si>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</si>
  <si>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</si>
  <si>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</si>
  <si>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</si>
  <si>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</si>
  <si>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</si>
  <si>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</si>
  <si>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</si>
  <si>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</si>
  <si>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</si>
  <si>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</si>
  <si>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</si>
  <si>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</si>
  <si>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</si>
  <si>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</si>
  <si>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</si>
  <si>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</si>
  <si>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</si>
  <si>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</si>
  <si>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</si>
  <si>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</si>
  <si>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</si>
  <si>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</si>
  <si>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</si>
  <si>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</si>
  <si>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</si>
  <si>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</si>
  <si>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</si>
  <si>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</si>
  <si>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</si>
  <si>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</si>
  <si>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</si>
  <si>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</si>
  <si>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</si>
  <si>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</si>
  <si>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</si>
  <si>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</si>
  <si>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</si>
  <si>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</si>
  <si>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</si>
  <si>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</si>
  <si>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</si>
  <si>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</si>
  <si>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</si>
  <si>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</si>
  <si>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</si>
  <si>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</si>
  <si>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</si>
  <si>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</si>
  <si>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</si>
  <si>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</si>
  <si>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</si>
  <si>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</si>
  <si>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</si>
  <si>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</si>
  <si>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</si>
  <si>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</si>
  <si>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</si>
  <si>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</si>
  <si>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</si>
  <si>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</si>
  <si>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</si>
  <si>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</si>
  <si>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</si>
  <si>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</si>
  <si>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</si>
  <si>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</si>
  <si>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</si>
  <si>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</si>
  <si>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</si>
  <si>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</si>
  <si>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</si>
  <si>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</si>
  <si>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</si>
  <si>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</si>
  <si>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</si>
  <si>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</si>
  <si>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</si>
  <si>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</si>
  <si>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</si>
  <si>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</si>
  <si>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</si>
  <si>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</si>
  <si>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</si>
  <si>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</si>
  <si>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</si>
  <si>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</si>
  <si>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</si>
  <si>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</si>
  <si>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</si>
  <si>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</si>
  <si>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</si>
  <si>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</si>
  <si>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</si>
  <si>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</si>
  <si>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</si>
  <si>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</si>
  <si>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</si>
  <si>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</si>
  <si>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</si>
  <si>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</si>
  <si>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</si>
  <si>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</si>
  <si>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</si>
  <si>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</si>
  <si>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</si>
  <si>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</si>
  <si>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</si>
  <si>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</si>
  <si>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</si>
  <si>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</si>
  <si>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</si>
  <si>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</si>
  <si>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</si>
  <si>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</si>
  <si>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</si>
  <si>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</si>
  <si>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</si>
  <si>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</si>
  <si>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</si>
  <si>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</si>
  <si>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</si>
  <si>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</si>
  <si>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</si>
  <si>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</si>
  <si>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</si>
  <si>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</si>
  <si>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</si>
  <si>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</si>
  <si>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</si>
  <si>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</si>
  <si>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</si>
  <si>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</si>
  <si>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</si>
  <si>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</si>
  <si>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</si>
  <si>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</si>
  <si>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</si>
  <si>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</si>
  <si>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</si>
  <si>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</si>
  <si>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</si>
  <si>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</si>
  <si>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</si>
  <si>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</si>
  <si>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</si>
  <si>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</si>
  <si>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</si>
  <si>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</si>
  <si>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</si>
  <si>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</si>
  <si>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</si>
  <si>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</si>
  <si>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</si>
  <si>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</si>
  <si>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</si>
  <si>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</si>
  <si>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</si>
  <si>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</si>
  <si>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</si>
  <si>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</si>
  <si>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</si>
  <si>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</si>
  <si>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</si>
  <si>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</si>
  <si>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</si>
  <si>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</si>
  <si>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</si>
  <si>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</si>
  <si>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</si>
  <si>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</si>
  <si>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</si>
  <si>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</si>
  <si>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</si>
  <si>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</si>
  <si>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</si>
  <si>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</si>
  <si>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</si>
  <si>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</si>
  <si>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xml:space="preserve">  E.E MANUEL ANTONIO RUEDA JARA</t>
  </si>
  <si>
    <t xml:space="preserve">CALLE 4 #7-32 BELLAVISTA </t>
  </si>
  <si>
    <t>BARRIO BELLAVISTA,BARRIO GRAMALOTE, BARRIO ANTONIO NARIÑO, BARRIO 20 DE JULIO</t>
  </si>
  <si>
    <t>N.A</t>
  </si>
  <si>
    <t>HERNANDO IBARRA  CAMPOS</t>
  </si>
  <si>
    <t>colmanruejara@hotmail.com</t>
  </si>
  <si>
    <t>NOHORA  ALVAREZ GALVAN</t>
  </si>
  <si>
    <t>nohora.na6@gmail.com</t>
  </si>
  <si>
    <t xml:space="preserve">1Comite  de convivencia  bien  organizado, se hace con frecuencia actividades  de prevención a la comunidad.   </t>
  </si>
  <si>
    <t xml:space="preserve">2 Escuela  para padres de familia, </t>
  </si>
  <si>
    <t>2.Falta  de motivación de los estudiantes para continuar  con la educación superios.</t>
  </si>
  <si>
    <t>Que los programas no tienen la continuidad apropiada pues cuando se inciaz se rompen el algunos casos por que se corta el contrato para los profesionales de apoyo</t>
  </si>
  <si>
    <t>Aumentar las estrategias de participación de los padres a las formaciones para los mismos.</t>
  </si>
  <si>
    <t>Preventivas :Motivar la participación a las Escuela de padres sobre la   prevención en los diferentes riesgos con los profesionales de apoyo de los entes municipales, departamentales y los organismoa internacionales que han focalizado la Insitución Educativa .</t>
  </si>
  <si>
    <t>Preventivas : Incrementar las actividades de prevención en los diferentes riesgos con los profesionales de apoyo de los entes municipales, departamentales y los organismo a internacionales que han focalizado la Insitución Educativa .</t>
  </si>
  <si>
    <t>Espacios virtuales: redes sociales y plataformas virtuales.</t>
  </si>
  <si>
    <t xml:space="preserve"> 3. Prevención consumo de sustancias psicoactivas. </t>
  </si>
  <si>
    <t>1. Mitigación de la violencia escolar.</t>
  </si>
  <si>
    <t>1. Mitigación de la violencia     escolar.</t>
  </si>
  <si>
    <t>1.Fortalecer capacidades para la formación integral.</t>
  </si>
  <si>
    <t>2.Forrtelecer capacidades para detectar, informar y prevenir situaciones que afecen contra la salud física de niños, niñas y adolescentes.</t>
  </si>
  <si>
    <t xml:space="preserve">3.Rutas de atención,promoción y prevención definidos en el manul de convivencia. </t>
  </si>
  <si>
    <t>Agresiones escolares (ciberbulling , bulling, agresiones físicas, )</t>
  </si>
  <si>
    <t>Agresiones escolares  (ciberbulling , bulling, agresiones físicas, )</t>
  </si>
  <si>
    <t>3. Apoyo  y acompañamiento de las entidades externas, como comisaria, IBF, pilicia  de inafancia  y adoleciencia y profesionales  del servicio salud  del hospital  Jorge Cristo Shium.</t>
  </si>
  <si>
    <t>2. Prevención del  Ciberacoso o ciberbullying</t>
  </si>
  <si>
    <t>1. Prevención Acoso escolar</t>
  </si>
  <si>
    <t>3.Acompañar procesos de formación integral
como ciudadanos y ciudadanas saludables,
creativos, libres y responsables en la toma de
decisiones</t>
  </si>
  <si>
    <t>1.Diversa, contextualizada, participativa y
coherente con los momentos del
desarrollo, curso de vida y los enfoques</t>
  </si>
  <si>
    <t>3.Dirigida a todas las personas que hacen
parte de las comunidades educativas</t>
  </si>
  <si>
    <t>2.Disminuir factores de riesgo</t>
  </si>
  <si>
    <t>1.Responder a las necesidades reales de la institución
educativa, es decir, con criterio local.</t>
  </si>
  <si>
    <t>2.Diversificar estrategias de intervención que respeten el
enfoque de derecho y el debido proceso.</t>
  </si>
  <si>
    <t>Participación de las familias</t>
  </si>
  <si>
    <t>Programas de seguridad</t>
  </si>
  <si>
    <t>Orientdora Escolar</t>
  </si>
  <si>
    <t>Esther M Contreras - Docente de aula</t>
  </si>
  <si>
    <t xml:space="preserve">Esther M Contreras </t>
  </si>
  <si>
    <t>No aplica</t>
  </si>
  <si>
    <t>Recursos físicos: aulas escolares.
Recursos Tecnológicos</t>
  </si>
  <si>
    <t>Recursos físicos: aulas escolares. 
Recursos Tecnológicos</t>
  </si>
  <si>
    <t>Recursos Físicos: Biblioteca escolar  aulas de clase. 
Recursos Tecnológicos</t>
  </si>
  <si>
    <t>1.Responsabilidades de los padres en la crianza de sus hijos, acompañamiento al proceso de aprendizaje y en la garantía de sus derechos.</t>
  </si>
  <si>
    <t>Marzo</t>
  </si>
  <si>
    <t xml:space="preserve">Junio </t>
  </si>
  <si>
    <t xml:space="preserve">2. Conocimiento de la ley de infancia y adolescencia. Prevención y atención de la violencia sexual contra niños, niñasy adolescentes. </t>
  </si>
  <si>
    <t>Esther M Contreras- Docente integrante del Proyecto de Escuela de Padres en cad una de ls Sedes</t>
  </si>
  <si>
    <t xml:space="preserve">Esther M Contreras- Docente integrante del Proyecto de Escuela de Padres en cada una de las Sedes. </t>
  </si>
  <si>
    <t xml:space="preserve">Esther M Contreras- Docente integrante del Proyecto de Escuela de Padres en cda una de las Sedes. </t>
  </si>
  <si>
    <t>En el trnscurso del año</t>
  </si>
  <si>
    <t xml:space="preserve">Subsecretaria de Educción Municipal, Comisaria de Familia Municipal, Policia de Infancia y adolescencia, etc. </t>
  </si>
  <si>
    <t>Subsecretaria de Educción Municipal, Comisaria de Familia Municipal, Policia de Infancia y adolescencia, etc</t>
  </si>
  <si>
    <t>Recursos físicos: aulas escolares, Recursos Tecnológicos</t>
  </si>
  <si>
    <t>El uso inadecuado de los dispositivos móviles entre los dolescentes y jóvenes y la poca colaborción de los padres en relación a la sugerencia dada en velar porque sus hijos eviten traer el celular al colegio para evitar distraciones o inconvenientes y el poco control parental del uso de los dispositivos moviles en cso de los menores.  Ya que los niños, niñas adolescentes se dejan llevar con mucha frecuencia por los retos o uegos manifiestos en TIK TOK u otras , hacen mal  manejo de la información y se exponen o exponen a sus compañeros.</t>
  </si>
  <si>
    <t xml:space="preserve">La participación activa de las entidades municiaples como Comisarias de Familia ( Primera y Segunda) , pofesionales de apoyo de Hospital orge Crista Shaium, Poicia de Infancia y Adolescencia. </t>
  </si>
  <si>
    <t>La poca inmportancia que los padres de familia le merecen a la formación y que les prevee que los riesgos se presenten. Falta de corresponsabilidad de los padres con el estudio de los niños, niñas, adolescentes y jóvenes. Y la corresponsabiidad que tienen con todos los procesos que manean a nivel Insitucional, especialmente los académicos y psicosociales.</t>
  </si>
  <si>
    <t xml:space="preserve">Desde las enidades Nacionales, departamentales , municiaples y los organismos internacionales, que se extienda la contratación de los profesionales de apoyo para que se de la continuidad adecuada a los prgramas. Y Haya un mayor apoyo a las Insituciones Educativas. </t>
  </si>
  <si>
    <t>3. Es conveniente y necesario hacer indagaciones previas
de contexto y de percepción de las estrategias con
estudiantes y profesores para asegurar su relevancia y pertinencia.</t>
  </si>
  <si>
    <t>3. Falta de corresponsabilidad de los padres con el estudio de los niños, niñas, adolescentes y jóvenes.</t>
  </si>
  <si>
    <t>Prevención de riesgos físicos y psicosociales. Implementación y desarrolo de la Semana de la Convivencia Escolar.</t>
  </si>
  <si>
    <t xml:space="preserve"> Enero 24- Febrero- Septiembre</t>
  </si>
  <si>
    <t xml:space="preserve"> Enero 24- Febrero- Sepyiembre</t>
  </si>
  <si>
    <t>Junio - Julio- Septiembre.</t>
  </si>
  <si>
    <t xml:space="preserve">3. Apoyo  y acompañamiento de las entidades externas, como Comisaria de familia municipales, IBF, Policia  de inafancia  y adoleciencia y profesionales  del servicio salud  del hospintal  Jorge Cristo Shium. </t>
  </si>
  <si>
    <t xml:space="preserve">1.El estudiantado  viene de familias  de bajos recursos y gran flujo de población migrante. </t>
  </si>
  <si>
    <t xml:space="preserve">.Tener que remitir a estudiantes las entidades oficiales para que si fuese el caso se den las responsabilidades penales civiles y legales a que se de lugar frente a una vulneración por ciberbulling y por las  vulneraciones a las que han visto expuestas los estudiantes por situaciones de presunción de violencia sexual o vilencias intafrafamiliar.  </t>
  </si>
  <si>
    <t>Preventivas : Incrementar las actividades de prevención en los diferentes riesgos con los profesionales de apoyo de los entes municipales, departamentales .</t>
  </si>
  <si>
    <t xml:space="preserve">Para el 2025 generar reuniones ordinarias cada dos meses y extaordinarias en caso de que la situación de riesgo la requiera. </t>
  </si>
  <si>
    <t>Preventivas :Motivar la participación a las Escuela de padres sobre la   prevención en los diferentes riesgos con los profesionales de apoyo de los entes municipales, departamentales y los organismoa internacionales que focalizen  la Insitución Educativa .</t>
  </si>
  <si>
    <t>Fortalecimiento de las Escuelas para Padres</t>
  </si>
  <si>
    <t>Fortalecimiento en la eecucion y desarrollo de los Proyectos Pedagógicos Transversales.</t>
  </si>
  <si>
    <t>Prevención de riesgos .</t>
  </si>
  <si>
    <t>Proyección a la comunidad</t>
  </si>
  <si>
    <t>Prácticas Pedagógicas</t>
  </si>
  <si>
    <t xml:space="preserve">Profesionales de apoyo </t>
  </si>
  <si>
    <t>compañamiento de Policia  - Profesionales de poyo de la Comisaria Municipal</t>
  </si>
  <si>
    <t>Profesionales de apoyo Municipal.</t>
  </si>
  <si>
    <t>Aulas,, salones de informática, canchas deportivas  de las difrentes, Sedes y jornadas</t>
  </si>
  <si>
    <t>Docentes de aula de cada una de las Sedes y jornadas</t>
  </si>
  <si>
    <t xml:space="preserve">Profesionales de apoyo de los diferentes entidades municipales departamentales </t>
  </si>
  <si>
    <t>Policia de infancia y adolescencia y profesionales de paoyo de la secretaría de la mujer y comisarias municipal.</t>
  </si>
  <si>
    <t>Subsecretaria de Educción Municipal, Comisarias de Familia Municipal, Policia de Infancia y adolescencia, etc</t>
  </si>
  <si>
    <t>Policia de infancia y adolescencia y profesionales de paoyo de la secretaría de la mujer municipal y comisarias de Familia Municipal y del Hospital orge Cristo Shaium</t>
  </si>
  <si>
    <t>Los líderes de los Proyectos Trasversales</t>
  </si>
  <si>
    <t>1.Escogencia de los líderes de cada uno de los proyectos Transversales</t>
  </si>
  <si>
    <t>2. Sleccionar el hilo conductor y a las competencias a trabajar</t>
  </si>
  <si>
    <t xml:space="preserve">3. Eecución de la tematicas seleccionadas de manera trasversal en cada una de las areas y asignaturas. </t>
  </si>
  <si>
    <t>1.Conformación del comité de Convivencia</t>
  </si>
  <si>
    <t>3.. Implementación y desarrolo de la Semana de la Convivencia Escolar</t>
  </si>
  <si>
    <t>2. Ejecución de las Escuelas en las diferentes Sedes.</t>
  </si>
  <si>
    <t xml:space="preserve">3. Hacer seguimiento a la participación de los padres a las mismas. </t>
  </si>
  <si>
    <t>Los lideres de los proyectos ( Mesa de trabajo)</t>
  </si>
  <si>
    <t>Elaboración y ejecucíon de lo programados para el año a cargo de los docentes.</t>
  </si>
  <si>
    <t>Lideres de proyecto de Democracia.</t>
  </si>
  <si>
    <t>2.  Ejecución de actividades de prevención en cada una de las Sedes., Con el acompañamiento de los diferentes profesionales de apoyo. Elaboración del proeycto teniendo en cuenta la priorización de los riegos.</t>
  </si>
  <si>
    <t>Esther María Contreras ( Docente Orientador)</t>
  </si>
  <si>
    <t>Esther María Contreras ( Docente Orientador) y los docentes de la Insitución</t>
  </si>
  <si>
    <t>Policia de infancia y adolescencia y profesionales de paoyo de la secretaría de la mujer municipal y comisarias de Familia Municipal y del Hospital Jorge Cristo Shaium y Directivos y docentes de cada una de las Sedes y jornadas</t>
  </si>
  <si>
    <t>1. Organización de las actividades a realizar durante el año.</t>
  </si>
  <si>
    <t xml:space="preserve"> Orientadora Escolar en acompañamiento de Policia de infancia y adolescencia y profesionales de paoyo de la secretaría de la mujer municipal y comisarias de Familia Municipal y del Hospital orge Cristo Shaium</t>
  </si>
  <si>
    <t xml:space="preserve">Esther M Contreras( Orientadora Escolar) </t>
  </si>
  <si>
    <t>Enero</t>
  </si>
  <si>
    <t>Febrero - Nov</t>
  </si>
  <si>
    <t xml:space="preserve">Febrero </t>
  </si>
  <si>
    <t>Febrero - Octubre</t>
  </si>
  <si>
    <t>Septiembre 9-13</t>
  </si>
  <si>
    <t>Febrerp-Nov</t>
  </si>
  <si>
    <t>Febrero- Nov</t>
  </si>
  <si>
    <t>1.Planes de Estudio Adaptados**: Currículos y planos de estudio diseñados para integrar diversos temas transversales (como derechos humanos, medio ambiente, diversidad cultural) de manera que se conectan con los intereses y necesidades de los estudiantes</t>
  </si>
  <si>
    <t>2.promover un entorno saludable y seguro</t>
  </si>
  <si>
    <t>enseñar a los estudiantes habilidades de inteligencia emocional, como el manejo del estrés, la resolución de conflictos y la comunicación efectiva.</t>
  </si>
  <si>
    <t>3.Fortalecer loa procesos de formación integral
como ciudadanos y ciudadanas saludables,
creativos, libres y responsables en la toma de
decisiones</t>
  </si>
  <si>
    <t xml:space="preserve"> Fortalecer la relación entre la Insitución Educativa y las Familias. </t>
  </si>
  <si>
    <t>2..Forrtelecer capacidades para detectar, informar y prevenir situaciones que afecen contra la salud física de niños, niñas y adolescentes.</t>
  </si>
  <si>
    <t>Propios y donaciones de los estudiantes.</t>
  </si>
  <si>
    <t>Policia de infancia y adolescencia y profesionales de paoyo de la secretaría de la mujer municipal y comisarias de Familia Municipal y del Hospital Jorge Cristo Shaium</t>
  </si>
  <si>
    <t>3. Fomentar la participaciónde los padres y madres de famiia y cuidadores de los niños, niñas y adolescentes en su formación integral : académica, social, de valores y principios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</si>
</sst>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2"/>
      <color rgb="FF212529"/>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5" fillId="0" borderId="0" applyNumberFormat="0" applyFill="0" applyBorder="0" applyAlignment="0" applyProtection="0"/>
  </cellStyleXfs>
  <cellXfs count="154">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0" fillId="0" borderId="4" xfId="0" applyFont="1" applyBorder="1" applyAlignment="1">
      <alignment wrapText="1"/>
    </xf>
    <xf numFmtId="3" fontId="36" fillId="0" borderId="0" xfId="0" applyNumberFormat="1" applyFont="1"/>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36" xfId="0" applyFont="1" applyFill="1" applyBorder="1" applyAlignment="1">
      <alignment vertical="center" wrapText="1"/>
    </xf>
    <xf numFmtId="0" fontId="20" fillId="2" borderId="45" xfId="0" applyFont="1" applyFill="1" applyBorder="1" applyAlignment="1">
      <alignment vertical="center" wrapText="1"/>
    </xf>
    <xf numFmtId="0" fontId="20" fillId="2" borderId="46" xfId="0" applyFont="1" applyFill="1" applyBorder="1" applyAlignment="1">
      <alignment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11.png"/><Relationship Id="rId5" Type="http://schemas.openxmlformats.org/officeDocument/2006/relationships/hyperlink" Target="#Comunidad!A7"/><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twoCellAnchor editAs="oneCell">
    <xdr:from>
      <xdr:col>3</xdr:col>
      <xdr:colOff>2781300</xdr:colOff>
      <xdr:row>5</xdr:row>
      <xdr:rowOff>19050</xdr:rowOff>
    </xdr:from>
    <xdr:to>
      <xdr:col>4</xdr:col>
      <xdr:colOff>247650</xdr:colOff>
      <xdr:row>5</xdr:row>
      <xdr:rowOff>266700</xdr:rowOff>
    </xdr:to>
    <xdr:pic>
      <xdr:nvPicPr>
        <xdr:cNvPr id="10" name="21 Imagen">
          <a:hlinkClick xmlns:r="http://schemas.openxmlformats.org/officeDocument/2006/relationships" r:id="rId5" tooltip="IR A RESUMEN"/>
          <a:extLst>
            <a:ext uri="{FF2B5EF4-FFF2-40B4-BE49-F238E27FC236}">
              <a16:creationId xmlns:a16="http://schemas.microsoft.com/office/drawing/2014/main" id="{1DECD5A6-D45E-4B45-A07E-2109F50898C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05125" y="487584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2781300</xdr:colOff>
      <xdr:row>5</xdr:row>
      <xdr:rowOff>19050</xdr:rowOff>
    </xdr:from>
    <xdr:to>
      <xdr:col>4</xdr:col>
      <xdr:colOff>247650</xdr:colOff>
      <xdr:row>5</xdr:row>
      <xdr:rowOff>266700</xdr:rowOff>
    </xdr:to>
    <xdr:pic>
      <xdr:nvPicPr>
        <xdr:cNvPr id="11" name="21 Imagen">
          <a:hlinkClick xmlns:r="http://schemas.openxmlformats.org/officeDocument/2006/relationships" r:id="rId5" tooltip="IR A RESUMEN"/>
          <a:extLst>
            <a:ext uri="{FF2B5EF4-FFF2-40B4-BE49-F238E27FC236}">
              <a16:creationId xmlns:a16="http://schemas.microsoft.com/office/drawing/2014/main" id="{BC658D4B-9C13-432C-8262-4D48022FDDA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05125" y="487584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2781300</xdr:colOff>
      <xdr:row>5</xdr:row>
      <xdr:rowOff>19050</xdr:rowOff>
    </xdr:from>
    <xdr:to>
      <xdr:col>4</xdr:col>
      <xdr:colOff>247650</xdr:colOff>
      <xdr:row>5</xdr:row>
      <xdr:rowOff>266700</xdr:rowOff>
    </xdr:to>
    <xdr:pic>
      <xdr:nvPicPr>
        <xdr:cNvPr id="12" name="21 Imagen">
          <a:hlinkClick xmlns:r="http://schemas.openxmlformats.org/officeDocument/2006/relationships" r:id="rId5" tooltip="IR A RESUMEN"/>
          <a:extLst>
            <a:ext uri="{FF2B5EF4-FFF2-40B4-BE49-F238E27FC236}">
              <a16:creationId xmlns:a16="http://schemas.microsoft.com/office/drawing/2014/main" id="{678C5898-9DE3-41FA-AAD4-C69DBBBCF17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05125" y="487584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2781300</xdr:colOff>
      <xdr:row>5</xdr:row>
      <xdr:rowOff>19050</xdr:rowOff>
    </xdr:from>
    <xdr:to>
      <xdr:col>4</xdr:col>
      <xdr:colOff>247650</xdr:colOff>
      <xdr:row>5</xdr:row>
      <xdr:rowOff>266700</xdr:rowOff>
    </xdr:to>
    <xdr:pic>
      <xdr:nvPicPr>
        <xdr:cNvPr id="13" name="21 Imagen">
          <a:hlinkClick xmlns:r="http://schemas.openxmlformats.org/officeDocument/2006/relationships" r:id="rId5" tooltip="IR A RESUMEN"/>
          <a:extLst>
            <a:ext uri="{FF2B5EF4-FFF2-40B4-BE49-F238E27FC236}">
              <a16:creationId xmlns:a16="http://schemas.microsoft.com/office/drawing/2014/main" id="{EF265248-FB9C-4746-975E-115F4EEFA2C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05125" y="487584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ohora.na6@gmail.com" TargetMode="External"/><Relationship Id="rId1" Type="http://schemas.openxmlformats.org/officeDocument/2006/relationships/hyperlink" Target="mailto:colmanruejara@hotmail.com" TargetMode="Externa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4" workbookViewId="0">
      <selection activeCell="C12" sqref="C12"/>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5" t="s">
        <v>86</v>
      </c>
      <c r="C2" s="106"/>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184</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185</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46</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104</v>
      </c>
      <c r="C6" s="35" t="s">
        <v>186</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103</v>
      </c>
      <c r="C7" s="35" t="s">
        <v>187</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188</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189</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3</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104">
        <v>1700000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65</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4</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7" t="s">
        <v>60</v>
      </c>
      <c r="C15" s="108"/>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103" t="s">
        <v>190</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3123329875</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191</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2.75"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2.7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outlinePr summaryBelow="0" summaryRight="0"/>
  </sheetPr>
  <dimension ref="A2:AA980"/>
  <sheetViews>
    <sheetView showGridLines="0" topLeftCell="A43"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5" t="s">
        <v>170</v>
      </c>
      <c r="C3" s="146"/>
      <c r="D3" s="146"/>
      <c r="E3" s="146"/>
      <c r="F3" s="146"/>
      <c r="G3" s="146"/>
      <c r="H3" s="147"/>
    </row>
    <row r="4" spans="1:27" ht="15.75" customHeight="1" thickTop="1" thickBot="1" x14ac:dyDescent="0.3">
      <c r="A4" s="15"/>
      <c r="B4" s="141" t="s">
        <v>80</v>
      </c>
      <c r="C4" s="141"/>
      <c r="D4" s="141"/>
      <c r="E4" s="141"/>
      <c r="F4" s="141"/>
      <c r="G4" s="141"/>
      <c r="H4" s="141"/>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171</v>
      </c>
      <c r="D5" s="77" t="s">
        <v>172</v>
      </c>
      <c r="E5" s="77" t="s">
        <v>130</v>
      </c>
      <c r="F5" s="77" t="s">
        <v>132</v>
      </c>
      <c r="G5" s="77" t="s">
        <v>131</v>
      </c>
      <c r="H5" s="77" t="s">
        <v>173</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Preventivas : Incrementar las actividades de prevención en los diferentes riesgos con los profesionales de apoyo de los entes municipales, departamentales .</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Preventivas :Motivar la participación a las Escuela de padres sobre la   prevención en los diferentes riesgos con los profesionales de apoyo de los entes municipales, departamentales y los organismoa internacionales que focalizen  la Insitución Educativa .</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 xml:space="preserve">La participación activa de las entidades municiaples como Comisarias de Familia ( Primera y Segunda) , pofesionales de apoyo de Hospital orge Crista Shaium, Poicia de Infancia y Adolescencia. </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1" t="s">
        <v>81</v>
      </c>
      <c r="C9" s="141"/>
      <c r="D9" s="141"/>
      <c r="E9" s="141"/>
      <c r="F9" s="141"/>
      <c r="G9" s="141"/>
      <c r="H9" s="141"/>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174</v>
      </c>
      <c r="D10" s="91" t="s">
        <v>172</v>
      </c>
      <c r="E10" s="91" t="s">
        <v>130</v>
      </c>
      <c r="F10" s="91" t="s">
        <v>132</v>
      </c>
      <c r="G10" s="91" t="s">
        <v>131</v>
      </c>
      <c r="H10" s="91" t="s">
        <v>173</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Para el 2025 generar reuniones ordinarias cada dos meses y extaordinarias en caso de que la situación de riesgo la requiera.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Aumentar las estrategias de participación de los padres a las formaciones para los mismos.</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Desde las enidades Nacionales, departamentales , municiaples y los organismos internacionales, que se extienda la contratación de los profesionales de apoyo para que se de la continuidad adecuada a los prgramas. Y Haya un mayor apoyo a las Insituciones Educativas.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8" t="s">
        <v>178</v>
      </c>
      <c r="C15" s="149"/>
      <c r="D15" s="149"/>
      <c r="E15" s="149"/>
      <c r="F15" s="149"/>
      <c r="G15" s="149"/>
      <c r="H15" s="150"/>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1"/>
      <c r="C16" s="152"/>
      <c r="D16" s="152"/>
      <c r="E16" s="152"/>
      <c r="F16" s="152"/>
      <c r="G16" s="152"/>
      <c r="H16" s="153"/>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4" zoomScale="80" zoomScaleNormal="80" workbookViewId="0">
      <selection activeCell="D10" sqref="D10"/>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1" t="s">
        <v>87</v>
      </c>
      <c r="D2" s="11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9" t="s">
        <v>179</v>
      </c>
      <c r="D3" s="93" t="s">
        <v>118</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9"/>
      <c r="D4" s="93" t="s">
        <v>206</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9" t="s">
        <v>89</v>
      </c>
      <c r="D5" s="94" t="s">
        <v>90</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0"/>
      <c r="D6" s="95" t="s">
        <v>192</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0"/>
      <c r="D7" s="95" t="s">
        <v>193</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0"/>
      <c r="D8" s="95" t="s">
        <v>247</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9" t="s">
        <v>91</v>
      </c>
      <c r="D9" s="94" t="s">
        <v>92</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0"/>
      <c r="D10" s="95" t="s">
        <v>248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0"/>
      <c r="D11" s="95" t="s">
        <v>194</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0"/>
      <c r="D12" s="95" t="s">
        <v>242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1"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3" t="s">
        <v>93</v>
      </c>
      <c r="C4" s="114"/>
      <c r="D4" s="5"/>
      <c r="E4" s="1"/>
      <c r="F4" s="1"/>
      <c r="G4" s="1"/>
      <c r="H4" s="1"/>
      <c r="I4" s="1"/>
      <c r="J4" s="47" t="s">
        <v>109</v>
      </c>
      <c r="K4" s="1"/>
      <c r="L4" s="71">
        <v>0</v>
      </c>
      <c r="M4" s="1"/>
      <c r="N4" s="1"/>
      <c r="O4" s="1"/>
      <c r="P4" s="1"/>
      <c r="Q4" s="1"/>
      <c r="R4" s="1"/>
      <c r="S4" s="1"/>
      <c r="T4" s="1"/>
      <c r="U4" s="1"/>
      <c r="V4" s="1"/>
      <c r="W4" s="1"/>
      <c r="X4" s="1"/>
      <c r="Y4" s="1"/>
      <c r="Z4" s="1"/>
    </row>
    <row r="5" spans="1:26" ht="135.75" customHeight="1" thickTop="1" thickBot="1" x14ac:dyDescent="0.3">
      <c r="A5" s="3"/>
      <c r="B5" s="68" t="s">
        <v>88</v>
      </c>
      <c r="C5" s="42" t="s">
        <v>207</v>
      </c>
      <c r="D5" s="5"/>
      <c r="E5" s="1"/>
      <c r="F5" s="47" t="s">
        <v>94</v>
      </c>
      <c r="G5" s="1"/>
      <c r="H5" s="48" t="s">
        <v>99</v>
      </c>
      <c r="I5" s="1"/>
      <c r="J5" s="49" t="s">
        <v>65</v>
      </c>
      <c r="K5" s="1"/>
      <c r="L5" s="50" t="s">
        <v>117</v>
      </c>
      <c r="M5" s="1"/>
      <c r="N5" s="46"/>
      <c r="O5" s="1"/>
      <c r="P5" s="1"/>
      <c r="Q5" s="1"/>
      <c r="R5" s="1"/>
      <c r="S5" s="1"/>
      <c r="T5" s="1"/>
      <c r="U5" s="1"/>
      <c r="V5" s="1"/>
      <c r="W5" s="1"/>
      <c r="X5" s="1"/>
      <c r="Y5" s="1"/>
      <c r="Z5" s="1"/>
    </row>
    <row r="6" spans="1:26" ht="52.5" customHeight="1" thickTop="1" thickBot="1" x14ac:dyDescent="0.25">
      <c r="A6" s="3"/>
      <c r="B6" s="92" t="s">
        <v>175</v>
      </c>
      <c r="C6" s="43" t="s">
        <v>96</v>
      </c>
      <c r="D6" s="5"/>
      <c r="E6" s="1"/>
      <c r="F6" s="47" t="s">
        <v>95</v>
      </c>
      <c r="G6" s="1"/>
      <c r="H6" s="48" t="s">
        <v>100</v>
      </c>
      <c r="I6" s="1"/>
      <c r="J6" s="49" t="s">
        <v>66</v>
      </c>
      <c r="K6" s="1"/>
      <c r="L6" s="50" t="s">
        <v>69</v>
      </c>
      <c r="M6" s="1"/>
      <c r="N6" s="46"/>
      <c r="O6" s="1"/>
      <c r="P6" s="1"/>
      <c r="Q6" s="1"/>
      <c r="R6" s="1"/>
      <c r="S6" s="1"/>
      <c r="T6" s="1"/>
      <c r="U6" s="1"/>
      <c r="V6" s="1"/>
      <c r="W6" s="1"/>
      <c r="X6" s="1"/>
      <c r="Y6" s="1"/>
      <c r="Z6" s="1"/>
    </row>
    <row r="7" spans="1:26" ht="68.25" customHeight="1" thickTop="1" thickBot="1" x14ac:dyDescent="0.25">
      <c r="A7" s="3"/>
      <c r="B7" s="44" t="s">
        <v>115</v>
      </c>
      <c r="C7" s="45" t="s">
        <v>199</v>
      </c>
      <c r="D7" s="5"/>
      <c r="E7" s="1"/>
      <c r="F7" s="47" t="s">
        <v>96</v>
      </c>
      <c r="G7" s="1"/>
      <c r="H7" s="48" t="s">
        <v>101</v>
      </c>
      <c r="I7" s="1"/>
      <c r="J7" s="49" t="s">
        <v>67</v>
      </c>
      <c r="K7" s="1"/>
      <c r="L7" s="50" t="s">
        <v>70</v>
      </c>
      <c r="M7" s="1"/>
      <c r="N7" s="46" t="s">
        <v>122</v>
      </c>
      <c r="O7" s="1"/>
      <c r="P7" s="1"/>
      <c r="Q7" s="1"/>
      <c r="R7" s="1"/>
      <c r="S7" s="1"/>
      <c r="T7" s="1"/>
      <c r="U7" s="1"/>
      <c r="V7" s="1"/>
      <c r="W7" s="1"/>
      <c r="X7" s="1"/>
      <c r="Y7" s="1"/>
      <c r="Z7" s="1"/>
    </row>
    <row r="8" spans="1:26" ht="65.25" customHeight="1" thickTop="1" thickBot="1" x14ac:dyDescent="0.25">
      <c r="A8" s="3"/>
      <c r="B8" s="44" t="s">
        <v>108</v>
      </c>
      <c r="C8" s="41" t="s">
        <v>68</v>
      </c>
      <c r="D8" s="5"/>
      <c r="E8" s="1"/>
      <c r="F8" s="47" t="s">
        <v>97</v>
      </c>
      <c r="G8" s="1"/>
      <c r="H8" s="48" t="s">
        <v>102</v>
      </c>
      <c r="I8" s="1"/>
      <c r="J8" s="49" t="s">
        <v>68</v>
      </c>
      <c r="K8" s="1"/>
      <c r="L8" s="50" t="s">
        <v>71</v>
      </c>
      <c r="M8" s="1"/>
      <c r="N8" s="46" t="s">
        <v>123</v>
      </c>
      <c r="O8" s="1"/>
      <c r="P8" s="1"/>
      <c r="Q8" s="1"/>
      <c r="R8" s="1"/>
      <c r="S8" s="1"/>
      <c r="T8" s="1"/>
      <c r="U8" s="1"/>
      <c r="V8" s="1"/>
      <c r="W8" s="1"/>
      <c r="X8" s="1"/>
      <c r="Y8" s="1"/>
      <c r="Z8" s="1"/>
    </row>
    <row r="9" spans="1:26" ht="65.25" customHeight="1" thickTop="1" thickBot="1" x14ac:dyDescent="0.25">
      <c r="A9" s="3"/>
      <c r="B9" s="44" t="s">
        <v>121</v>
      </c>
      <c r="C9" s="41" t="s">
        <v>125</v>
      </c>
      <c r="D9" s="5"/>
      <c r="E9" s="1"/>
      <c r="F9" s="47" t="s">
        <v>98</v>
      </c>
      <c r="G9" s="1"/>
      <c r="H9" s="69" t="s">
        <v>105</v>
      </c>
      <c r="I9" s="1"/>
      <c r="J9" s="47" t="s">
        <v>110</v>
      </c>
      <c r="K9" s="1"/>
      <c r="L9" s="50" t="s">
        <v>72</v>
      </c>
      <c r="M9" s="1"/>
      <c r="N9" s="46" t="s">
        <v>124</v>
      </c>
      <c r="O9" s="1"/>
      <c r="P9" s="1"/>
      <c r="Q9" s="1"/>
      <c r="R9" s="1"/>
      <c r="S9" s="1"/>
      <c r="T9" s="1"/>
      <c r="U9" s="1"/>
      <c r="V9" s="1"/>
      <c r="W9" s="1"/>
      <c r="X9" s="1"/>
      <c r="Y9" s="1"/>
      <c r="Z9" s="1"/>
    </row>
    <row r="10" spans="1:26" ht="63.75" customHeight="1" thickTop="1" thickBot="1" x14ac:dyDescent="0.25">
      <c r="A10" s="3"/>
      <c r="B10" s="44" t="s">
        <v>112</v>
      </c>
      <c r="C10" s="41" t="s">
        <v>69</v>
      </c>
      <c r="D10" s="5"/>
      <c r="E10" s="1"/>
      <c r="G10" s="1"/>
      <c r="H10" s="69" t="s">
        <v>106</v>
      </c>
      <c r="I10" s="1"/>
      <c r="J10" s="47" t="s">
        <v>111</v>
      </c>
      <c r="K10" s="1"/>
      <c r="M10" s="1"/>
      <c r="N10" s="46" t="s">
        <v>125</v>
      </c>
      <c r="O10" s="1"/>
      <c r="P10" s="1"/>
      <c r="Q10" s="1"/>
      <c r="R10" s="1"/>
      <c r="S10" s="1"/>
      <c r="T10" s="1"/>
      <c r="U10" s="1"/>
      <c r="V10" s="1"/>
      <c r="W10" s="1"/>
      <c r="X10" s="1"/>
      <c r="Y10" s="1"/>
      <c r="Z10" s="1"/>
    </row>
    <row r="11" spans="1:26" ht="66" customHeight="1" thickTop="1" thickBot="1" x14ac:dyDescent="0.25">
      <c r="A11" s="3"/>
      <c r="B11" s="44" t="s">
        <v>113</v>
      </c>
      <c r="C11" s="41" t="s">
        <v>117</v>
      </c>
      <c r="D11" s="5"/>
      <c r="E11" s="1"/>
      <c r="F11" s="1"/>
      <c r="G11" s="1"/>
      <c r="H11" s="70" t="s">
        <v>107</v>
      </c>
      <c r="I11" s="1"/>
      <c r="K11" s="1"/>
      <c r="L11" s="1"/>
      <c r="M11" s="1"/>
      <c r="N11" s="46" t="s">
        <v>126</v>
      </c>
      <c r="O11" s="1"/>
      <c r="P11" s="1"/>
      <c r="Q11" s="1"/>
      <c r="R11" s="1"/>
      <c r="S11" s="1"/>
      <c r="T11" s="1"/>
      <c r="U11" s="1"/>
      <c r="V11" s="1"/>
      <c r="W11" s="1"/>
      <c r="X11" s="1"/>
      <c r="Y11" s="1"/>
      <c r="Z11" s="1"/>
    </row>
    <row r="12" spans="1:26" ht="78.75" customHeight="1" thickTop="1" thickBot="1" x14ac:dyDescent="0.25">
      <c r="A12" s="3"/>
      <c r="B12" s="44" t="s">
        <v>114</v>
      </c>
      <c r="C12" s="41" t="s">
        <v>117</v>
      </c>
      <c r="D12" s="5"/>
      <c r="E12" s="1"/>
      <c r="F12" s="1"/>
      <c r="G12" s="1"/>
      <c r="I12" s="1"/>
      <c r="J12" s="1"/>
      <c r="K12" s="1"/>
      <c r="L12" s="1"/>
      <c r="M12" s="1"/>
      <c r="N12" s="46" t="s">
        <v>127</v>
      </c>
      <c r="O12" s="1"/>
      <c r="P12" s="1"/>
      <c r="Q12" s="1"/>
      <c r="R12" s="1"/>
      <c r="S12" s="1"/>
      <c r="T12" s="1"/>
      <c r="U12" s="1"/>
      <c r="V12" s="1"/>
      <c r="W12" s="1"/>
      <c r="X12" s="1"/>
      <c r="Y12" s="1"/>
      <c r="Z12" s="1"/>
    </row>
    <row r="13" spans="1:26" ht="78.75" customHeight="1" thickTop="1" thickBot="1" x14ac:dyDescent="0.25">
      <c r="A13" s="3"/>
      <c r="B13" s="44" t="s">
        <v>116</v>
      </c>
      <c r="C13" s="41" t="s">
        <v>117</v>
      </c>
      <c r="D13" s="5"/>
      <c r="E13" s="1"/>
      <c r="F13" s="1"/>
      <c r="G13" s="1"/>
      <c r="H13" s="70"/>
      <c r="I13" s="1"/>
      <c r="J13" s="1"/>
      <c r="K13" s="1"/>
      <c r="L13" s="1"/>
      <c r="M13" s="1"/>
      <c r="N13" s="46" t="s">
        <v>128</v>
      </c>
      <c r="O13" s="1"/>
      <c r="P13" s="1"/>
      <c r="Q13" s="1"/>
      <c r="R13" s="1"/>
      <c r="S13" s="1"/>
      <c r="T13" s="1"/>
      <c r="U13" s="1"/>
      <c r="V13" s="1"/>
      <c r="W13" s="1"/>
      <c r="X13" s="1"/>
      <c r="Y13" s="1"/>
      <c r="Z13" s="1"/>
    </row>
    <row r="14" spans="1:26" ht="60.75" customHeight="1" thickTop="1" thickBot="1" x14ac:dyDescent="0.25">
      <c r="A14" s="3"/>
      <c r="B14" s="72" t="s">
        <v>119</v>
      </c>
      <c r="C14" s="73" t="s">
        <v>237</v>
      </c>
      <c r="D14" s="5"/>
      <c r="E14" s="1"/>
      <c r="F14" s="1"/>
      <c r="G14" s="1"/>
      <c r="H14" s="1"/>
      <c r="I14" s="1"/>
      <c r="J14" s="1"/>
      <c r="K14" s="1"/>
      <c r="L14" s="1"/>
      <c r="M14" s="1"/>
      <c r="N14" s="46" t="s">
        <v>129</v>
      </c>
      <c r="O14" s="1"/>
      <c r="P14" s="1"/>
      <c r="Q14" s="1"/>
      <c r="R14" s="1"/>
      <c r="S14" s="1"/>
      <c r="T14" s="1"/>
      <c r="U14" s="1"/>
      <c r="V14" s="1"/>
      <c r="W14" s="1"/>
      <c r="X14" s="1"/>
      <c r="Y14" s="1"/>
      <c r="Z14" s="1"/>
    </row>
    <row r="15" spans="1:26" ht="61.5" customHeight="1" thickTop="1" thickBot="1" x14ac:dyDescent="0.25">
      <c r="A15" s="1"/>
      <c r="B15" s="72" t="s">
        <v>120</v>
      </c>
      <c r="C15" s="73" t="s">
        <v>249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80" zoomScaleNormal="80" workbookViewId="0">
      <selection activeCell="C8" sqref="C8"/>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9" t="s">
        <v>146</v>
      </c>
      <c r="C3" s="119"/>
      <c r="D3" s="119"/>
      <c r="E3" s="119"/>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88</v>
      </c>
      <c r="C4" s="115"/>
      <c r="D4" s="116"/>
      <c r="E4" s="116"/>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7"/>
      <c r="C5" s="118"/>
      <c r="D5" s="117"/>
      <c r="E5" s="118"/>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73</v>
      </c>
      <c r="D7" s="44" t="str">
        <f>'Ficha análisis situación '!D9</f>
        <v>Estos son los tres (3) factores que hacen que sea más probable que el riesgo se mantenga o empeore:</v>
      </c>
      <c r="E7" s="44" t="s">
        <v>74</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95" t="s">
        <v>192</v>
      </c>
      <c r="C8" s="44" t="s">
        <v>250</v>
      </c>
      <c r="D8" s="44" t="str">
        <f>'Ficha análisis situación '!D10</f>
        <v xml:space="preserve">1.El estudiantado  viene de familias  de bajos recursos y gran flujo de población migrante. </v>
      </c>
      <c r="E8" s="44" t="s">
        <v>251</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2 Escuela  para padres de familia, </v>
      </c>
      <c r="C9" s="44" t="s">
        <v>252</v>
      </c>
      <c r="D9" s="44" t="s">
        <v>239</v>
      </c>
      <c r="E9" s="44" t="s">
        <v>196</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 xml:space="preserve">3. Apoyo  y acompañamiento de las entidades externas, como Comisaria de familia municipales, IBF, Policia  de inafancia  y adoleciencia y profesionales  del servicio salud  del hospintal  Jorge Cristo Shium. </v>
      </c>
      <c r="C10" s="44" t="s">
        <v>238</v>
      </c>
      <c r="D10" s="44" t="s">
        <v>195</v>
      </c>
      <c r="E10" s="44" t="s">
        <v>240</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zoomScale="90" zoomScaleNormal="90" workbookViewId="0">
      <selection activeCell="H27" sqref="H27"/>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3" t="s">
        <v>147</v>
      </c>
      <c r="C3" s="124"/>
      <c r="D3" s="124"/>
      <c r="E3" s="124"/>
      <c r="F3" s="124"/>
      <c r="G3" s="124"/>
      <c r="H3" s="124"/>
      <c r="I3" s="124"/>
      <c r="J3" s="124"/>
      <c r="K3" s="124"/>
      <c r="L3" s="124"/>
      <c r="M3" s="124"/>
      <c r="N3" s="125"/>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0" t="s">
        <v>75</v>
      </c>
      <c r="C4" s="121"/>
      <c r="D4" s="121"/>
      <c r="E4" s="121"/>
      <c r="F4" s="121"/>
      <c r="G4" s="121"/>
      <c r="H4" s="121"/>
      <c r="I4" s="121"/>
      <c r="J4" s="121"/>
      <c r="K4" s="121"/>
      <c r="L4" s="121"/>
      <c r="M4" s="121"/>
      <c r="N4" s="122"/>
      <c r="O4" s="16"/>
      <c r="P4" s="12"/>
      <c r="Q4" s="12"/>
      <c r="R4" s="12"/>
      <c r="S4" s="12"/>
      <c r="T4" s="59" t="s">
        <v>77</v>
      </c>
      <c r="U4" s="12"/>
      <c r="V4" s="67" t="s">
        <v>82</v>
      </c>
      <c r="W4" s="12"/>
      <c r="X4" s="12"/>
      <c r="Z4" s="12"/>
      <c r="AA4" s="12"/>
      <c r="AB4" s="12"/>
      <c r="AC4" s="12"/>
      <c r="AD4" s="12"/>
      <c r="AE4" s="12"/>
      <c r="AF4" s="12"/>
      <c r="AG4" s="12"/>
    </row>
    <row r="5" spans="1:33" ht="50.25" customHeight="1" thickTop="1" thickBot="1" x14ac:dyDescent="0.25">
      <c r="A5" s="15"/>
      <c r="B5" s="132" t="s">
        <v>2</v>
      </c>
      <c r="C5" s="126" t="s">
        <v>143</v>
      </c>
      <c r="D5" s="126"/>
      <c r="E5" s="139" t="s">
        <v>182</v>
      </c>
      <c r="F5" s="126" t="s">
        <v>183</v>
      </c>
      <c r="G5" s="126" t="s">
        <v>145</v>
      </c>
      <c r="H5" s="126" t="s">
        <v>148</v>
      </c>
      <c r="I5" s="126" t="s">
        <v>149</v>
      </c>
      <c r="J5" s="126" t="s">
        <v>150</v>
      </c>
      <c r="K5" s="126"/>
      <c r="L5" s="127" t="s">
        <v>153</v>
      </c>
      <c r="M5" s="128"/>
      <c r="N5" s="128"/>
      <c r="O5" s="16"/>
      <c r="P5" s="12"/>
      <c r="Q5" s="12"/>
      <c r="R5" s="12"/>
      <c r="S5" s="12"/>
      <c r="T5" s="59" t="s">
        <v>144</v>
      </c>
      <c r="U5" s="12"/>
      <c r="V5" s="59" t="s">
        <v>83</v>
      </c>
      <c r="W5" s="12"/>
      <c r="X5" s="59" t="s">
        <v>133</v>
      </c>
      <c r="Z5" s="12"/>
      <c r="AA5" s="12"/>
      <c r="AB5" s="12"/>
      <c r="AC5" s="12"/>
      <c r="AD5" s="12"/>
      <c r="AE5" s="12"/>
      <c r="AF5" s="12"/>
      <c r="AG5" s="12"/>
    </row>
    <row r="6" spans="1:33" ht="81.75" customHeight="1" thickTop="1" thickBot="1" x14ac:dyDescent="0.25">
      <c r="A6" s="15"/>
      <c r="B6" s="132"/>
      <c r="C6" s="76" t="s">
        <v>180</v>
      </c>
      <c r="D6" s="77" t="s">
        <v>181</v>
      </c>
      <c r="E6" s="139"/>
      <c r="F6" s="126"/>
      <c r="G6" s="126"/>
      <c r="H6" s="132"/>
      <c r="I6" s="132"/>
      <c r="J6" s="78" t="s">
        <v>151</v>
      </c>
      <c r="K6" s="78" t="s">
        <v>152</v>
      </c>
      <c r="L6" s="78" t="s">
        <v>176</v>
      </c>
      <c r="M6" s="78" t="s">
        <v>177</v>
      </c>
      <c r="N6" s="78" t="s">
        <v>154</v>
      </c>
      <c r="O6" s="16"/>
      <c r="P6" s="12"/>
      <c r="Q6" s="12"/>
      <c r="R6" s="12"/>
      <c r="S6" s="12"/>
      <c r="T6" s="59" t="s">
        <v>78</v>
      </c>
      <c r="U6" s="12"/>
      <c r="V6" s="59" t="s">
        <v>84</v>
      </c>
      <c r="W6" s="12"/>
      <c r="X6" s="59" t="s">
        <v>134</v>
      </c>
      <c r="Z6" s="12"/>
      <c r="AA6" s="12"/>
      <c r="AB6" s="12"/>
      <c r="AC6" s="12"/>
      <c r="AD6" s="12"/>
      <c r="AE6" s="12"/>
      <c r="AF6" s="12"/>
      <c r="AG6" s="12"/>
    </row>
    <row r="7" spans="1:33" ht="29.25" customHeight="1" thickTop="1" thickBot="1" x14ac:dyDescent="0.25">
      <c r="A7" s="15"/>
      <c r="B7" s="135" t="s">
        <v>198</v>
      </c>
      <c r="C7" s="133" t="s">
        <v>79</v>
      </c>
      <c r="D7" s="134" t="s">
        <v>243</v>
      </c>
      <c r="E7" s="134" t="s">
        <v>136</v>
      </c>
      <c r="F7" s="134" t="s">
        <v>85</v>
      </c>
      <c r="G7" s="57" t="s">
        <v>210</v>
      </c>
      <c r="H7" s="58" t="s">
        <v>201</v>
      </c>
      <c r="I7" s="55" t="s">
        <v>244</v>
      </c>
      <c r="J7" s="55" t="s">
        <v>220</v>
      </c>
      <c r="K7" s="55" t="s">
        <v>219</v>
      </c>
      <c r="L7" s="55" t="s">
        <v>263</v>
      </c>
      <c r="M7" s="79" t="s">
        <v>223</v>
      </c>
      <c r="N7" s="79" t="s">
        <v>222</v>
      </c>
      <c r="O7" s="16"/>
      <c r="P7" s="12"/>
      <c r="Q7" s="12"/>
      <c r="R7" s="12"/>
      <c r="S7" s="12"/>
      <c r="T7" s="59" t="s">
        <v>79</v>
      </c>
      <c r="U7" s="12"/>
      <c r="V7" s="59" t="s">
        <v>85</v>
      </c>
      <c r="W7" s="12"/>
      <c r="X7" s="59" t="s">
        <v>135</v>
      </c>
      <c r="Z7" s="12"/>
      <c r="AA7" s="12"/>
      <c r="AB7" s="12"/>
      <c r="AC7" s="12"/>
      <c r="AD7" s="12"/>
      <c r="AE7" s="12"/>
      <c r="AF7" s="12"/>
      <c r="AG7" s="12"/>
    </row>
    <row r="8" spans="1:33" ht="29.25" customHeight="1" thickTop="1" thickBot="1" x14ac:dyDescent="0.25">
      <c r="A8" s="15"/>
      <c r="B8" s="136"/>
      <c r="C8" s="133"/>
      <c r="D8" s="134"/>
      <c r="E8" s="134"/>
      <c r="F8" s="134"/>
      <c r="G8" s="57" t="s">
        <v>209</v>
      </c>
      <c r="H8" s="58" t="s">
        <v>202</v>
      </c>
      <c r="I8" s="55" t="s">
        <v>245</v>
      </c>
      <c r="J8" s="55" t="s">
        <v>220</v>
      </c>
      <c r="K8" s="55" t="s">
        <v>219</v>
      </c>
      <c r="L8" s="55" t="s">
        <v>258</v>
      </c>
      <c r="M8" s="79" t="s">
        <v>224</v>
      </c>
      <c r="N8" s="79" t="s">
        <v>222</v>
      </c>
      <c r="O8" s="16"/>
      <c r="P8" s="12"/>
      <c r="Q8" s="12"/>
      <c r="R8" s="12"/>
      <c r="S8" s="12"/>
      <c r="U8" s="12"/>
      <c r="V8" s="59" t="s">
        <v>83</v>
      </c>
      <c r="W8" s="12"/>
      <c r="X8" s="59" t="s">
        <v>136</v>
      </c>
      <c r="Y8" s="12"/>
      <c r="Z8" s="12"/>
      <c r="AA8" s="12"/>
      <c r="AB8" s="12"/>
      <c r="AC8" s="12"/>
      <c r="AD8" s="12"/>
      <c r="AE8" s="12"/>
      <c r="AF8" s="12"/>
      <c r="AG8" s="12"/>
    </row>
    <row r="9" spans="1:33" ht="29.25" customHeight="1" thickTop="1" thickBot="1" x14ac:dyDescent="0.25">
      <c r="A9" s="15"/>
      <c r="B9" s="137"/>
      <c r="C9" s="133"/>
      <c r="D9" s="134"/>
      <c r="E9" s="134"/>
      <c r="F9" s="134"/>
      <c r="G9" s="57" t="s">
        <v>200</v>
      </c>
      <c r="H9" s="58" t="s">
        <v>211</v>
      </c>
      <c r="I9" s="56" t="s">
        <v>246</v>
      </c>
      <c r="J9" s="55" t="s">
        <v>221</v>
      </c>
      <c r="K9" s="55" t="s">
        <v>219</v>
      </c>
      <c r="L9" s="55" t="s">
        <v>259</v>
      </c>
      <c r="M9" s="79" t="s">
        <v>225</v>
      </c>
      <c r="N9" s="79" t="s">
        <v>222</v>
      </c>
      <c r="O9" s="16"/>
      <c r="P9" s="12"/>
      <c r="Q9" s="12"/>
      <c r="R9" s="12"/>
      <c r="S9" s="12"/>
      <c r="T9" s="12"/>
      <c r="U9" s="12"/>
      <c r="V9" s="12"/>
      <c r="W9" s="12"/>
      <c r="X9" s="59" t="s">
        <v>137</v>
      </c>
      <c r="Y9" s="12"/>
      <c r="Z9" s="12"/>
      <c r="AA9" s="12"/>
      <c r="AB9" s="12"/>
      <c r="AC9" s="12"/>
      <c r="AD9" s="12"/>
      <c r="AE9" s="12"/>
      <c r="AF9" s="12"/>
      <c r="AG9" s="12"/>
    </row>
    <row r="10" spans="1:33" ht="27.75" customHeight="1" thickTop="1" thickBot="1" x14ac:dyDescent="0.25">
      <c r="A10" s="15"/>
      <c r="B10" s="138" t="s">
        <v>197</v>
      </c>
      <c r="C10" s="133" t="s">
        <v>79</v>
      </c>
      <c r="D10" s="134" t="s">
        <v>217</v>
      </c>
      <c r="E10" s="134" t="s">
        <v>137</v>
      </c>
      <c r="F10" s="134" t="s">
        <v>85</v>
      </c>
      <c r="G10" s="57" t="s">
        <v>203</v>
      </c>
      <c r="H10" s="58" t="s">
        <v>226</v>
      </c>
      <c r="I10" s="55" t="s">
        <v>228</v>
      </c>
      <c r="J10" s="55" t="s">
        <v>230</v>
      </c>
      <c r="K10" s="55" t="s">
        <v>221</v>
      </c>
      <c r="L10" s="55" t="s">
        <v>260</v>
      </c>
      <c r="M10" s="79" t="s">
        <v>223</v>
      </c>
      <c r="N10" s="55" t="s">
        <v>222</v>
      </c>
      <c r="O10" s="16"/>
      <c r="P10" s="12"/>
      <c r="Q10" s="12"/>
      <c r="R10" s="12"/>
      <c r="S10" s="12"/>
      <c r="T10" s="12"/>
      <c r="U10" s="12"/>
      <c r="V10" s="12"/>
      <c r="W10" s="12"/>
      <c r="X10" s="59" t="s">
        <v>138</v>
      </c>
      <c r="Y10" s="12"/>
      <c r="Z10" s="12"/>
      <c r="AA10" s="12"/>
      <c r="AB10" s="12"/>
      <c r="AC10" s="12"/>
      <c r="AD10" s="12"/>
      <c r="AE10" s="12"/>
      <c r="AF10" s="12"/>
      <c r="AG10" s="12"/>
    </row>
    <row r="11" spans="1:33" ht="27.75" customHeight="1" thickTop="1" thickBot="1" x14ac:dyDescent="0.25">
      <c r="A11" s="15"/>
      <c r="B11" s="118"/>
      <c r="C11" s="133"/>
      <c r="D11" s="134"/>
      <c r="E11" s="134"/>
      <c r="F11" s="134"/>
      <c r="G11" s="58" t="s">
        <v>204</v>
      </c>
      <c r="H11" s="58" t="s">
        <v>229</v>
      </c>
      <c r="I11" s="55" t="s">
        <v>227</v>
      </c>
      <c r="J11" s="55" t="s">
        <v>232</v>
      </c>
      <c r="K11" s="55" t="s">
        <v>221</v>
      </c>
      <c r="L11" s="55" t="s">
        <v>264</v>
      </c>
      <c r="M11" s="79" t="s">
        <v>223</v>
      </c>
      <c r="N11" s="79" t="s">
        <v>222</v>
      </c>
      <c r="O11" s="16"/>
      <c r="P11" s="12"/>
      <c r="Q11" s="12"/>
      <c r="R11" s="12"/>
      <c r="S11" s="12"/>
      <c r="T11" s="12"/>
      <c r="U11" s="12"/>
      <c r="V11" s="12"/>
      <c r="W11" s="12"/>
      <c r="X11" s="59" t="s">
        <v>142</v>
      </c>
      <c r="Y11" s="12"/>
      <c r="Z11" s="12"/>
      <c r="AA11" s="12"/>
      <c r="AB11" s="12"/>
      <c r="AC11" s="12"/>
      <c r="AD11" s="12"/>
      <c r="AE11" s="12"/>
      <c r="AF11" s="12"/>
      <c r="AG11" s="12"/>
    </row>
    <row r="12" spans="1:33" ht="27.75" customHeight="1" thickTop="1" thickBot="1" x14ac:dyDescent="0.25">
      <c r="A12" s="15"/>
      <c r="B12" s="118"/>
      <c r="C12" s="133"/>
      <c r="D12" s="134"/>
      <c r="E12" s="134"/>
      <c r="F12" s="134"/>
      <c r="G12" s="58" t="s">
        <v>64</v>
      </c>
      <c r="H12" s="58" t="s">
        <v>205</v>
      </c>
      <c r="I12" s="55" t="s">
        <v>227</v>
      </c>
      <c r="J12" s="55" t="s">
        <v>231</v>
      </c>
      <c r="K12" s="55" t="s">
        <v>221</v>
      </c>
      <c r="L12" s="55" t="s">
        <v>266</v>
      </c>
      <c r="M12" s="79" t="s">
        <v>223</v>
      </c>
      <c r="N12" s="79" t="s">
        <v>222</v>
      </c>
      <c r="O12" s="16"/>
      <c r="P12" s="12"/>
      <c r="Q12" s="12"/>
      <c r="R12" s="12"/>
      <c r="S12" s="12"/>
      <c r="T12" s="12"/>
      <c r="U12" s="12"/>
      <c r="V12" s="12"/>
      <c r="W12" s="12"/>
      <c r="X12" s="59" t="s">
        <v>139</v>
      </c>
      <c r="Y12" s="12"/>
      <c r="Z12" s="12"/>
      <c r="AA12" s="12"/>
      <c r="AB12" s="12"/>
      <c r="AC12" s="12"/>
      <c r="AD12" s="12"/>
      <c r="AE12" s="12"/>
      <c r="AF12" s="12"/>
      <c r="AG12" s="12"/>
    </row>
    <row r="13" spans="1:33" ht="31.5" customHeight="1" thickTop="1" thickBot="1" x14ac:dyDescent="0.25">
      <c r="A13" s="15"/>
      <c r="B13" s="138" t="s">
        <v>208</v>
      </c>
      <c r="C13" s="133" t="s">
        <v>79</v>
      </c>
      <c r="D13" s="134" t="s">
        <v>218</v>
      </c>
      <c r="E13" s="134" t="s">
        <v>136</v>
      </c>
      <c r="F13" s="134" t="s">
        <v>85</v>
      </c>
      <c r="G13" s="57" t="s">
        <v>215</v>
      </c>
      <c r="H13" s="58" t="s">
        <v>212</v>
      </c>
      <c r="I13" s="55" t="s">
        <v>233</v>
      </c>
      <c r="J13" s="55" t="s">
        <v>221</v>
      </c>
      <c r="K13" s="55" t="s">
        <v>221</v>
      </c>
      <c r="L13" s="55" t="s">
        <v>234</v>
      </c>
      <c r="M13" s="79" t="s">
        <v>236</v>
      </c>
      <c r="N13" s="79" t="s">
        <v>222</v>
      </c>
      <c r="O13" s="16"/>
      <c r="P13" s="12"/>
      <c r="Q13" s="12"/>
      <c r="R13" s="12"/>
      <c r="S13" s="12"/>
      <c r="T13" s="12"/>
      <c r="U13" s="12"/>
      <c r="V13" s="12"/>
      <c r="W13" s="12"/>
      <c r="X13" s="59" t="s">
        <v>140</v>
      </c>
      <c r="Y13" s="12"/>
      <c r="Z13" s="12"/>
      <c r="AA13" s="12"/>
      <c r="AB13" s="12"/>
      <c r="AC13" s="12"/>
      <c r="AD13" s="12"/>
      <c r="AE13" s="12"/>
      <c r="AF13" s="12"/>
      <c r="AG13" s="12"/>
    </row>
    <row r="14" spans="1:33" ht="31.5" customHeight="1" thickTop="1" thickBot="1" x14ac:dyDescent="0.25">
      <c r="A14" s="15"/>
      <c r="B14" s="118"/>
      <c r="C14" s="133"/>
      <c r="D14" s="134"/>
      <c r="E14" s="134"/>
      <c r="F14" s="134"/>
      <c r="G14" s="58" t="s">
        <v>216</v>
      </c>
      <c r="H14" s="58" t="s">
        <v>214</v>
      </c>
      <c r="I14" s="55" t="s">
        <v>233</v>
      </c>
      <c r="J14" s="55" t="s">
        <v>221</v>
      </c>
      <c r="K14" s="55" t="s">
        <v>221</v>
      </c>
      <c r="L14" s="55" t="s">
        <v>265</v>
      </c>
      <c r="M14" s="79" t="s">
        <v>236</v>
      </c>
      <c r="N14" s="79" t="s">
        <v>222</v>
      </c>
      <c r="O14" s="16"/>
      <c r="P14" s="12"/>
      <c r="Q14" s="12"/>
      <c r="R14" s="12"/>
      <c r="S14" s="12"/>
      <c r="T14" s="12"/>
      <c r="U14" s="12"/>
      <c r="V14" s="12"/>
      <c r="W14" s="12"/>
      <c r="X14" s="59" t="s">
        <v>141</v>
      </c>
      <c r="Y14" s="12"/>
      <c r="Z14" s="12"/>
      <c r="AA14" s="12"/>
      <c r="AB14" s="12"/>
      <c r="AC14" s="12"/>
      <c r="AD14" s="12"/>
      <c r="AE14" s="12"/>
      <c r="AF14" s="12"/>
      <c r="AG14" s="12"/>
    </row>
    <row r="15" spans="1:33" ht="31.5" customHeight="1" thickTop="1" thickBot="1" x14ac:dyDescent="0.25">
      <c r="A15" s="15"/>
      <c r="B15" s="118"/>
      <c r="C15" s="133"/>
      <c r="D15" s="134"/>
      <c r="E15" s="134"/>
      <c r="F15" s="134"/>
      <c r="G15" s="58" t="s">
        <v>241</v>
      </c>
      <c r="H15" s="58" t="s">
        <v>213</v>
      </c>
      <c r="I15" s="56" t="s">
        <v>233</v>
      </c>
      <c r="J15" s="55" t="s">
        <v>221</v>
      </c>
      <c r="K15" s="55" t="s">
        <v>221</v>
      </c>
      <c r="L15" s="55" t="s">
        <v>235</v>
      </c>
      <c r="M15" s="79" t="s">
        <v>236</v>
      </c>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29" t="s">
        <v>76</v>
      </c>
      <c r="C16" s="130"/>
      <c r="D16" s="130"/>
      <c r="E16" s="130"/>
      <c r="F16" s="130"/>
      <c r="G16" s="130"/>
      <c r="H16" s="130"/>
      <c r="I16" s="130"/>
      <c r="J16" s="130"/>
      <c r="K16" s="130"/>
      <c r="L16" s="130"/>
      <c r="M16" s="130"/>
      <c r="N16" s="131"/>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2" t="s">
        <v>3</v>
      </c>
      <c r="C17" s="126" t="s">
        <v>143</v>
      </c>
      <c r="D17" s="126"/>
      <c r="E17" s="139" t="s">
        <v>182</v>
      </c>
      <c r="F17" s="126" t="s">
        <v>183</v>
      </c>
      <c r="G17" s="126" t="s">
        <v>145</v>
      </c>
      <c r="H17" s="126" t="s">
        <v>148</v>
      </c>
      <c r="I17" s="126" t="s">
        <v>149</v>
      </c>
      <c r="J17" s="126" t="s">
        <v>150</v>
      </c>
      <c r="K17" s="126"/>
      <c r="L17" s="127" t="s">
        <v>153</v>
      </c>
      <c r="M17" s="128"/>
      <c r="N17" s="128"/>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2"/>
      <c r="C18" s="76" t="s">
        <v>180</v>
      </c>
      <c r="D18" s="77" t="s">
        <v>181</v>
      </c>
      <c r="E18" s="139"/>
      <c r="F18" s="126"/>
      <c r="G18" s="126"/>
      <c r="H18" s="132"/>
      <c r="I18" s="132"/>
      <c r="J18" s="78" t="s">
        <v>151</v>
      </c>
      <c r="K18" s="78" t="s">
        <v>152</v>
      </c>
      <c r="L18" s="78" t="s">
        <v>176</v>
      </c>
      <c r="M18" s="78" t="s">
        <v>177</v>
      </c>
      <c r="N18" s="78" t="s">
        <v>154</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8" t="s">
        <v>254</v>
      </c>
      <c r="C19" s="134" t="s">
        <v>78</v>
      </c>
      <c r="D19" s="134" t="s">
        <v>257</v>
      </c>
      <c r="E19" s="134" t="s">
        <v>134</v>
      </c>
      <c r="F19" s="134" t="s">
        <v>85</v>
      </c>
      <c r="G19" s="57" t="s">
        <v>268</v>
      </c>
      <c r="H19" s="58" t="s">
        <v>292</v>
      </c>
      <c r="I19" s="55" t="s">
        <v>285</v>
      </c>
      <c r="J19" s="55" t="s">
        <v>267</v>
      </c>
      <c r="K19" s="55" t="s">
        <v>221</v>
      </c>
      <c r="L19" s="55" t="s">
        <v>262</v>
      </c>
      <c r="M19" s="79" t="s">
        <v>261</v>
      </c>
      <c r="N19" s="79" t="s">
        <v>298</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8"/>
      <c r="C20" s="134"/>
      <c r="D20" s="134"/>
      <c r="E20" s="134"/>
      <c r="F20" s="134"/>
      <c r="G20" s="58" t="s">
        <v>269</v>
      </c>
      <c r="H20" s="58" t="s">
        <v>293</v>
      </c>
      <c r="I20" s="55" t="s">
        <v>285</v>
      </c>
      <c r="J20" s="55" t="s">
        <v>275</v>
      </c>
      <c r="K20" s="55" t="s">
        <v>221</v>
      </c>
      <c r="L20" s="55" t="s">
        <v>267</v>
      </c>
      <c r="M20" s="79" t="s">
        <v>261</v>
      </c>
      <c r="N20" s="79" t="s">
        <v>298</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8"/>
      <c r="C21" s="134"/>
      <c r="D21" s="134"/>
      <c r="E21" s="134"/>
      <c r="F21" s="134"/>
      <c r="G21" s="58" t="s">
        <v>270</v>
      </c>
      <c r="H21" s="58" t="s">
        <v>294</v>
      </c>
      <c r="I21" s="56" t="s">
        <v>286</v>
      </c>
      <c r="J21" s="55" t="s">
        <v>276</v>
      </c>
      <c r="K21" s="55" t="s">
        <v>221</v>
      </c>
      <c r="L21" s="55" t="s">
        <v>262</v>
      </c>
      <c r="M21" s="79" t="s">
        <v>261</v>
      </c>
      <c r="N21" s="79" t="s">
        <v>298</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8" t="s">
        <v>250</v>
      </c>
      <c r="C22" s="134" t="s">
        <v>79</v>
      </c>
      <c r="D22" s="134" t="s">
        <v>255</v>
      </c>
      <c r="E22" s="134" t="s">
        <v>136</v>
      </c>
      <c r="F22" s="134" t="s">
        <v>85</v>
      </c>
      <c r="G22" s="57" t="s">
        <v>271</v>
      </c>
      <c r="H22" s="58" t="s">
        <v>294</v>
      </c>
      <c r="I22" s="55" t="s">
        <v>287</v>
      </c>
      <c r="J22" s="55" t="s">
        <v>277</v>
      </c>
      <c r="K22" s="55" t="s">
        <v>221</v>
      </c>
      <c r="L22" s="55" t="s">
        <v>277</v>
      </c>
      <c r="M22" s="79" t="s">
        <v>261</v>
      </c>
      <c r="N22" s="79" t="s">
        <v>298</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8" t="s">
        <v>250</v>
      </c>
      <c r="C23" s="134"/>
      <c r="D23" s="134"/>
      <c r="E23" s="134"/>
      <c r="F23" s="134"/>
      <c r="G23" t="s">
        <v>278</v>
      </c>
      <c r="H23" s="58" t="s">
        <v>201</v>
      </c>
      <c r="I23" s="55" t="s">
        <v>288</v>
      </c>
      <c r="J23" s="55" t="s">
        <v>279</v>
      </c>
      <c r="K23" s="55" t="s">
        <v>221</v>
      </c>
      <c r="L23" s="55" t="s">
        <v>299</v>
      </c>
      <c r="M23" s="79" t="s">
        <v>261</v>
      </c>
      <c r="N23" s="79" t="s">
        <v>298</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8" t="s">
        <v>250</v>
      </c>
      <c r="C24" s="134"/>
      <c r="D24" s="134"/>
      <c r="E24" s="134"/>
      <c r="F24" s="134"/>
      <c r="G24" s="58" t="s">
        <v>272</v>
      </c>
      <c r="H24" s="58" t="s">
        <v>295</v>
      </c>
      <c r="I24" s="56" t="s">
        <v>289</v>
      </c>
      <c r="J24" s="55" t="s">
        <v>280</v>
      </c>
      <c r="K24" s="55" t="s">
        <v>221</v>
      </c>
      <c r="L24" s="55" t="s">
        <v>281</v>
      </c>
      <c r="M24" s="79" t="s">
        <v>261</v>
      </c>
      <c r="N24" s="79" t="s">
        <v>298</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5" t="s">
        <v>253</v>
      </c>
      <c r="C25" s="134" t="s">
        <v>79</v>
      </c>
      <c r="D25" s="134" t="s">
        <v>256</v>
      </c>
      <c r="E25" s="134" t="s">
        <v>138</v>
      </c>
      <c r="F25" s="134" t="s">
        <v>85</v>
      </c>
      <c r="G25" s="57" t="s">
        <v>282</v>
      </c>
      <c r="H25" s="58" t="s">
        <v>296</v>
      </c>
      <c r="I25" s="55" t="s">
        <v>285</v>
      </c>
      <c r="J25" s="55" t="s">
        <v>279</v>
      </c>
      <c r="K25" s="55" t="s">
        <v>221</v>
      </c>
      <c r="L25" s="55" t="s">
        <v>284</v>
      </c>
      <c r="M25" s="79" t="s">
        <v>261</v>
      </c>
      <c r="N25" s="79" t="s">
        <v>298</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36"/>
      <c r="C26" s="134"/>
      <c r="D26" s="134"/>
      <c r="E26" s="134"/>
      <c r="F26" s="134"/>
      <c r="G26" s="58" t="s">
        <v>273</v>
      </c>
      <c r="H26" s="58" t="s">
        <v>297</v>
      </c>
      <c r="I26" s="55" t="s">
        <v>290</v>
      </c>
      <c r="J26" s="55" t="s">
        <v>279</v>
      </c>
      <c r="K26" s="55" t="s">
        <v>221</v>
      </c>
      <c r="L26" s="55" t="s">
        <v>283</v>
      </c>
      <c r="M26" s="79" t="s">
        <v>261</v>
      </c>
      <c r="N26" s="79" t="s">
        <v>298</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37"/>
      <c r="C27" s="134"/>
      <c r="D27" s="134"/>
      <c r="E27" s="134"/>
      <c r="F27" s="134"/>
      <c r="G27" s="58" t="s">
        <v>274</v>
      </c>
      <c r="H27" s="58" t="s">
        <v>300</v>
      </c>
      <c r="I27" s="56" t="s">
        <v>291</v>
      </c>
      <c r="J27" s="55" t="s">
        <v>279</v>
      </c>
      <c r="K27" s="55" t="s">
        <v>221</v>
      </c>
      <c r="L27" s="55" t="s">
        <v>279</v>
      </c>
      <c r="M27" s="79" t="s">
        <v>261</v>
      </c>
      <c r="N27" s="79" t="s">
        <v>298</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25:B27"/>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showGridLines="0" topLeftCell="A52"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9" t="s">
        <v>166</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2" t="s">
        <v>168</v>
      </c>
      <c r="C4" s="143"/>
      <c r="D4" s="143"/>
      <c r="E4" s="143"/>
      <c r="F4" s="143"/>
      <c r="G4" s="144"/>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1" t="s">
        <v>80</v>
      </c>
      <c r="C5" s="141"/>
      <c r="D5" s="141"/>
      <c r="E5" s="141"/>
      <c r="F5" s="141"/>
      <c r="G5" s="141"/>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155</v>
      </c>
      <c r="E6" s="82" t="s">
        <v>163</v>
      </c>
      <c r="F6" s="83" t="s">
        <v>164</v>
      </c>
      <c r="G6" s="84"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0" t="str">
        <f>Medidas!C8</f>
        <v>Preventivas : Incrementar las actividades de prevención en los diferentes riesgos con los profesionales de apoyo de los entes municipales, departamentales .</v>
      </c>
      <c r="C7" s="66" t="str">
        <f>'Cómo planeamos'!G7</f>
        <v>1. Prevención Acoso escolar</v>
      </c>
      <c r="D7" s="55"/>
      <c r="E7" s="55"/>
      <c r="F7" s="55"/>
      <c r="G7" s="55"/>
      <c r="H7" s="16"/>
      <c r="I7" s="12"/>
      <c r="J7" s="12"/>
      <c r="K7" s="59" t="s">
        <v>156</v>
      </c>
      <c r="L7" s="12"/>
      <c r="M7" s="12"/>
      <c r="N7" s="12"/>
      <c r="O7" s="12"/>
      <c r="P7" s="12"/>
      <c r="Q7" s="12"/>
      <c r="R7" s="12"/>
      <c r="S7" s="12"/>
      <c r="T7" s="12"/>
      <c r="U7" s="12"/>
      <c r="V7" s="12"/>
      <c r="W7" s="12"/>
      <c r="X7" s="12"/>
      <c r="Y7" s="12"/>
      <c r="Z7" s="12"/>
      <c r="AA7" s="12"/>
      <c r="AB7" s="12"/>
    </row>
    <row r="8" spans="1:28" ht="30" customHeight="1" thickTop="1" thickBot="1" x14ac:dyDescent="0.25">
      <c r="A8" s="15"/>
      <c r="B8" s="118"/>
      <c r="C8" s="66" t="str">
        <f>'Cómo planeamos'!G8</f>
        <v>2. Prevención del  Ciberacoso o ciberbullying</v>
      </c>
      <c r="D8" s="55"/>
      <c r="E8" s="55"/>
      <c r="F8" s="55"/>
      <c r="G8" s="55"/>
      <c r="H8" s="16"/>
      <c r="I8" s="12"/>
      <c r="J8" s="12"/>
      <c r="K8" s="59" t="s">
        <v>157</v>
      </c>
      <c r="L8" s="12"/>
      <c r="M8" s="12"/>
      <c r="N8" s="12"/>
      <c r="O8" s="12"/>
      <c r="P8" s="12"/>
      <c r="Q8" s="12"/>
      <c r="R8" s="12"/>
      <c r="S8" s="12"/>
      <c r="T8" s="12"/>
      <c r="U8" s="12"/>
      <c r="V8" s="12"/>
      <c r="W8" s="12"/>
      <c r="X8" s="12"/>
      <c r="Y8" s="12"/>
      <c r="Z8" s="12"/>
      <c r="AA8" s="12"/>
      <c r="AB8" s="12"/>
    </row>
    <row r="9" spans="1:28" ht="30" customHeight="1" thickTop="1" thickBot="1" x14ac:dyDescent="0.25">
      <c r="A9" s="15"/>
      <c r="B9" s="118"/>
      <c r="C9" s="66" t="str">
        <f>'Cómo planeamos'!G9</f>
        <v xml:space="preserve"> 3. Prevención consumo de sustancias psicoactivas. </v>
      </c>
      <c r="D9" s="55"/>
      <c r="E9" s="56"/>
      <c r="F9" s="55"/>
      <c r="G9" s="55"/>
      <c r="H9" s="16"/>
      <c r="I9" s="12"/>
      <c r="J9" s="12"/>
      <c r="K9" s="59"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40" t="str">
        <f>Medidas!C9</f>
        <v>Preventivas :Motivar la participación a las Escuela de padres sobre la   prevención en los diferentes riesgos con los profesionales de apoyo de los entes municipales, departamentales y los organismoa internacionales que focalizen  la Insitución Educativa .</v>
      </c>
      <c r="C10" s="66" t="str">
        <f>'Cómo planeamos'!G10</f>
        <v>1.Fortalecer capacidades para la formación integral.</v>
      </c>
      <c r="D10" s="55"/>
      <c r="E10" s="55"/>
      <c r="F10" s="55"/>
      <c r="G10" s="55"/>
      <c r="H10" s="16"/>
      <c r="I10" s="12"/>
      <c r="J10" s="12"/>
      <c r="K10" s="59"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8"/>
      <c r="C11" s="66" t="str">
        <f>'Cómo planeamos'!G11</f>
        <v>2.Forrtelecer capacidades para detectar, informar y prevenir situaciones que afecen contra la salud física de niños, niñas y adolescentes.</v>
      </c>
      <c r="D11" s="55"/>
      <c r="E11" s="55"/>
      <c r="F11" s="55"/>
      <c r="G11" s="55"/>
      <c r="H11" s="16"/>
      <c r="I11" s="12"/>
      <c r="J11" s="12"/>
      <c r="K11" s="59"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8"/>
      <c r="C12" s="66" t="str">
        <f>'Cómo planeamos'!G12</f>
        <v>3.</v>
      </c>
      <c r="D12" s="55"/>
      <c r="E12" s="55"/>
      <c r="F12" s="55"/>
      <c r="G12" s="55"/>
      <c r="H12" s="16"/>
      <c r="I12" s="12"/>
      <c r="J12" s="12"/>
      <c r="K12" s="59"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0" t="str">
        <f>Medidas!C10</f>
        <v xml:space="preserve">La participación activa de las entidades municiaples como Comisarias de Familia ( Primera y Segunda) , pofesionales de apoyo de Hospital orge Crista Shaium, Poicia de Infancia y Adolescencia. </v>
      </c>
      <c r="C13" s="66" t="str">
        <f>'Cómo planeamos'!G13</f>
        <v>1.Responder a las necesidades reales de la institución
educativa, es decir, con criterio local.</v>
      </c>
      <c r="D13" s="55"/>
      <c r="E13" s="55"/>
      <c r="F13" s="55"/>
      <c r="G13" s="55"/>
      <c r="H13" s="16"/>
      <c r="I13" s="12"/>
      <c r="J13" s="12"/>
      <c r="K13" s="59"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8"/>
      <c r="C14" s="66" t="str">
        <f>'Cómo planeamos'!G14</f>
        <v>2.Diversificar estrategias de intervención que respeten el
enfoque de derecho y el debido proceso.</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8"/>
      <c r="C15" s="66" t="str">
        <f>'Cómo planeamos'!G15</f>
        <v>3. Es conveniente y necesario hacer indagaciones previas
de contexto y de percepción de las estrategias con
estudiantes y profesores para asegurar su relevancia y pertinencia.</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1" t="s">
        <v>81</v>
      </c>
      <c r="C16" s="141"/>
      <c r="D16" s="141"/>
      <c r="E16" s="141"/>
      <c r="F16" s="141"/>
      <c r="G16" s="141"/>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0" t="str">
        <f>Medidas!E8</f>
        <v xml:space="preserve">Para el 2025 generar reuniones ordinarias cada dos meses y extaordinarias en caso de que la situación de riesgo la requiera. </v>
      </c>
      <c r="C18" s="74" t="str">
        <f>'Cómo planeamos'!G19</f>
        <v>1.Escogencia de los líderes de cada uno de los proyectos Transversales</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8"/>
      <c r="C19" s="74" t="str">
        <f>'Cómo planeamos'!G20</f>
        <v>2. Sleccionar el hilo conductor y a las competencias a trabajar</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8"/>
      <c r="C20" s="74" t="str">
        <f>'Cómo planeamos'!G21</f>
        <v xml:space="preserve">3. Eecución de la tematicas seleccionadas de manera trasversal en cada una de las areas y asignaturas.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0">
        <f>Medidas!E11</f>
        <v>0</v>
      </c>
      <c r="C21" s="74" t="str">
        <f>'Cómo planeamos'!G22</f>
        <v>1.Conformación del comité de Convivencia</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8"/>
      <c r="C22" s="74" t="str">
        <f>'Cómo planeamos'!G24</f>
        <v>3.. Implementación y desarrolo de la Semana de la Convivencia Escolar</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8"/>
      <c r="C23" s="74" t="e">
        <f>'Cómo planeamos'!#REF!</f>
        <v>#REF!</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0" t="str">
        <f>Medidas!E9</f>
        <v>Aumentar las estrategias de participación de los padres a las formaciones para los mismos.</v>
      </c>
      <c r="C24" s="74" t="str">
        <f>'Cómo planeamos'!G25</f>
        <v>1. Organización de las actividades a realizar durante el año.</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8"/>
      <c r="C25" s="74" t="str">
        <f>'Cómo planeamos'!G26</f>
        <v>2. Ejecución de las Escuelas en las diferentes Sedes.</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8"/>
      <c r="C26" s="74" t="str">
        <f>'Cómo planeamos'!G27</f>
        <v xml:space="preserve">3. Hacer seguimiento a la participación de los padres a las mismas.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
  <sheetViews>
    <sheetView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outlinePr summaryBelow="0" summaryRight="0"/>
  </sheetPr>
  <dimension ref="A1:AB1003"/>
  <sheetViews>
    <sheetView topLeftCell="A4"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9" t="s">
        <v>167</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2" t="s">
        <v>169</v>
      </c>
      <c r="C4" s="143"/>
      <c r="D4" s="143"/>
      <c r="E4" s="143"/>
      <c r="F4" s="143"/>
      <c r="G4" s="144"/>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1" t="s">
        <v>80</v>
      </c>
      <c r="C5" s="141"/>
      <c r="D5" s="141"/>
      <c r="E5" s="141"/>
      <c r="F5" s="141"/>
      <c r="G5" s="141"/>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155</v>
      </c>
      <c r="E6" s="82" t="s">
        <v>163</v>
      </c>
      <c r="F6" s="83" t="s">
        <v>164</v>
      </c>
      <c r="G6" s="84"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0" t="str">
        <f>Medidas!C8</f>
        <v>Preventivas : Incrementar las actividades de prevención en los diferentes riesgos con los profesionales de apoyo de los entes municipales, departamentales .</v>
      </c>
      <c r="C7" s="66" t="str">
        <f>'Cómo planeamos'!G7</f>
        <v>1. Prevención Acoso escolar</v>
      </c>
      <c r="D7" s="55"/>
      <c r="E7" s="55"/>
      <c r="F7" s="55"/>
      <c r="G7" s="55"/>
      <c r="H7" s="16"/>
      <c r="I7" s="12"/>
      <c r="J7" s="12"/>
      <c r="K7" s="59" t="s">
        <v>156</v>
      </c>
      <c r="L7" s="12"/>
      <c r="M7" s="12"/>
      <c r="N7" s="12"/>
      <c r="O7" s="12"/>
      <c r="P7" s="12"/>
      <c r="Q7" s="12"/>
      <c r="R7" s="12"/>
      <c r="S7" s="12"/>
      <c r="T7" s="12"/>
      <c r="U7" s="12"/>
      <c r="V7" s="12"/>
      <c r="W7" s="12"/>
      <c r="X7" s="12"/>
      <c r="Y7" s="12"/>
      <c r="Z7" s="12"/>
      <c r="AA7" s="12"/>
      <c r="AB7" s="12"/>
    </row>
    <row r="8" spans="1:28" ht="30" customHeight="1" thickTop="1" thickBot="1" x14ac:dyDescent="0.25">
      <c r="A8" s="15"/>
      <c r="B8" s="118"/>
      <c r="C8" s="66" t="str">
        <f>'Cómo planeamos'!G8</f>
        <v>2. Prevención del  Ciberacoso o ciberbullying</v>
      </c>
      <c r="D8" s="55"/>
      <c r="E8" s="55"/>
      <c r="F8" s="55"/>
      <c r="G8" s="55"/>
      <c r="H8" s="16"/>
      <c r="I8" s="12"/>
      <c r="J8" s="12"/>
      <c r="K8" s="59" t="s">
        <v>157</v>
      </c>
      <c r="L8" s="12"/>
      <c r="M8" s="12"/>
      <c r="N8" s="12"/>
      <c r="O8" s="12"/>
      <c r="P8" s="12"/>
      <c r="Q8" s="12"/>
      <c r="R8" s="12"/>
      <c r="S8" s="12"/>
      <c r="T8" s="12"/>
      <c r="U8" s="12"/>
      <c r="V8" s="12"/>
      <c r="W8" s="12"/>
      <c r="X8" s="12"/>
      <c r="Y8" s="12"/>
      <c r="Z8" s="12"/>
      <c r="AA8" s="12"/>
      <c r="AB8" s="12"/>
    </row>
    <row r="9" spans="1:28" ht="30" customHeight="1" thickTop="1" thickBot="1" x14ac:dyDescent="0.25">
      <c r="A9" s="15"/>
      <c r="B9" s="118"/>
      <c r="C9" s="66" t="str">
        <f>'Cómo planeamos'!G9</f>
        <v xml:space="preserve"> 3. Prevención consumo de sustancias psicoactivas. </v>
      </c>
      <c r="D9" s="55"/>
      <c r="E9" s="56"/>
      <c r="F9" s="55"/>
      <c r="G9" s="55"/>
      <c r="H9" s="16"/>
      <c r="I9" s="12"/>
      <c r="J9" s="12"/>
      <c r="K9" s="59"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40" t="str">
        <f>Medidas!C9</f>
        <v>Preventivas :Motivar la participación a las Escuela de padres sobre la   prevención en los diferentes riesgos con los profesionales de apoyo de los entes municipales, departamentales y los organismoa internacionales que focalizen  la Insitución Educativa .</v>
      </c>
      <c r="C10" s="66" t="str">
        <f>'Cómo planeamos'!G10</f>
        <v>1.Fortalecer capacidades para la formación integral.</v>
      </c>
      <c r="D10" s="55"/>
      <c r="E10" s="55"/>
      <c r="F10" s="55"/>
      <c r="G10" s="55"/>
      <c r="H10" s="16"/>
      <c r="I10" s="12"/>
      <c r="J10" s="12"/>
      <c r="K10" s="59"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8"/>
      <c r="C11" s="66" t="str">
        <f>'Cómo planeamos'!G11</f>
        <v>2.Forrtelecer capacidades para detectar, informar y prevenir situaciones que afecen contra la salud física de niños, niñas y adolescentes.</v>
      </c>
      <c r="D11" s="55"/>
      <c r="E11" s="55"/>
      <c r="F11" s="55"/>
      <c r="G11" s="55"/>
      <c r="H11" s="16"/>
      <c r="I11" s="12"/>
      <c r="J11" s="12"/>
      <c r="K11" s="59"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8"/>
      <c r="C12" s="66" t="str">
        <f>'Cómo planeamos'!G12</f>
        <v>3.</v>
      </c>
      <c r="D12" s="55"/>
      <c r="E12" s="55"/>
      <c r="F12" s="55"/>
      <c r="G12" s="55"/>
      <c r="H12" s="16"/>
      <c r="I12" s="12"/>
      <c r="J12" s="12"/>
      <c r="K12" s="59"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0" t="str">
        <f>Medidas!C10</f>
        <v xml:space="preserve">La participación activa de las entidades municiaples como Comisarias de Familia ( Primera y Segunda) , pofesionales de apoyo de Hospital orge Crista Shaium, Poicia de Infancia y Adolescencia. </v>
      </c>
      <c r="C13" s="66" t="str">
        <f>'Cómo planeamos'!G13</f>
        <v>1.Responder a las necesidades reales de la institución
educativa, es decir, con criterio local.</v>
      </c>
      <c r="D13" s="55"/>
      <c r="E13" s="55"/>
      <c r="F13" s="55"/>
      <c r="G13" s="55"/>
      <c r="H13" s="16"/>
      <c r="I13" s="12"/>
      <c r="J13" s="12"/>
      <c r="K13" s="59"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8"/>
      <c r="C14" s="66" t="str">
        <f>'Cómo planeamos'!G14</f>
        <v>2.Diversificar estrategias de intervención que respeten el
enfoque de derecho y el debido proceso.</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8"/>
      <c r="C15" s="66" t="str">
        <f>'Cómo planeamos'!G15</f>
        <v>3. Es conveniente y necesario hacer indagaciones previas
de contexto y de percepción de las estrategias con
estudiantes y profesores para asegurar su relevancia y pertinencia.</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1" t="s">
        <v>81</v>
      </c>
      <c r="C16" s="141"/>
      <c r="D16" s="141"/>
      <c r="E16" s="141"/>
      <c r="F16" s="141"/>
      <c r="G16" s="141"/>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0" t="str">
        <f>Medidas!E8</f>
        <v xml:space="preserve">Para el 2025 generar reuniones ordinarias cada dos meses y extaordinarias en caso de que la situación de riesgo la requiera. </v>
      </c>
      <c r="C18" s="74" t="str">
        <f>'Cómo planeamos'!G19</f>
        <v>1.Escogencia de los líderes de cada uno de los proyectos Transversales</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8"/>
      <c r="C19" s="74" t="str">
        <f>'Cómo planeamos'!G20</f>
        <v>2. Sleccionar el hilo conductor y a las competencias a trabajar</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8"/>
      <c r="C20" s="74" t="str">
        <f>'Cómo planeamos'!G21</f>
        <v xml:space="preserve">3. Eecución de la tematicas seleccionadas de manera trasversal en cada una de las areas y asignaturas.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0">
        <f>Medidas!E11</f>
        <v>0</v>
      </c>
      <c r="C21" s="74" t="str">
        <f>'Cómo planeamos'!G22</f>
        <v>1.Conformación del comité de Convivencia</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8"/>
      <c r="C22" s="74" t="str">
        <f>'Cómo planeamos'!G24</f>
        <v>3.. Implementación y desarrolo de la Semana de la Convivencia Escolar</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8"/>
      <c r="C23" s="74" t="e">
        <f>'Cómo planeamos'!#REF!</f>
        <v>#REF!</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0" t="str">
        <f>Medidas!E9</f>
        <v>Aumentar las estrategias de participación de los padres a las formaciones para los mismos.</v>
      </c>
      <c r="C24" s="74" t="str">
        <f>'Cómo planeamos'!G25</f>
        <v>1. Organización de las actividades a realizar durante el año.</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8"/>
      <c r="C25" s="74" t="str">
        <f>'Cómo planeamos'!G26</f>
        <v>2. Ejecución de las Escuelas en las diferentes Sedes.</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8"/>
      <c r="C26" s="74" t="str">
        <f>'Cómo planeamos'!G27</f>
        <v xml:space="preserve">3. Hacer seguimiento a la participación de los padres a las mismas.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800-000000000000}">
      <formula1>$K$7:$K$13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Ficha de caracterización</vt:lpstr>
      <vt:lpstr>Ficha análisis situación </vt:lpstr>
      <vt:lpstr>Línea base</vt:lpstr>
      <vt:lpstr>Medidas</vt:lpstr>
      <vt:lpstr>Cómo planeamos</vt:lpstr>
      <vt:lpstr>Hoja1</vt:lpstr>
      <vt:lpstr>Cómo vamos 1</vt:lpstr>
      <vt:lpstr>Hoja2</vt:lpstr>
      <vt:lpstr>Cómo vamos 2</vt:lpstr>
      <vt:lpstr>Hoja3</vt:lpstr>
      <vt:lpstr>Hoja4</vt:lpstr>
      <vt:lpstr>Hoja5</vt:lpstr>
      <vt:lpstr>Hoja6</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2020-12-01T20:57:07Z</dcterms:created>
  <dcterms:modified xsi:type="dcterms:W3CDTF">2024-09-18T15:27:50Z</dcterms:modified>
</cp:coreProperties>
</file>