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R SUCRE\Dropbox\2022\doc_para Enjambre\1 GESTION EVALUACION\"/>
    </mc:Choice>
  </mc:AlternateContent>
  <xr:revisionPtr revIDLastSave="0" documentId="8_{740BCE45-BAD6-4FC6-8AB8-D6A077A554A9}" xr6:coauthVersionLast="47" xr6:coauthVersionMax="47" xr10:uidLastSave="{00000000-0000-0000-0000-000000000000}"/>
  <bookViews>
    <workbookView xWindow="-60" yWindow="-60" windowWidth="28920" windowHeight="15720" activeTab="7" xr2:uid="{D67AAA5D-B5EF-4A37-978A-2B820904023E}"/>
  </bookViews>
  <sheets>
    <sheet name="ESPAÑOL 2° H1" sheetId="2" r:id="rId1"/>
    <sheet name="ESPAÑOL 2° H2" sheetId="3" r:id="rId2"/>
    <sheet name="MATEMAT 2° H1" sheetId="4" r:id="rId3"/>
    <sheet name="MATEMAT 2° H2" sheetId="5" r:id="rId4"/>
    <sheet name="C NAT 2° H1" sheetId="6" r:id="rId5"/>
    <sheet name="C NAT 2° H2" sheetId="7" r:id="rId6"/>
    <sheet name="SOC 2° H 1" sheetId="8" r:id="rId7"/>
    <sheet name="SOC 2° H2" sheetId="9" r:id="rId8"/>
  </sheets>
  <externalReferences>
    <externalReference r:id="rId9"/>
    <externalReference r:id="rId10"/>
  </externalReferences>
  <definedNames>
    <definedName name="Estado">[1]Hoja3!$C$2:$C$3</definedName>
    <definedName name="Grado" localSheetId="5">[2]Hoja3!$A$2:$A$13</definedName>
    <definedName name="Grado" localSheetId="1">[2]Hoja3!$A$2:$A$13</definedName>
    <definedName name="Grado" localSheetId="3">[2]Hoja3!$A$2:$A$13</definedName>
    <definedName name="Grado" localSheetId="7">[2]Hoja3!$A$2:$A$13</definedName>
    <definedName name="Grado">[1]Hoja3!$A$2:$A$13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9" l="1"/>
  <c r="D54" i="9" s="1"/>
  <c r="D66" i="9" s="1"/>
  <c r="D78" i="9" s="1"/>
  <c r="D41" i="9"/>
  <c r="D53" i="9" s="1"/>
  <c r="D65" i="9" s="1"/>
  <c r="D77" i="9" s="1"/>
  <c r="D40" i="9"/>
  <c r="D52" i="9" s="1"/>
  <c r="D64" i="9" s="1"/>
  <c r="D76" i="9" s="1"/>
  <c r="D39" i="9"/>
  <c r="D51" i="9" s="1"/>
  <c r="D63" i="9" s="1"/>
  <c r="D75" i="9" s="1"/>
  <c r="D38" i="9"/>
  <c r="D50" i="9" s="1"/>
  <c r="D62" i="9" s="1"/>
  <c r="D74" i="9" s="1"/>
  <c r="J71" i="8"/>
  <c r="P70" i="8"/>
  <c r="O70" i="8"/>
  <c r="L70" i="8"/>
  <c r="E70" i="8"/>
  <c r="C70" i="8"/>
  <c r="Q70" i="8" s="1"/>
  <c r="P69" i="8"/>
  <c r="O69" i="8"/>
  <c r="L69" i="8"/>
  <c r="C69" i="8" s="1"/>
  <c r="Q69" i="8" s="1"/>
  <c r="E69" i="8"/>
  <c r="P68" i="8"/>
  <c r="O68" i="8"/>
  <c r="L68" i="8"/>
  <c r="E68" i="8"/>
  <c r="C68" i="8"/>
  <c r="Q68" i="8" s="1"/>
  <c r="P67" i="8"/>
  <c r="O67" i="8"/>
  <c r="L67" i="8"/>
  <c r="C67" i="8" s="1"/>
  <c r="Q67" i="8" s="1"/>
  <c r="E67" i="8"/>
  <c r="P66" i="8"/>
  <c r="O66" i="8"/>
  <c r="L66" i="8"/>
  <c r="E66" i="8"/>
  <c r="C66" i="8"/>
  <c r="Q66" i="8" s="1"/>
  <c r="P65" i="8"/>
  <c r="O65" i="8"/>
  <c r="L65" i="8"/>
  <c r="C65" i="8" s="1"/>
  <c r="Q65" i="8" s="1"/>
  <c r="E65" i="8"/>
  <c r="P64" i="8"/>
  <c r="O64" i="8"/>
  <c r="L64" i="8"/>
  <c r="E64" i="8"/>
  <c r="C64" i="8"/>
  <c r="Q64" i="8" s="1"/>
  <c r="P63" i="8"/>
  <c r="O63" i="8"/>
  <c r="L63" i="8"/>
  <c r="C63" i="8" s="1"/>
  <c r="Q63" i="8" s="1"/>
  <c r="E63" i="8"/>
  <c r="P62" i="8"/>
  <c r="O62" i="8"/>
  <c r="L62" i="8"/>
  <c r="E62" i="8"/>
  <c r="C62" i="8"/>
  <c r="Q62" i="8" s="1"/>
  <c r="P61" i="8"/>
  <c r="O61" i="8"/>
  <c r="L61" i="8"/>
  <c r="C61" i="8" s="1"/>
  <c r="Q61" i="8" s="1"/>
  <c r="E61" i="8"/>
  <c r="P60" i="8"/>
  <c r="O60" i="8"/>
  <c r="L60" i="8"/>
  <c r="E60" i="8"/>
  <c r="C60" i="8"/>
  <c r="Q60" i="8" s="1"/>
  <c r="P59" i="8"/>
  <c r="O59" i="8"/>
  <c r="L59" i="8"/>
  <c r="C59" i="8" s="1"/>
  <c r="Q59" i="8" s="1"/>
  <c r="E59" i="8"/>
  <c r="P58" i="8"/>
  <c r="O58" i="8"/>
  <c r="L58" i="8"/>
  <c r="E58" i="8"/>
  <c r="C58" i="8"/>
  <c r="Q58" i="8" s="1"/>
  <c r="P57" i="8"/>
  <c r="O57" i="8"/>
  <c r="L57" i="8"/>
  <c r="C57" i="8" s="1"/>
  <c r="Q57" i="8" s="1"/>
  <c r="E57" i="8"/>
  <c r="P56" i="8"/>
  <c r="O56" i="8"/>
  <c r="L56" i="8"/>
  <c r="E56" i="8"/>
  <c r="C56" i="8"/>
  <c r="Q56" i="8" s="1"/>
  <c r="P55" i="8"/>
  <c r="O55" i="8"/>
  <c r="L55" i="8"/>
  <c r="C55" i="8" s="1"/>
  <c r="Q55" i="8" s="1"/>
  <c r="E55" i="8"/>
  <c r="P54" i="8"/>
  <c r="O54" i="8"/>
  <c r="L54" i="8"/>
  <c r="E54" i="8"/>
  <c r="C54" i="8"/>
  <c r="Q54" i="8" s="1"/>
  <c r="P53" i="8"/>
  <c r="O53" i="8"/>
  <c r="L53" i="8"/>
  <c r="C53" i="8" s="1"/>
  <c r="Q53" i="8" s="1"/>
  <c r="E53" i="8"/>
  <c r="P52" i="8"/>
  <c r="O52" i="8"/>
  <c r="L52" i="8"/>
  <c r="E52" i="8"/>
  <c r="C52" i="8"/>
  <c r="Q52" i="8" s="1"/>
  <c r="P51" i="8"/>
  <c r="O51" i="8"/>
  <c r="L51" i="8"/>
  <c r="C51" i="8" s="1"/>
  <c r="Q51" i="8" s="1"/>
  <c r="E51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D42" i="7" l="1"/>
  <c r="D54" i="7" s="1"/>
  <c r="D66" i="7" s="1"/>
  <c r="D78" i="7" s="1"/>
  <c r="D41" i="7"/>
  <c r="D53" i="7" s="1"/>
  <c r="D65" i="7" s="1"/>
  <c r="D77" i="7" s="1"/>
  <c r="D40" i="7"/>
  <c r="D52" i="7" s="1"/>
  <c r="D64" i="7" s="1"/>
  <c r="D76" i="7" s="1"/>
  <c r="D39" i="7"/>
  <c r="D51" i="7" s="1"/>
  <c r="D63" i="7" s="1"/>
  <c r="D75" i="7" s="1"/>
  <c r="D38" i="7"/>
  <c r="D50" i="7" s="1"/>
  <c r="D62" i="7" s="1"/>
  <c r="D74" i="7" s="1"/>
  <c r="J71" i="6"/>
  <c r="P70" i="6"/>
  <c r="O70" i="6"/>
  <c r="L70" i="6"/>
  <c r="E70" i="6"/>
  <c r="C70" i="6"/>
  <c r="Q70" i="6" s="1"/>
  <c r="P69" i="6"/>
  <c r="O69" i="6"/>
  <c r="L69" i="6"/>
  <c r="C69" i="6" s="1"/>
  <c r="Q69" i="6" s="1"/>
  <c r="E69" i="6"/>
  <c r="P68" i="6"/>
  <c r="O68" i="6"/>
  <c r="L68" i="6"/>
  <c r="E68" i="6"/>
  <c r="C68" i="6"/>
  <c r="Q68" i="6" s="1"/>
  <c r="P67" i="6"/>
  <c r="O67" i="6"/>
  <c r="L67" i="6"/>
  <c r="C67" i="6" s="1"/>
  <c r="Q67" i="6" s="1"/>
  <c r="E67" i="6"/>
  <c r="P66" i="6"/>
  <c r="O66" i="6"/>
  <c r="L66" i="6"/>
  <c r="E66" i="6"/>
  <c r="C66" i="6"/>
  <c r="Q66" i="6" s="1"/>
  <c r="P65" i="6"/>
  <c r="O65" i="6"/>
  <c r="L65" i="6"/>
  <c r="C65" i="6" s="1"/>
  <c r="Q65" i="6" s="1"/>
  <c r="E65" i="6"/>
  <c r="P64" i="6"/>
  <c r="O64" i="6"/>
  <c r="L64" i="6"/>
  <c r="E64" i="6"/>
  <c r="C64" i="6"/>
  <c r="Q64" i="6" s="1"/>
  <c r="P63" i="6"/>
  <c r="O63" i="6"/>
  <c r="L63" i="6"/>
  <c r="C63" i="6" s="1"/>
  <c r="Q63" i="6" s="1"/>
  <c r="E63" i="6"/>
  <c r="P62" i="6"/>
  <c r="O62" i="6"/>
  <c r="L62" i="6"/>
  <c r="E62" i="6"/>
  <c r="C62" i="6"/>
  <c r="Q62" i="6" s="1"/>
  <c r="P61" i="6"/>
  <c r="O61" i="6"/>
  <c r="L61" i="6"/>
  <c r="C61" i="6" s="1"/>
  <c r="Q61" i="6" s="1"/>
  <c r="E61" i="6"/>
  <c r="P60" i="6"/>
  <c r="O60" i="6"/>
  <c r="L60" i="6"/>
  <c r="E60" i="6"/>
  <c r="C60" i="6"/>
  <c r="Q60" i="6" s="1"/>
  <c r="P59" i="6"/>
  <c r="O59" i="6"/>
  <c r="L59" i="6"/>
  <c r="C59" i="6" s="1"/>
  <c r="Q59" i="6" s="1"/>
  <c r="E59" i="6"/>
  <c r="P58" i="6"/>
  <c r="O58" i="6"/>
  <c r="L58" i="6"/>
  <c r="E58" i="6"/>
  <c r="C58" i="6"/>
  <c r="Q58" i="6" s="1"/>
  <c r="P57" i="6"/>
  <c r="O57" i="6"/>
  <c r="L57" i="6"/>
  <c r="C57" i="6" s="1"/>
  <c r="Q57" i="6" s="1"/>
  <c r="E57" i="6"/>
  <c r="P56" i="6"/>
  <c r="O56" i="6"/>
  <c r="L56" i="6"/>
  <c r="E56" i="6"/>
  <c r="C56" i="6"/>
  <c r="Q56" i="6" s="1"/>
  <c r="P55" i="6"/>
  <c r="O55" i="6"/>
  <c r="L55" i="6"/>
  <c r="C55" i="6" s="1"/>
  <c r="Q55" i="6" s="1"/>
  <c r="E55" i="6"/>
  <c r="P54" i="6"/>
  <c r="O54" i="6"/>
  <c r="L54" i="6"/>
  <c r="E54" i="6"/>
  <c r="C54" i="6"/>
  <c r="Q54" i="6" s="1"/>
  <c r="P53" i="6"/>
  <c r="O53" i="6"/>
  <c r="L53" i="6"/>
  <c r="C53" i="6" s="1"/>
  <c r="Q53" i="6" s="1"/>
  <c r="E53" i="6"/>
  <c r="P52" i="6"/>
  <c r="O52" i="6"/>
  <c r="L52" i="6"/>
  <c r="E52" i="6"/>
  <c r="C52" i="6"/>
  <c r="Q52" i="6" s="1"/>
  <c r="P51" i="6"/>
  <c r="O51" i="6"/>
  <c r="L51" i="6"/>
  <c r="C51" i="6" s="1"/>
  <c r="Q51" i="6" s="1"/>
  <c r="E51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D65" i="5" l="1"/>
  <c r="D77" i="5" s="1"/>
  <c r="D63" i="5"/>
  <c r="D75" i="5" s="1"/>
  <c r="D54" i="5"/>
  <c r="D66" i="5" s="1"/>
  <c r="D78" i="5" s="1"/>
  <c r="D53" i="5"/>
  <c r="D52" i="5"/>
  <c r="D64" i="5" s="1"/>
  <c r="D76" i="5" s="1"/>
  <c r="D51" i="5"/>
  <c r="D50" i="5"/>
  <c r="D62" i="5" s="1"/>
  <c r="D74" i="5" s="1"/>
  <c r="J71" i="4"/>
  <c r="P70" i="4"/>
  <c r="O70" i="4"/>
  <c r="Q70" i="4" s="1"/>
  <c r="L70" i="4"/>
  <c r="E70" i="4"/>
  <c r="C70" i="4"/>
  <c r="P69" i="4"/>
  <c r="O69" i="4"/>
  <c r="L69" i="4"/>
  <c r="C69" i="4" s="1"/>
  <c r="Q69" i="4" s="1"/>
  <c r="E69" i="4"/>
  <c r="P68" i="4"/>
  <c r="O68" i="4"/>
  <c r="Q68" i="4" s="1"/>
  <c r="L68" i="4"/>
  <c r="E68" i="4"/>
  <c r="C68" i="4"/>
  <c r="P67" i="4"/>
  <c r="O67" i="4"/>
  <c r="L67" i="4"/>
  <c r="C67" i="4" s="1"/>
  <c r="Q67" i="4" s="1"/>
  <c r="E67" i="4"/>
  <c r="P66" i="4"/>
  <c r="O66" i="4"/>
  <c r="Q66" i="4" s="1"/>
  <c r="L66" i="4"/>
  <c r="E66" i="4"/>
  <c r="C66" i="4"/>
  <c r="P65" i="4"/>
  <c r="O65" i="4"/>
  <c r="L65" i="4"/>
  <c r="C65" i="4" s="1"/>
  <c r="Q65" i="4" s="1"/>
  <c r="E65" i="4"/>
  <c r="P64" i="4"/>
  <c r="O64" i="4"/>
  <c r="Q64" i="4" s="1"/>
  <c r="L64" i="4"/>
  <c r="E64" i="4"/>
  <c r="C64" i="4"/>
  <c r="P63" i="4"/>
  <c r="O63" i="4"/>
  <c r="L63" i="4"/>
  <c r="C63" i="4" s="1"/>
  <c r="Q63" i="4" s="1"/>
  <c r="E63" i="4"/>
  <c r="P62" i="4"/>
  <c r="O62" i="4"/>
  <c r="Q62" i="4" s="1"/>
  <c r="L62" i="4"/>
  <c r="E62" i="4"/>
  <c r="C62" i="4"/>
  <c r="P61" i="4"/>
  <c r="O61" i="4"/>
  <c r="L61" i="4"/>
  <c r="C61" i="4" s="1"/>
  <c r="Q61" i="4" s="1"/>
  <c r="E61" i="4"/>
  <c r="P60" i="4"/>
  <c r="O60" i="4"/>
  <c r="Q60" i="4" s="1"/>
  <c r="L60" i="4"/>
  <c r="E60" i="4"/>
  <c r="C60" i="4"/>
  <c r="Q59" i="4"/>
  <c r="P59" i="4"/>
  <c r="O59" i="4"/>
  <c r="C59" i="4"/>
  <c r="P58" i="4"/>
  <c r="O58" i="4"/>
  <c r="L58" i="4"/>
  <c r="C58" i="4" s="1"/>
  <c r="Q58" i="4" s="1"/>
  <c r="E58" i="4"/>
  <c r="P57" i="4"/>
  <c r="O57" i="4"/>
  <c r="Q57" i="4" s="1"/>
  <c r="L57" i="4"/>
  <c r="E57" i="4"/>
  <c r="C57" i="4"/>
  <c r="P56" i="4"/>
  <c r="O56" i="4"/>
  <c r="L56" i="4"/>
  <c r="C56" i="4" s="1"/>
  <c r="Q56" i="4" s="1"/>
  <c r="E56" i="4"/>
  <c r="P55" i="4"/>
  <c r="O55" i="4"/>
  <c r="Q55" i="4" s="1"/>
  <c r="L55" i="4"/>
  <c r="E55" i="4"/>
  <c r="C55" i="4"/>
  <c r="P54" i="4"/>
  <c r="O54" i="4"/>
  <c r="L54" i="4"/>
  <c r="C54" i="4" s="1"/>
  <c r="Q54" i="4" s="1"/>
  <c r="E54" i="4"/>
  <c r="P53" i="4"/>
  <c r="O53" i="4"/>
  <c r="Q53" i="4" s="1"/>
  <c r="L53" i="4"/>
  <c r="E53" i="4"/>
  <c r="C53" i="4"/>
  <c r="P52" i="4"/>
  <c r="O52" i="4"/>
  <c r="L52" i="4"/>
  <c r="C52" i="4" s="1"/>
  <c r="Q52" i="4" s="1"/>
  <c r="E52" i="4"/>
  <c r="P51" i="4"/>
  <c r="O51" i="4"/>
  <c r="Q51" i="4" s="1"/>
  <c r="L51" i="4"/>
  <c r="E51" i="4"/>
  <c r="C51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D42" i="3" l="1"/>
  <c r="D54" i="3" s="1"/>
  <c r="D66" i="3" s="1"/>
  <c r="D78" i="3" s="1"/>
  <c r="D41" i="3"/>
  <c r="D53" i="3" s="1"/>
  <c r="D65" i="3" s="1"/>
  <c r="D77" i="3" s="1"/>
  <c r="D40" i="3"/>
  <c r="D52" i="3" s="1"/>
  <c r="D64" i="3" s="1"/>
  <c r="D76" i="3" s="1"/>
  <c r="D39" i="3"/>
  <c r="D51" i="3" s="1"/>
  <c r="D63" i="3" s="1"/>
  <c r="D75" i="3" s="1"/>
  <c r="D38" i="3"/>
  <c r="D50" i="3" s="1"/>
  <c r="D62" i="3" s="1"/>
  <c r="D74" i="3" s="1"/>
  <c r="J71" i="2"/>
  <c r="Q70" i="2"/>
  <c r="P70" i="2"/>
  <c r="O70" i="2"/>
  <c r="L70" i="2"/>
  <c r="E70" i="2"/>
  <c r="C70" i="2"/>
  <c r="P69" i="2"/>
  <c r="O69" i="2"/>
  <c r="L69" i="2"/>
  <c r="C69" i="2" s="1"/>
  <c r="Q69" i="2" s="1"/>
  <c r="E69" i="2"/>
  <c r="Q68" i="2"/>
  <c r="P68" i="2"/>
  <c r="O68" i="2"/>
  <c r="L68" i="2"/>
  <c r="E68" i="2"/>
  <c r="C68" i="2"/>
  <c r="P67" i="2"/>
  <c r="O67" i="2"/>
  <c r="L67" i="2"/>
  <c r="C67" i="2" s="1"/>
  <c r="Q67" i="2" s="1"/>
  <c r="E67" i="2"/>
  <c r="Q66" i="2"/>
  <c r="P66" i="2"/>
  <c r="O66" i="2"/>
  <c r="L66" i="2"/>
  <c r="E66" i="2"/>
  <c r="C66" i="2"/>
  <c r="P65" i="2"/>
  <c r="O65" i="2"/>
  <c r="L65" i="2"/>
  <c r="C65" i="2" s="1"/>
  <c r="Q65" i="2" s="1"/>
  <c r="E65" i="2"/>
  <c r="Q64" i="2"/>
  <c r="P64" i="2"/>
  <c r="O64" i="2"/>
  <c r="L64" i="2"/>
  <c r="E64" i="2"/>
  <c r="C64" i="2"/>
  <c r="P63" i="2"/>
  <c r="O63" i="2"/>
  <c r="L63" i="2"/>
  <c r="C63" i="2" s="1"/>
  <c r="Q63" i="2" s="1"/>
  <c r="E63" i="2"/>
  <c r="Q62" i="2"/>
  <c r="P62" i="2"/>
  <c r="O62" i="2"/>
  <c r="L62" i="2"/>
  <c r="E62" i="2"/>
  <c r="C62" i="2"/>
  <c r="P61" i="2"/>
  <c r="O61" i="2"/>
  <c r="L61" i="2"/>
  <c r="C61" i="2" s="1"/>
  <c r="Q61" i="2" s="1"/>
  <c r="E61" i="2"/>
  <c r="P60" i="2"/>
  <c r="O60" i="2"/>
  <c r="L60" i="2"/>
  <c r="E60" i="2"/>
  <c r="C60" i="2"/>
  <c r="Q60" i="2" s="1"/>
  <c r="P59" i="2"/>
  <c r="O59" i="2"/>
  <c r="L59" i="2"/>
  <c r="C59" i="2" s="1"/>
  <c r="Q59" i="2" s="1"/>
  <c r="E59" i="2"/>
  <c r="P58" i="2"/>
  <c r="O58" i="2"/>
  <c r="L58" i="2"/>
  <c r="E58" i="2"/>
  <c r="C58" i="2"/>
  <c r="Q58" i="2" s="1"/>
  <c r="P57" i="2"/>
  <c r="O57" i="2"/>
  <c r="L57" i="2"/>
  <c r="C57" i="2" s="1"/>
  <c r="Q57" i="2" s="1"/>
  <c r="E57" i="2"/>
  <c r="P56" i="2"/>
  <c r="O56" i="2"/>
  <c r="L56" i="2"/>
  <c r="E56" i="2"/>
  <c r="C56" i="2"/>
  <c r="Q56" i="2" s="1"/>
  <c r="P55" i="2"/>
  <c r="O55" i="2"/>
  <c r="L55" i="2"/>
  <c r="C55" i="2" s="1"/>
  <c r="Q55" i="2" s="1"/>
  <c r="E55" i="2"/>
  <c r="P54" i="2"/>
  <c r="O54" i="2"/>
  <c r="L54" i="2"/>
  <c r="E54" i="2"/>
  <c r="C54" i="2"/>
  <c r="Q54" i="2" s="1"/>
  <c r="P53" i="2"/>
  <c r="O53" i="2"/>
  <c r="L53" i="2"/>
  <c r="C53" i="2" s="1"/>
  <c r="Q53" i="2" s="1"/>
  <c r="E53" i="2"/>
  <c r="P52" i="2"/>
  <c r="O52" i="2"/>
  <c r="E52" i="2"/>
  <c r="C52" i="2"/>
  <c r="Q52" i="2" s="1"/>
  <c r="P51" i="2"/>
  <c r="O51" i="2"/>
  <c r="E51" i="2"/>
  <c r="C51" i="2"/>
  <c r="Q51" i="2" s="1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</calcChain>
</file>

<file path=xl/sharedStrings.xml><?xml version="1.0" encoding="utf-8"?>
<sst xmlns="http://schemas.openxmlformats.org/spreadsheetml/2006/main" count="530" uniqueCount="165">
  <si>
    <t>Paso 1. Datos del Establecimiento Educativo</t>
  </si>
  <si>
    <t>Registre los datos del Establecimiento Educativo.</t>
  </si>
  <si>
    <t>Establecimiento Educativo:</t>
  </si>
  <si>
    <t xml:space="preserve">CENTRO EDUCATIVO RURAL SUCRE </t>
  </si>
  <si>
    <t>Código Dane:</t>
  </si>
  <si>
    <t xml:space="preserve">Secretaría de Educación: </t>
  </si>
  <si>
    <t>Norte_de_Santander</t>
  </si>
  <si>
    <t>Municipio:</t>
  </si>
  <si>
    <t>MUTISCUA</t>
  </si>
  <si>
    <t>Paso 2. Datos del área y grado</t>
  </si>
  <si>
    <t>Registre el área y grado del cual se realizará la identificación de aprendizajes.</t>
  </si>
  <si>
    <t>Área:</t>
  </si>
  <si>
    <t>LENGUAJE</t>
  </si>
  <si>
    <t>Grado :</t>
  </si>
  <si>
    <t>SEGUNDO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</si>
  <si>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</si>
  <si>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</si>
  <si>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</si>
  <si>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</si>
  <si>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</si>
  <si>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</si>
  <si>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</si>
  <si>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 xml:space="preserve">combinaciones </t>
  </si>
  <si>
    <t>Trabajado</t>
  </si>
  <si>
    <t xml:space="preserve">la coma, el punto, uso de las mayusculas </t>
  </si>
  <si>
    <t>}}}+</t>
  </si>
  <si>
    <t xml:space="preserve">formacion de palabras,oraciones </t>
  </si>
  <si>
    <t xml:space="preserve">articulos </t>
  </si>
  <si>
    <t>genero y numero</t>
  </si>
  <si>
    <t xml:space="preserve">sinonimos y antonimos </t>
  </si>
  <si>
    <t>comprension lectora</t>
  </si>
  <si>
    <t>la narracion</t>
  </si>
  <si>
    <t>No trabajado</t>
  </si>
  <si>
    <t>el sustantivo</t>
  </si>
  <si>
    <t>la silaba</t>
  </si>
  <si>
    <t>el adjetivo</t>
  </si>
  <si>
    <t>el verbo</t>
  </si>
  <si>
    <t xml:space="preserve">la descripcion </t>
  </si>
  <si>
    <t xml:space="preserve">clases de textos 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</si>
  <si>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</si>
  <si>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</si>
  <si>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</si>
  <si>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trabajado</t>
  </si>
  <si>
    <t>Alto</t>
  </si>
  <si>
    <t>Básico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</si>
  <si>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</si>
  <si>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</si>
  <si>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</si>
  <si>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Llos niños de segundo grado a pesar que cumplieron con la entrega de evidencias del trabajo realizado, no alcanzaron a desarrollar la tematica propuesta para este grado. Algunas  recomendaciones que debemos tener encuenta para iniciar el proceso de enseñanza aprendizaje son:</t>
  </si>
  <si>
    <r>
      <rPr>
        <b/>
        <sz val="11"/>
        <color theme="1"/>
        <rFont val="Calibri"/>
        <family val="2"/>
        <scheme val="minor"/>
      </rPr>
      <t>La motivacion</t>
    </r>
    <r>
      <rPr>
        <sz val="11"/>
        <color theme="1"/>
        <rFont val="Calibri"/>
        <family val="2"/>
        <scheme val="minor"/>
      </rPr>
      <t xml:space="preserve">, esta accion estimula  y potencia el autoestima y hace que el aprendizaje sea exitoso. Un niño motivado aprende con mayor facilidad.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planear las clases</t>
    </r>
    <r>
      <rPr>
        <sz val="11"/>
        <color theme="1"/>
        <rFont val="Calibri"/>
        <family val="2"/>
        <scheme val="minor"/>
      </rPr>
      <t xml:space="preserve"> y llevar suficiente material ya que algunos estudiantes terminan su trabajo antes del tiempo estipulado y esto se presta para momentos de indiciplina.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                                      </t>
    </r>
  </si>
  <si>
    <r>
      <t xml:space="preserve">Intentar </t>
    </r>
    <r>
      <rPr>
        <b/>
        <sz val="11"/>
        <color theme="1"/>
        <rFont val="Calibri"/>
        <family val="2"/>
        <scheme val="minor"/>
      </rPr>
      <t>individualizar la enseñanza</t>
    </r>
    <r>
      <rPr>
        <sz val="11"/>
        <color theme="1"/>
        <rFont val="Calibri"/>
        <family val="2"/>
        <scheme val="minor"/>
      </rPr>
      <t xml:space="preserve">, es importante dedicar tiempo a cada estudiante ya que tienen necesidades diferentes y la observacion directa de su trabajo en el aula de clase permite hacer las respectivas recomendaciones.                                                               Mantener una </t>
    </r>
    <r>
      <rPr>
        <b/>
        <sz val="11"/>
        <color theme="1"/>
        <rFont val="Calibri"/>
        <family val="2"/>
        <scheme val="minor"/>
      </rPr>
      <t xml:space="preserve">comunicacion continua </t>
    </r>
    <r>
      <rPr>
        <sz val="11"/>
        <color theme="1"/>
        <rFont val="Calibri"/>
        <family val="2"/>
        <scheme val="minor"/>
      </rPr>
      <t xml:space="preserve">con el padre de familia, motivandolo a estar pendiente del proceso educativo.      </t>
    </r>
  </si>
  <si>
    <t>Hoja 2. Plan de Fortalecimiento Académico</t>
  </si>
  <si>
    <t xml:space="preserve">CENTRO EDUCATIVO RURAL SUCTRE </t>
  </si>
  <si>
    <t xml:space="preserve">NORTE DE SANTANDER </t>
  </si>
  <si>
    <t>Registre el área y grado sobre los cuales se realizará la identificación de aprendizajes.</t>
  </si>
  <si>
    <t xml:space="preserve">LENGUAJE                                </t>
  </si>
  <si>
    <t>Docente:</t>
  </si>
  <si>
    <t xml:space="preserve">DEYANETH MEDINA 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</si>
  <si>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</si>
  <si>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</si>
  <si>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</si>
  <si>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</si>
  <si>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</si>
  <si>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 xml:space="preserve">la silaba </t>
  </si>
  <si>
    <t xml:space="preserve">el adjetivo 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</si>
  <si>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</si>
  <si>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</si>
  <si>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</si>
  <si>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identifica algunos elementos constitutivos de textos literarios como personajes, espacios y acciones.</t>
  </si>
  <si>
    <t>Produce diferentes tipos de textos para atender a un proposito comunicativo particular.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</si>
  <si>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</si>
  <si>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</si>
  <si>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</si>
  <si>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 xml:space="preserve">Internet, proyector, fotocopiadora, material didactico, utiles escolares 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</si>
  <si>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</si>
  <si>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</si>
  <si>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</si>
  <si>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</si>
  <si>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Videos, cuentos, socializaciones, conversatorios, dinamicas, guias, salidas pedagogicas,actividades en familia.</t>
  </si>
  <si>
    <t>en cada uno de los momentos pedagogicos.</t>
  </si>
  <si>
    <t>Paso 3.4. Monitoreo</t>
  </si>
  <si>
    <t>Avance del desarrollo de los aprendizajes a fortalecer:</t>
  </si>
  <si>
    <t>Estrategias de evaluación</t>
  </si>
  <si>
    <t>¿Cuándo se van a implementar?</t>
  </si>
  <si>
    <t>Evaluacion diagnostica, evaluacion formativa llevando seguimiento del aprendizaje, observacion, pruebas escritas y orales.autoevaluacion y coevaluacion</t>
  </si>
  <si>
    <t>Al iniciar el proceso, en cada uno de los momentos del aprendizaje y al terminar cda uno de los periodos.</t>
  </si>
  <si>
    <t>Hoja 1. Instrumento para identificar el estado de los aprendizajes</t>
  </si>
  <si>
    <t>CENTRO EDUCATIVO RURAL SUCRE</t>
  </si>
  <si>
    <t xml:space="preserve">MATEMATICAS </t>
  </si>
  <si>
    <t>numeros del 50 al 100</t>
  </si>
  <si>
    <t xml:space="preserve">adicion, sustraccion y sus terminos                                                                                                                   </t>
  </si>
  <si>
    <t>figuras geometricas planes</t>
  </si>
  <si>
    <t>estimacion de sumas y restas</t>
  </si>
  <si>
    <t>cuerpos geometricos</t>
  </si>
  <si>
    <t>numeros hasta el 999</t>
  </si>
  <si>
    <t>lectura y escritura de numeros</t>
  </si>
  <si>
    <t>relacion de orden</t>
  </si>
  <si>
    <t>adicion sin agrupar y reagrupando</t>
  </si>
  <si>
    <t>propiedades de la adicion</t>
  </si>
  <si>
    <t>sustraccion desagrupando centenas</t>
  </si>
  <si>
    <t>adicion y sustraccion combinadas</t>
  </si>
  <si>
    <t>diagrama de barras</t>
  </si>
  <si>
    <t>lineas</t>
  </si>
  <si>
    <t>el reloj</t>
  </si>
  <si>
    <t xml:space="preserve">la multiplicacion </t>
  </si>
  <si>
    <t>unidades de mil</t>
  </si>
  <si>
    <t>probabilidad</t>
  </si>
  <si>
    <t>la division</t>
  </si>
  <si>
    <t>adicion agrupando</t>
  </si>
  <si>
    <t>Los niños de segundo grado a pesar que cumplieron con la entrega de evidencias del trabajo realizado, no alcanzaron a desarrollar la tematica propuesta para este grado. Algunas  recomendaciones que debemos tener encuenta para iniciar el proceso de enseñanza aprendizaje son:</t>
  </si>
  <si>
    <t xml:space="preserve">La motivacion, esta accion estimula  y potencia el autoestima y hace que el aprendizaje sea exitoso. Un niño motivado aprende con mayor facilidad.                                                                                                                                                                                                                                                       Planear las clases y llevar suficiente material ya que algunos estudiantes terminan su trabajo antes del tiempo estipulado y esto se presta para momentos de indiciplina.       </t>
  </si>
  <si>
    <t xml:space="preserve">Intentar individualizar la enseñanza, es importante dedicar tiempo a cada estudiante ya que tienen necesidades diferentes y la observacion directa de su trabajo en el aula de clase permite hacer las respectivas recomendaciones.                                                               Mantener una comunicacion continua con el padre de familia, motivandolo a estar pendiente del proceso educativo.      </t>
  </si>
  <si>
    <t>NORTE DE SANTANDER</t>
  </si>
  <si>
    <t xml:space="preserve">MUTISCUA </t>
  </si>
  <si>
    <t xml:space="preserve">Propiedades de la adicion </t>
  </si>
  <si>
    <t>sustraccion desagrupando</t>
  </si>
  <si>
    <t xml:space="preserve">multiplicacion y division </t>
  </si>
  <si>
    <t>Interpreta, propone y resuelve problemas aditivos (de composición, transformación y relación) que involucren la cantidad en una colección y la medida de magnitudes (longitud, peso, capacidad y duración de eventos) y problemas multiplicativos sencillos</t>
  </si>
  <si>
    <t>Utiliza diferentes estrategias para calcular (agrupar, representar
elementos en colecciones, etc.) o estimar el resultado de una
suma, resta, multiplicación o reparto equitativo</t>
  </si>
  <si>
    <t>Clasifica y organiza datos, los representa utilizando tablas de conteo, pictogramas con escalas y gráficos de puntos, comunica los resultados obtenidos para responder preguntas sencillas.</t>
  </si>
  <si>
    <t>Internet, proyector, fotocopiadora, material didactico, utiles escolares</t>
  </si>
  <si>
    <t>en cada uno de los momentos pedagogicos</t>
  </si>
  <si>
    <t>Evaluacion diagnostica, evaluacion formativa llevando seguimiento del aprendizaje, observacion, pruebas escritas y orales, autoevaluacion y coevaluacion</t>
  </si>
  <si>
    <t>Al iniciar el proceso,.en cada uno de los momentos del aprendizaje y al terminar cda uno de los periodos.</t>
  </si>
  <si>
    <t>CIENCIAS NATURALES</t>
  </si>
  <si>
    <t xml:space="preserve">Seres vivos </t>
  </si>
  <si>
    <t>ti cuerppo</t>
  </si>
  <si>
    <t>el medio que me rodea</t>
  </si>
  <si>
    <t>las plantas y los animales</t>
  </si>
  <si>
    <t>objetos que te rodean</t>
  </si>
  <si>
    <t>la energia de los objetos</t>
  </si>
  <si>
    <t>la tierra el sol y la luna</t>
  </si>
  <si>
    <t>cambio en los seres vivos</t>
  </si>
  <si>
    <t>el interior de tu cuerpo</t>
  </si>
  <si>
    <t>los huesos, musculos y articulaciones</t>
  </si>
  <si>
    <t>formacion del medio ambiente</t>
  </si>
  <si>
    <t>adaptaciones de los seres vivos</t>
  </si>
  <si>
    <t>la materia</t>
  </si>
  <si>
    <t>la energia, el movimiento</t>
  </si>
  <si>
    <t>el universo</t>
  </si>
  <si>
    <t xml:space="preserve">Intentar individualizar la enseñanza, es importante dedicar tiempo a cada estudiante ya que tienen necesidades diferentes y la observacion directa de su trabajo en el aula de clase permite hacer las respectivas recomendaciones.                                                               Mantener una comunicacion continua con el padre de familia, motivandolo a estar pendiente del proceso educativo.   </t>
  </si>
  <si>
    <t xml:space="preserve">                                                            </t>
  </si>
  <si>
    <t>NATURALES</t>
  </si>
  <si>
    <t xml:space="preserve">cambio en los seres vivos </t>
  </si>
  <si>
    <t>el interior del cuerpo</t>
  </si>
  <si>
    <t xml:space="preserve">adaptaciones de los seres vivos </t>
  </si>
  <si>
    <t>Explica los procesos de cambios físicos que ocurren en el ciclo de vida de plantas y animales de su entorno, en un período de tiempo determinado.</t>
  </si>
  <si>
    <t>Comprende que su cuerpo experimenta constantes cambios a lo largo del tiempo y reconoce a  partir de su comparación que tiene características similares y diferentes a las de sus padres y compañeros. De tiempo determinado.DBA 4</t>
  </si>
  <si>
    <t>Comprende que los seres vivos (plantas y animales) tienen características comunes (se alimentan, respiran, tienen un ciclo de vida responden al entorno) y los diferencia de los objetos inertes.</t>
  </si>
  <si>
    <t>Comprende que existe una gran variedad de materiales y que éstos se utilizan para distintos fines, según sus características (longitud, dureza, flexibilidad, permeabilidad al agua, solubilidad, ductilidad, maleabilidad, color, sabor, textura). (DBA 2)</t>
  </si>
  <si>
    <t>En cada uno de los momentos pedagogicos</t>
  </si>
  <si>
    <t>SOCIALES</t>
  </si>
  <si>
    <t>asi es mi colegio</t>
  </si>
  <si>
    <t>asi soy yo mi familia</t>
  </si>
  <si>
    <t>mi vereda, mi pais</t>
  </si>
  <si>
    <t>los simbolos patrios</t>
  </si>
  <si>
    <t>pertenezco a una comunida, vivo en un municipio</t>
  </si>
  <si>
    <t>el paisaje y los recurspos naturales de mi municipio.</t>
  </si>
  <si>
    <t>como hemos cambiado, conozco mi pais</t>
  </si>
  <si>
    <t xml:space="preserve">SOCIALES </t>
  </si>
  <si>
    <t>Compara las características de las viviendas de su municipio, vereda o lugar donde vive con las de otros lugares.</t>
  </si>
  <si>
    <t>Comprende que el paisaje que vemos es resultado de las acciones humanas que se realizan en un espacio geográfico y que por esta razón, dicho paisaje cambia.</t>
  </si>
  <si>
    <t>Explica cambios y continuidades en los medios empleados por las personas para transportarse en su municipio, vereda o lugar donde vive.</t>
  </si>
  <si>
    <t>Videos, cuentos, socializaciones, conversatorios, dinamicas, guias, salidas pedagogicas,actividades en familia</t>
  </si>
  <si>
    <t>Al iniciar el proceso, en cada uno de los momentos del aprendizaje y al terminar cda uno de los periodos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</si>
</sst>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8" xfId="0" applyBorder="1"/>
    <xf numFmtId="0" fontId="6" fillId="0" borderId="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7" xfId="0" applyFont="1" applyBorder="1"/>
    <xf numFmtId="0" fontId="5" fillId="0" borderId="0" xfId="0" applyFont="1" applyAlignment="1">
      <alignment horizontal="right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5" fillId="4" borderId="1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0" borderId="16" xfId="0" applyFont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5" borderId="25" xfId="0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6" fillId="0" borderId="36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8" xfId="0" applyFont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left"/>
    </xf>
    <xf numFmtId="0" fontId="2" fillId="0" borderId="0" xfId="0" applyFont="1"/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10" xfId="0" applyFont="1" applyBorder="1"/>
    <xf numFmtId="0" fontId="8" fillId="0" borderId="0" xfId="0" applyFont="1"/>
    <xf numFmtId="0" fontId="11" fillId="2" borderId="4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8" fillId="0" borderId="13" xfId="0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28" xfId="0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0" fillId="0" borderId="41" xfId="0" applyBorder="1"/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5" xfId="0" applyBorder="1"/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</cellXfs>
  <cellStyles count="1">
    <cellStyle name="Normal" xfId="0" builtinId="0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R%20SUCRE/Dropbox/2022/documentos%20desarrollo%20institucional%201%20semana/entrga%20de%20compromisos/Deyaneth/formato%20dia%20E%20espa&#241;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 2"/>
      <sheetName val="Hoja2 (2)"/>
      <sheetName val="Hoja3"/>
      <sheetName val="Hoja1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BF96-6ACE-4EE7-8D2E-DDC7562152C1}">
  <dimension ref="B1:Q84"/>
  <sheetViews>
    <sheetView showGridLines="0" showRowColHeaders="0" showRuler="0" view="pageLayout" zoomScaleNormal="100" workbookViewId="0">
      <selection activeCell="C70" sqref="C70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9" customHeight="1" thickTop="1" thickBot="1" x14ac:dyDescent="0.3"/>
    <row r="3" spans="2:16" ht="18.75" customHeight="1" thickTop="1" thickBot="1" x14ac:dyDescent="0.3"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ht="9" customHeight="1" thickTop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2:16" x14ac:dyDescent="0.25">
      <c r="B5" s="10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9"/>
    </row>
    <row r="6" spans="2:16" ht="9" customHeight="1" thickBot="1" x14ac:dyDescent="0.3">
      <c r="B6" s="10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9"/>
    </row>
    <row r="7" spans="2:16" ht="16.5" thickTop="1" thickBot="1" x14ac:dyDescent="0.3">
      <c r="B7" s="14"/>
      <c r="C7" s="15" t="s">
        <v>2</v>
      </c>
      <c r="D7" s="15"/>
      <c r="E7" s="13"/>
      <c r="F7" s="16" t="s">
        <v>3</v>
      </c>
      <c r="G7" s="17"/>
      <c r="H7" s="17"/>
      <c r="I7" s="17"/>
      <c r="J7" s="17"/>
      <c r="K7" s="18"/>
      <c r="L7" s="19" t="s">
        <v>4</v>
      </c>
      <c r="M7" s="20"/>
      <c r="N7" s="16">
        <v>254480000139</v>
      </c>
      <c r="O7" s="18"/>
      <c r="P7" s="9"/>
    </row>
    <row r="8" spans="2:16" ht="9" customHeight="1" thickTop="1" thickBot="1" x14ac:dyDescent="0.3">
      <c r="B8" s="10"/>
      <c r="C8" s="12"/>
      <c r="D8" s="13"/>
      <c r="E8" s="13"/>
      <c r="F8" s="13"/>
      <c r="G8" s="13"/>
      <c r="H8" s="13"/>
      <c r="I8" s="13"/>
      <c r="J8" s="13"/>
      <c r="K8" s="13"/>
      <c r="L8" s="21"/>
      <c r="M8" s="20"/>
      <c r="N8" s="13"/>
      <c r="O8" s="13"/>
      <c r="P8" s="9"/>
    </row>
    <row r="9" spans="2:16" ht="16.5" thickTop="1" thickBot="1" x14ac:dyDescent="0.3">
      <c r="B9" s="14"/>
      <c r="C9" s="15" t="s">
        <v>5</v>
      </c>
      <c r="D9" s="15"/>
      <c r="E9" s="13"/>
      <c r="F9" s="16" t="s">
        <v>6</v>
      </c>
      <c r="G9" s="17"/>
      <c r="H9" s="17"/>
      <c r="I9" s="17"/>
      <c r="J9" s="17"/>
      <c r="K9" s="18"/>
      <c r="L9" s="19" t="s">
        <v>7</v>
      </c>
      <c r="M9" s="20"/>
      <c r="N9" s="16" t="s">
        <v>8</v>
      </c>
      <c r="O9" s="18"/>
      <c r="P9" s="9"/>
    </row>
    <row r="10" spans="2:16" ht="9" customHeight="1" thickTop="1" thickBot="1" x14ac:dyDescent="0.3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9" customHeight="1" thickTop="1" thickBot="1" x14ac:dyDescent="0.3"/>
    <row r="12" spans="2:16" ht="17.25" thickTop="1" thickBot="1" x14ac:dyDescent="0.3">
      <c r="B12" s="4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8"/>
      <c r="C14" s="11" t="s">
        <v>10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9"/>
    </row>
    <row r="15" spans="2:16" ht="9" customHeight="1" thickBot="1" x14ac:dyDescent="0.3">
      <c r="B15" s="28"/>
      <c r="P15" s="9"/>
    </row>
    <row r="16" spans="2:16" ht="16.5" thickTop="1" thickBot="1" x14ac:dyDescent="0.3">
      <c r="B16" s="28"/>
      <c r="C16" s="13"/>
      <c r="D16" s="19" t="s">
        <v>11</v>
      </c>
      <c r="E16" s="13"/>
      <c r="F16" s="29" t="s">
        <v>12</v>
      </c>
      <c r="G16" s="30"/>
      <c r="H16" s="30"/>
      <c r="I16" s="30"/>
      <c r="J16" s="30"/>
      <c r="K16" s="31"/>
      <c r="L16" s="32" t="s">
        <v>13</v>
      </c>
      <c r="M16" s="20"/>
      <c r="N16" s="29" t="s">
        <v>14</v>
      </c>
      <c r="O16" s="31"/>
      <c r="P16" s="9"/>
    </row>
    <row r="17" spans="2:16" ht="9" customHeight="1" thickTop="1" thickBot="1" x14ac:dyDescent="0.3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2:16" ht="9" customHeight="1" thickTop="1" thickBot="1" x14ac:dyDescent="0.3"/>
    <row r="19" spans="2:16" ht="17.25" thickTop="1" thickBot="1" x14ac:dyDescent="0.3">
      <c r="B19" s="4" t="s">
        <v>15</v>
      </c>
      <c r="C19" s="5"/>
      <c r="D19" s="5"/>
      <c r="E19" s="5"/>
      <c r="F19" s="5"/>
      <c r="G19" s="5"/>
      <c r="H19" s="6"/>
      <c r="J19" s="4" t="s">
        <v>16</v>
      </c>
      <c r="K19" s="5"/>
      <c r="L19" s="5"/>
      <c r="M19" s="5"/>
      <c r="N19" s="5"/>
      <c r="O19" s="5"/>
      <c r="P19" s="6"/>
    </row>
    <row r="20" spans="2:16" ht="9" customHeight="1" thickTop="1" x14ac:dyDescent="0.25">
      <c r="B20" s="28"/>
      <c r="H20" s="9"/>
      <c r="J20" s="28"/>
      <c r="K20" s="26"/>
      <c r="L20" s="26"/>
      <c r="M20" s="26"/>
      <c r="N20" s="26"/>
      <c r="O20" s="26"/>
      <c r="P20" s="27"/>
    </row>
    <row r="21" spans="2:16" ht="58.5" customHeight="1" x14ac:dyDescent="0.25">
      <c r="B21" s="28"/>
      <c r="C21" s="33" t="s">
        <v>17</v>
      </c>
      <c r="D21" s="33"/>
      <c r="E21" s="33"/>
      <c r="F21" s="33"/>
      <c r="G21" s="33"/>
      <c r="H21" s="34"/>
      <c r="I21" s="35"/>
      <c r="J21" s="36"/>
      <c r="K21" s="33" t="s">
        <v>18</v>
      </c>
      <c r="L21" s="33"/>
      <c r="M21" s="33"/>
      <c r="N21" s="33"/>
      <c r="O21" s="33"/>
      <c r="P21" s="9"/>
    </row>
    <row r="22" spans="2:16" ht="9" customHeight="1" thickBot="1" x14ac:dyDescent="0.3">
      <c r="B22" s="28"/>
      <c r="H22" s="9"/>
      <c r="J22" s="28"/>
      <c r="P22" s="9"/>
    </row>
    <row r="23" spans="2:16" ht="16.5" thickTop="1" thickBot="1" x14ac:dyDescent="0.3">
      <c r="B23" s="28"/>
      <c r="C23" s="37" t="s">
        <v>19</v>
      </c>
      <c r="D23" s="38" t="s">
        <v>20</v>
      </c>
      <c r="E23" s="39"/>
      <c r="F23" s="39"/>
      <c r="G23" s="40"/>
      <c r="H23" s="41"/>
      <c r="J23" s="28"/>
      <c r="K23" s="37" t="s">
        <v>19</v>
      </c>
      <c r="L23" s="42" t="s">
        <v>20</v>
      </c>
      <c r="M23" s="42"/>
      <c r="N23" s="42"/>
      <c r="O23" s="37" t="s">
        <v>21</v>
      </c>
      <c r="P23" s="9"/>
    </row>
    <row r="24" spans="2:16" ht="18.75" customHeight="1" thickTop="1" x14ac:dyDescent="0.25">
      <c r="B24" s="28"/>
      <c r="C24" s="43">
        <v>1</v>
      </c>
      <c r="D24" s="44" t="s">
        <v>22</v>
      </c>
      <c r="E24" s="45"/>
      <c r="F24" s="45"/>
      <c r="G24" s="46"/>
      <c r="H24" s="47"/>
      <c r="I24" s="20"/>
      <c r="J24" s="48"/>
      <c r="K24" s="43">
        <v>1</v>
      </c>
      <c r="L24" s="49" t="s">
        <v>22</v>
      </c>
      <c r="M24" s="50"/>
      <c r="N24" s="51"/>
      <c r="O24" s="52" t="s">
        <v>23</v>
      </c>
      <c r="P24" s="9"/>
    </row>
    <row r="25" spans="2:16" ht="18.75" customHeight="1" x14ac:dyDescent="0.25">
      <c r="B25" s="28"/>
      <c r="C25" s="53">
        <v>2</v>
      </c>
      <c r="D25" s="54" t="s">
        <v>24</v>
      </c>
      <c r="E25" s="55"/>
      <c r="F25" s="55"/>
      <c r="G25" s="56"/>
      <c r="H25" s="47"/>
      <c r="I25" s="20"/>
      <c r="J25" s="48"/>
      <c r="K25" s="53">
        <v>2</v>
      </c>
      <c r="L25" s="57" t="str">
        <f t="shared" ref="L25:L43" si="0">D25</f>
        <v xml:space="preserve">la coma, el punto, uso de las mayusculas </v>
      </c>
      <c r="M25" s="58"/>
      <c r="N25" s="59"/>
      <c r="O25" s="52" t="s">
        <v>23</v>
      </c>
      <c r="P25" s="9"/>
    </row>
    <row r="26" spans="2:16" ht="18.75" customHeight="1" x14ac:dyDescent="0.25">
      <c r="B26" s="28"/>
      <c r="C26" s="53">
        <v>3</v>
      </c>
      <c r="D26" s="54" t="s">
        <v>25</v>
      </c>
      <c r="E26" s="55"/>
      <c r="F26" s="55"/>
      <c r="G26" s="56"/>
      <c r="H26" s="47"/>
      <c r="I26" s="20"/>
      <c r="J26" s="48"/>
      <c r="K26" s="60">
        <v>3</v>
      </c>
      <c r="L26" s="57" t="str">
        <f t="shared" si="0"/>
        <v>}}}+</v>
      </c>
      <c r="M26" s="58"/>
      <c r="N26" s="59"/>
      <c r="O26" s="52" t="s">
        <v>23</v>
      </c>
      <c r="P26" s="9"/>
    </row>
    <row r="27" spans="2:16" ht="18.75" customHeight="1" x14ac:dyDescent="0.25">
      <c r="B27" s="28"/>
      <c r="C27" s="53">
        <v>4</v>
      </c>
      <c r="D27" s="54" t="s">
        <v>26</v>
      </c>
      <c r="E27" s="55"/>
      <c r="F27" s="55"/>
      <c r="G27" s="56"/>
      <c r="H27" s="47"/>
      <c r="I27" s="20"/>
      <c r="J27" s="48"/>
      <c r="K27" s="53">
        <v>4</v>
      </c>
      <c r="L27" s="57" t="str">
        <f t="shared" si="0"/>
        <v xml:space="preserve">formacion de palabras,oraciones </v>
      </c>
      <c r="M27" s="58"/>
      <c r="N27" s="59"/>
      <c r="O27" s="52" t="s">
        <v>23</v>
      </c>
      <c r="P27" s="9"/>
    </row>
    <row r="28" spans="2:16" ht="18.75" customHeight="1" x14ac:dyDescent="0.25">
      <c r="B28" s="28"/>
      <c r="C28" s="53">
        <v>5</v>
      </c>
      <c r="D28" s="54" t="s">
        <v>27</v>
      </c>
      <c r="E28" s="55"/>
      <c r="F28" s="55"/>
      <c r="G28" s="56"/>
      <c r="H28" s="47"/>
      <c r="I28" s="20"/>
      <c r="J28" s="48"/>
      <c r="K28" s="53">
        <v>5</v>
      </c>
      <c r="L28" s="57" t="str">
        <f t="shared" si="0"/>
        <v xml:space="preserve">articulos </v>
      </c>
      <c r="M28" s="58"/>
      <c r="N28" s="59"/>
      <c r="O28" s="52" t="s">
        <v>23</v>
      </c>
      <c r="P28" s="9"/>
    </row>
    <row r="29" spans="2:16" ht="18.75" customHeight="1" x14ac:dyDescent="0.25">
      <c r="B29" s="28"/>
      <c r="C29" s="53">
        <v>6</v>
      </c>
      <c r="D29" s="54" t="s">
        <v>28</v>
      </c>
      <c r="E29" s="55"/>
      <c r="F29" s="55"/>
      <c r="G29" s="56"/>
      <c r="H29" s="47"/>
      <c r="I29" s="20"/>
      <c r="J29" s="48"/>
      <c r="K29" s="60">
        <v>6</v>
      </c>
      <c r="L29" s="57" t="str">
        <f t="shared" si="0"/>
        <v>genero y numero</v>
      </c>
      <c r="M29" s="58"/>
      <c r="N29" s="59"/>
      <c r="O29" s="52" t="s">
        <v>23</v>
      </c>
      <c r="P29" s="9"/>
    </row>
    <row r="30" spans="2:16" ht="18.75" customHeight="1" x14ac:dyDescent="0.25">
      <c r="B30" s="28"/>
      <c r="C30" s="53">
        <v>7</v>
      </c>
      <c r="D30" s="54" t="s">
        <v>29</v>
      </c>
      <c r="E30" s="55"/>
      <c r="F30" s="55"/>
      <c r="G30" s="56"/>
      <c r="H30" s="47"/>
      <c r="I30" s="20"/>
      <c r="J30" s="48"/>
      <c r="K30" s="53">
        <v>7</v>
      </c>
      <c r="L30" s="57" t="str">
        <f t="shared" si="0"/>
        <v xml:space="preserve">sinonimos y antonimos </v>
      </c>
      <c r="M30" s="58"/>
      <c r="N30" s="59"/>
      <c r="O30" s="52" t="s">
        <v>23</v>
      </c>
      <c r="P30" s="9"/>
    </row>
    <row r="31" spans="2:16" ht="18.75" customHeight="1" x14ac:dyDescent="0.25">
      <c r="B31" s="28"/>
      <c r="C31" s="53">
        <v>8</v>
      </c>
      <c r="D31" s="54" t="s">
        <v>30</v>
      </c>
      <c r="E31" s="55"/>
      <c r="F31" s="55"/>
      <c r="G31" s="56"/>
      <c r="H31" s="47"/>
      <c r="I31" s="20"/>
      <c r="J31" s="48"/>
      <c r="K31" s="53">
        <v>8</v>
      </c>
      <c r="L31" s="57" t="str">
        <f t="shared" si="0"/>
        <v>comprension lectora</v>
      </c>
      <c r="M31" s="58"/>
      <c r="N31" s="59"/>
      <c r="O31" s="52" t="s">
        <v>23</v>
      </c>
      <c r="P31" s="9"/>
    </row>
    <row r="32" spans="2:16" ht="18.75" customHeight="1" x14ac:dyDescent="0.25">
      <c r="B32" s="28"/>
      <c r="C32" s="53">
        <v>9</v>
      </c>
      <c r="D32" s="54" t="s">
        <v>31</v>
      </c>
      <c r="E32" s="55"/>
      <c r="F32" s="55"/>
      <c r="G32" s="56"/>
      <c r="H32" s="47"/>
      <c r="I32" s="20"/>
      <c r="J32" s="48"/>
      <c r="K32" s="60">
        <v>9</v>
      </c>
      <c r="L32" s="57" t="str">
        <f t="shared" si="0"/>
        <v>la narracion</v>
      </c>
      <c r="M32" s="58"/>
      <c r="N32" s="59"/>
      <c r="O32" s="52" t="s">
        <v>32</v>
      </c>
      <c r="P32" s="9"/>
    </row>
    <row r="33" spans="2:16" ht="18.75" customHeight="1" x14ac:dyDescent="0.25">
      <c r="B33" s="28"/>
      <c r="C33" s="53">
        <v>10</v>
      </c>
      <c r="D33" s="54" t="s">
        <v>33</v>
      </c>
      <c r="E33" s="55"/>
      <c r="F33" s="55"/>
      <c r="G33" s="56"/>
      <c r="H33" s="47"/>
      <c r="I33" s="20"/>
      <c r="J33" s="48"/>
      <c r="K33" s="53">
        <v>10</v>
      </c>
      <c r="L33" s="57" t="str">
        <f t="shared" si="0"/>
        <v>el sustantivo</v>
      </c>
      <c r="M33" s="58"/>
      <c r="N33" s="59"/>
      <c r="O33" s="52" t="s">
        <v>32</v>
      </c>
      <c r="P33" s="9"/>
    </row>
    <row r="34" spans="2:16" ht="18.75" customHeight="1" x14ac:dyDescent="0.25">
      <c r="B34" s="28"/>
      <c r="C34" s="53">
        <v>11</v>
      </c>
      <c r="D34" s="54" t="s">
        <v>34</v>
      </c>
      <c r="E34" s="55"/>
      <c r="F34" s="55"/>
      <c r="G34" s="56"/>
      <c r="H34" s="47"/>
      <c r="I34" s="20"/>
      <c r="J34" s="48"/>
      <c r="K34" s="53">
        <v>11</v>
      </c>
      <c r="L34" s="57" t="str">
        <f t="shared" si="0"/>
        <v>la silaba</v>
      </c>
      <c r="M34" s="58"/>
      <c r="N34" s="59"/>
      <c r="O34" s="52" t="s">
        <v>32</v>
      </c>
      <c r="P34" s="9"/>
    </row>
    <row r="35" spans="2:16" ht="18.75" customHeight="1" x14ac:dyDescent="0.25">
      <c r="B35" s="28"/>
      <c r="C35" s="53">
        <v>12</v>
      </c>
      <c r="D35" s="54" t="s">
        <v>35</v>
      </c>
      <c r="E35" s="55"/>
      <c r="F35" s="55"/>
      <c r="G35" s="56"/>
      <c r="H35" s="47"/>
      <c r="I35" s="20"/>
      <c r="J35" s="48"/>
      <c r="K35" s="60">
        <v>12</v>
      </c>
      <c r="L35" s="57" t="str">
        <f t="shared" si="0"/>
        <v>el adjetivo</v>
      </c>
      <c r="M35" s="58"/>
      <c r="N35" s="59"/>
      <c r="O35" s="52" t="s">
        <v>32</v>
      </c>
      <c r="P35" s="9"/>
    </row>
    <row r="36" spans="2:16" ht="18.75" customHeight="1" x14ac:dyDescent="0.25">
      <c r="B36" s="28"/>
      <c r="C36" s="53">
        <v>13</v>
      </c>
      <c r="D36" s="54" t="s">
        <v>36</v>
      </c>
      <c r="E36" s="55"/>
      <c r="F36" s="55"/>
      <c r="G36" s="56"/>
      <c r="H36" s="47"/>
      <c r="I36" s="20"/>
      <c r="J36" s="48"/>
      <c r="K36" s="60">
        <v>13</v>
      </c>
      <c r="L36" s="57" t="str">
        <f t="shared" si="0"/>
        <v>el verbo</v>
      </c>
      <c r="M36" s="58"/>
      <c r="N36" s="59"/>
      <c r="O36" s="52" t="s">
        <v>32</v>
      </c>
      <c r="P36" s="9"/>
    </row>
    <row r="37" spans="2:16" ht="18.75" customHeight="1" x14ac:dyDescent="0.25">
      <c r="B37" s="28"/>
      <c r="C37" s="53">
        <v>14</v>
      </c>
      <c r="D37" s="54" t="s">
        <v>37</v>
      </c>
      <c r="E37" s="55"/>
      <c r="F37" s="55"/>
      <c r="G37" s="56"/>
      <c r="H37" s="47"/>
      <c r="I37" s="20"/>
      <c r="J37" s="48"/>
      <c r="K37" s="53">
        <v>14</v>
      </c>
      <c r="L37" s="57" t="str">
        <f t="shared" si="0"/>
        <v xml:space="preserve">la descripcion </v>
      </c>
      <c r="M37" s="58"/>
      <c r="N37" s="59"/>
      <c r="O37" s="52" t="s">
        <v>32</v>
      </c>
      <c r="P37" s="9"/>
    </row>
    <row r="38" spans="2:16" ht="18.75" customHeight="1" x14ac:dyDescent="0.25">
      <c r="B38" s="28"/>
      <c r="C38" s="53">
        <v>15</v>
      </c>
      <c r="D38" s="54" t="s">
        <v>38</v>
      </c>
      <c r="E38" s="55"/>
      <c r="F38" s="55"/>
      <c r="G38" s="56"/>
      <c r="H38" s="47"/>
      <c r="I38" s="20"/>
      <c r="J38" s="48"/>
      <c r="K38" s="60">
        <v>15</v>
      </c>
      <c r="L38" s="57" t="str">
        <f t="shared" si="0"/>
        <v xml:space="preserve">clases de textos </v>
      </c>
      <c r="M38" s="58"/>
      <c r="N38" s="59"/>
      <c r="O38" s="52" t="s">
        <v>32</v>
      </c>
      <c r="P38" s="9"/>
    </row>
    <row r="39" spans="2:16" ht="18.75" customHeight="1" x14ac:dyDescent="0.25">
      <c r="B39" s="28"/>
      <c r="C39" s="53">
        <v>16</v>
      </c>
      <c r="D39" s="54"/>
      <c r="E39" s="55"/>
      <c r="F39" s="55"/>
      <c r="G39" s="56"/>
      <c r="H39" s="47"/>
      <c r="I39" s="20"/>
      <c r="J39" s="48"/>
      <c r="K39" s="53">
        <v>16</v>
      </c>
      <c r="L39" s="57">
        <f t="shared" si="0"/>
        <v>0</v>
      </c>
      <c r="M39" s="58"/>
      <c r="N39" s="59"/>
      <c r="O39" s="52"/>
      <c r="P39" s="9"/>
    </row>
    <row r="40" spans="2:16" ht="18.75" customHeight="1" x14ac:dyDescent="0.25">
      <c r="B40" s="28"/>
      <c r="C40" s="53">
        <v>17</v>
      </c>
      <c r="D40" s="54"/>
      <c r="E40" s="55"/>
      <c r="F40" s="55"/>
      <c r="G40" s="56"/>
      <c r="H40" s="47"/>
      <c r="I40" s="20"/>
      <c r="J40" s="48"/>
      <c r="K40" s="53">
        <v>17</v>
      </c>
      <c r="L40" s="57">
        <f t="shared" si="0"/>
        <v>0</v>
      </c>
      <c r="M40" s="58"/>
      <c r="N40" s="59"/>
      <c r="O40" s="52"/>
      <c r="P40" s="9"/>
    </row>
    <row r="41" spans="2:16" ht="18.75" customHeight="1" x14ac:dyDescent="0.25">
      <c r="B41" s="28"/>
      <c r="C41" s="53">
        <v>18</v>
      </c>
      <c r="D41" s="54"/>
      <c r="E41" s="55"/>
      <c r="F41" s="55"/>
      <c r="G41" s="56"/>
      <c r="H41" s="47"/>
      <c r="I41" s="20"/>
      <c r="J41" s="48"/>
      <c r="K41" s="60">
        <v>18</v>
      </c>
      <c r="L41" s="57">
        <f t="shared" si="0"/>
        <v>0</v>
      </c>
      <c r="M41" s="58"/>
      <c r="N41" s="59"/>
      <c r="O41" s="52"/>
      <c r="P41" s="9"/>
    </row>
    <row r="42" spans="2:16" ht="18.75" customHeight="1" x14ac:dyDescent="0.25">
      <c r="B42" s="28"/>
      <c r="C42" s="53">
        <v>19</v>
      </c>
      <c r="D42" s="54"/>
      <c r="E42" s="55"/>
      <c r="F42" s="55"/>
      <c r="G42" s="56"/>
      <c r="H42" s="47"/>
      <c r="I42" s="20"/>
      <c r="J42" s="48"/>
      <c r="K42" s="53">
        <v>19</v>
      </c>
      <c r="L42" s="57">
        <f t="shared" si="0"/>
        <v>0</v>
      </c>
      <c r="M42" s="58"/>
      <c r="N42" s="59"/>
      <c r="O42" s="52"/>
      <c r="P42" s="9"/>
    </row>
    <row r="43" spans="2:16" ht="18.75" customHeight="1" thickBot="1" x14ac:dyDescent="0.3">
      <c r="B43" s="28"/>
      <c r="C43" s="61">
        <v>20</v>
      </c>
      <c r="D43" s="62"/>
      <c r="E43" s="63"/>
      <c r="F43" s="63"/>
      <c r="G43" s="64"/>
      <c r="H43" s="47"/>
      <c r="I43" s="20"/>
      <c r="J43" s="48"/>
      <c r="K43" s="61">
        <v>20</v>
      </c>
      <c r="L43" s="65">
        <f t="shared" si="0"/>
        <v>0</v>
      </c>
      <c r="M43" s="66"/>
      <c r="N43" s="67"/>
      <c r="O43" s="68"/>
      <c r="P43" s="9"/>
    </row>
    <row r="44" spans="2:16" ht="9" customHeight="1" thickTop="1" thickBot="1" x14ac:dyDescent="0.3">
      <c r="B44" s="22"/>
      <c r="C44" s="23"/>
      <c r="D44" s="23"/>
      <c r="E44" s="23"/>
      <c r="F44" s="23"/>
      <c r="G44" s="23"/>
      <c r="H44" s="24"/>
      <c r="J44" s="22"/>
      <c r="K44" s="69"/>
      <c r="L44" s="69"/>
      <c r="M44" s="23"/>
      <c r="N44" s="23"/>
      <c r="O44" s="23"/>
      <c r="P44" s="24"/>
    </row>
    <row r="45" spans="2:16" ht="9" customHeight="1" thickTop="1" thickBot="1" x14ac:dyDescent="0.3">
      <c r="K45" s="70"/>
      <c r="L45" s="70"/>
    </row>
    <row r="46" spans="2:16" ht="17.25" thickTop="1" thickBot="1" x14ac:dyDescent="0.3">
      <c r="B46" s="4" t="s">
        <v>39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6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71"/>
      <c r="L47" s="71"/>
      <c r="M47" s="26"/>
      <c r="N47" s="26"/>
      <c r="O47" s="26"/>
      <c r="P47" s="27"/>
    </row>
    <row r="48" spans="2:16" ht="30" customHeight="1" x14ac:dyDescent="0.25">
      <c r="B48" s="28"/>
      <c r="C48" s="72" t="s">
        <v>40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4"/>
    </row>
    <row r="49" spans="2:17" ht="9" customHeight="1" thickBot="1" x14ac:dyDescent="0.3">
      <c r="B49" s="28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4"/>
    </row>
    <row r="50" spans="2:17" ht="16.5" thickTop="1" thickBot="1" x14ac:dyDescent="0.3">
      <c r="B50" s="28"/>
      <c r="C50" s="75"/>
      <c r="D50" s="37" t="s">
        <v>19</v>
      </c>
      <c r="E50" s="38" t="s">
        <v>20</v>
      </c>
      <c r="F50" s="39"/>
      <c r="G50" s="39"/>
      <c r="H50" s="39"/>
      <c r="I50" s="39"/>
      <c r="J50" s="39"/>
      <c r="K50" s="40"/>
      <c r="L50" s="37" t="s">
        <v>21</v>
      </c>
      <c r="M50" s="38" t="s">
        <v>41</v>
      </c>
      <c r="N50" s="40"/>
      <c r="O50" s="75"/>
      <c r="P50" s="74"/>
    </row>
    <row r="51" spans="2:17" ht="18.75" customHeight="1" thickTop="1" x14ac:dyDescent="0.25">
      <c r="B51" s="28"/>
      <c r="C51" s="76">
        <f>IF(L51="No trabajado",1,0)</f>
        <v>0</v>
      </c>
      <c r="D51" s="43">
        <v>1</v>
      </c>
      <c r="E51" s="77" t="str">
        <f t="shared" ref="E51:E70" si="1">D24</f>
        <v xml:space="preserve">combinaciones </v>
      </c>
      <c r="F51" s="78"/>
      <c r="G51" s="78"/>
      <c r="H51" s="78"/>
      <c r="I51" s="78"/>
      <c r="J51" s="78"/>
      <c r="K51" s="79"/>
      <c r="L51" s="80" t="s">
        <v>42</v>
      </c>
      <c r="M51" s="81" t="s">
        <v>43</v>
      </c>
      <c r="N51" s="82"/>
      <c r="O51" s="76">
        <f>IF(M51="Bajo",1,0)</f>
        <v>0</v>
      </c>
      <c r="P51" s="83">
        <f>IF(M51="Básico",-3,0)</f>
        <v>0</v>
      </c>
      <c r="Q51" s="84">
        <f>C51+O51+P51</f>
        <v>0</v>
      </c>
    </row>
    <row r="52" spans="2:17" ht="18.75" customHeight="1" x14ac:dyDescent="0.25">
      <c r="B52" s="28"/>
      <c r="C52" s="76">
        <f t="shared" ref="C52:C70" si="2">IF(L52="No trabajado",1,0)</f>
        <v>0</v>
      </c>
      <c r="D52" s="60">
        <v>2</v>
      </c>
      <c r="E52" s="85" t="str">
        <f t="shared" si="1"/>
        <v xml:space="preserve">la coma, el punto, uso de las mayusculas </v>
      </c>
      <c r="F52" s="86"/>
      <c r="G52" s="86"/>
      <c r="H52" s="86"/>
      <c r="I52" s="86"/>
      <c r="J52" s="86"/>
      <c r="K52" s="87"/>
      <c r="L52" s="88" t="s">
        <v>42</v>
      </c>
      <c r="M52" s="89" t="s">
        <v>43</v>
      </c>
      <c r="N52" s="90"/>
      <c r="O52" s="76">
        <f t="shared" ref="O52:O70" si="3">IF(M52="Bajo",1,0)</f>
        <v>0</v>
      </c>
      <c r="P52" s="83">
        <f t="shared" ref="P52:P70" si="4">IF(M52="Básico",-3,0)</f>
        <v>0</v>
      </c>
      <c r="Q52" s="84">
        <f t="shared" ref="Q52:Q70" si="5">C52+O52+P52</f>
        <v>0</v>
      </c>
    </row>
    <row r="53" spans="2:17" ht="18.75" customHeight="1" x14ac:dyDescent="0.25">
      <c r="B53" s="28"/>
      <c r="C53" s="76">
        <f t="shared" si="2"/>
        <v>0</v>
      </c>
      <c r="D53" s="60">
        <v>3</v>
      </c>
      <c r="E53" s="85" t="str">
        <f t="shared" si="1"/>
        <v>}}}+</v>
      </c>
      <c r="F53" s="86"/>
      <c r="G53" s="86"/>
      <c r="H53" s="86"/>
      <c r="I53" s="86"/>
      <c r="J53" s="86"/>
      <c r="K53" s="87"/>
      <c r="L53" s="88" t="str">
        <f t="shared" ref="L53:L70" si="6">O26</f>
        <v>Trabajado</v>
      </c>
      <c r="M53" s="89" t="s">
        <v>43</v>
      </c>
      <c r="N53" s="90"/>
      <c r="O53" s="76">
        <f t="shared" si="3"/>
        <v>0</v>
      </c>
      <c r="P53" s="83">
        <f t="shared" si="4"/>
        <v>0</v>
      </c>
      <c r="Q53" s="84">
        <f t="shared" si="5"/>
        <v>0</v>
      </c>
    </row>
    <row r="54" spans="2:17" ht="18.75" customHeight="1" x14ac:dyDescent="0.25">
      <c r="B54" s="28"/>
      <c r="C54" s="76">
        <f t="shared" si="2"/>
        <v>0</v>
      </c>
      <c r="D54" s="60">
        <v>4</v>
      </c>
      <c r="E54" s="85" t="str">
        <f t="shared" si="1"/>
        <v xml:space="preserve">formacion de palabras,oraciones </v>
      </c>
      <c r="F54" s="86"/>
      <c r="G54" s="86"/>
      <c r="H54" s="86"/>
      <c r="I54" s="86"/>
      <c r="J54" s="86"/>
      <c r="K54" s="87"/>
      <c r="L54" s="88" t="str">
        <f t="shared" si="6"/>
        <v>Trabajado</v>
      </c>
      <c r="M54" s="89" t="s">
        <v>43</v>
      </c>
      <c r="N54" s="90"/>
      <c r="O54" s="76">
        <f t="shared" si="3"/>
        <v>0</v>
      </c>
      <c r="P54" s="83">
        <f t="shared" si="4"/>
        <v>0</v>
      </c>
      <c r="Q54" s="84">
        <f t="shared" si="5"/>
        <v>0</v>
      </c>
    </row>
    <row r="55" spans="2:17" ht="18.75" customHeight="1" x14ac:dyDescent="0.25">
      <c r="B55" s="28"/>
      <c r="C55" s="76">
        <f t="shared" si="2"/>
        <v>0</v>
      </c>
      <c r="D55" s="60">
        <v>5</v>
      </c>
      <c r="E55" s="85" t="str">
        <f t="shared" si="1"/>
        <v xml:space="preserve">articulos </v>
      </c>
      <c r="F55" s="86"/>
      <c r="G55" s="86"/>
      <c r="H55" s="86"/>
      <c r="I55" s="86"/>
      <c r="J55" s="86"/>
      <c r="K55" s="87"/>
      <c r="L55" s="88" t="str">
        <f t="shared" si="6"/>
        <v>Trabajado</v>
      </c>
      <c r="M55" s="89" t="s">
        <v>44</v>
      </c>
      <c r="N55" s="90"/>
      <c r="O55" s="76">
        <f t="shared" si="3"/>
        <v>0</v>
      </c>
      <c r="P55" s="83">
        <f t="shared" si="4"/>
        <v>-3</v>
      </c>
      <c r="Q55" s="84">
        <f t="shared" si="5"/>
        <v>-3</v>
      </c>
    </row>
    <row r="56" spans="2:17" ht="18.75" customHeight="1" x14ac:dyDescent="0.25">
      <c r="B56" s="28"/>
      <c r="C56" s="76">
        <f t="shared" si="2"/>
        <v>0</v>
      </c>
      <c r="D56" s="60">
        <v>6</v>
      </c>
      <c r="E56" s="85" t="str">
        <f t="shared" si="1"/>
        <v>genero y numero</v>
      </c>
      <c r="F56" s="86"/>
      <c r="G56" s="86"/>
      <c r="H56" s="86"/>
      <c r="I56" s="86"/>
      <c r="J56" s="86"/>
      <c r="K56" s="87"/>
      <c r="L56" s="88" t="str">
        <f t="shared" si="6"/>
        <v>Trabajado</v>
      </c>
      <c r="M56" s="89" t="s">
        <v>44</v>
      </c>
      <c r="N56" s="90"/>
      <c r="O56" s="76">
        <f t="shared" si="3"/>
        <v>0</v>
      </c>
      <c r="P56" s="83">
        <f t="shared" si="4"/>
        <v>-3</v>
      </c>
      <c r="Q56" s="84">
        <f t="shared" si="5"/>
        <v>-3</v>
      </c>
    </row>
    <row r="57" spans="2:17" ht="18.75" customHeight="1" x14ac:dyDescent="0.25">
      <c r="B57" s="28"/>
      <c r="C57" s="76">
        <f t="shared" si="2"/>
        <v>0</v>
      </c>
      <c r="D57" s="60">
        <v>7</v>
      </c>
      <c r="E57" s="85" t="str">
        <f t="shared" si="1"/>
        <v xml:space="preserve">sinonimos y antonimos </v>
      </c>
      <c r="F57" s="86"/>
      <c r="G57" s="86"/>
      <c r="H57" s="86"/>
      <c r="I57" s="86"/>
      <c r="J57" s="86"/>
      <c r="K57" s="87"/>
      <c r="L57" s="88" t="str">
        <f t="shared" si="6"/>
        <v>Trabajado</v>
      </c>
      <c r="M57" s="89" t="s">
        <v>43</v>
      </c>
      <c r="N57" s="90"/>
      <c r="O57" s="76">
        <f t="shared" si="3"/>
        <v>0</v>
      </c>
      <c r="P57" s="83">
        <f t="shared" si="4"/>
        <v>0</v>
      </c>
      <c r="Q57" s="84">
        <f t="shared" si="5"/>
        <v>0</v>
      </c>
    </row>
    <row r="58" spans="2:17" ht="18.75" customHeight="1" x14ac:dyDescent="0.25">
      <c r="B58" s="28"/>
      <c r="C58" s="76">
        <f t="shared" si="2"/>
        <v>0</v>
      </c>
      <c r="D58" s="60">
        <v>8</v>
      </c>
      <c r="E58" s="85" t="str">
        <f t="shared" si="1"/>
        <v>comprension lectora</v>
      </c>
      <c r="F58" s="86"/>
      <c r="G58" s="86"/>
      <c r="H58" s="86"/>
      <c r="I58" s="86"/>
      <c r="J58" s="86"/>
      <c r="K58" s="87"/>
      <c r="L58" s="88" t="str">
        <f t="shared" si="6"/>
        <v>Trabajado</v>
      </c>
      <c r="M58" s="89" t="s">
        <v>43</v>
      </c>
      <c r="N58" s="90"/>
      <c r="O58" s="76">
        <f t="shared" si="3"/>
        <v>0</v>
      </c>
      <c r="P58" s="83">
        <f t="shared" si="4"/>
        <v>0</v>
      </c>
      <c r="Q58" s="84">
        <f t="shared" si="5"/>
        <v>0</v>
      </c>
    </row>
    <row r="59" spans="2:17" ht="18.75" customHeight="1" x14ac:dyDescent="0.25">
      <c r="B59" s="28"/>
      <c r="C59" s="76">
        <f t="shared" si="2"/>
        <v>1</v>
      </c>
      <c r="D59" s="60">
        <v>9</v>
      </c>
      <c r="E59" s="85" t="str">
        <f t="shared" si="1"/>
        <v>la narracion</v>
      </c>
      <c r="F59" s="86"/>
      <c r="G59" s="86"/>
      <c r="H59" s="86"/>
      <c r="I59" s="86"/>
      <c r="J59" s="86"/>
      <c r="K59" s="87"/>
      <c r="L59" s="88" t="str">
        <f t="shared" si="6"/>
        <v>No trabajado</v>
      </c>
      <c r="M59" s="89"/>
      <c r="N59" s="90"/>
      <c r="O59" s="76">
        <f t="shared" si="3"/>
        <v>0</v>
      </c>
      <c r="P59" s="83">
        <f t="shared" si="4"/>
        <v>0</v>
      </c>
      <c r="Q59" s="84">
        <f t="shared" si="5"/>
        <v>1</v>
      </c>
    </row>
    <row r="60" spans="2:17" ht="18.75" customHeight="1" x14ac:dyDescent="0.25">
      <c r="B60" s="28"/>
      <c r="C60" s="76">
        <f t="shared" si="2"/>
        <v>1</v>
      </c>
      <c r="D60" s="60">
        <v>10</v>
      </c>
      <c r="E60" s="85" t="str">
        <f t="shared" si="1"/>
        <v>el sustantivo</v>
      </c>
      <c r="F60" s="86"/>
      <c r="G60" s="86"/>
      <c r="H60" s="86"/>
      <c r="I60" s="86"/>
      <c r="J60" s="86"/>
      <c r="K60" s="87"/>
      <c r="L60" s="88" t="str">
        <f t="shared" si="6"/>
        <v>No trabajado</v>
      </c>
      <c r="M60" s="89"/>
      <c r="N60" s="90"/>
      <c r="O60" s="76">
        <f t="shared" si="3"/>
        <v>0</v>
      </c>
      <c r="P60" s="83">
        <f t="shared" si="4"/>
        <v>0</v>
      </c>
      <c r="Q60" s="84">
        <f t="shared" si="5"/>
        <v>1</v>
      </c>
    </row>
    <row r="61" spans="2:17" ht="18.75" customHeight="1" x14ac:dyDescent="0.25">
      <c r="B61" s="28"/>
      <c r="C61" s="76">
        <f t="shared" si="2"/>
        <v>1</v>
      </c>
      <c r="D61" s="60">
        <v>11</v>
      </c>
      <c r="E61" s="85" t="str">
        <f t="shared" si="1"/>
        <v>la silaba</v>
      </c>
      <c r="F61" s="86"/>
      <c r="G61" s="86"/>
      <c r="H61" s="86"/>
      <c r="I61" s="86"/>
      <c r="J61" s="86"/>
      <c r="K61" s="87"/>
      <c r="L61" s="88" t="str">
        <f t="shared" si="6"/>
        <v>No trabajado</v>
      </c>
      <c r="M61" s="89"/>
      <c r="N61" s="90"/>
      <c r="O61" s="76">
        <f t="shared" si="3"/>
        <v>0</v>
      </c>
      <c r="P61" s="83">
        <f t="shared" si="4"/>
        <v>0</v>
      </c>
      <c r="Q61" s="84">
        <f t="shared" si="5"/>
        <v>1</v>
      </c>
    </row>
    <row r="62" spans="2:17" ht="18.75" customHeight="1" x14ac:dyDescent="0.25">
      <c r="B62" s="28"/>
      <c r="C62" s="76">
        <f t="shared" si="2"/>
        <v>1</v>
      </c>
      <c r="D62" s="60">
        <v>12</v>
      </c>
      <c r="E62" s="85" t="str">
        <f t="shared" si="1"/>
        <v>el adjetivo</v>
      </c>
      <c r="F62" s="86"/>
      <c r="G62" s="86"/>
      <c r="H62" s="86"/>
      <c r="I62" s="86"/>
      <c r="J62" s="86"/>
      <c r="K62" s="87"/>
      <c r="L62" s="88" t="str">
        <f t="shared" si="6"/>
        <v>No trabajado</v>
      </c>
      <c r="M62" s="89"/>
      <c r="N62" s="90"/>
      <c r="O62" s="76">
        <f t="shared" si="3"/>
        <v>0</v>
      </c>
      <c r="P62" s="83">
        <f t="shared" si="4"/>
        <v>0</v>
      </c>
      <c r="Q62" s="84">
        <f t="shared" si="5"/>
        <v>1</v>
      </c>
    </row>
    <row r="63" spans="2:17" ht="18.75" customHeight="1" x14ac:dyDescent="0.25">
      <c r="B63" s="28"/>
      <c r="C63" s="76">
        <f t="shared" si="2"/>
        <v>1</v>
      </c>
      <c r="D63" s="60">
        <v>13</v>
      </c>
      <c r="E63" s="85" t="str">
        <f t="shared" si="1"/>
        <v>el verbo</v>
      </c>
      <c r="F63" s="86"/>
      <c r="G63" s="86"/>
      <c r="H63" s="86"/>
      <c r="I63" s="86"/>
      <c r="J63" s="86"/>
      <c r="K63" s="87"/>
      <c r="L63" s="88" t="str">
        <f t="shared" si="6"/>
        <v>No trabajado</v>
      </c>
      <c r="M63" s="89"/>
      <c r="N63" s="90"/>
      <c r="O63" s="76">
        <f t="shared" si="3"/>
        <v>0</v>
      </c>
      <c r="P63" s="83">
        <f t="shared" si="4"/>
        <v>0</v>
      </c>
      <c r="Q63" s="84">
        <f t="shared" si="5"/>
        <v>1</v>
      </c>
    </row>
    <row r="64" spans="2:17" ht="18.75" customHeight="1" x14ac:dyDescent="0.25">
      <c r="B64" s="28"/>
      <c r="C64" s="76">
        <f t="shared" si="2"/>
        <v>1</v>
      </c>
      <c r="D64" s="60">
        <v>14</v>
      </c>
      <c r="E64" s="85" t="str">
        <f t="shared" si="1"/>
        <v xml:space="preserve">la descripcion </v>
      </c>
      <c r="F64" s="86"/>
      <c r="G64" s="86"/>
      <c r="H64" s="86"/>
      <c r="I64" s="86"/>
      <c r="J64" s="86"/>
      <c r="K64" s="87"/>
      <c r="L64" s="88" t="str">
        <f t="shared" si="6"/>
        <v>No trabajado</v>
      </c>
      <c r="M64" s="89"/>
      <c r="N64" s="90"/>
      <c r="O64" s="76">
        <f t="shared" si="3"/>
        <v>0</v>
      </c>
      <c r="P64" s="83">
        <f t="shared" si="4"/>
        <v>0</v>
      </c>
      <c r="Q64" s="84">
        <f t="shared" si="5"/>
        <v>1</v>
      </c>
    </row>
    <row r="65" spans="2:17" ht="18.75" customHeight="1" x14ac:dyDescent="0.25">
      <c r="B65" s="28"/>
      <c r="C65" s="76">
        <f t="shared" si="2"/>
        <v>1</v>
      </c>
      <c r="D65" s="60">
        <v>15</v>
      </c>
      <c r="E65" s="85" t="str">
        <f t="shared" si="1"/>
        <v xml:space="preserve">clases de textos </v>
      </c>
      <c r="F65" s="86"/>
      <c r="G65" s="86"/>
      <c r="H65" s="86"/>
      <c r="I65" s="86"/>
      <c r="J65" s="86"/>
      <c r="K65" s="87"/>
      <c r="L65" s="88" t="str">
        <f t="shared" si="6"/>
        <v>No trabajado</v>
      </c>
      <c r="M65" s="89"/>
      <c r="N65" s="90"/>
      <c r="O65" s="76">
        <f t="shared" si="3"/>
        <v>0</v>
      </c>
      <c r="P65" s="83">
        <f t="shared" si="4"/>
        <v>0</v>
      </c>
      <c r="Q65" s="84">
        <f t="shared" si="5"/>
        <v>1</v>
      </c>
    </row>
    <row r="66" spans="2:17" ht="18.75" customHeight="1" x14ac:dyDescent="0.25">
      <c r="B66" s="28"/>
      <c r="C66" s="76">
        <f t="shared" si="2"/>
        <v>0</v>
      </c>
      <c r="D66" s="60">
        <v>16</v>
      </c>
      <c r="E66" s="85">
        <f t="shared" si="1"/>
        <v>0</v>
      </c>
      <c r="F66" s="86"/>
      <c r="G66" s="86"/>
      <c r="H66" s="86"/>
      <c r="I66" s="86"/>
      <c r="J66" s="86"/>
      <c r="K66" s="87"/>
      <c r="L66" s="88">
        <f t="shared" si="6"/>
        <v>0</v>
      </c>
      <c r="M66" s="89"/>
      <c r="N66" s="90"/>
      <c r="O66" s="76">
        <f t="shared" si="3"/>
        <v>0</v>
      </c>
      <c r="P66" s="83">
        <f t="shared" si="4"/>
        <v>0</v>
      </c>
      <c r="Q66" s="84">
        <f t="shared" si="5"/>
        <v>0</v>
      </c>
    </row>
    <row r="67" spans="2:17" ht="18.75" customHeight="1" x14ac:dyDescent="0.25">
      <c r="B67" s="28"/>
      <c r="C67" s="76">
        <f t="shared" si="2"/>
        <v>0</v>
      </c>
      <c r="D67" s="60">
        <v>17</v>
      </c>
      <c r="E67" s="85">
        <f t="shared" si="1"/>
        <v>0</v>
      </c>
      <c r="F67" s="86"/>
      <c r="G67" s="86"/>
      <c r="H67" s="86"/>
      <c r="I67" s="86"/>
      <c r="J67" s="86"/>
      <c r="K67" s="87"/>
      <c r="L67" s="88">
        <f t="shared" si="6"/>
        <v>0</v>
      </c>
      <c r="M67" s="89"/>
      <c r="N67" s="90"/>
      <c r="O67" s="76">
        <f t="shared" si="3"/>
        <v>0</v>
      </c>
      <c r="P67" s="83">
        <f t="shared" si="4"/>
        <v>0</v>
      </c>
      <c r="Q67" s="84">
        <f t="shared" si="5"/>
        <v>0</v>
      </c>
    </row>
    <row r="68" spans="2:17" ht="18.75" customHeight="1" x14ac:dyDescent="0.25">
      <c r="B68" s="28"/>
      <c r="C68" s="76">
        <f t="shared" si="2"/>
        <v>0</v>
      </c>
      <c r="D68" s="60">
        <v>18</v>
      </c>
      <c r="E68" s="85">
        <f t="shared" si="1"/>
        <v>0</v>
      </c>
      <c r="F68" s="86"/>
      <c r="G68" s="86"/>
      <c r="H68" s="86"/>
      <c r="I68" s="86"/>
      <c r="J68" s="86"/>
      <c r="K68" s="87"/>
      <c r="L68" s="88">
        <f t="shared" si="6"/>
        <v>0</v>
      </c>
      <c r="M68" s="89"/>
      <c r="N68" s="90"/>
      <c r="O68" s="76">
        <f t="shared" si="3"/>
        <v>0</v>
      </c>
      <c r="P68" s="83">
        <f t="shared" si="4"/>
        <v>0</v>
      </c>
      <c r="Q68" s="84">
        <f t="shared" si="5"/>
        <v>0</v>
      </c>
    </row>
    <row r="69" spans="2:17" ht="18.75" customHeight="1" x14ac:dyDescent="0.25">
      <c r="B69" s="28"/>
      <c r="C69" s="76">
        <f t="shared" si="2"/>
        <v>0</v>
      </c>
      <c r="D69" s="60">
        <v>19</v>
      </c>
      <c r="E69" s="85">
        <f t="shared" si="1"/>
        <v>0</v>
      </c>
      <c r="F69" s="86"/>
      <c r="G69" s="86"/>
      <c r="H69" s="86"/>
      <c r="I69" s="86"/>
      <c r="J69" s="86"/>
      <c r="K69" s="87"/>
      <c r="L69" s="88">
        <f t="shared" si="6"/>
        <v>0</v>
      </c>
      <c r="M69" s="89"/>
      <c r="N69" s="90"/>
      <c r="O69" s="76">
        <f t="shared" si="3"/>
        <v>0</v>
      </c>
      <c r="P69" s="83">
        <f t="shared" si="4"/>
        <v>0</v>
      </c>
      <c r="Q69" s="84">
        <f t="shared" si="5"/>
        <v>0</v>
      </c>
    </row>
    <row r="70" spans="2:17" ht="18.75" customHeight="1" thickBot="1" x14ac:dyDescent="0.3">
      <c r="B70" s="28"/>
      <c r="C70" s="76">
        <f t="shared" si="2"/>
        <v>0</v>
      </c>
      <c r="D70" s="61">
        <v>20</v>
      </c>
      <c r="E70" s="91">
        <f t="shared" si="1"/>
        <v>0</v>
      </c>
      <c r="F70" s="92"/>
      <c r="G70" s="92"/>
      <c r="H70" s="92"/>
      <c r="I70" s="92"/>
      <c r="J70" s="92"/>
      <c r="K70" s="93"/>
      <c r="L70" s="94">
        <f t="shared" si="6"/>
        <v>0</v>
      </c>
      <c r="M70" s="95"/>
      <c r="N70" s="96"/>
      <c r="O70" s="76">
        <f t="shared" si="3"/>
        <v>0</v>
      </c>
      <c r="P70" s="83">
        <f t="shared" si="4"/>
        <v>0</v>
      </c>
      <c r="Q70" s="84">
        <f t="shared" si="5"/>
        <v>0</v>
      </c>
    </row>
    <row r="71" spans="2:17" ht="9" customHeight="1" thickTop="1" thickBot="1" x14ac:dyDescent="0.3">
      <c r="B71" s="22"/>
      <c r="C71" s="23"/>
      <c r="D71" s="23"/>
      <c r="E71" s="23"/>
      <c r="F71" s="23"/>
      <c r="G71" s="23"/>
      <c r="H71" s="23"/>
      <c r="I71" s="23"/>
      <c r="J71" s="97">
        <f>O44</f>
        <v>0</v>
      </c>
      <c r="K71" s="97"/>
      <c r="L71" s="97"/>
      <c r="M71" s="97"/>
      <c r="N71" s="97"/>
      <c r="O71" s="97"/>
      <c r="P71" s="24"/>
    </row>
    <row r="72" spans="2:17" ht="6" customHeight="1" thickTop="1" thickBot="1" x14ac:dyDescent="0.3">
      <c r="J72" s="98"/>
      <c r="K72" s="98"/>
      <c r="L72" s="98"/>
      <c r="M72" s="98"/>
      <c r="N72" s="98"/>
      <c r="O72" s="98"/>
    </row>
    <row r="73" spans="2:17" ht="16.5" customHeight="1" thickTop="1" thickBot="1" x14ac:dyDescent="0.3">
      <c r="B73" s="99" t="s">
        <v>45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1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102"/>
      <c r="K74" s="102"/>
      <c r="L74" s="102"/>
      <c r="M74" s="102"/>
      <c r="N74" s="102"/>
      <c r="O74" s="102"/>
      <c r="P74" s="27"/>
    </row>
    <row r="75" spans="2:17" ht="61.5" customHeight="1" x14ac:dyDescent="0.25">
      <c r="B75" s="28"/>
      <c r="C75" s="103" t="s">
        <v>46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9"/>
    </row>
    <row r="76" spans="2:17" ht="9" customHeight="1" thickBot="1" x14ac:dyDescent="0.3">
      <c r="B76" s="22"/>
      <c r="C76" s="23"/>
      <c r="D76" s="23"/>
      <c r="E76" s="23"/>
      <c r="F76" s="23"/>
      <c r="G76" s="23"/>
      <c r="H76" s="23"/>
      <c r="I76" s="23"/>
      <c r="J76" s="97"/>
      <c r="K76" s="97"/>
      <c r="L76" s="97"/>
      <c r="M76" s="97"/>
      <c r="N76" s="97"/>
      <c r="O76" s="97"/>
      <c r="P76" s="24"/>
    </row>
    <row r="77" spans="2:17" ht="9" customHeight="1" thickTop="1" thickBot="1" x14ac:dyDescent="0.3"/>
    <row r="78" spans="2:17" ht="17.25" thickTop="1" thickBot="1" x14ac:dyDescent="0.3">
      <c r="B78" s="4" t="s">
        <v>47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6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8"/>
      <c r="C80" s="105" t="s">
        <v>48</v>
      </c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9"/>
    </row>
    <row r="81" spans="2:16" ht="45" customHeight="1" x14ac:dyDescent="0.25">
      <c r="B81" s="28"/>
      <c r="C81" s="105" t="s">
        <v>49</v>
      </c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9"/>
    </row>
    <row r="82" spans="2:16" ht="45" customHeight="1" x14ac:dyDescent="0.25">
      <c r="B82" s="28"/>
      <c r="C82" s="105" t="s">
        <v>50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9"/>
    </row>
    <row r="83" spans="2:16" ht="9" customHeight="1" thickBot="1" x14ac:dyDescent="0.3"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E70:K70"/>
    <mergeCell ref="M70:N70"/>
    <mergeCell ref="B73:P73"/>
    <mergeCell ref="C75:O75"/>
    <mergeCell ref="B78:P78"/>
    <mergeCell ref="C80:O80"/>
    <mergeCell ref="E67:K67"/>
    <mergeCell ref="M67:N67"/>
    <mergeCell ref="E68:K68"/>
    <mergeCell ref="M68:N68"/>
    <mergeCell ref="E69:K69"/>
    <mergeCell ref="M69:N69"/>
    <mergeCell ref="E64:K64"/>
    <mergeCell ref="M64:N64"/>
    <mergeCell ref="E65:K65"/>
    <mergeCell ref="M65:N65"/>
    <mergeCell ref="E66:K66"/>
    <mergeCell ref="M66:N66"/>
    <mergeCell ref="E61:K61"/>
    <mergeCell ref="M61:N61"/>
    <mergeCell ref="E62:K62"/>
    <mergeCell ref="M62:N62"/>
    <mergeCell ref="E63:K63"/>
    <mergeCell ref="M63:N63"/>
    <mergeCell ref="E58:K58"/>
    <mergeCell ref="M58:N58"/>
    <mergeCell ref="E59:K59"/>
    <mergeCell ref="M59:N59"/>
    <mergeCell ref="E60:K60"/>
    <mergeCell ref="M60:N60"/>
    <mergeCell ref="E55:K55"/>
    <mergeCell ref="M55:N55"/>
    <mergeCell ref="E56:K56"/>
    <mergeCell ref="M56:N56"/>
    <mergeCell ref="E57:K57"/>
    <mergeCell ref="M57:N57"/>
    <mergeCell ref="E52:K52"/>
    <mergeCell ref="M52:N52"/>
    <mergeCell ref="E53:K53"/>
    <mergeCell ref="M53:N53"/>
    <mergeCell ref="E54:K54"/>
    <mergeCell ref="M54:N54"/>
    <mergeCell ref="B46:P46"/>
    <mergeCell ref="K47:L47"/>
    <mergeCell ref="C48:O48"/>
    <mergeCell ref="E50:K50"/>
    <mergeCell ref="M50:N50"/>
    <mergeCell ref="E51:K51"/>
    <mergeCell ref="M51:N51"/>
    <mergeCell ref="D42:G42"/>
    <mergeCell ref="L42:N42"/>
    <mergeCell ref="D43:G43"/>
    <mergeCell ref="L43:N43"/>
    <mergeCell ref="K44:L44"/>
    <mergeCell ref="K45:L45"/>
    <mergeCell ref="D39:G39"/>
    <mergeCell ref="L39:N39"/>
    <mergeCell ref="D40:G40"/>
    <mergeCell ref="L40:N40"/>
    <mergeCell ref="D41:G41"/>
    <mergeCell ref="L41:N41"/>
    <mergeCell ref="D36:G36"/>
    <mergeCell ref="L36:N36"/>
    <mergeCell ref="D37:G37"/>
    <mergeCell ref="L37:N37"/>
    <mergeCell ref="D38:G38"/>
    <mergeCell ref="L38:N38"/>
    <mergeCell ref="D33:G33"/>
    <mergeCell ref="L33:N33"/>
    <mergeCell ref="D34:G34"/>
    <mergeCell ref="L34:N34"/>
    <mergeCell ref="D35:G35"/>
    <mergeCell ref="L35:N35"/>
    <mergeCell ref="D30:G30"/>
    <mergeCell ref="L30:N30"/>
    <mergeCell ref="D31:G31"/>
    <mergeCell ref="L31:N31"/>
    <mergeCell ref="D32:G32"/>
    <mergeCell ref="L32:N32"/>
    <mergeCell ref="D27:G27"/>
    <mergeCell ref="L27:N27"/>
    <mergeCell ref="D28:G28"/>
    <mergeCell ref="L28:N28"/>
    <mergeCell ref="D29:G29"/>
    <mergeCell ref="L29:N29"/>
    <mergeCell ref="D24:G24"/>
    <mergeCell ref="L24:N24"/>
    <mergeCell ref="D25:G25"/>
    <mergeCell ref="L25:N25"/>
    <mergeCell ref="D26:G26"/>
    <mergeCell ref="L26:N26"/>
    <mergeCell ref="B19:H19"/>
    <mergeCell ref="J19:P19"/>
    <mergeCell ref="C21:G21"/>
    <mergeCell ref="K21:O21"/>
    <mergeCell ref="D23:G23"/>
    <mergeCell ref="L23:N23"/>
    <mergeCell ref="C9:D9"/>
    <mergeCell ref="F9:K9"/>
    <mergeCell ref="N9:O9"/>
    <mergeCell ref="B12:P12"/>
    <mergeCell ref="C14:N14"/>
    <mergeCell ref="F16:K16"/>
    <mergeCell ref="N16:O16"/>
    <mergeCell ref="B1:P1"/>
    <mergeCell ref="B3:P3"/>
    <mergeCell ref="C5:N5"/>
    <mergeCell ref="C7:D7"/>
    <mergeCell ref="F7:K7"/>
    <mergeCell ref="N7:O7"/>
  </mergeCells>
  <conditionalFormatting sqref="L24:L43">
    <cfRule type="expression" dxfId="35" priority="5">
      <formula>IF(L24=0,1,0)</formula>
    </cfRule>
  </conditionalFormatting>
  <conditionalFormatting sqref="E51:N70">
    <cfRule type="expression" dxfId="33" priority="1">
      <formula>IF(Q51&lt;0,1,0)</formula>
    </cfRule>
    <cfRule type="expression" dxfId="34" priority="4">
      <formula>IF(Q51&gt;0,1,0)</formula>
    </cfRule>
  </conditionalFormatting>
  <conditionalFormatting sqref="E51:K70">
    <cfRule type="expression" dxfId="32" priority="3">
      <formula>IF(E51=0,1,0)</formula>
    </cfRule>
  </conditionalFormatting>
  <conditionalFormatting sqref="L51:L70">
    <cfRule type="expression" dxfId="31" priority="2">
      <formula>IF(L51=0,1,0)</formula>
    </cfRule>
  </conditionalFormatting>
  <dataValidations count="3">
    <dataValidation type="list" allowBlank="1" showInputMessage="1" showErrorMessage="1" sqref="M51:N70" xr:uid="{4B4D8240-D619-4548-B371-2B738271D521}">
      <formula1>INDIRECT(O24)</formula1>
    </dataValidation>
    <dataValidation type="list" allowBlank="1" showInputMessage="1" showErrorMessage="1" sqref="O24:O43" xr:uid="{AE29A73E-75EA-4E34-AA20-B33C68CB0D6B}">
      <formula1>Estado</formula1>
    </dataValidation>
    <dataValidation type="list" allowBlank="1" showInputMessage="1" showErrorMessage="1" sqref="N16" xr:uid="{C41F72EE-DD78-451A-ABBB-A6E178C42824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B2298-E4BF-4D0A-9DC8-C073CFC793F2}">
  <dimension ref="B1:P80"/>
  <sheetViews>
    <sheetView showGridLines="0" showRowColHeaders="0" showRuler="0" view="pageLayout" zoomScale="115" zoomScaleNormal="100" zoomScalePageLayoutView="115" workbookViewId="0">
      <selection activeCell="C70" sqref="C70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" t="s">
        <v>51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9" customHeight="1" thickTop="1" thickBot="1" x14ac:dyDescent="0.3"/>
    <row r="3" spans="2:16" ht="18.75" customHeight="1" thickTop="1" thickBot="1" x14ac:dyDescent="0.3"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ht="9" customHeight="1" thickTop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2:16" x14ac:dyDescent="0.25">
      <c r="B5" s="10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9"/>
    </row>
    <row r="6" spans="2:16" ht="9" customHeight="1" thickBot="1" x14ac:dyDescent="0.3">
      <c r="B6" s="10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9"/>
    </row>
    <row r="7" spans="2:16" ht="16.5" thickTop="1" thickBot="1" x14ac:dyDescent="0.3">
      <c r="B7" s="14"/>
      <c r="C7" s="15" t="s">
        <v>2</v>
      </c>
      <c r="D7" s="15"/>
      <c r="E7" s="13"/>
      <c r="F7" s="16" t="s">
        <v>52</v>
      </c>
      <c r="G7" s="17"/>
      <c r="H7" s="17"/>
      <c r="I7" s="17"/>
      <c r="J7" s="17"/>
      <c r="K7" s="18"/>
      <c r="L7" s="19" t="s">
        <v>4</v>
      </c>
      <c r="M7" s="20"/>
      <c r="N7" s="16">
        <v>254480000139</v>
      </c>
      <c r="O7" s="18"/>
      <c r="P7" s="9"/>
    </row>
    <row r="8" spans="2:16" ht="9" customHeight="1" thickTop="1" thickBot="1" x14ac:dyDescent="0.3">
      <c r="B8" s="10"/>
      <c r="C8" s="12"/>
      <c r="D8" s="13"/>
      <c r="E8" s="13"/>
      <c r="F8" s="13"/>
      <c r="G8" s="13"/>
      <c r="H8" s="13"/>
      <c r="I8" s="13"/>
      <c r="J8" s="13"/>
      <c r="K8" s="13"/>
      <c r="L8" s="21"/>
      <c r="M8" s="20"/>
      <c r="N8" s="13"/>
      <c r="O8" s="13"/>
      <c r="P8" s="9"/>
    </row>
    <row r="9" spans="2:16" ht="16.5" thickTop="1" thickBot="1" x14ac:dyDescent="0.3">
      <c r="B9" s="14"/>
      <c r="C9" s="15" t="s">
        <v>5</v>
      </c>
      <c r="D9" s="15"/>
      <c r="E9" s="13"/>
      <c r="F9" s="16" t="s">
        <v>53</v>
      </c>
      <c r="G9" s="17"/>
      <c r="H9" s="17"/>
      <c r="I9" s="17"/>
      <c r="J9" s="17"/>
      <c r="K9" s="18"/>
      <c r="L9" s="19" t="s">
        <v>7</v>
      </c>
      <c r="M9" s="20"/>
      <c r="N9" s="16" t="s">
        <v>8</v>
      </c>
      <c r="O9" s="18"/>
      <c r="P9" s="9"/>
    </row>
    <row r="10" spans="2:16" ht="9" customHeight="1" thickTop="1" thickBot="1" x14ac:dyDescent="0.3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9" customHeight="1" thickTop="1" thickBot="1" x14ac:dyDescent="0.3"/>
    <row r="12" spans="2:16" ht="17.25" thickTop="1" thickBot="1" x14ac:dyDescent="0.3">
      <c r="B12" s="4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8"/>
      <c r="C14" s="11" t="s">
        <v>54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9"/>
    </row>
    <row r="15" spans="2:16" ht="9" customHeight="1" thickBot="1" x14ac:dyDescent="0.3">
      <c r="B15" s="28"/>
      <c r="P15" s="9"/>
    </row>
    <row r="16" spans="2:16" ht="16.5" thickTop="1" thickBot="1" x14ac:dyDescent="0.3">
      <c r="B16" s="28"/>
      <c r="C16" s="13"/>
      <c r="D16" s="19" t="s">
        <v>11</v>
      </c>
      <c r="E16" s="13"/>
      <c r="F16" s="106"/>
      <c r="G16" s="107"/>
      <c r="H16" s="107"/>
      <c r="I16" s="107"/>
      <c r="J16" s="107" t="s">
        <v>55</v>
      </c>
      <c r="K16" s="108"/>
      <c r="L16" s="32" t="s">
        <v>56</v>
      </c>
      <c r="M16" s="20"/>
      <c r="N16" s="106"/>
      <c r="O16" s="108" t="s">
        <v>57</v>
      </c>
      <c r="P16" s="9"/>
    </row>
    <row r="17" spans="2:16" ht="9" customHeight="1" thickTop="1" thickBot="1" x14ac:dyDescent="0.3">
      <c r="B17" s="28"/>
      <c r="P17" s="9"/>
    </row>
    <row r="18" spans="2:16" ht="16.5" thickTop="1" thickBot="1" x14ac:dyDescent="0.3">
      <c r="B18" s="28"/>
      <c r="C18" s="13"/>
      <c r="D18" s="19" t="s">
        <v>58</v>
      </c>
      <c r="E18" s="13"/>
      <c r="F18" s="106"/>
      <c r="G18" s="107" t="s">
        <v>14</v>
      </c>
      <c r="H18" s="107"/>
      <c r="I18" s="107"/>
      <c r="J18" s="107"/>
      <c r="K18" s="108"/>
      <c r="L18" s="32" t="s">
        <v>59</v>
      </c>
      <c r="M18" s="20"/>
      <c r="N18" s="106"/>
      <c r="O18" s="108"/>
      <c r="P18" s="9"/>
    </row>
    <row r="19" spans="2:16" ht="9" customHeight="1" thickTop="1" thickBot="1" x14ac:dyDescent="0.3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</row>
    <row r="20" spans="2:16" ht="9" customHeight="1" thickTop="1" thickBot="1" x14ac:dyDescent="0.3"/>
    <row r="21" spans="2:16" ht="17.25" thickTop="1" thickBot="1" x14ac:dyDescent="0.3">
      <c r="B21" s="4" t="s">
        <v>60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2:16" ht="6.75" customHeight="1" thickTop="1" x14ac:dyDescent="0.25">
      <c r="B22" s="28"/>
      <c r="P22" s="27"/>
    </row>
    <row r="23" spans="2:16" ht="23.25" customHeight="1" x14ac:dyDescent="0.25">
      <c r="B23" s="28"/>
      <c r="C23" s="109" t="s">
        <v>61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1"/>
      <c r="P23" s="9"/>
    </row>
    <row r="24" spans="2:16" ht="9" customHeight="1" thickBot="1" x14ac:dyDescent="0.3">
      <c r="B24" s="28"/>
      <c r="G24" s="112"/>
      <c r="H24" s="112"/>
      <c r="I24" s="112"/>
      <c r="J24" s="112"/>
      <c r="K24" s="112"/>
      <c r="P24" s="9"/>
    </row>
    <row r="25" spans="2:16" ht="16.5" thickTop="1" thickBot="1" x14ac:dyDescent="0.3">
      <c r="B25" s="28"/>
      <c r="C25" s="37" t="s">
        <v>19</v>
      </c>
      <c r="D25" s="38" t="s">
        <v>62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0"/>
      <c r="P25" s="9"/>
    </row>
    <row r="26" spans="2:16" ht="18.75" customHeight="1" thickTop="1" x14ac:dyDescent="0.25">
      <c r="B26" s="28"/>
      <c r="C26" s="43">
        <v>1</v>
      </c>
      <c r="D26" s="113" t="s">
        <v>31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  <c r="P26" s="9"/>
    </row>
    <row r="27" spans="2:16" ht="18.75" customHeight="1" x14ac:dyDescent="0.25">
      <c r="B27" s="28"/>
      <c r="C27" s="60">
        <v>2</v>
      </c>
      <c r="D27" s="115" t="s">
        <v>33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6"/>
      <c r="P27" s="9"/>
    </row>
    <row r="28" spans="2:16" ht="18.75" customHeight="1" x14ac:dyDescent="0.25">
      <c r="B28" s="28"/>
      <c r="C28" s="60">
        <v>3</v>
      </c>
      <c r="D28" s="115" t="s">
        <v>63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/>
      <c r="P28" s="9"/>
    </row>
    <row r="29" spans="2:16" ht="18.75" customHeight="1" x14ac:dyDescent="0.25">
      <c r="B29" s="28"/>
      <c r="C29" s="60">
        <v>4</v>
      </c>
      <c r="D29" s="115" t="s">
        <v>64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P29" s="9"/>
    </row>
    <row r="30" spans="2:16" ht="18.75" customHeight="1" thickBot="1" x14ac:dyDescent="0.3">
      <c r="B30" s="28"/>
      <c r="C30" s="61">
        <v>5</v>
      </c>
      <c r="D30" s="117" t="s">
        <v>36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8"/>
      <c r="P30" s="9"/>
    </row>
    <row r="31" spans="2:16" ht="9" customHeight="1" thickTop="1" thickBot="1" x14ac:dyDescent="0.3">
      <c r="B31" s="22"/>
      <c r="C31" s="23"/>
      <c r="D31" s="23"/>
      <c r="E31" s="23"/>
      <c r="F31" s="23"/>
      <c r="G31" s="23"/>
      <c r="H31" s="119"/>
      <c r="I31" s="119"/>
      <c r="J31" s="119"/>
      <c r="K31" s="69"/>
      <c r="L31" s="69"/>
      <c r="M31" s="23"/>
      <c r="N31" s="23"/>
      <c r="O31" s="23"/>
      <c r="P31" s="24"/>
    </row>
    <row r="32" spans="2:16" ht="78" customHeight="1" thickTop="1" thickBot="1" x14ac:dyDescent="0.3">
      <c r="K32" s="70"/>
      <c r="L32" s="70"/>
    </row>
    <row r="33" spans="2:16" ht="17.25" thickTop="1" thickBot="1" x14ac:dyDescent="0.3">
      <c r="B33" s="4" t="s">
        <v>65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2:16" ht="15.75" thickTop="1" x14ac:dyDescent="0.25">
      <c r="B34" s="28"/>
      <c r="P34" s="27"/>
    </row>
    <row r="35" spans="2:16" ht="21" customHeight="1" x14ac:dyDescent="0.25">
      <c r="B35" s="28"/>
      <c r="C35" s="109" t="s">
        <v>66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P35" s="9"/>
    </row>
    <row r="36" spans="2:16" ht="15.75" thickBot="1" x14ac:dyDescent="0.3">
      <c r="B36" s="28"/>
      <c r="H36" s="112"/>
      <c r="I36" s="112"/>
      <c r="J36" s="112"/>
      <c r="P36" s="9"/>
    </row>
    <row r="37" spans="2:16" ht="16.5" thickTop="1" thickBot="1" x14ac:dyDescent="0.3">
      <c r="B37" s="28"/>
      <c r="C37" s="37" t="s">
        <v>19</v>
      </c>
      <c r="D37" s="120" t="s">
        <v>62</v>
      </c>
      <c r="E37" s="121"/>
      <c r="F37" s="121"/>
      <c r="G37" s="121"/>
      <c r="H37" s="121"/>
      <c r="I37" s="122"/>
      <c r="J37" s="121" t="s">
        <v>67</v>
      </c>
      <c r="K37" s="121"/>
      <c r="L37" s="121"/>
      <c r="M37" s="121"/>
      <c r="N37" s="121"/>
      <c r="O37" s="122"/>
      <c r="P37" s="9"/>
    </row>
    <row r="38" spans="2:16" ht="15.75" thickTop="1" x14ac:dyDescent="0.25">
      <c r="B38" s="28"/>
      <c r="C38" s="43">
        <v>1</v>
      </c>
      <c r="D38" s="123" t="str">
        <f>D26</f>
        <v>la narracion</v>
      </c>
      <c r="E38" s="124"/>
      <c r="F38" s="124"/>
      <c r="G38" s="124"/>
      <c r="H38" s="124"/>
      <c r="I38" s="125"/>
      <c r="J38" s="113" t="s">
        <v>68</v>
      </c>
      <c r="K38" s="113"/>
      <c r="L38" s="113"/>
      <c r="M38" s="113"/>
      <c r="N38" s="113"/>
      <c r="O38" s="114"/>
      <c r="P38" s="9"/>
    </row>
    <row r="39" spans="2:16" x14ac:dyDescent="0.25">
      <c r="B39" s="28"/>
      <c r="C39" s="60">
        <v>2</v>
      </c>
      <c r="D39" s="126" t="str">
        <f t="shared" ref="D39:D42" si="0">D27</f>
        <v>el sustantivo</v>
      </c>
      <c r="E39" s="127"/>
      <c r="F39" s="127"/>
      <c r="G39" s="127"/>
      <c r="H39" s="127"/>
      <c r="I39" s="128"/>
      <c r="J39" s="115" t="s">
        <v>69</v>
      </c>
      <c r="K39" s="115"/>
      <c r="L39" s="115"/>
      <c r="M39" s="115"/>
      <c r="N39" s="115"/>
      <c r="O39" s="116"/>
      <c r="P39" s="9"/>
    </row>
    <row r="40" spans="2:16" x14ac:dyDescent="0.25">
      <c r="B40" s="28"/>
      <c r="C40" s="60">
        <v>3</v>
      </c>
      <c r="D40" s="126" t="str">
        <f t="shared" si="0"/>
        <v xml:space="preserve">la silaba </v>
      </c>
      <c r="E40" s="127"/>
      <c r="F40" s="127"/>
      <c r="G40" s="127"/>
      <c r="H40" s="127"/>
      <c r="I40" s="128"/>
      <c r="J40" s="115" t="s">
        <v>69</v>
      </c>
      <c r="K40" s="115"/>
      <c r="L40" s="115"/>
      <c r="M40" s="115"/>
      <c r="N40" s="115"/>
      <c r="O40" s="116"/>
      <c r="P40" s="9"/>
    </row>
    <row r="41" spans="2:16" x14ac:dyDescent="0.25">
      <c r="B41" s="28"/>
      <c r="C41" s="60">
        <v>4</v>
      </c>
      <c r="D41" s="126" t="str">
        <f t="shared" si="0"/>
        <v xml:space="preserve">el adjetivo </v>
      </c>
      <c r="E41" s="127"/>
      <c r="F41" s="127"/>
      <c r="G41" s="127"/>
      <c r="H41" s="127"/>
      <c r="I41" s="128"/>
      <c r="J41" s="115" t="s">
        <v>69</v>
      </c>
      <c r="K41" s="115"/>
      <c r="L41" s="115"/>
      <c r="M41" s="115"/>
      <c r="N41" s="115"/>
      <c r="O41" s="116"/>
      <c r="P41" s="9"/>
    </row>
    <row r="42" spans="2:16" ht="15.75" thickBot="1" x14ac:dyDescent="0.3">
      <c r="B42" s="28"/>
      <c r="C42" s="61">
        <v>5</v>
      </c>
      <c r="D42" s="129" t="str">
        <f t="shared" si="0"/>
        <v>el verbo</v>
      </c>
      <c r="E42" s="130"/>
      <c r="F42" s="130"/>
      <c r="G42" s="130"/>
      <c r="H42" s="130"/>
      <c r="I42" s="131"/>
      <c r="J42" s="117" t="s">
        <v>69</v>
      </c>
      <c r="K42" s="117"/>
      <c r="L42" s="117"/>
      <c r="M42" s="117"/>
      <c r="N42" s="117"/>
      <c r="O42" s="118"/>
      <c r="P42" s="9"/>
    </row>
    <row r="43" spans="2:16" ht="16.5" thickTop="1" thickBot="1" x14ac:dyDescent="0.3">
      <c r="B43" s="22"/>
      <c r="C43" s="23"/>
      <c r="D43" s="23"/>
      <c r="E43" s="23"/>
      <c r="F43" s="23"/>
      <c r="G43" s="23"/>
      <c r="H43" s="23"/>
      <c r="I43" s="23"/>
      <c r="J43" s="119"/>
      <c r="K43" s="69"/>
      <c r="L43" s="69"/>
      <c r="M43" s="23"/>
      <c r="N43" s="23"/>
      <c r="O43" s="23"/>
      <c r="P43" s="24"/>
    </row>
    <row r="44" spans="2:16" ht="16.5" thickTop="1" thickBot="1" x14ac:dyDescent="0.3"/>
    <row r="45" spans="2:16" ht="17.25" thickTop="1" thickBot="1" x14ac:dyDescent="0.3">
      <c r="B45" s="4" t="s">
        <v>70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6"/>
    </row>
    <row r="46" spans="2:16" ht="15.75" thickTop="1" x14ac:dyDescent="0.25">
      <c r="B46" s="28"/>
      <c r="P46" s="27"/>
    </row>
    <row r="47" spans="2:16" ht="32.25" customHeight="1" x14ac:dyDescent="0.25">
      <c r="B47" s="28"/>
      <c r="C47" s="109" t="s">
        <v>71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1"/>
      <c r="P47" s="9"/>
    </row>
    <row r="48" spans="2:16" ht="15.75" thickBot="1" x14ac:dyDescent="0.3">
      <c r="B48" s="28"/>
      <c r="H48" s="112"/>
      <c r="I48" s="112"/>
      <c r="J48" s="112"/>
      <c r="P48" s="9"/>
    </row>
    <row r="49" spans="2:16" ht="16.5" thickTop="1" thickBot="1" x14ac:dyDescent="0.3">
      <c r="B49" s="28"/>
      <c r="C49" s="37" t="s">
        <v>19</v>
      </c>
      <c r="D49" s="120" t="s">
        <v>62</v>
      </c>
      <c r="E49" s="121"/>
      <c r="F49" s="121"/>
      <c r="G49" s="121"/>
      <c r="H49" s="121"/>
      <c r="I49" s="122"/>
      <c r="J49" s="121" t="s">
        <v>72</v>
      </c>
      <c r="K49" s="121"/>
      <c r="L49" s="121"/>
      <c r="M49" s="121"/>
      <c r="N49" s="121"/>
      <c r="O49" s="122"/>
      <c r="P49" s="9"/>
    </row>
    <row r="50" spans="2:16" ht="15.75" thickTop="1" x14ac:dyDescent="0.25">
      <c r="B50" s="28"/>
      <c r="C50" s="43">
        <v>1</v>
      </c>
      <c r="D50" s="123" t="str">
        <f>D38</f>
        <v>la narracion</v>
      </c>
      <c r="E50" s="124"/>
      <c r="F50" s="124"/>
      <c r="G50" s="124"/>
      <c r="H50" s="124"/>
      <c r="I50" s="125"/>
      <c r="J50" s="113" t="s">
        <v>73</v>
      </c>
      <c r="K50" s="113"/>
      <c r="L50" s="113"/>
      <c r="M50" s="113"/>
      <c r="N50" s="113"/>
      <c r="O50" s="114"/>
      <c r="P50" s="9"/>
    </row>
    <row r="51" spans="2:16" x14ac:dyDescent="0.25">
      <c r="B51" s="28"/>
      <c r="C51" s="60">
        <v>2</v>
      </c>
      <c r="D51" s="126" t="str">
        <f t="shared" ref="D51:D54" si="1">D39</f>
        <v>el sustantivo</v>
      </c>
      <c r="E51" s="127"/>
      <c r="F51" s="127"/>
      <c r="G51" s="127"/>
      <c r="H51" s="127"/>
      <c r="I51" s="128"/>
      <c r="J51" s="115"/>
      <c r="K51" s="115"/>
      <c r="L51" s="115"/>
      <c r="M51" s="115"/>
      <c r="N51" s="115"/>
      <c r="O51" s="116"/>
      <c r="P51" s="9"/>
    </row>
    <row r="52" spans="2:16" x14ac:dyDescent="0.25">
      <c r="B52" s="28"/>
      <c r="C52" s="60">
        <v>3</v>
      </c>
      <c r="D52" s="126" t="str">
        <f t="shared" si="1"/>
        <v xml:space="preserve">la silaba </v>
      </c>
      <c r="E52" s="127"/>
      <c r="F52" s="127"/>
      <c r="G52" s="127"/>
      <c r="H52" s="127"/>
      <c r="I52" s="128"/>
      <c r="J52" s="115"/>
      <c r="K52" s="115"/>
      <c r="L52" s="115"/>
      <c r="M52" s="115"/>
      <c r="N52" s="115"/>
      <c r="O52" s="116"/>
      <c r="P52" s="9"/>
    </row>
    <row r="53" spans="2:16" x14ac:dyDescent="0.25">
      <c r="B53" s="28"/>
      <c r="C53" s="60">
        <v>4</v>
      </c>
      <c r="D53" s="126" t="str">
        <f t="shared" si="1"/>
        <v xml:space="preserve">el adjetivo </v>
      </c>
      <c r="E53" s="127"/>
      <c r="F53" s="127"/>
      <c r="G53" s="127"/>
      <c r="H53" s="127"/>
      <c r="I53" s="128"/>
      <c r="J53" s="115"/>
      <c r="K53" s="115"/>
      <c r="L53" s="115"/>
      <c r="M53" s="115"/>
      <c r="N53" s="115"/>
      <c r="O53" s="116"/>
      <c r="P53" s="9"/>
    </row>
    <row r="54" spans="2:16" ht="15.75" thickBot="1" x14ac:dyDescent="0.3">
      <c r="B54" s="28"/>
      <c r="C54" s="61">
        <v>5</v>
      </c>
      <c r="D54" s="129" t="str">
        <f t="shared" si="1"/>
        <v>el verbo</v>
      </c>
      <c r="E54" s="130"/>
      <c r="F54" s="130"/>
      <c r="G54" s="130"/>
      <c r="H54" s="130"/>
      <c r="I54" s="131"/>
      <c r="J54" s="117"/>
      <c r="K54" s="117"/>
      <c r="L54" s="117"/>
      <c r="M54" s="117"/>
      <c r="N54" s="117"/>
      <c r="O54" s="118"/>
      <c r="P54" s="9"/>
    </row>
    <row r="55" spans="2:16" ht="16.5" thickTop="1" thickBot="1" x14ac:dyDescent="0.3">
      <c r="B55" s="22"/>
      <c r="C55" s="23"/>
      <c r="D55" s="23"/>
      <c r="E55" s="23"/>
      <c r="F55" s="23"/>
      <c r="G55" s="23"/>
      <c r="H55" s="119"/>
      <c r="I55" s="119"/>
      <c r="J55" s="119"/>
      <c r="K55" s="69"/>
      <c r="L55" s="69"/>
      <c r="M55" s="23"/>
      <c r="N55" s="23"/>
      <c r="O55" s="23"/>
      <c r="P55" s="24"/>
    </row>
    <row r="56" spans="2:16" ht="113.25" customHeight="1" thickTop="1" thickBot="1" x14ac:dyDescent="0.3"/>
    <row r="57" spans="2:16" ht="17.25" thickTop="1" thickBot="1" x14ac:dyDescent="0.3">
      <c r="B57" s="4" t="s">
        <v>74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6"/>
    </row>
    <row r="58" spans="2:16" ht="15.75" thickTop="1" x14ac:dyDescent="0.25">
      <c r="B58" s="28"/>
      <c r="P58" s="27"/>
    </row>
    <row r="59" spans="2:16" x14ac:dyDescent="0.25">
      <c r="B59" s="28"/>
      <c r="C59" s="109" t="s">
        <v>75</v>
      </c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1"/>
      <c r="P59" s="9"/>
    </row>
    <row r="60" spans="2:16" ht="15.75" thickBot="1" x14ac:dyDescent="0.3">
      <c r="B60" s="28"/>
      <c r="H60" s="112"/>
      <c r="I60" s="112"/>
      <c r="J60" s="112"/>
      <c r="P60" s="9"/>
    </row>
    <row r="61" spans="2:16" ht="16.5" thickTop="1" thickBot="1" x14ac:dyDescent="0.3">
      <c r="B61" s="28"/>
      <c r="C61" s="37" t="s">
        <v>19</v>
      </c>
      <c r="D61" s="120" t="s">
        <v>62</v>
      </c>
      <c r="E61" s="121"/>
      <c r="F61" s="121"/>
      <c r="G61" s="121"/>
      <c r="H61" s="121"/>
      <c r="I61" s="122"/>
      <c r="J61" s="132" t="s">
        <v>76</v>
      </c>
      <c r="K61" s="132"/>
      <c r="L61" s="132"/>
      <c r="M61" s="132"/>
      <c r="N61" s="132" t="s">
        <v>77</v>
      </c>
      <c r="O61" s="132"/>
      <c r="P61" s="9"/>
    </row>
    <row r="62" spans="2:16" ht="15.75" thickTop="1" x14ac:dyDescent="0.25">
      <c r="B62" s="28"/>
      <c r="C62" s="43">
        <v>1</v>
      </c>
      <c r="D62" s="123" t="str">
        <f>D50</f>
        <v>la narracion</v>
      </c>
      <c r="E62" s="124"/>
      <c r="F62" s="124"/>
      <c r="G62" s="124"/>
      <c r="H62" s="124"/>
      <c r="I62" s="125"/>
      <c r="J62" s="133" t="s">
        <v>78</v>
      </c>
      <c r="K62" s="113"/>
      <c r="L62" s="113"/>
      <c r="M62" s="114"/>
      <c r="N62" s="133" t="s">
        <v>79</v>
      </c>
      <c r="O62" s="114"/>
      <c r="P62" s="9"/>
    </row>
    <row r="63" spans="2:16" x14ac:dyDescent="0.25">
      <c r="B63" s="28"/>
      <c r="C63" s="60">
        <v>2</v>
      </c>
      <c r="D63" s="126" t="str">
        <f t="shared" ref="D63:D66" si="2">D51</f>
        <v>el sustantivo</v>
      </c>
      <c r="E63" s="127"/>
      <c r="F63" s="127"/>
      <c r="G63" s="127"/>
      <c r="H63" s="127"/>
      <c r="I63" s="128"/>
      <c r="J63" s="134"/>
      <c r="K63" s="115"/>
      <c r="L63" s="115"/>
      <c r="M63" s="116"/>
      <c r="N63" s="134"/>
      <c r="O63" s="116"/>
      <c r="P63" s="9"/>
    </row>
    <row r="64" spans="2:16" x14ac:dyDescent="0.25">
      <c r="B64" s="28"/>
      <c r="C64" s="60">
        <v>3</v>
      </c>
      <c r="D64" s="126" t="str">
        <f t="shared" si="2"/>
        <v xml:space="preserve">la silaba </v>
      </c>
      <c r="E64" s="127"/>
      <c r="F64" s="127"/>
      <c r="G64" s="127"/>
      <c r="H64" s="127"/>
      <c r="I64" s="128"/>
      <c r="J64" s="134"/>
      <c r="K64" s="115"/>
      <c r="L64" s="115"/>
      <c r="M64" s="116"/>
      <c r="N64" s="134"/>
      <c r="O64" s="116"/>
      <c r="P64" s="9"/>
    </row>
    <row r="65" spans="2:16" x14ac:dyDescent="0.25">
      <c r="B65" s="28"/>
      <c r="C65" s="60">
        <v>4</v>
      </c>
      <c r="D65" s="126" t="str">
        <f t="shared" si="2"/>
        <v xml:space="preserve">el adjetivo </v>
      </c>
      <c r="E65" s="127"/>
      <c r="F65" s="127"/>
      <c r="G65" s="127"/>
      <c r="H65" s="127"/>
      <c r="I65" s="128"/>
      <c r="J65" s="134"/>
      <c r="K65" s="115"/>
      <c r="L65" s="115"/>
      <c r="M65" s="116"/>
      <c r="N65" s="134"/>
      <c r="O65" s="116"/>
      <c r="P65" s="9"/>
    </row>
    <row r="66" spans="2:16" ht="15.75" thickBot="1" x14ac:dyDescent="0.3">
      <c r="B66" s="28"/>
      <c r="C66" s="61">
        <v>5</v>
      </c>
      <c r="D66" s="129" t="str">
        <f t="shared" si="2"/>
        <v>el verbo</v>
      </c>
      <c r="E66" s="130"/>
      <c r="F66" s="130"/>
      <c r="G66" s="130"/>
      <c r="H66" s="130"/>
      <c r="I66" s="131"/>
      <c r="J66" s="135"/>
      <c r="K66" s="117"/>
      <c r="L66" s="117"/>
      <c r="M66" s="118"/>
      <c r="N66" s="135"/>
      <c r="O66" s="118"/>
      <c r="P66" s="9"/>
    </row>
    <row r="67" spans="2:16" ht="16.5" thickTop="1" thickBot="1" x14ac:dyDescent="0.3">
      <c r="B67" s="22"/>
      <c r="C67" s="23"/>
      <c r="D67" s="23"/>
      <c r="E67" s="23"/>
      <c r="F67" s="23"/>
      <c r="G67" s="23"/>
      <c r="H67" s="119"/>
      <c r="I67" s="119"/>
      <c r="J67" s="119"/>
      <c r="K67" s="69"/>
      <c r="L67" s="69"/>
      <c r="M67" s="23"/>
      <c r="N67" s="23"/>
      <c r="O67" s="23"/>
      <c r="P67" s="24"/>
    </row>
    <row r="68" spans="2:16" ht="16.5" thickTop="1" thickBot="1" x14ac:dyDescent="0.3"/>
    <row r="69" spans="2:16" ht="17.25" thickTop="1" thickBot="1" x14ac:dyDescent="0.3">
      <c r="B69" s="4" t="s">
        <v>80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6"/>
    </row>
    <row r="70" spans="2:16" ht="15.75" thickTop="1" x14ac:dyDescent="0.25">
      <c r="B70" s="28"/>
      <c r="P70" s="27"/>
    </row>
    <row r="71" spans="2:16" x14ac:dyDescent="0.25">
      <c r="B71" s="28"/>
      <c r="C71" s="109" t="s">
        <v>81</v>
      </c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1"/>
      <c r="P71" s="9"/>
    </row>
    <row r="72" spans="2:16" ht="15.75" thickBot="1" x14ac:dyDescent="0.3">
      <c r="B72" s="28"/>
      <c r="H72" s="112"/>
      <c r="I72" s="112"/>
      <c r="J72" s="112"/>
      <c r="P72" s="9"/>
    </row>
    <row r="73" spans="2:16" ht="16.5" thickTop="1" thickBot="1" x14ac:dyDescent="0.3">
      <c r="B73" s="28"/>
      <c r="C73" s="37" t="s">
        <v>19</v>
      </c>
      <c r="D73" s="120" t="s">
        <v>62</v>
      </c>
      <c r="E73" s="121"/>
      <c r="F73" s="121"/>
      <c r="G73" s="121"/>
      <c r="H73" s="121"/>
      <c r="I73" s="122"/>
      <c r="J73" s="132" t="s">
        <v>82</v>
      </c>
      <c r="K73" s="132"/>
      <c r="L73" s="132"/>
      <c r="M73" s="132"/>
      <c r="N73" s="132" t="s">
        <v>83</v>
      </c>
      <c r="O73" s="132"/>
      <c r="P73" s="9"/>
    </row>
    <row r="74" spans="2:16" ht="15.75" thickTop="1" x14ac:dyDescent="0.25">
      <c r="B74" s="28"/>
      <c r="C74" s="43">
        <v>1</v>
      </c>
      <c r="D74" s="123" t="str">
        <f>D62</f>
        <v>la narracion</v>
      </c>
      <c r="E74" s="124"/>
      <c r="F74" s="124"/>
      <c r="G74" s="124"/>
      <c r="H74" s="124"/>
      <c r="I74" s="125"/>
      <c r="J74" s="133" t="s">
        <v>84</v>
      </c>
      <c r="K74" s="113"/>
      <c r="L74" s="113"/>
      <c r="M74" s="114"/>
      <c r="N74" s="133" t="s">
        <v>85</v>
      </c>
      <c r="O74" s="114"/>
      <c r="P74" s="9"/>
    </row>
    <row r="75" spans="2:16" x14ac:dyDescent="0.25">
      <c r="B75" s="28"/>
      <c r="C75" s="60">
        <v>2</v>
      </c>
      <c r="D75" s="126" t="str">
        <f t="shared" ref="D75:D78" si="3">D63</f>
        <v>el sustantivo</v>
      </c>
      <c r="E75" s="127"/>
      <c r="F75" s="127"/>
      <c r="G75" s="127"/>
      <c r="H75" s="127"/>
      <c r="I75" s="128"/>
      <c r="J75" s="134"/>
      <c r="K75" s="115"/>
      <c r="L75" s="115"/>
      <c r="M75" s="116"/>
      <c r="N75" s="134"/>
      <c r="O75" s="116"/>
      <c r="P75" s="9"/>
    </row>
    <row r="76" spans="2:16" x14ac:dyDescent="0.25">
      <c r="B76" s="28"/>
      <c r="C76" s="60">
        <v>3</v>
      </c>
      <c r="D76" s="126" t="str">
        <f t="shared" si="3"/>
        <v xml:space="preserve">la silaba </v>
      </c>
      <c r="E76" s="127"/>
      <c r="F76" s="127"/>
      <c r="G76" s="127"/>
      <c r="H76" s="127"/>
      <c r="I76" s="128"/>
      <c r="J76" s="134"/>
      <c r="K76" s="115"/>
      <c r="L76" s="115"/>
      <c r="M76" s="116"/>
      <c r="N76" s="134"/>
      <c r="O76" s="116"/>
      <c r="P76" s="9"/>
    </row>
    <row r="77" spans="2:16" x14ac:dyDescent="0.25">
      <c r="B77" s="28"/>
      <c r="C77" s="60">
        <v>4</v>
      </c>
      <c r="D77" s="126" t="str">
        <f t="shared" si="3"/>
        <v xml:space="preserve">el adjetivo </v>
      </c>
      <c r="E77" s="127"/>
      <c r="F77" s="127"/>
      <c r="G77" s="127"/>
      <c r="H77" s="127"/>
      <c r="I77" s="128"/>
      <c r="J77" s="134"/>
      <c r="K77" s="115"/>
      <c r="L77" s="115"/>
      <c r="M77" s="116"/>
      <c r="N77" s="134"/>
      <c r="O77" s="116"/>
      <c r="P77" s="9"/>
    </row>
    <row r="78" spans="2:16" ht="15.75" thickBot="1" x14ac:dyDescent="0.3">
      <c r="B78" s="28"/>
      <c r="C78" s="61">
        <v>5</v>
      </c>
      <c r="D78" s="129" t="str">
        <f t="shared" si="3"/>
        <v>el verbo</v>
      </c>
      <c r="E78" s="130"/>
      <c r="F78" s="130"/>
      <c r="G78" s="130"/>
      <c r="H78" s="130"/>
      <c r="I78" s="131"/>
      <c r="J78" s="135"/>
      <c r="K78" s="117"/>
      <c r="L78" s="117"/>
      <c r="M78" s="118"/>
      <c r="N78" s="135"/>
      <c r="O78" s="118"/>
      <c r="P78" s="9"/>
    </row>
    <row r="79" spans="2:16" ht="16.5" thickTop="1" thickBot="1" x14ac:dyDescent="0.3">
      <c r="B79" s="22"/>
      <c r="C79" s="23"/>
      <c r="D79" s="23"/>
      <c r="E79" s="23"/>
      <c r="F79" s="23"/>
      <c r="G79" s="23"/>
      <c r="H79" s="119"/>
      <c r="I79" s="119"/>
      <c r="J79" s="119"/>
      <c r="K79" s="69"/>
      <c r="L79" s="69"/>
      <c r="M79" s="23"/>
      <c r="N79" s="23"/>
      <c r="O79" s="23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D66:I66"/>
    <mergeCell ref="J66:M66"/>
    <mergeCell ref="N66:O66"/>
    <mergeCell ref="K67:L67"/>
    <mergeCell ref="B69:P69"/>
    <mergeCell ref="C71:O71"/>
    <mergeCell ref="D64:I64"/>
    <mergeCell ref="J64:M64"/>
    <mergeCell ref="N64:O64"/>
    <mergeCell ref="D65:I65"/>
    <mergeCell ref="J65:M65"/>
    <mergeCell ref="N65:O65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C47:O47"/>
    <mergeCell ref="D49:I49"/>
    <mergeCell ref="J49:O49"/>
    <mergeCell ref="D50:I50"/>
    <mergeCell ref="J50:O50"/>
    <mergeCell ref="D51:I51"/>
    <mergeCell ref="J51:O51"/>
    <mergeCell ref="D41:I41"/>
    <mergeCell ref="J41:O41"/>
    <mergeCell ref="D42:I42"/>
    <mergeCell ref="J42:O42"/>
    <mergeCell ref="K43:L43"/>
    <mergeCell ref="B45:P45"/>
    <mergeCell ref="D38:I38"/>
    <mergeCell ref="J38:O38"/>
    <mergeCell ref="D39:I39"/>
    <mergeCell ref="J39:O39"/>
    <mergeCell ref="D40:I40"/>
    <mergeCell ref="J40:O40"/>
    <mergeCell ref="D30:O30"/>
    <mergeCell ref="K31:L31"/>
    <mergeCell ref="K32:L32"/>
    <mergeCell ref="B33:P33"/>
    <mergeCell ref="C35:O35"/>
    <mergeCell ref="D37:I37"/>
    <mergeCell ref="J37:O37"/>
    <mergeCell ref="C23:O23"/>
    <mergeCell ref="D25:O25"/>
    <mergeCell ref="D26:O26"/>
    <mergeCell ref="D27:O27"/>
    <mergeCell ref="D28:O28"/>
    <mergeCell ref="D29:O29"/>
    <mergeCell ref="C9:D9"/>
    <mergeCell ref="F9:K9"/>
    <mergeCell ref="N9:O9"/>
    <mergeCell ref="B12:P12"/>
    <mergeCell ref="C14:N14"/>
    <mergeCell ref="B21:P21"/>
    <mergeCell ref="B1:P1"/>
    <mergeCell ref="B3:P3"/>
    <mergeCell ref="C5:N5"/>
    <mergeCell ref="C7:D7"/>
    <mergeCell ref="F7:K7"/>
    <mergeCell ref="N7:O7"/>
  </mergeCells>
  <conditionalFormatting sqref="D38:D42">
    <cfRule type="expression" dxfId="30" priority="4">
      <formula>IF(D38=0,1,0)</formula>
    </cfRule>
  </conditionalFormatting>
  <conditionalFormatting sqref="D50:D54">
    <cfRule type="expression" dxfId="29" priority="3">
      <formula>IF(D50=0,1,0)</formula>
    </cfRule>
  </conditionalFormatting>
  <conditionalFormatting sqref="D62:D66">
    <cfRule type="expression" dxfId="28" priority="2">
      <formula>IF(D62=0,1,0)</formula>
    </cfRule>
  </conditionalFormatting>
  <conditionalFormatting sqref="D74:D78">
    <cfRule type="expression" dxfId="27" priority="1">
      <formula>IF(D74=0,1,0)</formula>
    </cfRule>
  </conditionalFormatting>
  <dataValidations count="1">
    <dataValidation type="list" allowBlank="1" showInputMessage="1" showErrorMessage="1" sqref="N18 N16" xr:uid="{D095025C-6E94-4678-96A6-4CFA86BFCF22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A175F-037F-4A54-99B6-0CEFDB9699ED}">
  <dimension ref="B1:Q84"/>
  <sheetViews>
    <sheetView showGridLines="0" showRowColHeaders="0" showRuler="0" view="pageLayout" zoomScaleNormal="100" workbookViewId="0">
      <selection activeCell="D41" sqref="D41:I41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" t="s">
        <v>86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9" customHeight="1" thickTop="1" thickBot="1" x14ac:dyDescent="0.3"/>
    <row r="3" spans="2:16" ht="18.75" customHeight="1" thickTop="1" thickBot="1" x14ac:dyDescent="0.3"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ht="9" customHeight="1" thickTop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2:16" x14ac:dyDescent="0.25">
      <c r="B5" s="10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9"/>
    </row>
    <row r="6" spans="2:16" ht="9" customHeight="1" thickBot="1" x14ac:dyDescent="0.3">
      <c r="B6" s="10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9"/>
    </row>
    <row r="7" spans="2:16" ht="16.5" thickTop="1" thickBot="1" x14ac:dyDescent="0.3">
      <c r="B7" s="14"/>
      <c r="C7" s="15" t="s">
        <v>2</v>
      </c>
      <c r="D7" s="15"/>
      <c r="E7" s="13"/>
      <c r="F7" s="16" t="s">
        <v>87</v>
      </c>
      <c r="G7" s="17"/>
      <c r="H7" s="17"/>
      <c r="I7" s="17"/>
      <c r="J7" s="17"/>
      <c r="K7" s="18"/>
      <c r="L7" s="19" t="s">
        <v>4</v>
      </c>
      <c r="M7" s="20"/>
      <c r="N7" s="16"/>
      <c r="O7" s="18"/>
      <c r="P7" s="9"/>
    </row>
    <row r="8" spans="2:16" ht="9" customHeight="1" thickTop="1" thickBot="1" x14ac:dyDescent="0.3">
      <c r="B8" s="10"/>
      <c r="C8" s="12"/>
      <c r="D8" s="13"/>
      <c r="E8" s="13"/>
      <c r="F8" s="13"/>
      <c r="G8" s="13"/>
      <c r="H8" s="13"/>
      <c r="I8" s="13"/>
      <c r="J8" s="13"/>
      <c r="K8" s="13"/>
      <c r="L8" s="21"/>
      <c r="M8" s="20"/>
      <c r="N8" s="13"/>
      <c r="O8" s="13"/>
      <c r="P8" s="9"/>
    </row>
    <row r="9" spans="2:16" ht="16.5" thickTop="1" thickBot="1" x14ac:dyDescent="0.3">
      <c r="B9" s="14"/>
      <c r="C9" s="15" t="s">
        <v>5</v>
      </c>
      <c r="D9" s="15"/>
      <c r="E9" s="13"/>
      <c r="F9" s="16" t="s">
        <v>6</v>
      </c>
      <c r="G9" s="17"/>
      <c r="H9" s="17"/>
      <c r="I9" s="17"/>
      <c r="J9" s="17"/>
      <c r="K9" s="18"/>
      <c r="L9" s="19" t="s">
        <v>7</v>
      </c>
      <c r="M9" s="20"/>
      <c r="N9" s="16" t="s">
        <v>8</v>
      </c>
      <c r="O9" s="18"/>
      <c r="P9" s="9"/>
    </row>
    <row r="10" spans="2:16" ht="9" customHeight="1" thickTop="1" thickBot="1" x14ac:dyDescent="0.3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9" customHeight="1" thickTop="1" thickBot="1" x14ac:dyDescent="0.3"/>
    <row r="12" spans="2:16" ht="17.25" thickTop="1" thickBot="1" x14ac:dyDescent="0.3">
      <c r="B12" s="4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8"/>
      <c r="C14" s="11" t="s">
        <v>10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9"/>
    </row>
    <row r="15" spans="2:16" ht="9" customHeight="1" thickBot="1" x14ac:dyDescent="0.3">
      <c r="B15" s="28"/>
      <c r="P15" s="9"/>
    </row>
    <row r="16" spans="2:16" ht="16.5" thickTop="1" thickBot="1" x14ac:dyDescent="0.3">
      <c r="B16" s="28"/>
      <c r="C16" s="13"/>
      <c r="D16" s="19" t="s">
        <v>11</v>
      </c>
      <c r="E16" s="13"/>
      <c r="F16" s="29" t="s">
        <v>88</v>
      </c>
      <c r="G16" s="30"/>
      <c r="H16" s="30"/>
      <c r="I16" s="30"/>
      <c r="J16" s="30"/>
      <c r="K16" s="31"/>
      <c r="L16" s="32" t="s">
        <v>13</v>
      </c>
      <c r="M16" s="20"/>
      <c r="N16" s="29" t="s">
        <v>14</v>
      </c>
      <c r="O16" s="31"/>
      <c r="P16" s="9"/>
    </row>
    <row r="17" spans="2:16" ht="9" customHeight="1" thickTop="1" thickBot="1" x14ac:dyDescent="0.3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2:16" ht="9" customHeight="1" thickTop="1" thickBot="1" x14ac:dyDescent="0.3"/>
    <row r="19" spans="2:16" ht="17.25" thickTop="1" thickBot="1" x14ac:dyDescent="0.3">
      <c r="B19" s="4" t="s">
        <v>15</v>
      </c>
      <c r="C19" s="5"/>
      <c r="D19" s="5"/>
      <c r="E19" s="5"/>
      <c r="F19" s="5"/>
      <c r="G19" s="5"/>
      <c r="H19" s="6"/>
      <c r="J19" s="4" t="s">
        <v>16</v>
      </c>
      <c r="K19" s="5"/>
      <c r="L19" s="5"/>
      <c r="M19" s="5"/>
      <c r="N19" s="5"/>
      <c r="O19" s="5"/>
      <c r="P19" s="6"/>
    </row>
    <row r="20" spans="2:16" ht="9" customHeight="1" thickTop="1" x14ac:dyDescent="0.25">
      <c r="B20" s="28"/>
      <c r="H20" s="9"/>
      <c r="J20" s="28"/>
      <c r="K20" s="26"/>
      <c r="L20" s="26"/>
      <c r="M20" s="26"/>
      <c r="N20" s="26"/>
      <c r="O20" s="26"/>
      <c r="P20" s="27"/>
    </row>
    <row r="21" spans="2:16" ht="58.5" customHeight="1" x14ac:dyDescent="0.25">
      <c r="B21" s="28"/>
      <c r="C21" s="33" t="s">
        <v>17</v>
      </c>
      <c r="D21" s="33"/>
      <c r="E21" s="33"/>
      <c r="F21" s="33"/>
      <c r="G21" s="33"/>
      <c r="H21" s="34"/>
      <c r="I21" s="35"/>
      <c r="J21" s="36"/>
      <c r="K21" s="33" t="s">
        <v>18</v>
      </c>
      <c r="L21" s="33"/>
      <c r="M21" s="33"/>
      <c r="N21" s="33"/>
      <c r="O21" s="33"/>
      <c r="P21" s="9"/>
    </row>
    <row r="22" spans="2:16" ht="9" customHeight="1" thickBot="1" x14ac:dyDescent="0.3">
      <c r="B22" s="28"/>
      <c r="H22" s="9"/>
      <c r="J22" s="28"/>
      <c r="P22" s="9"/>
    </row>
    <row r="23" spans="2:16" ht="16.5" thickTop="1" thickBot="1" x14ac:dyDescent="0.3">
      <c r="B23" s="28"/>
      <c r="C23" s="37" t="s">
        <v>19</v>
      </c>
      <c r="D23" s="38" t="s">
        <v>20</v>
      </c>
      <c r="E23" s="39"/>
      <c r="F23" s="39"/>
      <c r="G23" s="40"/>
      <c r="H23" s="41"/>
      <c r="J23" s="28"/>
      <c r="K23" s="37" t="s">
        <v>19</v>
      </c>
      <c r="L23" s="42" t="s">
        <v>20</v>
      </c>
      <c r="M23" s="42"/>
      <c r="N23" s="42"/>
      <c r="O23" s="37" t="s">
        <v>21</v>
      </c>
      <c r="P23" s="9"/>
    </row>
    <row r="24" spans="2:16" ht="18.75" customHeight="1" thickTop="1" x14ac:dyDescent="0.25">
      <c r="B24" s="28"/>
      <c r="C24" s="43">
        <v>1</v>
      </c>
      <c r="D24" s="44" t="s">
        <v>89</v>
      </c>
      <c r="E24" s="45"/>
      <c r="F24" s="45"/>
      <c r="G24" s="46"/>
      <c r="H24" s="47"/>
      <c r="I24" s="20"/>
      <c r="J24" s="48"/>
      <c r="K24" s="43">
        <v>1</v>
      </c>
      <c r="L24" s="49" t="str">
        <f>D24</f>
        <v>numeros del 50 al 100</v>
      </c>
      <c r="M24" s="50"/>
      <c r="N24" s="51"/>
      <c r="O24" s="52" t="s">
        <v>23</v>
      </c>
      <c r="P24" s="9"/>
    </row>
    <row r="25" spans="2:16" ht="18.75" customHeight="1" x14ac:dyDescent="0.25">
      <c r="B25" s="28"/>
      <c r="C25" s="53">
        <v>2</v>
      </c>
      <c r="D25" s="54" t="s">
        <v>90</v>
      </c>
      <c r="E25" s="55"/>
      <c r="F25" s="55"/>
      <c r="G25" s="56"/>
      <c r="H25" s="47"/>
      <c r="I25" s="20"/>
      <c r="J25" s="48"/>
      <c r="K25" s="53">
        <v>2</v>
      </c>
      <c r="L25" s="57" t="str">
        <f t="shared" ref="L25:L43" si="0">D25</f>
        <v xml:space="preserve">adicion, sustraccion y sus terminos                                                                                                                   </v>
      </c>
      <c r="M25" s="58"/>
      <c r="N25" s="59"/>
      <c r="O25" s="52" t="s">
        <v>23</v>
      </c>
      <c r="P25" s="9"/>
    </row>
    <row r="26" spans="2:16" ht="18.75" customHeight="1" x14ac:dyDescent="0.25">
      <c r="B26" s="28"/>
      <c r="C26" s="53">
        <v>3</v>
      </c>
      <c r="D26" s="54" t="s">
        <v>91</v>
      </c>
      <c r="E26" s="55"/>
      <c r="F26" s="55"/>
      <c r="G26" s="56"/>
      <c r="H26" s="47"/>
      <c r="I26" s="20"/>
      <c r="J26" s="48"/>
      <c r="K26" s="60">
        <v>3</v>
      </c>
      <c r="L26" s="57" t="str">
        <f t="shared" si="0"/>
        <v>figuras geometricas planes</v>
      </c>
      <c r="M26" s="58"/>
      <c r="N26" s="59"/>
      <c r="O26" s="52" t="s">
        <v>23</v>
      </c>
      <c r="P26" s="9"/>
    </row>
    <row r="27" spans="2:16" ht="18.75" customHeight="1" x14ac:dyDescent="0.25">
      <c r="B27" s="28"/>
      <c r="C27" s="53">
        <v>4</v>
      </c>
      <c r="D27" s="54" t="s">
        <v>92</v>
      </c>
      <c r="E27" s="55"/>
      <c r="F27" s="55"/>
      <c r="G27" s="56"/>
      <c r="H27" s="47"/>
      <c r="I27" s="20"/>
      <c r="J27" s="48"/>
      <c r="K27" s="53">
        <v>4</v>
      </c>
      <c r="L27" s="57" t="str">
        <f t="shared" si="0"/>
        <v>estimacion de sumas y restas</v>
      </c>
      <c r="M27" s="58"/>
      <c r="N27" s="59"/>
      <c r="O27" s="52" t="s">
        <v>23</v>
      </c>
      <c r="P27" s="9"/>
    </row>
    <row r="28" spans="2:16" ht="18.75" customHeight="1" x14ac:dyDescent="0.25">
      <c r="B28" s="28"/>
      <c r="C28" s="53">
        <v>5</v>
      </c>
      <c r="D28" s="54" t="s">
        <v>93</v>
      </c>
      <c r="E28" s="55"/>
      <c r="F28" s="55"/>
      <c r="G28" s="56"/>
      <c r="H28" s="47"/>
      <c r="I28" s="20"/>
      <c r="J28" s="48"/>
      <c r="K28" s="53">
        <v>5</v>
      </c>
      <c r="L28" s="57" t="str">
        <f t="shared" si="0"/>
        <v>cuerpos geometricos</v>
      </c>
      <c r="M28" s="58"/>
      <c r="N28" s="59"/>
      <c r="O28" s="52" t="s">
        <v>23</v>
      </c>
      <c r="P28" s="9"/>
    </row>
    <row r="29" spans="2:16" ht="18.75" customHeight="1" x14ac:dyDescent="0.25">
      <c r="B29" s="28"/>
      <c r="C29" s="53">
        <v>6</v>
      </c>
      <c r="D29" s="54" t="s">
        <v>94</v>
      </c>
      <c r="E29" s="55"/>
      <c r="F29" s="55"/>
      <c r="G29" s="56"/>
      <c r="H29" s="47"/>
      <c r="I29" s="20"/>
      <c r="J29" s="48"/>
      <c r="K29" s="60">
        <v>6</v>
      </c>
      <c r="L29" s="57" t="str">
        <f t="shared" si="0"/>
        <v>numeros hasta el 999</v>
      </c>
      <c r="M29" s="58"/>
      <c r="N29" s="59"/>
      <c r="O29" s="52" t="s">
        <v>23</v>
      </c>
      <c r="P29" s="9"/>
    </row>
    <row r="30" spans="2:16" ht="18.75" customHeight="1" x14ac:dyDescent="0.25">
      <c r="B30" s="28"/>
      <c r="C30" s="53">
        <v>7</v>
      </c>
      <c r="D30" s="54" t="s">
        <v>95</v>
      </c>
      <c r="E30" s="55"/>
      <c r="F30" s="55"/>
      <c r="G30" s="56"/>
      <c r="H30" s="47"/>
      <c r="I30" s="20"/>
      <c r="J30" s="48"/>
      <c r="K30" s="53">
        <v>7</v>
      </c>
      <c r="L30" s="57" t="str">
        <f t="shared" si="0"/>
        <v>lectura y escritura de numeros</v>
      </c>
      <c r="M30" s="58"/>
      <c r="N30" s="59"/>
      <c r="O30" s="52" t="s">
        <v>23</v>
      </c>
      <c r="P30" s="9"/>
    </row>
    <row r="31" spans="2:16" ht="18.75" customHeight="1" x14ac:dyDescent="0.25">
      <c r="B31" s="28"/>
      <c r="C31" s="53">
        <v>8</v>
      </c>
      <c r="D31" s="54" t="s">
        <v>96</v>
      </c>
      <c r="E31" s="55"/>
      <c r="F31" s="55"/>
      <c r="G31" s="56"/>
      <c r="H31" s="47"/>
      <c r="I31" s="20"/>
      <c r="J31" s="48"/>
      <c r="K31" s="53">
        <v>8</v>
      </c>
      <c r="L31" s="57" t="str">
        <f t="shared" si="0"/>
        <v>relacion de orden</v>
      </c>
      <c r="M31" s="58"/>
      <c r="N31" s="59"/>
      <c r="O31" s="52" t="s">
        <v>23</v>
      </c>
      <c r="P31" s="9"/>
    </row>
    <row r="32" spans="2:16" ht="18.75" customHeight="1" x14ac:dyDescent="0.25">
      <c r="B32" s="28"/>
      <c r="C32" s="53">
        <v>9</v>
      </c>
      <c r="D32" s="54" t="s">
        <v>97</v>
      </c>
      <c r="E32" s="55"/>
      <c r="F32" s="55"/>
      <c r="G32" s="56"/>
      <c r="H32" s="47"/>
      <c r="I32" s="20"/>
      <c r="J32" s="48"/>
      <c r="K32" s="60">
        <v>9</v>
      </c>
      <c r="L32" s="57" t="str">
        <f t="shared" si="0"/>
        <v>adicion sin agrupar y reagrupando</v>
      </c>
      <c r="M32" s="58"/>
      <c r="N32" s="59"/>
      <c r="O32" s="52" t="s">
        <v>32</v>
      </c>
      <c r="P32" s="9"/>
    </row>
    <row r="33" spans="2:16" ht="18.75" customHeight="1" x14ac:dyDescent="0.25">
      <c r="B33" s="28"/>
      <c r="C33" s="53">
        <v>10</v>
      </c>
      <c r="D33" s="54" t="s">
        <v>98</v>
      </c>
      <c r="E33" s="55"/>
      <c r="F33" s="55"/>
      <c r="G33" s="56"/>
      <c r="H33" s="47"/>
      <c r="I33" s="20"/>
      <c r="J33" s="48"/>
      <c r="K33" s="53">
        <v>10</v>
      </c>
      <c r="L33" s="57" t="str">
        <f t="shared" si="0"/>
        <v>propiedades de la adicion</v>
      </c>
      <c r="M33" s="58"/>
      <c r="N33" s="59"/>
      <c r="O33" s="52" t="s">
        <v>32</v>
      </c>
      <c r="P33" s="9"/>
    </row>
    <row r="34" spans="2:16" ht="18.75" customHeight="1" x14ac:dyDescent="0.25">
      <c r="B34" s="28"/>
      <c r="C34" s="53">
        <v>11</v>
      </c>
      <c r="D34" s="54" t="s">
        <v>99</v>
      </c>
      <c r="E34" s="55"/>
      <c r="F34" s="55"/>
      <c r="G34" s="56"/>
      <c r="H34" s="47"/>
      <c r="I34" s="20"/>
      <c r="J34" s="48"/>
      <c r="K34" s="53">
        <v>11</v>
      </c>
      <c r="L34" s="57" t="str">
        <f t="shared" si="0"/>
        <v>sustraccion desagrupando centenas</v>
      </c>
      <c r="M34" s="58"/>
      <c r="N34" s="59"/>
      <c r="O34" s="52" t="s">
        <v>32</v>
      </c>
      <c r="P34" s="9"/>
    </row>
    <row r="35" spans="2:16" ht="18.75" customHeight="1" x14ac:dyDescent="0.25">
      <c r="B35" s="28"/>
      <c r="C35" s="53">
        <v>12</v>
      </c>
      <c r="D35" s="54" t="s">
        <v>100</v>
      </c>
      <c r="E35" s="55"/>
      <c r="F35" s="55"/>
      <c r="G35" s="56"/>
      <c r="H35" s="47"/>
      <c r="I35" s="20"/>
      <c r="J35" s="48"/>
      <c r="K35" s="60">
        <v>12</v>
      </c>
      <c r="L35" s="57" t="str">
        <f t="shared" si="0"/>
        <v>adicion y sustraccion combinadas</v>
      </c>
      <c r="M35" s="58"/>
      <c r="N35" s="59"/>
      <c r="O35" s="52" t="s">
        <v>32</v>
      </c>
      <c r="P35" s="9"/>
    </row>
    <row r="36" spans="2:16" ht="18.75" customHeight="1" x14ac:dyDescent="0.25">
      <c r="B36" s="28"/>
      <c r="C36" s="53">
        <v>13</v>
      </c>
      <c r="D36" s="54" t="s">
        <v>101</v>
      </c>
      <c r="E36" s="55"/>
      <c r="F36" s="55"/>
      <c r="G36" s="56"/>
      <c r="H36" s="47"/>
      <c r="I36" s="20"/>
      <c r="J36" s="48"/>
      <c r="K36" s="60">
        <v>13</v>
      </c>
      <c r="L36" s="57" t="str">
        <f t="shared" si="0"/>
        <v>diagrama de barras</v>
      </c>
      <c r="M36" s="58"/>
      <c r="N36" s="59"/>
      <c r="O36" s="52" t="s">
        <v>32</v>
      </c>
      <c r="P36" s="9"/>
    </row>
    <row r="37" spans="2:16" ht="18.75" customHeight="1" x14ac:dyDescent="0.25">
      <c r="B37" s="28"/>
      <c r="C37" s="53">
        <v>14</v>
      </c>
      <c r="D37" s="54" t="s">
        <v>102</v>
      </c>
      <c r="E37" s="55"/>
      <c r="F37" s="55"/>
      <c r="G37" s="56"/>
      <c r="H37" s="47"/>
      <c r="I37" s="20"/>
      <c r="J37" s="48"/>
      <c r="K37" s="53">
        <v>14</v>
      </c>
      <c r="L37" s="57" t="str">
        <f t="shared" si="0"/>
        <v>lineas</v>
      </c>
      <c r="M37" s="58"/>
      <c r="N37" s="59"/>
      <c r="O37" s="52" t="s">
        <v>32</v>
      </c>
      <c r="P37" s="9"/>
    </row>
    <row r="38" spans="2:16" ht="18.75" customHeight="1" x14ac:dyDescent="0.25">
      <c r="B38" s="28"/>
      <c r="C38" s="53">
        <v>15</v>
      </c>
      <c r="D38" s="54" t="s">
        <v>103</v>
      </c>
      <c r="E38" s="55"/>
      <c r="F38" s="55"/>
      <c r="G38" s="56"/>
      <c r="H38" s="47"/>
      <c r="I38" s="20"/>
      <c r="J38" s="48"/>
      <c r="K38" s="60">
        <v>15</v>
      </c>
      <c r="L38" s="57" t="str">
        <f t="shared" si="0"/>
        <v>el reloj</v>
      </c>
      <c r="M38" s="58"/>
      <c r="N38" s="59"/>
      <c r="O38" s="52" t="s">
        <v>32</v>
      </c>
      <c r="P38" s="9"/>
    </row>
    <row r="39" spans="2:16" ht="18.75" customHeight="1" x14ac:dyDescent="0.25">
      <c r="B39" s="28"/>
      <c r="C39" s="53">
        <v>16</v>
      </c>
      <c r="D39" s="54" t="s">
        <v>104</v>
      </c>
      <c r="E39" s="55"/>
      <c r="F39" s="55"/>
      <c r="G39" s="56"/>
      <c r="H39" s="47"/>
      <c r="I39" s="20"/>
      <c r="J39" s="48"/>
      <c r="K39" s="53">
        <v>16</v>
      </c>
      <c r="L39" s="57" t="str">
        <f t="shared" si="0"/>
        <v xml:space="preserve">la multiplicacion </v>
      </c>
      <c r="M39" s="58"/>
      <c r="N39" s="59"/>
      <c r="O39" s="52" t="s">
        <v>32</v>
      </c>
      <c r="P39" s="9"/>
    </row>
    <row r="40" spans="2:16" ht="18.75" customHeight="1" x14ac:dyDescent="0.25">
      <c r="B40" s="28"/>
      <c r="C40" s="53">
        <v>17</v>
      </c>
      <c r="D40" s="54" t="s">
        <v>105</v>
      </c>
      <c r="E40" s="55"/>
      <c r="F40" s="55"/>
      <c r="G40" s="56"/>
      <c r="H40" s="47"/>
      <c r="I40" s="20"/>
      <c r="J40" s="48"/>
      <c r="K40" s="53">
        <v>17</v>
      </c>
      <c r="L40" s="57" t="str">
        <f t="shared" si="0"/>
        <v>unidades de mil</v>
      </c>
      <c r="M40" s="58"/>
      <c r="N40" s="59"/>
      <c r="O40" s="52" t="s">
        <v>32</v>
      </c>
      <c r="P40" s="9"/>
    </row>
    <row r="41" spans="2:16" ht="18.75" customHeight="1" x14ac:dyDescent="0.25">
      <c r="B41" s="28"/>
      <c r="C41" s="53">
        <v>18</v>
      </c>
      <c r="D41" s="54" t="s">
        <v>106</v>
      </c>
      <c r="E41" s="55"/>
      <c r="F41" s="55"/>
      <c r="G41" s="56"/>
      <c r="H41" s="47"/>
      <c r="I41" s="20"/>
      <c r="J41" s="48"/>
      <c r="K41" s="60">
        <v>18</v>
      </c>
      <c r="L41" s="57" t="str">
        <f t="shared" si="0"/>
        <v>probabilidad</v>
      </c>
      <c r="M41" s="58"/>
      <c r="N41" s="59"/>
      <c r="O41" s="52" t="s">
        <v>32</v>
      </c>
      <c r="P41" s="9"/>
    </row>
    <row r="42" spans="2:16" ht="18.75" customHeight="1" x14ac:dyDescent="0.25">
      <c r="B42" s="28"/>
      <c r="C42" s="53">
        <v>19</v>
      </c>
      <c r="D42" s="54" t="s">
        <v>107</v>
      </c>
      <c r="E42" s="55"/>
      <c r="F42" s="55"/>
      <c r="G42" s="56"/>
      <c r="H42" s="47"/>
      <c r="I42" s="20"/>
      <c r="J42" s="48"/>
      <c r="K42" s="53">
        <v>19</v>
      </c>
      <c r="L42" s="57" t="str">
        <f t="shared" si="0"/>
        <v>la division</v>
      </c>
      <c r="M42" s="58"/>
      <c r="N42" s="59"/>
      <c r="O42" s="52" t="s">
        <v>32</v>
      </c>
      <c r="P42" s="9"/>
    </row>
    <row r="43" spans="2:16" ht="18.75" customHeight="1" thickBot="1" x14ac:dyDescent="0.3">
      <c r="B43" s="28"/>
      <c r="C43" s="61">
        <v>20</v>
      </c>
      <c r="D43" s="62"/>
      <c r="E43" s="63"/>
      <c r="F43" s="63"/>
      <c r="G43" s="64"/>
      <c r="H43" s="47"/>
      <c r="I43" s="20"/>
      <c r="J43" s="48"/>
      <c r="K43" s="61">
        <v>20</v>
      </c>
      <c r="L43" s="65">
        <f t="shared" si="0"/>
        <v>0</v>
      </c>
      <c r="M43" s="66"/>
      <c r="N43" s="67"/>
      <c r="O43" s="68"/>
      <c r="P43" s="9"/>
    </row>
    <row r="44" spans="2:16" ht="9" customHeight="1" thickTop="1" thickBot="1" x14ac:dyDescent="0.3">
      <c r="B44" s="22"/>
      <c r="C44" s="23"/>
      <c r="D44" s="23"/>
      <c r="E44" s="23"/>
      <c r="F44" s="23"/>
      <c r="G44" s="23"/>
      <c r="H44" s="24"/>
      <c r="J44" s="22"/>
      <c r="K44" s="69"/>
      <c r="L44" s="69"/>
      <c r="M44" s="23"/>
      <c r="N44" s="23"/>
      <c r="O44" s="23"/>
      <c r="P44" s="24"/>
    </row>
    <row r="45" spans="2:16" ht="9" customHeight="1" thickTop="1" thickBot="1" x14ac:dyDescent="0.3">
      <c r="K45" s="70"/>
      <c r="L45" s="70"/>
    </row>
    <row r="46" spans="2:16" ht="17.25" thickTop="1" thickBot="1" x14ac:dyDescent="0.3">
      <c r="B46" s="4" t="s">
        <v>39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6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71"/>
      <c r="L47" s="71"/>
      <c r="M47" s="26"/>
      <c r="N47" s="26"/>
      <c r="O47" s="26"/>
      <c r="P47" s="27"/>
    </row>
    <row r="48" spans="2:16" ht="30" customHeight="1" x14ac:dyDescent="0.25">
      <c r="B48" s="28"/>
      <c r="C48" s="72" t="s">
        <v>40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4"/>
    </row>
    <row r="49" spans="2:17" ht="9" customHeight="1" thickBot="1" x14ac:dyDescent="0.3">
      <c r="B49" s="28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4"/>
    </row>
    <row r="50" spans="2:17" ht="16.5" thickTop="1" thickBot="1" x14ac:dyDescent="0.3">
      <c r="B50" s="28"/>
      <c r="C50" s="75"/>
      <c r="D50" s="37" t="s">
        <v>19</v>
      </c>
      <c r="E50" s="38" t="s">
        <v>20</v>
      </c>
      <c r="F50" s="39"/>
      <c r="G50" s="39"/>
      <c r="H50" s="39"/>
      <c r="I50" s="39"/>
      <c r="J50" s="39"/>
      <c r="K50" s="40"/>
      <c r="L50" s="37" t="s">
        <v>21</v>
      </c>
      <c r="M50" s="38" t="s">
        <v>41</v>
      </c>
      <c r="N50" s="40"/>
      <c r="O50" s="75"/>
      <c r="P50" s="74"/>
    </row>
    <row r="51" spans="2:17" ht="18.75" customHeight="1" thickTop="1" x14ac:dyDescent="0.25">
      <c r="B51" s="28"/>
      <c r="C51" s="76">
        <f>IF(L51="No trabajado",1,0)</f>
        <v>0</v>
      </c>
      <c r="D51" s="43">
        <v>1</v>
      </c>
      <c r="E51" s="77" t="str">
        <f t="shared" ref="E51:E70" si="1">D24</f>
        <v>numeros del 50 al 100</v>
      </c>
      <c r="F51" s="78"/>
      <c r="G51" s="78"/>
      <c r="H51" s="78"/>
      <c r="I51" s="78"/>
      <c r="J51" s="78"/>
      <c r="K51" s="79"/>
      <c r="L51" s="80" t="str">
        <f t="shared" ref="L51:L70" si="2">O24</f>
        <v>Trabajado</v>
      </c>
      <c r="M51" s="81" t="s">
        <v>43</v>
      </c>
      <c r="N51" s="82"/>
      <c r="O51" s="76">
        <f>IF(M51="Bajo",1,0)</f>
        <v>0</v>
      </c>
      <c r="P51" s="83">
        <f>IF(M51="Básico",-3,0)</f>
        <v>0</v>
      </c>
      <c r="Q51" s="84">
        <f>C51+O51+P51</f>
        <v>0</v>
      </c>
    </row>
    <row r="52" spans="2:17" ht="18.75" customHeight="1" x14ac:dyDescent="0.25">
      <c r="B52" s="28"/>
      <c r="C52" s="76">
        <f t="shared" ref="C52:C70" si="3">IF(L52="No trabajado",1,0)</f>
        <v>0</v>
      </c>
      <c r="D52" s="60">
        <v>2</v>
      </c>
      <c r="E52" s="85" t="str">
        <f t="shared" si="1"/>
        <v xml:space="preserve">adicion, sustraccion y sus terminos                                                                                                                   </v>
      </c>
      <c r="F52" s="86"/>
      <c r="G52" s="86"/>
      <c r="H52" s="86"/>
      <c r="I52" s="86"/>
      <c r="J52" s="86"/>
      <c r="K52" s="87"/>
      <c r="L52" s="88" t="str">
        <f t="shared" si="2"/>
        <v>Trabajado</v>
      </c>
      <c r="M52" s="89" t="s">
        <v>43</v>
      </c>
      <c r="N52" s="90"/>
      <c r="O52" s="76">
        <f t="shared" ref="O52:O70" si="4">IF(M52="Bajo",1,0)</f>
        <v>0</v>
      </c>
      <c r="P52" s="83">
        <f t="shared" ref="P52:P70" si="5">IF(M52="Básico",-3,0)</f>
        <v>0</v>
      </c>
      <c r="Q52" s="84">
        <f t="shared" ref="Q52:Q70" si="6">C52+O52+P52</f>
        <v>0</v>
      </c>
    </row>
    <row r="53" spans="2:17" ht="18.75" customHeight="1" x14ac:dyDescent="0.25">
      <c r="B53" s="28"/>
      <c r="C53" s="76">
        <f t="shared" si="3"/>
        <v>0</v>
      </c>
      <c r="D53" s="60">
        <v>3</v>
      </c>
      <c r="E53" s="85" t="str">
        <f t="shared" si="1"/>
        <v>figuras geometricas planes</v>
      </c>
      <c r="F53" s="86"/>
      <c r="G53" s="86"/>
      <c r="H53" s="86"/>
      <c r="I53" s="86"/>
      <c r="J53" s="86"/>
      <c r="K53" s="87"/>
      <c r="L53" s="88" t="str">
        <f t="shared" si="2"/>
        <v>Trabajado</v>
      </c>
      <c r="M53" s="89" t="s">
        <v>43</v>
      </c>
      <c r="N53" s="90"/>
      <c r="O53" s="76">
        <f t="shared" si="4"/>
        <v>0</v>
      </c>
      <c r="P53" s="83">
        <f t="shared" si="5"/>
        <v>0</v>
      </c>
      <c r="Q53" s="84">
        <f t="shared" si="6"/>
        <v>0</v>
      </c>
    </row>
    <row r="54" spans="2:17" ht="18.75" customHeight="1" x14ac:dyDescent="0.25">
      <c r="B54" s="28"/>
      <c r="C54" s="76">
        <f t="shared" si="3"/>
        <v>0</v>
      </c>
      <c r="D54" s="60">
        <v>4</v>
      </c>
      <c r="E54" s="85" t="str">
        <f t="shared" si="1"/>
        <v>estimacion de sumas y restas</v>
      </c>
      <c r="F54" s="86"/>
      <c r="G54" s="86"/>
      <c r="H54" s="86"/>
      <c r="I54" s="86"/>
      <c r="J54" s="86"/>
      <c r="K54" s="87"/>
      <c r="L54" s="88" t="str">
        <f t="shared" si="2"/>
        <v>Trabajado</v>
      </c>
      <c r="M54" s="89" t="s">
        <v>44</v>
      </c>
      <c r="N54" s="90"/>
      <c r="O54" s="76">
        <f t="shared" si="4"/>
        <v>0</v>
      </c>
      <c r="P54" s="83">
        <f t="shared" si="5"/>
        <v>-3</v>
      </c>
      <c r="Q54" s="84">
        <f t="shared" si="6"/>
        <v>-3</v>
      </c>
    </row>
    <row r="55" spans="2:17" ht="18.75" customHeight="1" x14ac:dyDescent="0.25">
      <c r="B55" s="28"/>
      <c r="C55" s="76">
        <f t="shared" si="3"/>
        <v>0</v>
      </c>
      <c r="D55" s="60">
        <v>5</v>
      </c>
      <c r="E55" s="85" t="str">
        <f t="shared" si="1"/>
        <v>cuerpos geometricos</v>
      </c>
      <c r="F55" s="86"/>
      <c r="G55" s="86"/>
      <c r="H55" s="86"/>
      <c r="I55" s="86"/>
      <c r="J55" s="86"/>
      <c r="K55" s="87"/>
      <c r="L55" s="88" t="str">
        <f t="shared" si="2"/>
        <v>Trabajado</v>
      </c>
      <c r="M55" s="89" t="s">
        <v>44</v>
      </c>
      <c r="N55" s="90"/>
      <c r="O55" s="76">
        <f t="shared" si="4"/>
        <v>0</v>
      </c>
      <c r="P55" s="83">
        <f t="shared" si="5"/>
        <v>-3</v>
      </c>
      <c r="Q55" s="84">
        <f t="shared" si="6"/>
        <v>-3</v>
      </c>
    </row>
    <row r="56" spans="2:17" ht="18.75" customHeight="1" x14ac:dyDescent="0.25">
      <c r="B56" s="28"/>
      <c r="C56" s="76">
        <f t="shared" si="3"/>
        <v>0</v>
      </c>
      <c r="D56" s="60">
        <v>6</v>
      </c>
      <c r="E56" s="85" t="str">
        <f t="shared" si="1"/>
        <v>numeros hasta el 999</v>
      </c>
      <c r="F56" s="86"/>
      <c r="G56" s="86"/>
      <c r="H56" s="86"/>
      <c r="I56" s="86"/>
      <c r="J56" s="86"/>
      <c r="K56" s="87"/>
      <c r="L56" s="88" t="str">
        <f t="shared" si="2"/>
        <v>Trabajado</v>
      </c>
      <c r="M56" s="89" t="s">
        <v>43</v>
      </c>
      <c r="N56" s="90"/>
      <c r="O56" s="76">
        <f t="shared" si="4"/>
        <v>0</v>
      </c>
      <c r="P56" s="83">
        <f t="shared" si="5"/>
        <v>0</v>
      </c>
      <c r="Q56" s="84">
        <f t="shared" si="6"/>
        <v>0</v>
      </c>
    </row>
    <row r="57" spans="2:17" ht="18.75" customHeight="1" x14ac:dyDescent="0.25">
      <c r="B57" s="28"/>
      <c r="C57" s="76">
        <f t="shared" si="3"/>
        <v>0</v>
      </c>
      <c r="D57" s="60">
        <v>7</v>
      </c>
      <c r="E57" s="85" t="str">
        <f t="shared" si="1"/>
        <v>lectura y escritura de numeros</v>
      </c>
      <c r="F57" s="86"/>
      <c r="G57" s="86"/>
      <c r="H57" s="86"/>
      <c r="I57" s="86"/>
      <c r="J57" s="86"/>
      <c r="K57" s="87"/>
      <c r="L57" s="88" t="str">
        <f t="shared" si="2"/>
        <v>Trabajado</v>
      </c>
      <c r="M57" s="89" t="s">
        <v>43</v>
      </c>
      <c r="N57" s="90"/>
      <c r="O57" s="76">
        <f t="shared" si="4"/>
        <v>0</v>
      </c>
      <c r="P57" s="83">
        <f t="shared" si="5"/>
        <v>0</v>
      </c>
      <c r="Q57" s="84">
        <f t="shared" si="6"/>
        <v>0</v>
      </c>
    </row>
    <row r="58" spans="2:17" ht="18.75" customHeight="1" x14ac:dyDescent="0.25">
      <c r="B58" s="28"/>
      <c r="C58" s="76">
        <f t="shared" si="3"/>
        <v>0</v>
      </c>
      <c r="D58" s="60">
        <v>8</v>
      </c>
      <c r="E58" s="85" t="str">
        <f t="shared" si="1"/>
        <v>relacion de orden</v>
      </c>
      <c r="F58" s="86"/>
      <c r="G58" s="86"/>
      <c r="H58" s="86"/>
      <c r="I58" s="86"/>
      <c r="J58" s="86"/>
      <c r="K58" s="87"/>
      <c r="L58" s="88" t="str">
        <f t="shared" si="2"/>
        <v>Trabajado</v>
      </c>
      <c r="M58" s="89" t="s">
        <v>43</v>
      </c>
      <c r="N58" s="90"/>
      <c r="O58" s="76">
        <f t="shared" si="4"/>
        <v>0</v>
      </c>
      <c r="P58" s="83">
        <f t="shared" si="5"/>
        <v>0</v>
      </c>
      <c r="Q58" s="84">
        <f t="shared" si="6"/>
        <v>0</v>
      </c>
    </row>
    <row r="59" spans="2:17" ht="18.75" customHeight="1" x14ac:dyDescent="0.25">
      <c r="B59" s="28"/>
      <c r="C59" s="76">
        <f t="shared" si="3"/>
        <v>0</v>
      </c>
      <c r="D59" s="60">
        <v>9</v>
      </c>
      <c r="E59" s="85" t="s">
        <v>108</v>
      </c>
      <c r="F59" s="86"/>
      <c r="G59" s="86"/>
      <c r="H59" s="86"/>
      <c r="I59" s="86"/>
      <c r="J59" s="86"/>
      <c r="K59" s="87"/>
      <c r="L59" s="88" t="s">
        <v>23</v>
      </c>
      <c r="M59" s="89"/>
      <c r="N59" s="90"/>
      <c r="O59" s="76">
        <f t="shared" si="4"/>
        <v>0</v>
      </c>
      <c r="P59" s="83">
        <f t="shared" si="5"/>
        <v>0</v>
      </c>
      <c r="Q59" s="84">
        <f t="shared" si="6"/>
        <v>0</v>
      </c>
    </row>
    <row r="60" spans="2:17" ht="18.75" customHeight="1" x14ac:dyDescent="0.25">
      <c r="B60" s="28"/>
      <c r="C60" s="76">
        <f t="shared" si="3"/>
        <v>1</v>
      </c>
      <c r="D60" s="60">
        <v>10</v>
      </c>
      <c r="E60" s="85" t="str">
        <f t="shared" si="1"/>
        <v>propiedades de la adicion</v>
      </c>
      <c r="F60" s="86"/>
      <c r="G60" s="86"/>
      <c r="H60" s="86"/>
      <c r="I60" s="86"/>
      <c r="J60" s="86"/>
      <c r="K60" s="87"/>
      <c r="L60" s="88" t="str">
        <f t="shared" si="2"/>
        <v>No trabajado</v>
      </c>
      <c r="M60" s="89"/>
      <c r="N60" s="90"/>
      <c r="O60" s="76">
        <f t="shared" si="4"/>
        <v>0</v>
      </c>
      <c r="P60" s="83">
        <f t="shared" si="5"/>
        <v>0</v>
      </c>
      <c r="Q60" s="84">
        <f t="shared" si="6"/>
        <v>1</v>
      </c>
    </row>
    <row r="61" spans="2:17" ht="18.75" customHeight="1" x14ac:dyDescent="0.25">
      <c r="B61" s="28"/>
      <c r="C61" s="76">
        <f t="shared" si="3"/>
        <v>1</v>
      </c>
      <c r="D61" s="60">
        <v>11</v>
      </c>
      <c r="E61" s="85" t="str">
        <f t="shared" si="1"/>
        <v>sustraccion desagrupando centenas</v>
      </c>
      <c r="F61" s="86"/>
      <c r="G61" s="86"/>
      <c r="H61" s="86"/>
      <c r="I61" s="86"/>
      <c r="J61" s="86"/>
      <c r="K61" s="87"/>
      <c r="L61" s="88" t="str">
        <f t="shared" si="2"/>
        <v>No trabajado</v>
      </c>
      <c r="M61" s="89"/>
      <c r="N61" s="90"/>
      <c r="O61" s="76">
        <f t="shared" si="4"/>
        <v>0</v>
      </c>
      <c r="P61" s="83">
        <f t="shared" si="5"/>
        <v>0</v>
      </c>
      <c r="Q61" s="84">
        <f t="shared" si="6"/>
        <v>1</v>
      </c>
    </row>
    <row r="62" spans="2:17" ht="18.75" customHeight="1" x14ac:dyDescent="0.25">
      <c r="B62" s="28"/>
      <c r="C62" s="76">
        <f t="shared" si="3"/>
        <v>1</v>
      </c>
      <c r="D62" s="60">
        <v>12</v>
      </c>
      <c r="E62" s="85" t="str">
        <f t="shared" si="1"/>
        <v>adicion y sustraccion combinadas</v>
      </c>
      <c r="F62" s="86"/>
      <c r="G62" s="86"/>
      <c r="H62" s="86"/>
      <c r="I62" s="86"/>
      <c r="J62" s="86"/>
      <c r="K62" s="87"/>
      <c r="L62" s="88" t="str">
        <f t="shared" si="2"/>
        <v>No trabajado</v>
      </c>
      <c r="M62" s="89"/>
      <c r="N62" s="90"/>
      <c r="O62" s="76">
        <f t="shared" si="4"/>
        <v>0</v>
      </c>
      <c r="P62" s="83">
        <f t="shared" si="5"/>
        <v>0</v>
      </c>
      <c r="Q62" s="84">
        <f t="shared" si="6"/>
        <v>1</v>
      </c>
    </row>
    <row r="63" spans="2:17" ht="18.75" customHeight="1" x14ac:dyDescent="0.25">
      <c r="B63" s="28"/>
      <c r="C63" s="76">
        <f t="shared" si="3"/>
        <v>1</v>
      </c>
      <c r="D63" s="60">
        <v>13</v>
      </c>
      <c r="E63" s="85" t="str">
        <f t="shared" si="1"/>
        <v>diagrama de barras</v>
      </c>
      <c r="F63" s="86"/>
      <c r="G63" s="86"/>
      <c r="H63" s="86"/>
      <c r="I63" s="86"/>
      <c r="J63" s="86"/>
      <c r="K63" s="87"/>
      <c r="L63" s="88" t="str">
        <f t="shared" si="2"/>
        <v>No trabajado</v>
      </c>
      <c r="M63" s="89"/>
      <c r="N63" s="90"/>
      <c r="O63" s="76">
        <f t="shared" si="4"/>
        <v>0</v>
      </c>
      <c r="P63" s="83">
        <f t="shared" si="5"/>
        <v>0</v>
      </c>
      <c r="Q63" s="84">
        <f t="shared" si="6"/>
        <v>1</v>
      </c>
    </row>
    <row r="64" spans="2:17" ht="18.75" customHeight="1" x14ac:dyDescent="0.25">
      <c r="B64" s="28"/>
      <c r="C64" s="76">
        <f t="shared" si="3"/>
        <v>1</v>
      </c>
      <c r="D64" s="60">
        <v>14</v>
      </c>
      <c r="E64" s="85" t="str">
        <f t="shared" si="1"/>
        <v>lineas</v>
      </c>
      <c r="F64" s="86"/>
      <c r="G64" s="86"/>
      <c r="H64" s="86"/>
      <c r="I64" s="86"/>
      <c r="J64" s="86"/>
      <c r="K64" s="87"/>
      <c r="L64" s="88" t="str">
        <f t="shared" si="2"/>
        <v>No trabajado</v>
      </c>
      <c r="M64" s="89"/>
      <c r="N64" s="90"/>
      <c r="O64" s="76">
        <f t="shared" si="4"/>
        <v>0</v>
      </c>
      <c r="P64" s="83">
        <f t="shared" si="5"/>
        <v>0</v>
      </c>
      <c r="Q64" s="84">
        <f t="shared" si="6"/>
        <v>1</v>
      </c>
    </row>
    <row r="65" spans="2:17" ht="18.75" customHeight="1" x14ac:dyDescent="0.25">
      <c r="B65" s="28"/>
      <c r="C65" s="76">
        <f t="shared" si="3"/>
        <v>1</v>
      </c>
      <c r="D65" s="60">
        <v>15</v>
      </c>
      <c r="E65" s="85" t="str">
        <f t="shared" si="1"/>
        <v>el reloj</v>
      </c>
      <c r="F65" s="86"/>
      <c r="G65" s="86"/>
      <c r="H65" s="86"/>
      <c r="I65" s="86"/>
      <c r="J65" s="86"/>
      <c r="K65" s="87"/>
      <c r="L65" s="88" t="str">
        <f t="shared" si="2"/>
        <v>No trabajado</v>
      </c>
      <c r="M65" s="89"/>
      <c r="N65" s="90"/>
      <c r="O65" s="76">
        <f t="shared" si="4"/>
        <v>0</v>
      </c>
      <c r="P65" s="83">
        <f t="shared" si="5"/>
        <v>0</v>
      </c>
      <c r="Q65" s="84">
        <f t="shared" si="6"/>
        <v>1</v>
      </c>
    </row>
    <row r="66" spans="2:17" ht="18.75" customHeight="1" x14ac:dyDescent="0.25">
      <c r="B66" s="28"/>
      <c r="C66" s="76">
        <f t="shared" si="3"/>
        <v>1</v>
      </c>
      <c r="D66" s="60">
        <v>16</v>
      </c>
      <c r="E66" s="85" t="str">
        <f t="shared" si="1"/>
        <v xml:space="preserve">la multiplicacion </v>
      </c>
      <c r="F66" s="86"/>
      <c r="G66" s="86"/>
      <c r="H66" s="86"/>
      <c r="I66" s="86"/>
      <c r="J66" s="86"/>
      <c r="K66" s="87"/>
      <c r="L66" s="88" t="str">
        <f t="shared" si="2"/>
        <v>No trabajado</v>
      </c>
      <c r="M66" s="89"/>
      <c r="N66" s="90"/>
      <c r="O66" s="76">
        <f t="shared" si="4"/>
        <v>0</v>
      </c>
      <c r="P66" s="83">
        <f t="shared" si="5"/>
        <v>0</v>
      </c>
      <c r="Q66" s="84">
        <f t="shared" si="6"/>
        <v>1</v>
      </c>
    </row>
    <row r="67" spans="2:17" ht="18.75" customHeight="1" x14ac:dyDescent="0.25">
      <c r="B67" s="28"/>
      <c r="C67" s="76">
        <f t="shared" si="3"/>
        <v>1</v>
      </c>
      <c r="D67" s="60">
        <v>17</v>
      </c>
      <c r="E67" s="85" t="str">
        <f t="shared" si="1"/>
        <v>unidades de mil</v>
      </c>
      <c r="F67" s="86"/>
      <c r="G67" s="86"/>
      <c r="H67" s="86"/>
      <c r="I67" s="86"/>
      <c r="J67" s="86"/>
      <c r="K67" s="87"/>
      <c r="L67" s="88" t="str">
        <f t="shared" si="2"/>
        <v>No trabajado</v>
      </c>
      <c r="M67" s="89"/>
      <c r="N67" s="90"/>
      <c r="O67" s="76">
        <f t="shared" si="4"/>
        <v>0</v>
      </c>
      <c r="P67" s="83">
        <f t="shared" si="5"/>
        <v>0</v>
      </c>
      <c r="Q67" s="84">
        <f t="shared" si="6"/>
        <v>1</v>
      </c>
    </row>
    <row r="68" spans="2:17" ht="18.75" customHeight="1" x14ac:dyDescent="0.25">
      <c r="B68" s="28"/>
      <c r="C68" s="76">
        <f t="shared" si="3"/>
        <v>1</v>
      </c>
      <c r="D68" s="60">
        <v>18</v>
      </c>
      <c r="E68" s="85" t="str">
        <f t="shared" si="1"/>
        <v>probabilidad</v>
      </c>
      <c r="F68" s="86"/>
      <c r="G68" s="86"/>
      <c r="H68" s="86"/>
      <c r="I68" s="86"/>
      <c r="J68" s="86"/>
      <c r="K68" s="87"/>
      <c r="L68" s="88" t="str">
        <f t="shared" si="2"/>
        <v>No trabajado</v>
      </c>
      <c r="M68" s="89"/>
      <c r="N68" s="90"/>
      <c r="O68" s="76">
        <f t="shared" si="4"/>
        <v>0</v>
      </c>
      <c r="P68" s="83">
        <f t="shared" si="5"/>
        <v>0</v>
      </c>
      <c r="Q68" s="84">
        <f t="shared" si="6"/>
        <v>1</v>
      </c>
    </row>
    <row r="69" spans="2:17" ht="18.75" customHeight="1" x14ac:dyDescent="0.25">
      <c r="B69" s="28"/>
      <c r="C69" s="76">
        <f t="shared" si="3"/>
        <v>1</v>
      </c>
      <c r="D69" s="60">
        <v>19</v>
      </c>
      <c r="E69" s="85" t="str">
        <f t="shared" si="1"/>
        <v>la division</v>
      </c>
      <c r="F69" s="86"/>
      <c r="G69" s="86"/>
      <c r="H69" s="86"/>
      <c r="I69" s="86"/>
      <c r="J69" s="86"/>
      <c r="K69" s="87"/>
      <c r="L69" s="88" t="str">
        <f t="shared" si="2"/>
        <v>No trabajado</v>
      </c>
      <c r="M69" s="89"/>
      <c r="N69" s="90"/>
      <c r="O69" s="76">
        <f t="shared" si="4"/>
        <v>0</v>
      </c>
      <c r="P69" s="83">
        <f t="shared" si="5"/>
        <v>0</v>
      </c>
      <c r="Q69" s="84">
        <f t="shared" si="6"/>
        <v>1</v>
      </c>
    </row>
    <row r="70" spans="2:17" ht="18.75" customHeight="1" thickBot="1" x14ac:dyDescent="0.3">
      <c r="B70" s="28"/>
      <c r="C70" s="76">
        <f t="shared" si="3"/>
        <v>0</v>
      </c>
      <c r="D70" s="61">
        <v>20</v>
      </c>
      <c r="E70" s="91">
        <f t="shared" si="1"/>
        <v>0</v>
      </c>
      <c r="F70" s="92"/>
      <c r="G70" s="92"/>
      <c r="H70" s="92"/>
      <c r="I70" s="92"/>
      <c r="J70" s="92"/>
      <c r="K70" s="93"/>
      <c r="L70" s="94">
        <f t="shared" si="2"/>
        <v>0</v>
      </c>
      <c r="M70" s="95"/>
      <c r="N70" s="96"/>
      <c r="O70" s="76">
        <f t="shared" si="4"/>
        <v>0</v>
      </c>
      <c r="P70" s="83">
        <f t="shared" si="5"/>
        <v>0</v>
      </c>
      <c r="Q70" s="84">
        <f t="shared" si="6"/>
        <v>0</v>
      </c>
    </row>
    <row r="71" spans="2:17" ht="9" customHeight="1" thickTop="1" thickBot="1" x14ac:dyDescent="0.3">
      <c r="B71" s="22"/>
      <c r="C71" s="23"/>
      <c r="D71" s="23"/>
      <c r="E71" s="23"/>
      <c r="F71" s="23"/>
      <c r="G71" s="23"/>
      <c r="H71" s="23"/>
      <c r="I71" s="23"/>
      <c r="J71" s="97">
        <f>O44</f>
        <v>0</v>
      </c>
      <c r="K71" s="97"/>
      <c r="L71" s="97"/>
      <c r="M71" s="97"/>
      <c r="N71" s="97"/>
      <c r="O71" s="97"/>
      <c r="P71" s="24"/>
    </row>
    <row r="72" spans="2:17" ht="6" customHeight="1" thickTop="1" thickBot="1" x14ac:dyDescent="0.3">
      <c r="J72" s="98"/>
      <c r="K72" s="98"/>
      <c r="L72" s="98"/>
      <c r="M72" s="98"/>
      <c r="N72" s="98"/>
      <c r="O72" s="98"/>
    </row>
    <row r="73" spans="2:17" ht="16.5" customHeight="1" thickTop="1" thickBot="1" x14ac:dyDescent="0.3">
      <c r="B73" s="99" t="s">
        <v>45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1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102"/>
      <c r="K74" s="102"/>
      <c r="L74" s="102"/>
      <c r="M74" s="102"/>
      <c r="N74" s="102"/>
      <c r="O74" s="102"/>
      <c r="P74" s="27"/>
    </row>
    <row r="75" spans="2:17" ht="61.5" customHeight="1" x14ac:dyDescent="0.25">
      <c r="B75" s="28"/>
      <c r="C75" s="103" t="s">
        <v>46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9"/>
    </row>
    <row r="76" spans="2:17" ht="9" customHeight="1" thickBot="1" x14ac:dyDescent="0.3">
      <c r="B76" s="22"/>
      <c r="C76" s="23"/>
      <c r="D76" s="23"/>
      <c r="E76" s="23"/>
      <c r="F76" s="23"/>
      <c r="G76" s="23"/>
      <c r="H76" s="23"/>
      <c r="I76" s="23"/>
      <c r="J76" s="97"/>
      <c r="K76" s="97"/>
      <c r="L76" s="97"/>
      <c r="M76" s="97"/>
      <c r="N76" s="97"/>
      <c r="O76" s="97"/>
      <c r="P76" s="24"/>
    </row>
    <row r="77" spans="2:17" ht="9" customHeight="1" thickTop="1" thickBot="1" x14ac:dyDescent="0.3"/>
    <row r="78" spans="2:17" ht="17.25" thickTop="1" thickBot="1" x14ac:dyDescent="0.3">
      <c r="B78" s="4" t="s">
        <v>47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6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8"/>
      <c r="C80" s="105" t="s">
        <v>109</v>
      </c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9"/>
    </row>
    <row r="81" spans="2:16" ht="45" customHeight="1" x14ac:dyDescent="0.25">
      <c r="B81" s="28"/>
      <c r="C81" s="105" t="s">
        <v>110</v>
      </c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9"/>
    </row>
    <row r="82" spans="2:16" ht="45" customHeight="1" x14ac:dyDescent="0.25">
      <c r="B82" s="28"/>
      <c r="C82" s="105" t="s">
        <v>111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9"/>
    </row>
    <row r="83" spans="2:16" ht="9" customHeight="1" thickBot="1" x14ac:dyDescent="0.3"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E70:K70"/>
    <mergeCell ref="M70:N70"/>
    <mergeCell ref="B73:P73"/>
    <mergeCell ref="C75:O75"/>
    <mergeCell ref="B78:P78"/>
    <mergeCell ref="C80:O80"/>
    <mergeCell ref="E67:K67"/>
    <mergeCell ref="M67:N67"/>
    <mergeCell ref="E68:K68"/>
    <mergeCell ref="M68:N68"/>
    <mergeCell ref="E69:K69"/>
    <mergeCell ref="M69:N69"/>
    <mergeCell ref="E64:K64"/>
    <mergeCell ref="M64:N64"/>
    <mergeCell ref="E65:K65"/>
    <mergeCell ref="M65:N65"/>
    <mergeCell ref="E66:K66"/>
    <mergeCell ref="M66:N66"/>
    <mergeCell ref="E61:K61"/>
    <mergeCell ref="M61:N61"/>
    <mergeCell ref="E62:K62"/>
    <mergeCell ref="M62:N62"/>
    <mergeCell ref="E63:K63"/>
    <mergeCell ref="M63:N63"/>
    <mergeCell ref="E58:K58"/>
    <mergeCell ref="M58:N58"/>
    <mergeCell ref="E59:K59"/>
    <mergeCell ref="M59:N59"/>
    <mergeCell ref="E60:K60"/>
    <mergeCell ref="M60:N60"/>
    <mergeCell ref="E55:K55"/>
    <mergeCell ref="M55:N55"/>
    <mergeCell ref="E56:K56"/>
    <mergeCell ref="M56:N56"/>
    <mergeCell ref="E57:K57"/>
    <mergeCell ref="M57:N57"/>
    <mergeCell ref="E52:K52"/>
    <mergeCell ref="M52:N52"/>
    <mergeCell ref="E53:K53"/>
    <mergeCell ref="M53:N53"/>
    <mergeCell ref="E54:K54"/>
    <mergeCell ref="M54:N54"/>
    <mergeCell ref="B46:P46"/>
    <mergeCell ref="K47:L47"/>
    <mergeCell ref="C48:O48"/>
    <mergeCell ref="E50:K50"/>
    <mergeCell ref="M50:N50"/>
    <mergeCell ref="E51:K51"/>
    <mergeCell ref="M51:N51"/>
    <mergeCell ref="D42:G42"/>
    <mergeCell ref="L42:N42"/>
    <mergeCell ref="D43:G43"/>
    <mergeCell ref="L43:N43"/>
    <mergeCell ref="K44:L44"/>
    <mergeCell ref="K45:L45"/>
    <mergeCell ref="D39:G39"/>
    <mergeCell ref="L39:N39"/>
    <mergeCell ref="D40:G40"/>
    <mergeCell ref="L40:N40"/>
    <mergeCell ref="D41:G41"/>
    <mergeCell ref="L41:N41"/>
    <mergeCell ref="D36:G36"/>
    <mergeCell ref="L36:N36"/>
    <mergeCell ref="D37:G37"/>
    <mergeCell ref="L37:N37"/>
    <mergeCell ref="D38:G38"/>
    <mergeCell ref="L38:N38"/>
    <mergeCell ref="D33:G33"/>
    <mergeCell ref="L33:N33"/>
    <mergeCell ref="D34:G34"/>
    <mergeCell ref="L34:N34"/>
    <mergeCell ref="D35:G35"/>
    <mergeCell ref="L35:N35"/>
    <mergeCell ref="D30:G30"/>
    <mergeCell ref="L30:N30"/>
    <mergeCell ref="D31:G31"/>
    <mergeCell ref="L31:N31"/>
    <mergeCell ref="D32:G32"/>
    <mergeCell ref="L32:N32"/>
    <mergeCell ref="D27:G27"/>
    <mergeCell ref="L27:N27"/>
    <mergeCell ref="D28:G28"/>
    <mergeCell ref="L28:N28"/>
    <mergeCell ref="D29:G29"/>
    <mergeCell ref="L29:N29"/>
    <mergeCell ref="D24:G24"/>
    <mergeCell ref="L24:N24"/>
    <mergeCell ref="D25:G25"/>
    <mergeCell ref="L25:N25"/>
    <mergeCell ref="D26:G26"/>
    <mergeCell ref="L26:N26"/>
    <mergeCell ref="B19:H19"/>
    <mergeCell ref="J19:P19"/>
    <mergeCell ref="C21:G21"/>
    <mergeCell ref="K21:O21"/>
    <mergeCell ref="D23:G23"/>
    <mergeCell ref="L23:N23"/>
    <mergeCell ref="C9:D9"/>
    <mergeCell ref="F9:K9"/>
    <mergeCell ref="N9:O9"/>
    <mergeCell ref="B12:P12"/>
    <mergeCell ref="C14:N14"/>
    <mergeCell ref="F16:K16"/>
    <mergeCell ref="N16:O16"/>
    <mergeCell ref="B1:P1"/>
    <mergeCell ref="B3:P3"/>
    <mergeCell ref="C5:N5"/>
    <mergeCell ref="C7:D7"/>
    <mergeCell ref="F7:K7"/>
    <mergeCell ref="N7:O7"/>
  </mergeCells>
  <conditionalFormatting sqref="L24:L43">
    <cfRule type="expression" dxfId="26" priority="5">
      <formula>IF(L24=0,1,0)</formula>
    </cfRule>
  </conditionalFormatting>
  <conditionalFormatting sqref="E51:N70">
    <cfRule type="expression" dxfId="24" priority="1">
      <formula>IF(Q51&lt;0,1,0)</formula>
    </cfRule>
    <cfRule type="expression" dxfId="25" priority="4">
      <formula>IF(Q51&gt;0,1,0)</formula>
    </cfRule>
  </conditionalFormatting>
  <conditionalFormatting sqref="E51:K70">
    <cfRule type="expression" dxfId="23" priority="3">
      <formula>IF(E51=0,1,0)</formula>
    </cfRule>
  </conditionalFormatting>
  <conditionalFormatting sqref="L51:L70">
    <cfRule type="expression" dxfId="22" priority="2">
      <formula>IF(L51=0,1,0)</formula>
    </cfRule>
  </conditionalFormatting>
  <dataValidations count="3">
    <dataValidation type="list" allowBlank="1" showInputMessage="1" showErrorMessage="1" sqref="M51:N70" xr:uid="{9C34113C-DF12-4064-8311-86B7722CBEDD}">
      <formula1>INDIRECT(O24)</formula1>
    </dataValidation>
    <dataValidation type="list" allowBlank="1" showInputMessage="1" showErrorMessage="1" sqref="O24:O43" xr:uid="{A79D8E47-E06F-45A4-A3EB-03C2D11DDC7D}">
      <formula1>Estado</formula1>
    </dataValidation>
    <dataValidation type="list" allowBlank="1" showInputMessage="1" showErrorMessage="1" sqref="N16" xr:uid="{7EC5796C-E129-4323-A347-B0939DC4F34F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2874-FE37-43DD-A2FE-36845443028C}">
  <dimension ref="B1:P80"/>
  <sheetViews>
    <sheetView showGridLines="0" showRowColHeaders="0" showRuler="0" view="pageLayout" topLeftCell="A34" zoomScale="115" zoomScaleNormal="100" zoomScalePageLayoutView="115" workbookViewId="0">
      <selection activeCell="E56" sqref="E56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" t="s">
        <v>51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9" customHeight="1" thickTop="1" thickBot="1" x14ac:dyDescent="0.3"/>
    <row r="3" spans="2:16" ht="18.75" customHeight="1" thickTop="1" thickBot="1" x14ac:dyDescent="0.3"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ht="9" customHeight="1" thickTop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2:16" x14ac:dyDescent="0.25">
      <c r="B5" s="10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9"/>
    </row>
    <row r="6" spans="2:16" ht="9" customHeight="1" thickBot="1" x14ac:dyDescent="0.3">
      <c r="B6" s="10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9"/>
    </row>
    <row r="7" spans="2:16" ht="16.5" thickTop="1" thickBot="1" x14ac:dyDescent="0.3">
      <c r="B7" s="14"/>
      <c r="C7" s="15" t="s">
        <v>2</v>
      </c>
      <c r="D7" s="15"/>
      <c r="E7" s="13"/>
      <c r="F7" s="16" t="s">
        <v>3</v>
      </c>
      <c r="G7" s="17"/>
      <c r="H7" s="17"/>
      <c r="I7" s="17"/>
      <c r="J7" s="17"/>
      <c r="K7" s="18"/>
      <c r="L7" s="19" t="s">
        <v>4</v>
      </c>
      <c r="M7" s="20"/>
      <c r="N7" s="16"/>
      <c r="O7" s="18"/>
      <c r="P7" s="9"/>
    </row>
    <row r="8" spans="2:16" ht="9" customHeight="1" thickTop="1" thickBot="1" x14ac:dyDescent="0.3">
      <c r="B8" s="10"/>
      <c r="C8" s="12"/>
      <c r="D8" s="13"/>
      <c r="E8" s="13"/>
      <c r="F8" s="13"/>
      <c r="G8" s="13"/>
      <c r="H8" s="13"/>
      <c r="I8" s="13"/>
      <c r="J8" s="13"/>
      <c r="K8" s="13"/>
      <c r="L8" s="21"/>
      <c r="M8" s="20"/>
      <c r="N8" s="13"/>
      <c r="O8" s="13"/>
      <c r="P8" s="9"/>
    </row>
    <row r="9" spans="2:16" ht="16.5" thickTop="1" thickBot="1" x14ac:dyDescent="0.3">
      <c r="B9" s="14"/>
      <c r="C9" s="15" t="s">
        <v>5</v>
      </c>
      <c r="D9" s="15"/>
      <c r="E9" s="13"/>
      <c r="F9" s="16" t="s">
        <v>112</v>
      </c>
      <c r="G9" s="17"/>
      <c r="H9" s="17"/>
      <c r="I9" s="17"/>
      <c r="J9" s="17"/>
      <c r="K9" s="18"/>
      <c r="L9" s="19" t="s">
        <v>7</v>
      </c>
      <c r="M9" s="20"/>
      <c r="N9" s="16" t="s">
        <v>113</v>
      </c>
      <c r="O9" s="18"/>
      <c r="P9" s="9"/>
    </row>
    <row r="10" spans="2:16" ht="9" customHeight="1" thickTop="1" thickBot="1" x14ac:dyDescent="0.3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9" customHeight="1" thickTop="1" thickBot="1" x14ac:dyDescent="0.3"/>
    <row r="12" spans="2:16" ht="17.25" thickTop="1" thickBot="1" x14ac:dyDescent="0.3">
      <c r="B12" s="4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8"/>
      <c r="C14" s="11" t="s">
        <v>54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9"/>
    </row>
    <row r="15" spans="2:16" ht="9" customHeight="1" thickBot="1" x14ac:dyDescent="0.3">
      <c r="B15" s="28"/>
      <c r="P15" s="9"/>
    </row>
    <row r="16" spans="2:16" ht="16.5" thickTop="1" thickBot="1" x14ac:dyDescent="0.3">
      <c r="B16" s="28"/>
      <c r="C16" s="13"/>
      <c r="D16" s="19" t="s">
        <v>11</v>
      </c>
      <c r="E16" s="13"/>
      <c r="F16" s="106"/>
      <c r="G16" s="107" t="s">
        <v>88</v>
      </c>
      <c r="H16" s="107"/>
      <c r="I16" s="107"/>
      <c r="J16" s="107"/>
      <c r="K16" s="108"/>
      <c r="L16" s="32" t="s">
        <v>56</v>
      </c>
      <c r="M16" s="20"/>
      <c r="N16" s="106" t="s">
        <v>57</v>
      </c>
      <c r="O16" s="108"/>
      <c r="P16" s="9"/>
    </row>
    <row r="17" spans="2:16" ht="9" customHeight="1" thickTop="1" thickBot="1" x14ac:dyDescent="0.3">
      <c r="B17" s="28"/>
      <c r="P17" s="9"/>
    </row>
    <row r="18" spans="2:16" ht="16.5" thickTop="1" thickBot="1" x14ac:dyDescent="0.3">
      <c r="B18" s="28"/>
      <c r="C18" s="13"/>
      <c r="D18" s="19" t="s">
        <v>58</v>
      </c>
      <c r="E18" s="13"/>
      <c r="F18" s="106"/>
      <c r="G18" s="107" t="s">
        <v>14</v>
      </c>
      <c r="H18" s="107"/>
      <c r="I18" s="107"/>
      <c r="J18" s="107"/>
      <c r="K18" s="108"/>
      <c r="L18" s="32" t="s">
        <v>59</v>
      </c>
      <c r="M18" s="20"/>
      <c r="N18" s="106"/>
      <c r="O18" s="108"/>
      <c r="P18" s="9"/>
    </row>
    <row r="19" spans="2:16" ht="9" customHeight="1" thickTop="1" thickBot="1" x14ac:dyDescent="0.3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</row>
    <row r="20" spans="2:16" ht="9" customHeight="1" thickTop="1" thickBot="1" x14ac:dyDescent="0.3"/>
    <row r="21" spans="2:16" ht="17.25" thickTop="1" thickBot="1" x14ac:dyDescent="0.3">
      <c r="B21" s="4" t="s">
        <v>60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2:16" ht="6.75" customHeight="1" thickTop="1" x14ac:dyDescent="0.25">
      <c r="B22" s="28"/>
      <c r="P22" s="27"/>
    </row>
    <row r="23" spans="2:16" ht="23.25" customHeight="1" x14ac:dyDescent="0.25">
      <c r="B23" s="28"/>
      <c r="C23" s="109" t="s">
        <v>61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1"/>
      <c r="P23" s="9"/>
    </row>
    <row r="24" spans="2:16" ht="9" customHeight="1" thickBot="1" x14ac:dyDescent="0.3">
      <c r="B24" s="28"/>
      <c r="G24" s="112"/>
      <c r="H24" s="112"/>
      <c r="I24" s="112"/>
      <c r="J24" s="112"/>
      <c r="K24" s="112"/>
      <c r="P24" s="9"/>
    </row>
    <row r="25" spans="2:16" ht="16.5" thickTop="1" thickBot="1" x14ac:dyDescent="0.3">
      <c r="B25" s="28"/>
      <c r="C25" s="37" t="s">
        <v>19</v>
      </c>
      <c r="D25" s="38" t="s">
        <v>62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0"/>
      <c r="P25" s="9"/>
    </row>
    <row r="26" spans="2:16" ht="18.75" customHeight="1" thickTop="1" x14ac:dyDescent="0.25">
      <c r="B26" s="28"/>
      <c r="C26" s="43">
        <v>1</v>
      </c>
      <c r="D26" s="113" t="s">
        <v>114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  <c r="P26" s="9"/>
    </row>
    <row r="27" spans="2:16" ht="18.75" customHeight="1" x14ac:dyDescent="0.25">
      <c r="B27" s="28"/>
      <c r="C27" s="60">
        <v>2</v>
      </c>
      <c r="D27" s="115" t="s">
        <v>115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6"/>
      <c r="P27" s="9"/>
    </row>
    <row r="28" spans="2:16" ht="18.75" customHeight="1" x14ac:dyDescent="0.25">
      <c r="B28" s="28"/>
      <c r="C28" s="60">
        <v>3</v>
      </c>
      <c r="D28" s="115" t="s">
        <v>101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/>
      <c r="P28" s="9"/>
    </row>
    <row r="29" spans="2:16" ht="18.75" customHeight="1" x14ac:dyDescent="0.25">
      <c r="B29" s="28"/>
      <c r="C29" s="60">
        <v>4</v>
      </c>
      <c r="D29" s="115" t="s">
        <v>105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P29" s="9"/>
    </row>
    <row r="30" spans="2:16" ht="18.75" customHeight="1" thickBot="1" x14ac:dyDescent="0.3">
      <c r="B30" s="28"/>
      <c r="C30" s="61">
        <v>5</v>
      </c>
      <c r="D30" s="117" t="s">
        <v>116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8"/>
      <c r="P30" s="9"/>
    </row>
    <row r="31" spans="2:16" ht="9" customHeight="1" thickTop="1" thickBot="1" x14ac:dyDescent="0.3">
      <c r="B31" s="22"/>
      <c r="C31" s="23"/>
      <c r="D31" s="23"/>
      <c r="E31" s="23"/>
      <c r="F31" s="23"/>
      <c r="G31" s="23"/>
      <c r="H31" s="119"/>
      <c r="I31" s="119"/>
      <c r="J31" s="119"/>
      <c r="K31" s="69"/>
      <c r="L31" s="69"/>
      <c r="M31" s="23"/>
      <c r="N31" s="23"/>
      <c r="O31" s="23"/>
      <c r="P31" s="24"/>
    </row>
    <row r="32" spans="2:16" ht="78" customHeight="1" thickTop="1" thickBot="1" x14ac:dyDescent="0.3">
      <c r="K32" s="70"/>
      <c r="L32" s="70"/>
    </row>
    <row r="33" spans="2:16" ht="17.25" thickTop="1" thickBot="1" x14ac:dyDescent="0.3">
      <c r="B33" s="4" t="s">
        <v>65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2:16" ht="15.75" thickTop="1" x14ac:dyDescent="0.25">
      <c r="B34" s="28"/>
      <c r="P34" s="27"/>
    </row>
    <row r="35" spans="2:16" ht="21" customHeight="1" x14ac:dyDescent="0.25">
      <c r="B35" s="28"/>
      <c r="C35" s="109" t="s">
        <v>66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P35" s="9"/>
    </row>
    <row r="36" spans="2:16" ht="15.75" thickBot="1" x14ac:dyDescent="0.3">
      <c r="B36" s="28"/>
      <c r="H36" s="112"/>
      <c r="I36" s="112"/>
      <c r="J36" s="112"/>
      <c r="P36" s="9"/>
    </row>
    <row r="37" spans="2:16" ht="16.5" thickTop="1" thickBot="1" x14ac:dyDescent="0.3">
      <c r="B37" s="28"/>
      <c r="C37" s="37" t="s">
        <v>19</v>
      </c>
      <c r="D37" s="120" t="s">
        <v>62</v>
      </c>
      <c r="E37" s="121"/>
      <c r="F37" s="121"/>
      <c r="G37" s="121"/>
      <c r="H37" s="121"/>
      <c r="I37" s="122"/>
      <c r="J37" s="121" t="s">
        <v>67</v>
      </c>
      <c r="K37" s="121"/>
      <c r="L37" s="121"/>
      <c r="M37" s="121"/>
      <c r="N37" s="121"/>
      <c r="O37" s="122"/>
      <c r="P37" s="9"/>
    </row>
    <row r="38" spans="2:16" ht="15.75" thickTop="1" x14ac:dyDescent="0.25">
      <c r="B38" s="28"/>
      <c r="C38" s="43">
        <v>1</v>
      </c>
      <c r="D38" s="123" t="s">
        <v>114</v>
      </c>
      <c r="E38" s="124"/>
      <c r="F38" s="124"/>
      <c r="G38" s="124"/>
      <c r="H38" s="124"/>
      <c r="I38" s="125"/>
      <c r="J38" s="113" t="s">
        <v>117</v>
      </c>
      <c r="K38" s="113"/>
      <c r="L38" s="113"/>
      <c r="M38" s="113"/>
      <c r="N38" s="113"/>
      <c r="O38" s="114"/>
      <c r="P38" s="9"/>
    </row>
    <row r="39" spans="2:16" x14ac:dyDescent="0.25">
      <c r="B39" s="28"/>
      <c r="C39" s="60">
        <v>2</v>
      </c>
      <c r="D39" s="126" t="s">
        <v>115</v>
      </c>
      <c r="E39" s="127"/>
      <c r="F39" s="127"/>
      <c r="G39" s="127"/>
      <c r="H39" s="127"/>
      <c r="I39" s="128"/>
      <c r="J39" s="136" t="s">
        <v>118</v>
      </c>
      <c r="K39" s="115"/>
      <c r="L39" s="115"/>
      <c r="M39" s="115"/>
      <c r="N39" s="115"/>
      <c r="O39" s="116"/>
      <c r="P39" s="9"/>
    </row>
    <row r="40" spans="2:16" x14ac:dyDescent="0.25">
      <c r="B40" s="28"/>
      <c r="C40" s="60">
        <v>3</v>
      </c>
      <c r="D40" s="126" t="s">
        <v>101</v>
      </c>
      <c r="E40" s="127"/>
      <c r="F40" s="127"/>
      <c r="G40" s="127"/>
      <c r="H40" s="127"/>
      <c r="I40" s="128"/>
      <c r="J40" s="115" t="s">
        <v>119</v>
      </c>
      <c r="K40" s="115"/>
      <c r="L40" s="115"/>
      <c r="M40" s="115"/>
      <c r="N40" s="115"/>
      <c r="O40" s="116"/>
      <c r="P40" s="9"/>
    </row>
    <row r="41" spans="2:16" x14ac:dyDescent="0.25">
      <c r="B41" s="28"/>
      <c r="C41" s="60">
        <v>4</v>
      </c>
      <c r="D41" s="126" t="s">
        <v>105</v>
      </c>
      <c r="E41" s="127"/>
      <c r="F41" s="127"/>
      <c r="G41" s="127"/>
      <c r="H41" s="127"/>
      <c r="I41" s="128"/>
      <c r="J41" s="115"/>
      <c r="K41" s="115"/>
      <c r="L41" s="115"/>
      <c r="M41" s="115"/>
      <c r="N41" s="115"/>
      <c r="O41" s="116"/>
      <c r="P41" s="9"/>
    </row>
    <row r="42" spans="2:16" ht="15.75" thickBot="1" x14ac:dyDescent="0.3">
      <c r="B42" s="28"/>
      <c r="C42" s="61">
        <v>5</v>
      </c>
      <c r="D42" s="129" t="s">
        <v>116</v>
      </c>
      <c r="E42" s="130"/>
      <c r="F42" s="130"/>
      <c r="G42" s="130"/>
      <c r="H42" s="130"/>
      <c r="I42" s="131"/>
      <c r="J42" s="117"/>
      <c r="K42" s="117"/>
      <c r="L42" s="117"/>
      <c r="M42" s="117"/>
      <c r="N42" s="117"/>
      <c r="O42" s="118"/>
      <c r="P42" s="9"/>
    </row>
    <row r="43" spans="2:16" ht="16.5" thickTop="1" thickBot="1" x14ac:dyDescent="0.3">
      <c r="B43" s="22"/>
      <c r="C43" s="23"/>
      <c r="D43" s="23"/>
      <c r="E43" s="23"/>
      <c r="F43" s="23"/>
      <c r="G43" s="23"/>
      <c r="H43" s="23"/>
      <c r="I43" s="23"/>
      <c r="J43" s="119"/>
      <c r="K43" s="69"/>
      <c r="L43" s="69"/>
      <c r="M43" s="23"/>
      <c r="N43" s="23"/>
      <c r="O43" s="23"/>
      <c r="P43" s="24"/>
    </row>
    <row r="44" spans="2:16" ht="16.5" thickTop="1" thickBot="1" x14ac:dyDescent="0.3"/>
    <row r="45" spans="2:16" ht="17.25" thickTop="1" thickBot="1" x14ac:dyDescent="0.3">
      <c r="B45" s="4" t="s">
        <v>70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6"/>
    </row>
    <row r="46" spans="2:16" ht="15.75" thickTop="1" x14ac:dyDescent="0.25">
      <c r="B46" s="28"/>
      <c r="P46" s="27"/>
    </row>
    <row r="47" spans="2:16" ht="32.25" customHeight="1" x14ac:dyDescent="0.25">
      <c r="B47" s="28"/>
      <c r="C47" s="109" t="s">
        <v>71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1"/>
      <c r="P47" s="9"/>
    </row>
    <row r="48" spans="2:16" ht="15.75" thickBot="1" x14ac:dyDescent="0.3">
      <c r="B48" s="28"/>
      <c r="H48" s="112"/>
      <c r="I48" s="112"/>
      <c r="J48" s="112"/>
      <c r="P48" s="9"/>
    </row>
    <row r="49" spans="2:16" ht="16.5" thickTop="1" thickBot="1" x14ac:dyDescent="0.3">
      <c r="B49" s="28"/>
      <c r="C49" s="37" t="s">
        <v>19</v>
      </c>
      <c r="D49" s="120" t="s">
        <v>62</v>
      </c>
      <c r="E49" s="121"/>
      <c r="F49" s="121"/>
      <c r="G49" s="121"/>
      <c r="H49" s="121"/>
      <c r="I49" s="122"/>
      <c r="J49" s="121" t="s">
        <v>72</v>
      </c>
      <c r="K49" s="121"/>
      <c r="L49" s="121"/>
      <c r="M49" s="121"/>
      <c r="N49" s="121"/>
      <c r="O49" s="122"/>
      <c r="P49" s="9"/>
    </row>
    <row r="50" spans="2:16" ht="15.75" thickTop="1" x14ac:dyDescent="0.25">
      <c r="B50" s="28"/>
      <c r="C50" s="43">
        <v>1</v>
      </c>
      <c r="D50" s="123" t="str">
        <f>D38</f>
        <v xml:space="preserve">Propiedades de la adicion </v>
      </c>
      <c r="E50" s="124"/>
      <c r="F50" s="124"/>
      <c r="G50" s="124"/>
      <c r="H50" s="124"/>
      <c r="I50" s="125"/>
      <c r="J50" s="113" t="s">
        <v>120</v>
      </c>
      <c r="K50" s="113"/>
      <c r="L50" s="113"/>
      <c r="M50" s="113"/>
      <c r="N50" s="113"/>
      <c r="O50" s="114"/>
      <c r="P50" s="9"/>
    </row>
    <row r="51" spans="2:16" x14ac:dyDescent="0.25">
      <c r="B51" s="28"/>
      <c r="C51" s="60">
        <v>2</v>
      </c>
      <c r="D51" s="126" t="str">
        <f t="shared" ref="D51:D54" si="0">D39</f>
        <v>sustraccion desagrupando</v>
      </c>
      <c r="E51" s="127"/>
      <c r="F51" s="127"/>
      <c r="G51" s="127"/>
      <c r="H51" s="127"/>
      <c r="I51" s="128"/>
      <c r="J51" s="115"/>
      <c r="K51" s="115"/>
      <c r="L51" s="115"/>
      <c r="M51" s="115"/>
      <c r="N51" s="115"/>
      <c r="O51" s="116"/>
      <c r="P51" s="9"/>
    </row>
    <row r="52" spans="2:16" x14ac:dyDescent="0.25">
      <c r="B52" s="28"/>
      <c r="C52" s="60">
        <v>3</v>
      </c>
      <c r="D52" s="126" t="str">
        <f t="shared" si="0"/>
        <v>diagrama de barras</v>
      </c>
      <c r="E52" s="127"/>
      <c r="F52" s="127"/>
      <c r="G52" s="127"/>
      <c r="H52" s="127"/>
      <c r="I52" s="128"/>
      <c r="J52" s="115"/>
      <c r="K52" s="115"/>
      <c r="L52" s="115"/>
      <c r="M52" s="115"/>
      <c r="N52" s="115"/>
      <c r="O52" s="116"/>
      <c r="P52" s="9"/>
    </row>
    <row r="53" spans="2:16" x14ac:dyDescent="0.25">
      <c r="B53" s="28"/>
      <c r="C53" s="60">
        <v>4</v>
      </c>
      <c r="D53" s="126" t="str">
        <f t="shared" si="0"/>
        <v>unidades de mil</v>
      </c>
      <c r="E53" s="127"/>
      <c r="F53" s="127"/>
      <c r="G53" s="127"/>
      <c r="H53" s="127"/>
      <c r="I53" s="128"/>
      <c r="J53" s="115"/>
      <c r="K53" s="115"/>
      <c r="L53" s="115"/>
      <c r="M53" s="115"/>
      <c r="N53" s="115"/>
      <c r="O53" s="116"/>
      <c r="P53" s="9"/>
    </row>
    <row r="54" spans="2:16" ht="15.75" thickBot="1" x14ac:dyDescent="0.3">
      <c r="B54" s="28"/>
      <c r="C54" s="61">
        <v>5</v>
      </c>
      <c r="D54" s="129" t="str">
        <f t="shared" si="0"/>
        <v xml:space="preserve">multiplicacion y division </v>
      </c>
      <c r="E54" s="130"/>
      <c r="F54" s="130"/>
      <c r="G54" s="130"/>
      <c r="H54" s="130"/>
      <c r="I54" s="131"/>
      <c r="J54" s="117"/>
      <c r="K54" s="117"/>
      <c r="L54" s="117"/>
      <c r="M54" s="117"/>
      <c r="N54" s="117"/>
      <c r="O54" s="118"/>
      <c r="P54" s="9"/>
    </row>
    <row r="55" spans="2:16" ht="16.5" thickTop="1" thickBot="1" x14ac:dyDescent="0.3">
      <c r="B55" s="22"/>
      <c r="C55" s="23"/>
      <c r="D55" s="23"/>
      <c r="E55" s="23"/>
      <c r="F55" s="23"/>
      <c r="G55" s="23"/>
      <c r="H55" s="119"/>
      <c r="I55" s="119"/>
      <c r="J55" s="119"/>
      <c r="K55" s="69"/>
      <c r="L55" s="69"/>
      <c r="M55" s="23"/>
      <c r="N55" s="23"/>
      <c r="O55" s="23"/>
      <c r="P55" s="24"/>
    </row>
    <row r="56" spans="2:16" ht="113.25" customHeight="1" thickTop="1" thickBot="1" x14ac:dyDescent="0.3"/>
    <row r="57" spans="2:16" ht="17.25" thickTop="1" thickBot="1" x14ac:dyDescent="0.3">
      <c r="B57" s="4" t="s">
        <v>74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6"/>
    </row>
    <row r="58" spans="2:16" ht="15.75" thickTop="1" x14ac:dyDescent="0.25">
      <c r="B58" s="28"/>
      <c r="P58" s="27"/>
    </row>
    <row r="59" spans="2:16" x14ac:dyDescent="0.25">
      <c r="B59" s="28"/>
      <c r="C59" s="109" t="s">
        <v>75</v>
      </c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1"/>
      <c r="P59" s="9"/>
    </row>
    <row r="60" spans="2:16" ht="15.75" thickBot="1" x14ac:dyDescent="0.3">
      <c r="B60" s="28"/>
      <c r="H60" s="112"/>
      <c r="I60" s="112"/>
      <c r="J60" s="112"/>
      <c r="P60" s="9"/>
    </row>
    <row r="61" spans="2:16" ht="16.5" thickTop="1" thickBot="1" x14ac:dyDescent="0.3">
      <c r="B61" s="28"/>
      <c r="C61" s="37" t="s">
        <v>19</v>
      </c>
      <c r="D61" s="120" t="s">
        <v>62</v>
      </c>
      <c r="E61" s="121"/>
      <c r="F61" s="121"/>
      <c r="G61" s="121"/>
      <c r="H61" s="121"/>
      <c r="I61" s="122"/>
      <c r="J61" s="132" t="s">
        <v>76</v>
      </c>
      <c r="K61" s="132"/>
      <c r="L61" s="132"/>
      <c r="M61" s="132"/>
      <c r="N61" s="132" t="s">
        <v>77</v>
      </c>
      <c r="O61" s="132"/>
      <c r="P61" s="9"/>
    </row>
    <row r="62" spans="2:16" ht="15.75" thickTop="1" x14ac:dyDescent="0.25">
      <c r="B62" s="28"/>
      <c r="C62" s="43">
        <v>1</v>
      </c>
      <c r="D62" s="123" t="str">
        <f>D50</f>
        <v xml:space="preserve">Propiedades de la adicion </v>
      </c>
      <c r="E62" s="124"/>
      <c r="F62" s="124"/>
      <c r="G62" s="124"/>
      <c r="H62" s="124"/>
      <c r="I62" s="125"/>
      <c r="J62" s="133" t="s">
        <v>78</v>
      </c>
      <c r="K62" s="113"/>
      <c r="L62" s="113"/>
      <c r="M62" s="114"/>
      <c r="N62" s="133" t="s">
        <v>121</v>
      </c>
      <c r="O62" s="114"/>
      <c r="P62" s="9"/>
    </row>
    <row r="63" spans="2:16" x14ac:dyDescent="0.25">
      <c r="B63" s="28"/>
      <c r="C63" s="60">
        <v>2</v>
      </c>
      <c r="D63" s="126" t="str">
        <f t="shared" ref="D63:D66" si="1">D51</f>
        <v>sustraccion desagrupando</v>
      </c>
      <c r="E63" s="127"/>
      <c r="F63" s="127"/>
      <c r="G63" s="127"/>
      <c r="H63" s="127"/>
      <c r="I63" s="128"/>
      <c r="J63" s="134"/>
      <c r="K63" s="115"/>
      <c r="L63" s="115"/>
      <c r="M63" s="116"/>
      <c r="N63" s="134"/>
      <c r="O63" s="116"/>
      <c r="P63" s="9"/>
    </row>
    <row r="64" spans="2:16" x14ac:dyDescent="0.25">
      <c r="B64" s="28"/>
      <c r="C64" s="60">
        <v>3</v>
      </c>
      <c r="D64" s="126" t="str">
        <f t="shared" si="1"/>
        <v>diagrama de barras</v>
      </c>
      <c r="E64" s="127"/>
      <c r="F64" s="127"/>
      <c r="G64" s="127"/>
      <c r="H64" s="127"/>
      <c r="I64" s="128"/>
      <c r="J64" s="134"/>
      <c r="K64" s="115"/>
      <c r="L64" s="115"/>
      <c r="M64" s="116"/>
      <c r="N64" s="134"/>
      <c r="O64" s="116"/>
      <c r="P64" s="9"/>
    </row>
    <row r="65" spans="2:16" x14ac:dyDescent="0.25">
      <c r="B65" s="28"/>
      <c r="C65" s="60">
        <v>4</v>
      </c>
      <c r="D65" s="126" t="str">
        <f t="shared" si="1"/>
        <v>unidades de mil</v>
      </c>
      <c r="E65" s="127"/>
      <c r="F65" s="127"/>
      <c r="G65" s="127"/>
      <c r="H65" s="127"/>
      <c r="I65" s="128"/>
      <c r="J65" s="134"/>
      <c r="K65" s="115"/>
      <c r="L65" s="115"/>
      <c r="M65" s="116"/>
      <c r="N65" s="134"/>
      <c r="O65" s="116"/>
      <c r="P65" s="9"/>
    </row>
    <row r="66" spans="2:16" ht="15.75" thickBot="1" x14ac:dyDescent="0.3">
      <c r="B66" s="28"/>
      <c r="C66" s="61">
        <v>5</v>
      </c>
      <c r="D66" s="129" t="str">
        <f t="shared" si="1"/>
        <v xml:space="preserve">multiplicacion y division </v>
      </c>
      <c r="E66" s="130"/>
      <c r="F66" s="130"/>
      <c r="G66" s="130"/>
      <c r="H66" s="130"/>
      <c r="I66" s="131"/>
      <c r="J66" s="135"/>
      <c r="K66" s="117"/>
      <c r="L66" s="117"/>
      <c r="M66" s="118"/>
      <c r="N66" s="135"/>
      <c r="O66" s="118"/>
      <c r="P66" s="9"/>
    </row>
    <row r="67" spans="2:16" ht="16.5" thickTop="1" thickBot="1" x14ac:dyDescent="0.3">
      <c r="B67" s="22"/>
      <c r="C67" s="23"/>
      <c r="D67" s="23"/>
      <c r="E67" s="23"/>
      <c r="F67" s="23"/>
      <c r="G67" s="23"/>
      <c r="H67" s="119"/>
      <c r="I67" s="119"/>
      <c r="J67" s="119"/>
      <c r="K67" s="69"/>
      <c r="L67" s="69"/>
      <c r="M67" s="23"/>
      <c r="N67" s="23"/>
      <c r="O67" s="23"/>
      <c r="P67" s="24"/>
    </row>
    <row r="68" spans="2:16" ht="16.5" thickTop="1" thickBot="1" x14ac:dyDescent="0.3"/>
    <row r="69" spans="2:16" ht="17.25" thickTop="1" thickBot="1" x14ac:dyDescent="0.3">
      <c r="B69" s="4" t="s">
        <v>80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6"/>
    </row>
    <row r="70" spans="2:16" ht="15.75" thickTop="1" x14ac:dyDescent="0.25">
      <c r="B70" s="28"/>
      <c r="P70" s="27"/>
    </row>
    <row r="71" spans="2:16" x14ac:dyDescent="0.25">
      <c r="B71" s="28"/>
      <c r="C71" s="109" t="s">
        <v>81</v>
      </c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1"/>
      <c r="P71" s="9"/>
    </row>
    <row r="72" spans="2:16" ht="15.75" thickBot="1" x14ac:dyDescent="0.3">
      <c r="B72" s="28"/>
      <c r="H72" s="112"/>
      <c r="I72" s="112"/>
      <c r="J72" s="112"/>
      <c r="P72" s="9"/>
    </row>
    <row r="73" spans="2:16" ht="16.5" thickTop="1" thickBot="1" x14ac:dyDescent="0.3">
      <c r="B73" s="28"/>
      <c r="C73" s="37" t="s">
        <v>19</v>
      </c>
      <c r="D73" s="120" t="s">
        <v>62</v>
      </c>
      <c r="E73" s="121"/>
      <c r="F73" s="121"/>
      <c r="G73" s="121"/>
      <c r="H73" s="121"/>
      <c r="I73" s="122"/>
      <c r="J73" s="132" t="s">
        <v>82</v>
      </c>
      <c r="K73" s="132"/>
      <c r="L73" s="132"/>
      <c r="M73" s="132"/>
      <c r="N73" s="132" t="s">
        <v>83</v>
      </c>
      <c r="O73" s="132"/>
      <c r="P73" s="9"/>
    </row>
    <row r="74" spans="2:16" ht="15.75" thickTop="1" x14ac:dyDescent="0.25">
      <c r="B74" s="28"/>
      <c r="C74" s="43">
        <v>1</v>
      </c>
      <c r="D74" s="123" t="str">
        <f>D62</f>
        <v xml:space="preserve">Propiedades de la adicion </v>
      </c>
      <c r="E74" s="124"/>
      <c r="F74" s="124"/>
      <c r="G74" s="124"/>
      <c r="H74" s="124"/>
      <c r="I74" s="125"/>
      <c r="J74" s="133" t="s">
        <v>122</v>
      </c>
      <c r="K74" s="113"/>
      <c r="L74" s="113"/>
      <c r="M74" s="114"/>
      <c r="N74" s="133" t="s">
        <v>123</v>
      </c>
      <c r="O74" s="114"/>
      <c r="P74" s="9"/>
    </row>
    <row r="75" spans="2:16" x14ac:dyDescent="0.25">
      <c r="B75" s="28"/>
      <c r="C75" s="60">
        <v>2</v>
      </c>
      <c r="D75" s="126" t="str">
        <f t="shared" ref="D75:D78" si="2">D63</f>
        <v>sustraccion desagrupando</v>
      </c>
      <c r="E75" s="127"/>
      <c r="F75" s="127"/>
      <c r="G75" s="127"/>
      <c r="H75" s="127"/>
      <c r="I75" s="128"/>
      <c r="J75" s="134"/>
      <c r="K75" s="115"/>
      <c r="L75" s="115"/>
      <c r="M75" s="116"/>
      <c r="N75" s="134"/>
      <c r="O75" s="116"/>
      <c r="P75" s="9"/>
    </row>
    <row r="76" spans="2:16" x14ac:dyDescent="0.25">
      <c r="B76" s="28"/>
      <c r="C76" s="60">
        <v>3</v>
      </c>
      <c r="D76" s="126" t="str">
        <f t="shared" si="2"/>
        <v>diagrama de barras</v>
      </c>
      <c r="E76" s="127"/>
      <c r="F76" s="127"/>
      <c r="G76" s="127"/>
      <c r="H76" s="127"/>
      <c r="I76" s="128"/>
      <c r="J76" s="134"/>
      <c r="K76" s="115"/>
      <c r="L76" s="115"/>
      <c r="M76" s="116"/>
      <c r="N76" s="134"/>
      <c r="O76" s="116"/>
      <c r="P76" s="9"/>
    </row>
    <row r="77" spans="2:16" x14ac:dyDescent="0.25">
      <c r="B77" s="28"/>
      <c r="C77" s="60">
        <v>4</v>
      </c>
      <c r="D77" s="126" t="str">
        <f t="shared" si="2"/>
        <v>unidades de mil</v>
      </c>
      <c r="E77" s="127"/>
      <c r="F77" s="127"/>
      <c r="G77" s="127"/>
      <c r="H77" s="127"/>
      <c r="I77" s="128"/>
      <c r="J77" s="134"/>
      <c r="K77" s="115"/>
      <c r="L77" s="115"/>
      <c r="M77" s="116"/>
      <c r="N77" s="134"/>
      <c r="O77" s="116"/>
      <c r="P77" s="9"/>
    </row>
    <row r="78" spans="2:16" ht="15.75" thickBot="1" x14ac:dyDescent="0.3">
      <c r="B78" s="28"/>
      <c r="C78" s="61">
        <v>5</v>
      </c>
      <c r="D78" s="129" t="str">
        <f t="shared" si="2"/>
        <v xml:space="preserve">multiplicacion y division </v>
      </c>
      <c r="E78" s="130"/>
      <c r="F78" s="130"/>
      <c r="G78" s="130"/>
      <c r="H78" s="130"/>
      <c r="I78" s="131"/>
      <c r="J78" s="135"/>
      <c r="K78" s="117"/>
      <c r="L78" s="117"/>
      <c r="M78" s="118"/>
      <c r="N78" s="135"/>
      <c r="O78" s="118"/>
      <c r="P78" s="9"/>
    </row>
    <row r="79" spans="2:16" ht="16.5" thickTop="1" thickBot="1" x14ac:dyDescent="0.3">
      <c r="B79" s="22"/>
      <c r="C79" s="23"/>
      <c r="D79" s="23"/>
      <c r="E79" s="23"/>
      <c r="F79" s="23"/>
      <c r="G79" s="23"/>
      <c r="H79" s="119"/>
      <c r="I79" s="119"/>
      <c r="J79" s="119"/>
      <c r="K79" s="69"/>
      <c r="L79" s="69"/>
      <c r="M79" s="23"/>
      <c r="N79" s="23"/>
      <c r="O79" s="23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D66:I66"/>
    <mergeCell ref="J66:M66"/>
    <mergeCell ref="N66:O66"/>
    <mergeCell ref="K67:L67"/>
    <mergeCell ref="B69:P69"/>
    <mergeCell ref="C71:O71"/>
    <mergeCell ref="D64:I64"/>
    <mergeCell ref="J64:M64"/>
    <mergeCell ref="N64:O64"/>
    <mergeCell ref="D65:I65"/>
    <mergeCell ref="J65:M65"/>
    <mergeCell ref="N65:O65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C47:O47"/>
    <mergeCell ref="D49:I49"/>
    <mergeCell ref="J49:O49"/>
    <mergeCell ref="D50:I50"/>
    <mergeCell ref="J50:O50"/>
    <mergeCell ref="D51:I51"/>
    <mergeCell ref="J51:O51"/>
    <mergeCell ref="D41:I41"/>
    <mergeCell ref="J41:O41"/>
    <mergeCell ref="D42:I42"/>
    <mergeCell ref="J42:O42"/>
    <mergeCell ref="K43:L43"/>
    <mergeCell ref="B45:P45"/>
    <mergeCell ref="D38:I38"/>
    <mergeCell ref="J38:O38"/>
    <mergeCell ref="D39:I39"/>
    <mergeCell ref="J39:O39"/>
    <mergeCell ref="D40:I40"/>
    <mergeCell ref="J40:O40"/>
    <mergeCell ref="D30:O30"/>
    <mergeCell ref="K31:L31"/>
    <mergeCell ref="K32:L32"/>
    <mergeCell ref="B33:P33"/>
    <mergeCell ref="C35:O35"/>
    <mergeCell ref="D37:I37"/>
    <mergeCell ref="J37:O37"/>
    <mergeCell ref="C23:O23"/>
    <mergeCell ref="D25:O25"/>
    <mergeCell ref="D26:O26"/>
    <mergeCell ref="D27:O27"/>
    <mergeCell ref="D28:O28"/>
    <mergeCell ref="D29:O29"/>
    <mergeCell ref="C9:D9"/>
    <mergeCell ref="F9:K9"/>
    <mergeCell ref="N9:O9"/>
    <mergeCell ref="B12:P12"/>
    <mergeCell ref="C14:N14"/>
    <mergeCell ref="B21:P21"/>
    <mergeCell ref="B1:P1"/>
    <mergeCell ref="B3:P3"/>
    <mergeCell ref="C5:N5"/>
    <mergeCell ref="C7:D7"/>
    <mergeCell ref="F7:K7"/>
    <mergeCell ref="N7:O7"/>
  </mergeCells>
  <conditionalFormatting sqref="D38:D42">
    <cfRule type="expression" dxfId="21" priority="4">
      <formula>IF(D38=0,1,0)</formula>
    </cfRule>
  </conditionalFormatting>
  <conditionalFormatting sqref="D50:D54">
    <cfRule type="expression" dxfId="20" priority="3">
      <formula>IF(D50=0,1,0)</formula>
    </cfRule>
  </conditionalFormatting>
  <conditionalFormatting sqref="D62:D66">
    <cfRule type="expression" dxfId="19" priority="2">
      <formula>IF(D62=0,1,0)</formula>
    </cfRule>
  </conditionalFormatting>
  <conditionalFormatting sqref="D74:D78">
    <cfRule type="expression" dxfId="18" priority="1">
      <formula>IF(D74=0,1,0)</formula>
    </cfRule>
  </conditionalFormatting>
  <dataValidations count="1">
    <dataValidation type="list" allowBlank="1" showInputMessage="1" showErrorMessage="1" sqref="N18 N16" xr:uid="{29D177BA-98F6-40F2-906A-E354F4AE3BEA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E9369-A928-4371-B937-FABA8121EEB9}">
  <dimension ref="B1:Q84"/>
  <sheetViews>
    <sheetView showGridLines="0" showRowColHeaders="0" showRuler="0" view="pageLayout" topLeftCell="A67" zoomScaleNormal="100" workbookViewId="0">
      <selection activeCell="J41" sqref="J41:O41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" t="s">
        <v>86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9" customHeight="1" thickTop="1" thickBot="1" x14ac:dyDescent="0.3"/>
    <row r="3" spans="2:16" ht="18.75" customHeight="1" thickTop="1" thickBot="1" x14ac:dyDescent="0.3"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ht="9" customHeight="1" thickTop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2:16" x14ac:dyDescent="0.25">
      <c r="B5" s="10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9"/>
    </row>
    <row r="6" spans="2:16" ht="9" customHeight="1" thickBot="1" x14ac:dyDescent="0.3">
      <c r="B6" s="10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9"/>
    </row>
    <row r="7" spans="2:16" ht="16.5" thickTop="1" thickBot="1" x14ac:dyDescent="0.3">
      <c r="B7" s="14"/>
      <c r="C7" s="15" t="s">
        <v>2</v>
      </c>
      <c r="D7" s="15"/>
      <c r="E7" s="13"/>
      <c r="F7" s="16" t="s">
        <v>87</v>
      </c>
      <c r="G7" s="17"/>
      <c r="H7" s="17"/>
      <c r="I7" s="17"/>
      <c r="J7" s="17"/>
      <c r="K7" s="18"/>
      <c r="L7" s="19" t="s">
        <v>4</v>
      </c>
      <c r="M7" s="20"/>
      <c r="N7" s="16"/>
      <c r="O7" s="18"/>
      <c r="P7" s="9"/>
    </row>
    <row r="8" spans="2:16" ht="9" customHeight="1" thickTop="1" thickBot="1" x14ac:dyDescent="0.3">
      <c r="B8" s="10"/>
      <c r="C8" s="12"/>
      <c r="D8" s="13"/>
      <c r="E8" s="13"/>
      <c r="F8" s="13"/>
      <c r="G8" s="13"/>
      <c r="H8" s="13"/>
      <c r="I8" s="13"/>
      <c r="J8" s="13"/>
      <c r="K8" s="13"/>
      <c r="L8" s="21"/>
      <c r="M8" s="20"/>
      <c r="N8" s="13"/>
      <c r="O8" s="13"/>
      <c r="P8" s="9"/>
    </row>
    <row r="9" spans="2:16" ht="16.5" thickTop="1" thickBot="1" x14ac:dyDescent="0.3">
      <c r="B9" s="14"/>
      <c r="C9" s="15" t="s">
        <v>5</v>
      </c>
      <c r="D9" s="15"/>
      <c r="E9" s="13"/>
      <c r="F9" s="16" t="s">
        <v>6</v>
      </c>
      <c r="G9" s="17"/>
      <c r="H9" s="17"/>
      <c r="I9" s="17"/>
      <c r="J9" s="17"/>
      <c r="K9" s="18"/>
      <c r="L9" s="19" t="s">
        <v>7</v>
      </c>
      <c r="M9" s="20"/>
      <c r="N9" s="16" t="s">
        <v>8</v>
      </c>
      <c r="O9" s="18"/>
      <c r="P9" s="9"/>
    </row>
    <row r="10" spans="2:16" ht="9" customHeight="1" thickTop="1" thickBot="1" x14ac:dyDescent="0.3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9" customHeight="1" thickTop="1" thickBot="1" x14ac:dyDescent="0.3"/>
    <row r="12" spans="2:16" ht="17.25" thickTop="1" thickBot="1" x14ac:dyDescent="0.3">
      <c r="B12" s="4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8"/>
      <c r="C14" s="11" t="s">
        <v>10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9"/>
    </row>
    <row r="15" spans="2:16" ht="9" customHeight="1" thickBot="1" x14ac:dyDescent="0.3">
      <c r="B15" s="28"/>
      <c r="P15" s="9"/>
    </row>
    <row r="16" spans="2:16" ht="16.5" thickTop="1" thickBot="1" x14ac:dyDescent="0.3">
      <c r="B16" s="28"/>
      <c r="C16" s="13"/>
      <c r="D16" s="19" t="s">
        <v>11</v>
      </c>
      <c r="E16" s="13"/>
      <c r="F16" s="29" t="s">
        <v>124</v>
      </c>
      <c r="G16" s="30"/>
      <c r="H16" s="30"/>
      <c r="I16" s="30"/>
      <c r="J16" s="30"/>
      <c r="K16" s="31"/>
      <c r="L16" s="32" t="s">
        <v>13</v>
      </c>
      <c r="M16" s="20"/>
      <c r="N16" s="29" t="s">
        <v>14</v>
      </c>
      <c r="O16" s="31"/>
      <c r="P16" s="9"/>
    </row>
    <row r="17" spans="2:16" ht="9" customHeight="1" thickTop="1" thickBot="1" x14ac:dyDescent="0.3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2:16" ht="9" customHeight="1" thickTop="1" thickBot="1" x14ac:dyDescent="0.3"/>
    <row r="19" spans="2:16" ht="17.25" thickTop="1" thickBot="1" x14ac:dyDescent="0.3">
      <c r="B19" s="4" t="s">
        <v>15</v>
      </c>
      <c r="C19" s="5"/>
      <c r="D19" s="5"/>
      <c r="E19" s="5"/>
      <c r="F19" s="5"/>
      <c r="G19" s="5"/>
      <c r="H19" s="6"/>
      <c r="J19" s="4" t="s">
        <v>16</v>
      </c>
      <c r="K19" s="5"/>
      <c r="L19" s="5"/>
      <c r="M19" s="5"/>
      <c r="N19" s="5"/>
      <c r="O19" s="5"/>
      <c r="P19" s="6"/>
    </row>
    <row r="20" spans="2:16" ht="9" customHeight="1" thickTop="1" x14ac:dyDescent="0.25">
      <c r="B20" s="28"/>
      <c r="H20" s="9"/>
      <c r="J20" s="28"/>
      <c r="K20" s="26"/>
      <c r="L20" s="26"/>
      <c r="M20" s="26"/>
      <c r="N20" s="26"/>
      <c r="O20" s="26"/>
      <c r="P20" s="27"/>
    </row>
    <row r="21" spans="2:16" ht="58.5" customHeight="1" x14ac:dyDescent="0.25">
      <c r="B21" s="28"/>
      <c r="C21" s="33" t="s">
        <v>17</v>
      </c>
      <c r="D21" s="33"/>
      <c r="E21" s="33"/>
      <c r="F21" s="33"/>
      <c r="G21" s="33"/>
      <c r="H21" s="34"/>
      <c r="I21" s="35"/>
      <c r="J21" s="36"/>
      <c r="K21" s="33" t="s">
        <v>18</v>
      </c>
      <c r="L21" s="33"/>
      <c r="M21" s="33"/>
      <c r="N21" s="33"/>
      <c r="O21" s="33"/>
      <c r="P21" s="9"/>
    </row>
    <row r="22" spans="2:16" ht="9" customHeight="1" thickBot="1" x14ac:dyDescent="0.3">
      <c r="B22" s="28"/>
      <c r="H22" s="9"/>
      <c r="J22" s="28"/>
      <c r="P22" s="9"/>
    </row>
    <row r="23" spans="2:16" ht="16.5" thickTop="1" thickBot="1" x14ac:dyDescent="0.3">
      <c r="B23" s="28"/>
      <c r="C23" s="37" t="s">
        <v>19</v>
      </c>
      <c r="D23" s="38" t="s">
        <v>20</v>
      </c>
      <c r="E23" s="39"/>
      <c r="F23" s="39"/>
      <c r="G23" s="40"/>
      <c r="H23" s="41"/>
      <c r="J23" s="28"/>
      <c r="K23" s="37" t="s">
        <v>19</v>
      </c>
      <c r="L23" s="42" t="s">
        <v>20</v>
      </c>
      <c r="M23" s="42"/>
      <c r="N23" s="42"/>
      <c r="O23" s="37" t="s">
        <v>21</v>
      </c>
      <c r="P23" s="9"/>
    </row>
    <row r="24" spans="2:16" ht="18.75" customHeight="1" thickTop="1" x14ac:dyDescent="0.25">
      <c r="B24" s="28"/>
      <c r="C24" s="43">
        <v>1</v>
      </c>
      <c r="D24" s="44" t="s">
        <v>125</v>
      </c>
      <c r="E24" s="45"/>
      <c r="F24" s="45"/>
      <c r="G24" s="46"/>
      <c r="H24" s="47"/>
      <c r="I24" s="20"/>
      <c r="J24" s="48"/>
      <c r="K24" s="43">
        <v>1</v>
      </c>
      <c r="L24" s="49" t="str">
        <f>D24</f>
        <v xml:space="preserve">Seres vivos </v>
      </c>
      <c r="M24" s="50"/>
      <c r="N24" s="51"/>
      <c r="O24" s="52" t="s">
        <v>23</v>
      </c>
      <c r="P24" s="9"/>
    </row>
    <row r="25" spans="2:16" ht="18.75" customHeight="1" x14ac:dyDescent="0.25">
      <c r="B25" s="28"/>
      <c r="C25" s="53">
        <v>2</v>
      </c>
      <c r="D25" s="54" t="s">
        <v>126</v>
      </c>
      <c r="E25" s="55"/>
      <c r="F25" s="55"/>
      <c r="G25" s="56"/>
      <c r="H25" s="47"/>
      <c r="I25" s="20"/>
      <c r="J25" s="48"/>
      <c r="K25" s="53">
        <v>2</v>
      </c>
      <c r="L25" s="57" t="str">
        <f t="shared" ref="L25:L43" si="0">D25</f>
        <v>ti cuerppo</v>
      </c>
      <c r="M25" s="58"/>
      <c r="N25" s="59"/>
      <c r="O25" s="52" t="s">
        <v>23</v>
      </c>
      <c r="P25" s="9"/>
    </row>
    <row r="26" spans="2:16" ht="18.75" customHeight="1" x14ac:dyDescent="0.25">
      <c r="B26" s="28"/>
      <c r="C26" s="53">
        <v>3</v>
      </c>
      <c r="D26" s="54" t="s">
        <v>127</v>
      </c>
      <c r="E26" s="55"/>
      <c r="F26" s="55"/>
      <c r="G26" s="56"/>
      <c r="H26" s="47"/>
      <c r="I26" s="20"/>
      <c r="J26" s="48"/>
      <c r="K26" s="60">
        <v>3</v>
      </c>
      <c r="L26" s="57" t="str">
        <f t="shared" si="0"/>
        <v>el medio que me rodea</v>
      </c>
      <c r="M26" s="58"/>
      <c r="N26" s="59"/>
      <c r="O26" s="52" t="s">
        <v>23</v>
      </c>
      <c r="P26" s="9"/>
    </row>
    <row r="27" spans="2:16" ht="18.75" customHeight="1" x14ac:dyDescent="0.25">
      <c r="B27" s="28"/>
      <c r="C27" s="53">
        <v>4</v>
      </c>
      <c r="D27" s="54" t="s">
        <v>128</v>
      </c>
      <c r="E27" s="55"/>
      <c r="F27" s="55"/>
      <c r="G27" s="56"/>
      <c r="H27" s="47"/>
      <c r="I27" s="20"/>
      <c r="J27" s="48"/>
      <c r="K27" s="53">
        <v>4</v>
      </c>
      <c r="L27" s="57" t="str">
        <f t="shared" si="0"/>
        <v>las plantas y los animales</v>
      </c>
      <c r="M27" s="58"/>
      <c r="N27" s="59"/>
      <c r="O27" s="52" t="s">
        <v>23</v>
      </c>
      <c r="P27" s="9"/>
    </row>
    <row r="28" spans="2:16" ht="18.75" customHeight="1" x14ac:dyDescent="0.25">
      <c r="B28" s="28"/>
      <c r="C28" s="53">
        <v>5</v>
      </c>
      <c r="D28" s="54" t="s">
        <v>129</v>
      </c>
      <c r="E28" s="55"/>
      <c r="F28" s="55"/>
      <c r="G28" s="56"/>
      <c r="H28" s="47"/>
      <c r="I28" s="20"/>
      <c r="J28" s="48"/>
      <c r="K28" s="53">
        <v>5</v>
      </c>
      <c r="L28" s="57" t="str">
        <f t="shared" si="0"/>
        <v>objetos que te rodean</v>
      </c>
      <c r="M28" s="58"/>
      <c r="N28" s="59"/>
      <c r="O28" s="52" t="s">
        <v>23</v>
      </c>
      <c r="P28" s="9"/>
    </row>
    <row r="29" spans="2:16" ht="18.75" customHeight="1" x14ac:dyDescent="0.25">
      <c r="B29" s="28"/>
      <c r="C29" s="53">
        <v>6</v>
      </c>
      <c r="D29" s="54" t="s">
        <v>130</v>
      </c>
      <c r="E29" s="55"/>
      <c r="F29" s="55"/>
      <c r="G29" s="56"/>
      <c r="H29" s="47"/>
      <c r="I29" s="20"/>
      <c r="J29" s="48"/>
      <c r="K29" s="60">
        <v>6</v>
      </c>
      <c r="L29" s="57" t="str">
        <f t="shared" si="0"/>
        <v>la energia de los objetos</v>
      </c>
      <c r="M29" s="58"/>
      <c r="N29" s="59"/>
      <c r="O29" s="52" t="s">
        <v>23</v>
      </c>
      <c r="P29" s="9"/>
    </row>
    <row r="30" spans="2:16" ht="18.75" customHeight="1" x14ac:dyDescent="0.25">
      <c r="B30" s="28"/>
      <c r="C30" s="53">
        <v>7</v>
      </c>
      <c r="D30" s="54" t="s">
        <v>131</v>
      </c>
      <c r="E30" s="55"/>
      <c r="F30" s="55"/>
      <c r="G30" s="56"/>
      <c r="H30" s="47"/>
      <c r="I30" s="20"/>
      <c r="J30" s="48"/>
      <c r="K30" s="53">
        <v>7</v>
      </c>
      <c r="L30" s="57" t="str">
        <f t="shared" si="0"/>
        <v>la tierra el sol y la luna</v>
      </c>
      <c r="M30" s="58"/>
      <c r="N30" s="59"/>
      <c r="O30" s="52" t="s">
        <v>23</v>
      </c>
      <c r="P30" s="9"/>
    </row>
    <row r="31" spans="2:16" ht="18.75" customHeight="1" x14ac:dyDescent="0.25">
      <c r="B31" s="28"/>
      <c r="C31" s="53">
        <v>8</v>
      </c>
      <c r="D31" s="54" t="s">
        <v>132</v>
      </c>
      <c r="E31" s="55"/>
      <c r="F31" s="55"/>
      <c r="G31" s="56"/>
      <c r="H31" s="47"/>
      <c r="I31" s="20"/>
      <c r="J31" s="48"/>
      <c r="K31" s="53">
        <v>8</v>
      </c>
      <c r="L31" s="57" t="str">
        <f t="shared" si="0"/>
        <v>cambio en los seres vivos</v>
      </c>
      <c r="M31" s="58"/>
      <c r="N31" s="59"/>
      <c r="O31" s="52" t="s">
        <v>32</v>
      </c>
      <c r="P31" s="9"/>
    </row>
    <row r="32" spans="2:16" ht="18.75" customHeight="1" x14ac:dyDescent="0.25">
      <c r="B32" s="28"/>
      <c r="C32" s="53">
        <v>9</v>
      </c>
      <c r="D32" s="54" t="s">
        <v>133</v>
      </c>
      <c r="E32" s="55"/>
      <c r="F32" s="55"/>
      <c r="G32" s="56"/>
      <c r="H32" s="47"/>
      <c r="I32" s="20"/>
      <c r="J32" s="48"/>
      <c r="K32" s="60">
        <v>9</v>
      </c>
      <c r="L32" s="57" t="str">
        <f t="shared" si="0"/>
        <v>el interior de tu cuerpo</v>
      </c>
      <c r="M32" s="58"/>
      <c r="N32" s="59"/>
      <c r="O32" s="52" t="s">
        <v>32</v>
      </c>
      <c r="P32" s="9"/>
    </row>
    <row r="33" spans="2:16" ht="18.75" customHeight="1" x14ac:dyDescent="0.25">
      <c r="B33" s="28"/>
      <c r="C33" s="53">
        <v>10</v>
      </c>
      <c r="D33" s="54" t="s">
        <v>134</v>
      </c>
      <c r="E33" s="55"/>
      <c r="F33" s="55"/>
      <c r="G33" s="56"/>
      <c r="H33" s="47"/>
      <c r="I33" s="20"/>
      <c r="J33" s="48"/>
      <c r="K33" s="53">
        <v>10</v>
      </c>
      <c r="L33" s="57" t="str">
        <f t="shared" si="0"/>
        <v>los huesos, musculos y articulaciones</v>
      </c>
      <c r="M33" s="58"/>
      <c r="N33" s="59"/>
      <c r="O33" s="52" t="s">
        <v>32</v>
      </c>
      <c r="P33" s="9"/>
    </row>
    <row r="34" spans="2:16" ht="18.75" customHeight="1" x14ac:dyDescent="0.25">
      <c r="B34" s="28"/>
      <c r="C34" s="53">
        <v>11</v>
      </c>
      <c r="D34" s="54" t="s">
        <v>135</v>
      </c>
      <c r="E34" s="55"/>
      <c r="F34" s="55"/>
      <c r="G34" s="56"/>
      <c r="H34" s="47"/>
      <c r="I34" s="20"/>
      <c r="J34" s="48"/>
      <c r="K34" s="53">
        <v>11</v>
      </c>
      <c r="L34" s="57" t="str">
        <f t="shared" si="0"/>
        <v>formacion del medio ambiente</v>
      </c>
      <c r="M34" s="58"/>
      <c r="N34" s="59"/>
      <c r="O34" s="52" t="s">
        <v>32</v>
      </c>
      <c r="P34" s="9"/>
    </row>
    <row r="35" spans="2:16" ht="18.75" customHeight="1" x14ac:dyDescent="0.25">
      <c r="B35" s="28"/>
      <c r="C35" s="53">
        <v>12</v>
      </c>
      <c r="D35" s="54" t="s">
        <v>136</v>
      </c>
      <c r="E35" s="55"/>
      <c r="F35" s="55"/>
      <c r="G35" s="56"/>
      <c r="H35" s="47"/>
      <c r="I35" s="20"/>
      <c r="J35" s="48"/>
      <c r="K35" s="60">
        <v>12</v>
      </c>
      <c r="L35" s="57" t="str">
        <f t="shared" si="0"/>
        <v>adaptaciones de los seres vivos</v>
      </c>
      <c r="M35" s="58"/>
      <c r="N35" s="59"/>
      <c r="O35" s="52" t="s">
        <v>32</v>
      </c>
      <c r="P35" s="9"/>
    </row>
    <row r="36" spans="2:16" ht="18.75" customHeight="1" x14ac:dyDescent="0.25">
      <c r="B36" s="28"/>
      <c r="C36" s="53">
        <v>13</v>
      </c>
      <c r="D36" s="54" t="s">
        <v>137</v>
      </c>
      <c r="E36" s="55"/>
      <c r="F36" s="55"/>
      <c r="G36" s="56"/>
      <c r="H36" s="47"/>
      <c r="I36" s="20"/>
      <c r="J36" s="48"/>
      <c r="K36" s="60">
        <v>13</v>
      </c>
      <c r="L36" s="57" t="str">
        <f t="shared" si="0"/>
        <v>la materia</v>
      </c>
      <c r="M36" s="58"/>
      <c r="N36" s="59"/>
      <c r="O36" s="52" t="s">
        <v>32</v>
      </c>
      <c r="P36" s="9"/>
    </row>
    <row r="37" spans="2:16" ht="18.75" customHeight="1" x14ac:dyDescent="0.25">
      <c r="B37" s="28"/>
      <c r="C37" s="53">
        <v>14</v>
      </c>
      <c r="D37" s="54" t="s">
        <v>138</v>
      </c>
      <c r="E37" s="55"/>
      <c r="F37" s="55"/>
      <c r="G37" s="56"/>
      <c r="H37" s="47"/>
      <c r="I37" s="20"/>
      <c r="J37" s="48"/>
      <c r="K37" s="53">
        <v>14</v>
      </c>
      <c r="L37" s="57" t="str">
        <f t="shared" si="0"/>
        <v>la energia, el movimiento</v>
      </c>
      <c r="M37" s="58"/>
      <c r="N37" s="59"/>
      <c r="O37" s="52" t="s">
        <v>32</v>
      </c>
      <c r="P37" s="9"/>
    </row>
    <row r="38" spans="2:16" ht="18.75" customHeight="1" x14ac:dyDescent="0.25">
      <c r="B38" s="28"/>
      <c r="C38" s="53">
        <v>15</v>
      </c>
      <c r="D38" s="54" t="s">
        <v>139</v>
      </c>
      <c r="E38" s="55"/>
      <c r="F38" s="55"/>
      <c r="G38" s="56"/>
      <c r="H38" s="47"/>
      <c r="I38" s="20"/>
      <c r="J38" s="48"/>
      <c r="K38" s="60">
        <v>15</v>
      </c>
      <c r="L38" s="57" t="str">
        <f t="shared" si="0"/>
        <v>el universo</v>
      </c>
      <c r="M38" s="58"/>
      <c r="N38" s="59"/>
      <c r="O38" s="52" t="s">
        <v>32</v>
      </c>
      <c r="P38" s="9"/>
    </row>
    <row r="39" spans="2:16" ht="18.75" customHeight="1" x14ac:dyDescent="0.25">
      <c r="B39" s="28"/>
      <c r="C39" s="53">
        <v>16</v>
      </c>
      <c r="D39" s="54"/>
      <c r="E39" s="55"/>
      <c r="F39" s="55"/>
      <c r="G39" s="56"/>
      <c r="H39" s="47"/>
      <c r="I39" s="20"/>
      <c r="J39" s="48"/>
      <c r="K39" s="53">
        <v>16</v>
      </c>
      <c r="L39" s="57">
        <f t="shared" si="0"/>
        <v>0</v>
      </c>
      <c r="M39" s="58"/>
      <c r="N39" s="59"/>
      <c r="O39" s="52"/>
      <c r="P39" s="9"/>
    </row>
    <row r="40" spans="2:16" ht="18.75" customHeight="1" x14ac:dyDescent="0.25">
      <c r="B40" s="28"/>
      <c r="C40" s="53">
        <v>17</v>
      </c>
      <c r="D40" s="54"/>
      <c r="E40" s="55"/>
      <c r="F40" s="55"/>
      <c r="G40" s="56"/>
      <c r="H40" s="47"/>
      <c r="I40" s="20"/>
      <c r="J40" s="48"/>
      <c r="K40" s="53">
        <v>17</v>
      </c>
      <c r="L40" s="57">
        <f t="shared" si="0"/>
        <v>0</v>
      </c>
      <c r="M40" s="58"/>
      <c r="N40" s="59"/>
      <c r="O40" s="52"/>
      <c r="P40" s="9"/>
    </row>
    <row r="41" spans="2:16" ht="18.75" customHeight="1" x14ac:dyDescent="0.25">
      <c r="B41" s="28"/>
      <c r="C41" s="53">
        <v>18</v>
      </c>
      <c r="D41" s="54"/>
      <c r="E41" s="55"/>
      <c r="F41" s="55"/>
      <c r="G41" s="56"/>
      <c r="H41" s="47"/>
      <c r="I41" s="20"/>
      <c r="J41" s="48"/>
      <c r="K41" s="60">
        <v>18</v>
      </c>
      <c r="L41" s="57">
        <f t="shared" si="0"/>
        <v>0</v>
      </c>
      <c r="M41" s="58"/>
      <c r="N41" s="59"/>
      <c r="O41" s="52"/>
      <c r="P41" s="9"/>
    </row>
    <row r="42" spans="2:16" ht="18.75" customHeight="1" x14ac:dyDescent="0.25">
      <c r="B42" s="28"/>
      <c r="C42" s="53">
        <v>19</v>
      </c>
      <c r="D42" s="54"/>
      <c r="E42" s="55"/>
      <c r="F42" s="55"/>
      <c r="G42" s="56"/>
      <c r="H42" s="47"/>
      <c r="I42" s="20"/>
      <c r="J42" s="48"/>
      <c r="K42" s="53">
        <v>19</v>
      </c>
      <c r="L42" s="57">
        <f t="shared" si="0"/>
        <v>0</v>
      </c>
      <c r="M42" s="58"/>
      <c r="N42" s="59"/>
      <c r="O42" s="52"/>
      <c r="P42" s="9"/>
    </row>
    <row r="43" spans="2:16" ht="18.75" customHeight="1" thickBot="1" x14ac:dyDescent="0.3">
      <c r="B43" s="28"/>
      <c r="C43" s="61">
        <v>20</v>
      </c>
      <c r="D43" s="62"/>
      <c r="E43" s="63"/>
      <c r="F43" s="63"/>
      <c r="G43" s="64"/>
      <c r="H43" s="47"/>
      <c r="I43" s="20"/>
      <c r="J43" s="48"/>
      <c r="K43" s="61">
        <v>20</v>
      </c>
      <c r="L43" s="65">
        <f t="shared" si="0"/>
        <v>0</v>
      </c>
      <c r="M43" s="66"/>
      <c r="N43" s="67"/>
      <c r="O43" s="68"/>
      <c r="P43" s="9"/>
    </row>
    <row r="44" spans="2:16" ht="9" customHeight="1" thickTop="1" thickBot="1" x14ac:dyDescent="0.3">
      <c r="B44" s="22"/>
      <c r="C44" s="23"/>
      <c r="D44" s="23"/>
      <c r="E44" s="23"/>
      <c r="F44" s="23"/>
      <c r="G44" s="23"/>
      <c r="H44" s="24"/>
      <c r="J44" s="22"/>
      <c r="K44" s="69"/>
      <c r="L44" s="69"/>
      <c r="M44" s="23"/>
      <c r="N44" s="23"/>
      <c r="O44" s="23"/>
      <c r="P44" s="24"/>
    </row>
    <row r="45" spans="2:16" ht="9" customHeight="1" thickTop="1" thickBot="1" x14ac:dyDescent="0.3">
      <c r="K45" s="70"/>
      <c r="L45" s="70"/>
    </row>
    <row r="46" spans="2:16" ht="17.25" thickTop="1" thickBot="1" x14ac:dyDescent="0.3">
      <c r="B46" s="4" t="s">
        <v>39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6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71"/>
      <c r="L47" s="71"/>
      <c r="M47" s="26"/>
      <c r="N47" s="26"/>
      <c r="O47" s="26"/>
      <c r="P47" s="27"/>
    </row>
    <row r="48" spans="2:16" ht="30" customHeight="1" x14ac:dyDescent="0.25">
      <c r="B48" s="28"/>
      <c r="C48" s="72" t="s">
        <v>40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4"/>
    </row>
    <row r="49" spans="2:17" ht="9" customHeight="1" thickBot="1" x14ac:dyDescent="0.3">
      <c r="B49" s="28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4"/>
    </row>
    <row r="50" spans="2:17" ht="16.5" thickTop="1" thickBot="1" x14ac:dyDescent="0.3">
      <c r="B50" s="28"/>
      <c r="C50" s="75"/>
      <c r="D50" s="37" t="s">
        <v>19</v>
      </c>
      <c r="E50" s="38" t="s">
        <v>20</v>
      </c>
      <c r="F50" s="39"/>
      <c r="G50" s="39"/>
      <c r="H50" s="39"/>
      <c r="I50" s="39"/>
      <c r="J50" s="39"/>
      <c r="K50" s="40"/>
      <c r="L50" s="37" t="s">
        <v>21</v>
      </c>
      <c r="M50" s="38" t="s">
        <v>41</v>
      </c>
      <c r="N50" s="40"/>
      <c r="O50" s="75"/>
      <c r="P50" s="74"/>
    </row>
    <row r="51" spans="2:17" ht="18.75" customHeight="1" thickTop="1" x14ac:dyDescent="0.25">
      <c r="B51" s="28"/>
      <c r="C51" s="76">
        <f>IF(L51="No trabajado",1,0)</f>
        <v>0</v>
      </c>
      <c r="D51" s="43">
        <v>1</v>
      </c>
      <c r="E51" s="77" t="str">
        <f t="shared" ref="E51:E70" si="1">D24</f>
        <v xml:space="preserve">Seres vivos </v>
      </c>
      <c r="F51" s="78"/>
      <c r="G51" s="78"/>
      <c r="H51" s="78"/>
      <c r="I51" s="78"/>
      <c r="J51" s="78"/>
      <c r="K51" s="79"/>
      <c r="L51" s="80" t="str">
        <f t="shared" ref="L51:L70" si="2">O24</f>
        <v>Trabajado</v>
      </c>
      <c r="M51" s="81" t="s">
        <v>43</v>
      </c>
      <c r="N51" s="82"/>
      <c r="O51" s="76">
        <f>IF(M51="Bajo",1,0)</f>
        <v>0</v>
      </c>
      <c r="P51" s="83">
        <f>IF(M51="Básico",-3,0)</f>
        <v>0</v>
      </c>
      <c r="Q51" s="84">
        <f>C51+O51+P51</f>
        <v>0</v>
      </c>
    </row>
    <row r="52" spans="2:17" ht="18.75" customHeight="1" x14ac:dyDescent="0.25">
      <c r="B52" s="28"/>
      <c r="C52" s="76">
        <f t="shared" ref="C52:C70" si="3">IF(L52="No trabajado",1,0)</f>
        <v>0</v>
      </c>
      <c r="D52" s="60">
        <v>2</v>
      </c>
      <c r="E52" s="85" t="str">
        <f t="shared" si="1"/>
        <v>ti cuerppo</v>
      </c>
      <c r="F52" s="86"/>
      <c r="G52" s="86"/>
      <c r="H52" s="86"/>
      <c r="I52" s="86"/>
      <c r="J52" s="86"/>
      <c r="K52" s="87"/>
      <c r="L52" s="88" t="str">
        <f t="shared" si="2"/>
        <v>Trabajado</v>
      </c>
      <c r="M52" s="89" t="s">
        <v>43</v>
      </c>
      <c r="N52" s="90"/>
      <c r="O52" s="76">
        <f t="shared" ref="O52:O70" si="4">IF(M52="Bajo",1,0)</f>
        <v>0</v>
      </c>
      <c r="P52" s="83">
        <f t="shared" ref="P52:P70" si="5">IF(M52="Básico",-3,0)</f>
        <v>0</v>
      </c>
      <c r="Q52" s="84">
        <f t="shared" ref="Q52:Q70" si="6">C52+O52+P52</f>
        <v>0</v>
      </c>
    </row>
    <row r="53" spans="2:17" ht="18.75" customHeight="1" x14ac:dyDescent="0.25">
      <c r="B53" s="28"/>
      <c r="C53" s="76">
        <f t="shared" si="3"/>
        <v>0</v>
      </c>
      <c r="D53" s="60">
        <v>3</v>
      </c>
      <c r="E53" s="85" t="str">
        <f t="shared" si="1"/>
        <v>el medio que me rodea</v>
      </c>
      <c r="F53" s="86"/>
      <c r="G53" s="86"/>
      <c r="H53" s="86"/>
      <c r="I53" s="86"/>
      <c r="J53" s="86"/>
      <c r="K53" s="87"/>
      <c r="L53" s="88" t="str">
        <f t="shared" si="2"/>
        <v>Trabajado</v>
      </c>
      <c r="M53" s="89" t="s">
        <v>43</v>
      </c>
      <c r="N53" s="90"/>
      <c r="O53" s="76">
        <f t="shared" si="4"/>
        <v>0</v>
      </c>
      <c r="P53" s="83">
        <f t="shared" si="5"/>
        <v>0</v>
      </c>
      <c r="Q53" s="84">
        <f t="shared" si="6"/>
        <v>0</v>
      </c>
    </row>
    <row r="54" spans="2:17" ht="18.75" customHeight="1" x14ac:dyDescent="0.25">
      <c r="B54" s="28"/>
      <c r="C54" s="76">
        <f t="shared" si="3"/>
        <v>0</v>
      </c>
      <c r="D54" s="60">
        <v>4</v>
      </c>
      <c r="E54" s="85" t="str">
        <f t="shared" si="1"/>
        <v>las plantas y los animales</v>
      </c>
      <c r="F54" s="86"/>
      <c r="G54" s="86"/>
      <c r="H54" s="86"/>
      <c r="I54" s="86"/>
      <c r="J54" s="86"/>
      <c r="K54" s="87"/>
      <c r="L54" s="88" t="str">
        <f t="shared" si="2"/>
        <v>Trabajado</v>
      </c>
      <c r="M54" s="89" t="s">
        <v>43</v>
      </c>
      <c r="N54" s="90"/>
      <c r="O54" s="76">
        <f t="shared" si="4"/>
        <v>0</v>
      </c>
      <c r="P54" s="83">
        <f t="shared" si="5"/>
        <v>0</v>
      </c>
      <c r="Q54" s="84">
        <f t="shared" si="6"/>
        <v>0</v>
      </c>
    </row>
    <row r="55" spans="2:17" ht="18.75" customHeight="1" x14ac:dyDescent="0.25">
      <c r="B55" s="28"/>
      <c r="C55" s="76">
        <f t="shared" si="3"/>
        <v>0</v>
      </c>
      <c r="D55" s="60">
        <v>5</v>
      </c>
      <c r="E55" s="85" t="str">
        <f t="shared" si="1"/>
        <v>objetos que te rodean</v>
      </c>
      <c r="F55" s="86"/>
      <c r="G55" s="86"/>
      <c r="H55" s="86"/>
      <c r="I55" s="86"/>
      <c r="J55" s="86"/>
      <c r="K55" s="87"/>
      <c r="L55" s="88" t="str">
        <f t="shared" si="2"/>
        <v>Trabajado</v>
      </c>
      <c r="M55" s="89" t="s">
        <v>43</v>
      </c>
      <c r="N55" s="90"/>
      <c r="O55" s="76">
        <f t="shared" si="4"/>
        <v>0</v>
      </c>
      <c r="P55" s="83">
        <f t="shared" si="5"/>
        <v>0</v>
      </c>
      <c r="Q55" s="84">
        <f t="shared" si="6"/>
        <v>0</v>
      </c>
    </row>
    <row r="56" spans="2:17" ht="18.75" customHeight="1" x14ac:dyDescent="0.25">
      <c r="B56" s="28"/>
      <c r="C56" s="76">
        <f t="shared" si="3"/>
        <v>0</v>
      </c>
      <c r="D56" s="60">
        <v>6</v>
      </c>
      <c r="E56" s="85" t="str">
        <f t="shared" si="1"/>
        <v>la energia de los objetos</v>
      </c>
      <c r="F56" s="86"/>
      <c r="G56" s="86"/>
      <c r="H56" s="86"/>
      <c r="I56" s="86"/>
      <c r="J56" s="86"/>
      <c r="K56" s="87"/>
      <c r="L56" s="88" t="str">
        <f t="shared" si="2"/>
        <v>Trabajado</v>
      </c>
      <c r="M56" s="89" t="s">
        <v>44</v>
      </c>
      <c r="N56" s="90"/>
      <c r="O56" s="76">
        <f t="shared" si="4"/>
        <v>0</v>
      </c>
      <c r="P56" s="83">
        <f t="shared" si="5"/>
        <v>-3</v>
      </c>
      <c r="Q56" s="84">
        <f t="shared" si="6"/>
        <v>-3</v>
      </c>
    </row>
    <row r="57" spans="2:17" ht="18.75" customHeight="1" x14ac:dyDescent="0.25">
      <c r="B57" s="28"/>
      <c r="C57" s="76">
        <f t="shared" si="3"/>
        <v>0</v>
      </c>
      <c r="D57" s="60">
        <v>7</v>
      </c>
      <c r="E57" s="85" t="str">
        <f t="shared" si="1"/>
        <v>la tierra el sol y la luna</v>
      </c>
      <c r="F57" s="86"/>
      <c r="G57" s="86"/>
      <c r="H57" s="86"/>
      <c r="I57" s="86"/>
      <c r="J57" s="86"/>
      <c r="K57" s="87"/>
      <c r="L57" s="88" t="str">
        <f t="shared" si="2"/>
        <v>Trabajado</v>
      </c>
      <c r="M57" s="89" t="s">
        <v>44</v>
      </c>
      <c r="N57" s="90"/>
      <c r="O57" s="76">
        <f t="shared" si="4"/>
        <v>0</v>
      </c>
      <c r="P57" s="83">
        <f t="shared" si="5"/>
        <v>-3</v>
      </c>
      <c r="Q57" s="84">
        <f t="shared" si="6"/>
        <v>-3</v>
      </c>
    </row>
    <row r="58" spans="2:17" ht="18.75" customHeight="1" x14ac:dyDescent="0.25">
      <c r="B58" s="28"/>
      <c r="C58" s="76">
        <f t="shared" si="3"/>
        <v>1</v>
      </c>
      <c r="D58" s="60">
        <v>8</v>
      </c>
      <c r="E58" s="85" t="str">
        <f t="shared" si="1"/>
        <v>cambio en los seres vivos</v>
      </c>
      <c r="F58" s="86"/>
      <c r="G58" s="86"/>
      <c r="H58" s="86"/>
      <c r="I58" s="86"/>
      <c r="J58" s="86"/>
      <c r="K58" s="87"/>
      <c r="L58" s="88" t="str">
        <f t="shared" si="2"/>
        <v>No trabajado</v>
      </c>
      <c r="M58" s="89"/>
      <c r="N58" s="90"/>
      <c r="O58" s="76">
        <f t="shared" si="4"/>
        <v>0</v>
      </c>
      <c r="P58" s="83">
        <f t="shared" si="5"/>
        <v>0</v>
      </c>
      <c r="Q58" s="84">
        <f t="shared" si="6"/>
        <v>1</v>
      </c>
    </row>
    <row r="59" spans="2:17" ht="18.75" customHeight="1" x14ac:dyDescent="0.25">
      <c r="B59" s="28"/>
      <c r="C59" s="76">
        <f t="shared" si="3"/>
        <v>1</v>
      </c>
      <c r="D59" s="60">
        <v>9</v>
      </c>
      <c r="E59" s="85" t="str">
        <f t="shared" si="1"/>
        <v>el interior de tu cuerpo</v>
      </c>
      <c r="F59" s="86"/>
      <c r="G59" s="86"/>
      <c r="H59" s="86"/>
      <c r="I59" s="86"/>
      <c r="J59" s="86"/>
      <c r="K59" s="87"/>
      <c r="L59" s="88" t="str">
        <f t="shared" si="2"/>
        <v>No trabajado</v>
      </c>
      <c r="M59" s="89"/>
      <c r="N59" s="90"/>
      <c r="O59" s="76">
        <f t="shared" si="4"/>
        <v>0</v>
      </c>
      <c r="P59" s="83">
        <f t="shared" si="5"/>
        <v>0</v>
      </c>
      <c r="Q59" s="84">
        <f t="shared" si="6"/>
        <v>1</v>
      </c>
    </row>
    <row r="60" spans="2:17" ht="18.75" customHeight="1" x14ac:dyDescent="0.25">
      <c r="B60" s="28"/>
      <c r="C60" s="76">
        <f t="shared" si="3"/>
        <v>1</v>
      </c>
      <c r="D60" s="60">
        <v>10</v>
      </c>
      <c r="E60" s="85" t="str">
        <f t="shared" si="1"/>
        <v>los huesos, musculos y articulaciones</v>
      </c>
      <c r="F60" s="86"/>
      <c r="G60" s="86"/>
      <c r="H60" s="86"/>
      <c r="I60" s="86"/>
      <c r="J60" s="86"/>
      <c r="K60" s="87"/>
      <c r="L60" s="88" t="str">
        <f t="shared" si="2"/>
        <v>No trabajado</v>
      </c>
      <c r="M60" s="89"/>
      <c r="N60" s="90"/>
      <c r="O60" s="76">
        <f t="shared" si="4"/>
        <v>0</v>
      </c>
      <c r="P60" s="83">
        <f t="shared" si="5"/>
        <v>0</v>
      </c>
      <c r="Q60" s="84">
        <f t="shared" si="6"/>
        <v>1</v>
      </c>
    </row>
    <row r="61" spans="2:17" ht="18.75" customHeight="1" x14ac:dyDescent="0.25">
      <c r="B61" s="28"/>
      <c r="C61" s="76">
        <f t="shared" si="3"/>
        <v>1</v>
      </c>
      <c r="D61" s="60">
        <v>11</v>
      </c>
      <c r="E61" s="85" t="str">
        <f t="shared" si="1"/>
        <v>formacion del medio ambiente</v>
      </c>
      <c r="F61" s="86"/>
      <c r="G61" s="86"/>
      <c r="H61" s="86"/>
      <c r="I61" s="86"/>
      <c r="J61" s="86"/>
      <c r="K61" s="87"/>
      <c r="L61" s="88" t="str">
        <f t="shared" si="2"/>
        <v>No trabajado</v>
      </c>
      <c r="M61" s="89"/>
      <c r="N61" s="90"/>
      <c r="O61" s="76">
        <f t="shared" si="4"/>
        <v>0</v>
      </c>
      <c r="P61" s="83">
        <f t="shared" si="5"/>
        <v>0</v>
      </c>
      <c r="Q61" s="84">
        <f t="shared" si="6"/>
        <v>1</v>
      </c>
    </row>
    <row r="62" spans="2:17" ht="18.75" customHeight="1" x14ac:dyDescent="0.25">
      <c r="B62" s="28"/>
      <c r="C62" s="76">
        <f t="shared" si="3"/>
        <v>1</v>
      </c>
      <c r="D62" s="60">
        <v>12</v>
      </c>
      <c r="E62" s="85" t="str">
        <f t="shared" si="1"/>
        <v>adaptaciones de los seres vivos</v>
      </c>
      <c r="F62" s="86"/>
      <c r="G62" s="86"/>
      <c r="H62" s="86"/>
      <c r="I62" s="86"/>
      <c r="J62" s="86"/>
      <c r="K62" s="87"/>
      <c r="L62" s="88" t="str">
        <f t="shared" si="2"/>
        <v>No trabajado</v>
      </c>
      <c r="M62" s="89"/>
      <c r="N62" s="90"/>
      <c r="O62" s="76">
        <f t="shared" si="4"/>
        <v>0</v>
      </c>
      <c r="P62" s="83">
        <f t="shared" si="5"/>
        <v>0</v>
      </c>
      <c r="Q62" s="84">
        <f t="shared" si="6"/>
        <v>1</v>
      </c>
    </row>
    <row r="63" spans="2:17" ht="18.75" customHeight="1" x14ac:dyDescent="0.25">
      <c r="B63" s="28"/>
      <c r="C63" s="76">
        <f t="shared" si="3"/>
        <v>1</v>
      </c>
      <c r="D63" s="60">
        <v>13</v>
      </c>
      <c r="E63" s="85" t="str">
        <f t="shared" si="1"/>
        <v>la materia</v>
      </c>
      <c r="F63" s="86"/>
      <c r="G63" s="86"/>
      <c r="H63" s="86"/>
      <c r="I63" s="86"/>
      <c r="J63" s="86"/>
      <c r="K63" s="87"/>
      <c r="L63" s="88" t="str">
        <f t="shared" si="2"/>
        <v>No trabajado</v>
      </c>
      <c r="M63" s="89"/>
      <c r="N63" s="90"/>
      <c r="O63" s="76">
        <f t="shared" si="4"/>
        <v>0</v>
      </c>
      <c r="P63" s="83">
        <f t="shared" si="5"/>
        <v>0</v>
      </c>
      <c r="Q63" s="84">
        <f t="shared" si="6"/>
        <v>1</v>
      </c>
    </row>
    <row r="64" spans="2:17" ht="18.75" customHeight="1" x14ac:dyDescent="0.25">
      <c r="B64" s="28"/>
      <c r="C64" s="76">
        <f t="shared" si="3"/>
        <v>1</v>
      </c>
      <c r="D64" s="60">
        <v>14</v>
      </c>
      <c r="E64" s="85" t="str">
        <f t="shared" si="1"/>
        <v>la energia, el movimiento</v>
      </c>
      <c r="F64" s="86"/>
      <c r="G64" s="86"/>
      <c r="H64" s="86"/>
      <c r="I64" s="86"/>
      <c r="J64" s="86"/>
      <c r="K64" s="87"/>
      <c r="L64" s="88" t="str">
        <f t="shared" si="2"/>
        <v>No trabajado</v>
      </c>
      <c r="M64" s="89"/>
      <c r="N64" s="90"/>
      <c r="O64" s="76">
        <f t="shared" si="4"/>
        <v>0</v>
      </c>
      <c r="P64" s="83">
        <f t="shared" si="5"/>
        <v>0</v>
      </c>
      <c r="Q64" s="84">
        <f t="shared" si="6"/>
        <v>1</v>
      </c>
    </row>
    <row r="65" spans="2:17" ht="18.75" customHeight="1" x14ac:dyDescent="0.25">
      <c r="B65" s="28"/>
      <c r="C65" s="76">
        <f t="shared" si="3"/>
        <v>1</v>
      </c>
      <c r="D65" s="60">
        <v>15</v>
      </c>
      <c r="E65" s="85" t="str">
        <f t="shared" si="1"/>
        <v>el universo</v>
      </c>
      <c r="F65" s="86"/>
      <c r="G65" s="86"/>
      <c r="H65" s="86"/>
      <c r="I65" s="86"/>
      <c r="J65" s="86"/>
      <c r="K65" s="87"/>
      <c r="L65" s="88" t="str">
        <f t="shared" si="2"/>
        <v>No trabajado</v>
      </c>
      <c r="M65" s="89"/>
      <c r="N65" s="90"/>
      <c r="O65" s="76">
        <f t="shared" si="4"/>
        <v>0</v>
      </c>
      <c r="P65" s="83">
        <f t="shared" si="5"/>
        <v>0</v>
      </c>
      <c r="Q65" s="84">
        <f t="shared" si="6"/>
        <v>1</v>
      </c>
    </row>
    <row r="66" spans="2:17" ht="18.75" customHeight="1" x14ac:dyDescent="0.25">
      <c r="B66" s="28"/>
      <c r="C66" s="76">
        <f t="shared" si="3"/>
        <v>0</v>
      </c>
      <c r="D66" s="60">
        <v>16</v>
      </c>
      <c r="E66" s="85">
        <f t="shared" si="1"/>
        <v>0</v>
      </c>
      <c r="F66" s="86"/>
      <c r="G66" s="86"/>
      <c r="H66" s="86"/>
      <c r="I66" s="86"/>
      <c r="J66" s="86"/>
      <c r="K66" s="87"/>
      <c r="L66" s="88">
        <f t="shared" si="2"/>
        <v>0</v>
      </c>
      <c r="M66" s="89"/>
      <c r="N66" s="90"/>
      <c r="O66" s="76">
        <f t="shared" si="4"/>
        <v>0</v>
      </c>
      <c r="P66" s="83">
        <f t="shared" si="5"/>
        <v>0</v>
      </c>
      <c r="Q66" s="84">
        <f t="shared" si="6"/>
        <v>0</v>
      </c>
    </row>
    <row r="67" spans="2:17" ht="18.75" customHeight="1" x14ac:dyDescent="0.25">
      <c r="B67" s="28"/>
      <c r="C67" s="76">
        <f t="shared" si="3"/>
        <v>0</v>
      </c>
      <c r="D67" s="60">
        <v>17</v>
      </c>
      <c r="E67" s="85">
        <f t="shared" si="1"/>
        <v>0</v>
      </c>
      <c r="F67" s="86"/>
      <c r="G67" s="86"/>
      <c r="H67" s="86"/>
      <c r="I67" s="86"/>
      <c r="J67" s="86"/>
      <c r="K67" s="87"/>
      <c r="L67" s="88">
        <f t="shared" si="2"/>
        <v>0</v>
      </c>
      <c r="M67" s="89"/>
      <c r="N67" s="90"/>
      <c r="O67" s="76">
        <f t="shared" si="4"/>
        <v>0</v>
      </c>
      <c r="P67" s="83">
        <f t="shared" si="5"/>
        <v>0</v>
      </c>
      <c r="Q67" s="84">
        <f t="shared" si="6"/>
        <v>0</v>
      </c>
    </row>
    <row r="68" spans="2:17" ht="18.75" customHeight="1" x14ac:dyDescent="0.25">
      <c r="B68" s="28"/>
      <c r="C68" s="76">
        <f t="shared" si="3"/>
        <v>0</v>
      </c>
      <c r="D68" s="60">
        <v>18</v>
      </c>
      <c r="E68" s="85">
        <f t="shared" si="1"/>
        <v>0</v>
      </c>
      <c r="F68" s="86"/>
      <c r="G68" s="86"/>
      <c r="H68" s="86"/>
      <c r="I68" s="86"/>
      <c r="J68" s="86"/>
      <c r="K68" s="87"/>
      <c r="L68" s="88">
        <f t="shared" si="2"/>
        <v>0</v>
      </c>
      <c r="M68" s="89"/>
      <c r="N68" s="90"/>
      <c r="O68" s="76">
        <f t="shared" si="4"/>
        <v>0</v>
      </c>
      <c r="P68" s="83">
        <f t="shared" si="5"/>
        <v>0</v>
      </c>
      <c r="Q68" s="84">
        <f t="shared" si="6"/>
        <v>0</v>
      </c>
    </row>
    <row r="69" spans="2:17" ht="18.75" customHeight="1" x14ac:dyDescent="0.25">
      <c r="B69" s="28"/>
      <c r="C69" s="76">
        <f t="shared" si="3"/>
        <v>0</v>
      </c>
      <c r="D69" s="60">
        <v>19</v>
      </c>
      <c r="E69" s="85">
        <f t="shared" si="1"/>
        <v>0</v>
      </c>
      <c r="F69" s="86"/>
      <c r="G69" s="86"/>
      <c r="H69" s="86"/>
      <c r="I69" s="86"/>
      <c r="J69" s="86"/>
      <c r="K69" s="87"/>
      <c r="L69" s="88">
        <f t="shared" si="2"/>
        <v>0</v>
      </c>
      <c r="M69" s="89"/>
      <c r="N69" s="90"/>
      <c r="O69" s="76">
        <f t="shared" si="4"/>
        <v>0</v>
      </c>
      <c r="P69" s="83">
        <f t="shared" si="5"/>
        <v>0</v>
      </c>
      <c r="Q69" s="84">
        <f t="shared" si="6"/>
        <v>0</v>
      </c>
    </row>
    <row r="70" spans="2:17" ht="18.75" customHeight="1" thickBot="1" x14ac:dyDescent="0.3">
      <c r="B70" s="28"/>
      <c r="C70" s="76">
        <f t="shared" si="3"/>
        <v>0</v>
      </c>
      <c r="D70" s="61">
        <v>20</v>
      </c>
      <c r="E70" s="91">
        <f t="shared" si="1"/>
        <v>0</v>
      </c>
      <c r="F70" s="92"/>
      <c r="G70" s="92"/>
      <c r="H70" s="92"/>
      <c r="I70" s="92"/>
      <c r="J70" s="92"/>
      <c r="K70" s="93"/>
      <c r="L70" s="94">
        <f t="shared" si="2"/>
        <v>0</v>
      </c>
      <c r="M70" s="95"/>
      <c r="N70" s="96"/>
      <c r="O70" s="76">
        <f t="shared" si="4"/>
        <v>0</v>
      </c>
      <c r="P70" s="83">
        <f t="shared" si="5"/>
        <v>0</v>
      </c>
      <c r="Q70" s="84">
        <f t="shared" si="6"/>
        <v>0</v>
      </c>
    </row>
    <row r="71" spans="2:17" ht="9" customHeight="1" thickTop="1" thickBot="1" x14ac:dyDescent="0.3">
      <c r="B71" s="22"/>
      <c r="C71" s="23"/>
      <c r="D71" s="23"/>
      <c r="E71" s="23"/>
      <c r="F71" s="23"/>
      <c r="G71" s="23"/>
      <c r="H71" s="23"/>
      <c r="I71" s="23"/>
      <c r="J71" s="97">
        <f>O44</f>
        <v>0</v>
      </c>
      <c r="K71" s="97"/>
      <c r="L71" s="97"/>
      <c r="M71" s="97"/>
      <c r="N71" s="97"/>
      <c r="O71" s="97"/>
      <c r="P71" s="24"/>
    </row>
    <row r="72" spans="2:17" ht="6" customHeight="1" thickTop="1" thickBot="1" x14ac:dyDescent="0.3">
      <c r="J72" s="98"/>
      <c r="K72" s="98"/>
      <c r="L72" s="98"/>
      <c r="M72" s="98"/>
      <c r="N72" s="98"/>
      <c r="O72" s="98"/>
    </row>
    <row r="73" spans="2:17" ht="16.5" customHeight="1" thickTop="1" thickBot="1" x14ac:dyDescent="0.3">
      <c r="B73" s="99" t="s">
        <v>45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1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102"/>
      <c r="K74" s="102"/>
      <c r="L74" s="102"/>
      <c r="M74" s="102"/>
      <c r="N74" s="102"/>
      <c r="O74" s="102"/>
      <c r="P74" s="27"/>
    </row>
    <row r="75" spans="2:17" ht="61.5" customHeight="1" x14ac:dyDescent="0.25">
      <c r="B75" s="28"/>
      <c r="C75" s="103" t="s">
        <v>46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9"/>
    </row>
    <row r="76" spans="2:17" ht="9" customHeight="1" thickBot="1" x14ac:dyDescent="0.3">
      <c r="B76" s="22"/>
      <c r="C76" s="23"/>
      <c r="D76" s="23"/>
      <c r="E76" s="23"/>
      <c r="F76" s="23"/>
      <c r="G76" s="23"/>
      <c r="H76" s="23"/>
      <c r="I76" s="23"/>
      <c r="J76" s="97"/>
      <c r="K76" s="97"/>
      <c r="L76" s="97"/>
      <c r="M76" s="97"/>
      <c r="N76" s="97"/>
      <c r="O76" s="97"/>
      <c r="P76" s="24"/>
    </row>
    <row r="77" spans="2:17" ht="9" customHeight="1" thickTop="1" thickBot="1" x14ac:dyDescent="0.3"/>
    <row r="78" spans="2:17" ht="17.25" thickTop="1" thickBot="1" x14ac:dyDescent="0.3">
      <c r="B78" s="4" t="s">
        <v>47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6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8"/>
      <c r="C80" s="105" t="s">
        <v>109</v>
      </c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9"/>
    </row>
    <row r="81" spans="2:16" ht="45" customHeight="1" x14ac:dyDescent="0.25">
      <c r="B81" s="28"/>
      <c r="C81" s="105" t="s">
        <v>110</v>
      </c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9"/>
    </row>
    <row r="82" spans="2:16" ht="45" customHeight="1" x14ac:dyDescent="0.25">
      <c r="B82" s="28"/>
      <c r="C82" s="105" t="s">
        <v>140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9"/>
    </row>
    <row r="83" spans="2:16" ht="9" customHeight="1" thickBot="1" x14ac:dyDescent="0.3"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E70:K70"/>
    <mergeCell ref="M70:N70"/>
    <mergeCell ref="B73:P73"/>
    <mergeCell ref="C75:O75"/>
    <mergeCell ref="B78:P78"/>
    <mergeCell ref="C80:O80"/>
    <mergeCell ref="E67:K67"/>
    <mergeCell ref="M67:N67"/>
    <mergeCell ref="E68:K68"/>
    <mergeCell ref="M68:N68"/>
    <mergeCell ref="E69:K69"/>
    <mergeCell ref="M69:N69"/>
    <mergeCell ref="E64:K64"/>
    <mergeCell ref="M64:N64"/>
    <mergeCell ref="E65:K65"/>
    <mergeCell ref="M65:N65"/>
    <mergeCell ref="E66:K66"/>
    <mergeCell ref="M66:N66"/>
    <mergeCell ref="E61:K61"/>
    <mergeCell ref="M61:N61"/>
    <mergeCell ref="E62:K62"/>
    <mergeCell ref="M62:N62"/>
    <mergeCell ref="E63:K63"/>
    <mergeCell ref="M63:N63"/>
    <mergeCell ref="E58:K58"/>
    <mergeCell ref="M58:N58"/>
    <mergeCell ref="E59:K59"/>
    <mergeCell ref="M59:N59"/>
    <mergeCell ref="E60:K60"/>
    <mergeCell ref="M60:N60"/>
    <mergeCell ref="E55:K55"/>
    <mergeCell ref="M55:N55"/>
    <mergeCell ref="E56:K56"/>
    <mergeCell ref="M56:N56"/>
    <mergeCell ref="E57:K57"/>
    <mergeCell ref="M57:N57"/>
    <mergeCell ref="E52:K52"/>
    <mergeCell ref="M52:N52"/>
    <mergeCell ref="E53:K53"/>
    <mergeCell ref="M53:N53"/>
    <mergeCell ref="E54:K54"/>
    <mergeCell ref="M54:N54"/>
    <mergeCell ref="B46:P46"/>
    <mergeCell ref="K47:L47"/>
    <mergeCell ref="C48:O48"/>
    <mergeCell ref="E50:K50"/>
    <mergeCell ref="M50:N50"/>
    <mergeCell ref="E51:K51"/>
    <mergeCell ref="M51:N51"/>
    <mergeCell ref="D42:G42"/>
    <mergeCell ref="L42:N42"/>
    <mergeCell ref="D43:G43"/>
    <mergeCell ref="L43:N43"/>
    <mergeCell ref="K44:L44"/>
    <mergeCell ref="K45:L45"/>
    <mergeCell ref="D39:G39"/>
    <mergeCell ref="L39:N39"/>
    <mergeCell ref="D40:G40"/>
    <mergeCell ref="L40:N40"/>
    <mergeCell ref="D41:G41"/>
    <mergeCell ref="L41:N41"/>
    <mergeCell ref="D36:G36"/>
    <mergeCell ref="L36:N36"/>
    <mergeCell ref="D37:G37"/>
    <mergeCell ref="L37:N37"/>
    <mergeCell ref="D38:G38"/>
    <mergeCell ref="L38:N38"/>
    <mergeCell ref="D33:G33"/>
    <mergeCell ref="L33:N33"/>
    <mergeCell ref="D34:G34"/>
    <mergeCell ref="L34:N34"/>
    <mergeCell ref="D35:G35"/>
    <mergeCell ref="L35:N35"/>
    <mergeCell ref="D30:G30"/>
    <mergeCell ref="L30:N30"/>
    <mergeCell ref="D31:G31"/>
    <mergeCell ref="L31:N31"/>
    <mergeCell ref="D32:G32"/>
    <mergeCell ref="L32:N32"/>
    <mergeCell ref="D27:G27"/>
    <mergeCell ref="L27:N27"/>
    <mergeCell ref="D28:G28"/>
    <mergeCell ref="L28:N28"/>
    <mergeCell ref="D29:G29"/>
    <mergeCell ref="L29:N29"/>
    <mergeCell ref="D24:G24"/>
    <mergeCell ref="L24:N24"/>
    <mergeCell ref="D25:G25"/>
    <mergeCell ref="L25:N25"/>
    <mergeCell ref="D26:G26"/>
    <mergeCell ref="L26:N26"/>
    <mergeCell ref="B19:H19"/>
    <mergeCell ref="J19:P19"/>
    <mergeCell ref="C21:G21"/>
    <mergeCell ref="K21:O21"/>
    <mergeCell ref="D23:G23"/>
    <mergeCell ref="L23:N23"/>
    <mergeCell ref="C9:D9"/>
    <mergeCell ref="F9:K9"/>
    <mergeCell ref="N9:O9"/>
    <mergeCell ref="B12:P12"/>
    <mergeCell ref="C14:N14"/>
    <mergeCell ref="F16:K16"/>
    <mergeCell ref="N16:O16"/>
    <mergeCell ref="B1:P1"/>
    <mergeCell ref="B3:P3"/>
    <mergeCell ref="C5:N5"/>
    <mergeCell ref="C7:D7"/>
    <mergeCell ref="F7:K7"/>
    <mergeCell ref="N7:O7"/>
  </mergeCells>
  <conditionalFormatting sqref="L24:L43">
    <cfRule type="expression" dxfId="17" priority="5">
      <formula>IF(L24=0,1,0)</formula>
    </cfRule>
  </conditionalFormatting>
  <conditionalFormatting sqref="E51:N70">
    <cfRule type="expression" dxfId="15" priority="1">
      <formula>IF(Q51&lt;0,1,0)</formula>
    </cfRule>
    <cfRule type="expression" dxfId="16" priority="4">
      <formula>IF(Q51&gt;0,1,0)</formula>
    </cfRule>
  </conditionalFormatting>
  <conditionalFormatting sqref="E51:K70">
    <cfRule type="expression" dxfId="14" priority="3">
      <formula>IF(E51=0,1,0)</formula>
    </cfRule>
  </conditionalFormatting>
  <conditionalFormatting sqref="L51:L70">
    <cfRule type="expression" dxfId="13" priority="2">
      <formula>IF(L51=0,1,0)</formula>
    </cfRule>
  </conditionalFormatting>
  <dataValidations count="3">
    <dataValidation type="list" allowBlank="1" showInputMessage="1" showErrorMessage="1" sqref="M51:N70" xr:uid="{DCABB549-4E7B-44A0-A4C5-BCCE62C158DF}">
      <formula1>INDIRECT(O24)</formula1>
    </dataValidation>
    <dataValidation type="list" allowBlank="1" showInputMessage="1" showErrorMessage="1" sqref="O24:O43" xr:uid="{9CB58D58-C595-4821-B4A0-D1EFB41D7348}">
      <formula1>Estado</formula1>
    </dataValidation>
    <dataValidation type="list" allowBlank="1" showInputMessage="1" showErrorMessage="1" sqref="N16" xr:uid="{7090F2BE-5AB0-4E98-AC7B-5884E12E6F0B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8B60-955F-4575-962D-E58240017CF5}">
  <dimension ref="B1:P80"/>
  <sheetViews>
    <sheetView showGridLines="0" showRowColHeaders="0" showRuler="0" view="pageLayout" topLeftCell="A37" zoomScale="115" zoomScaleNormal="100" zoomScalePageLayoutView="115" workbookViewId="0">
      <selection activeCell="J41" sqref="J41:O41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" t="s">
        <v>51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9" customHeight="1" thickTop="1" thickBot="1" x14ac:dyDescent="0.3"/>
    <row r="3" spans="2:16" ht="18.75" customHeight="1" thickTop="1" thickBot="1" x14ac:dyDescent="0.3"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ht="9" customHeight="1" thickTop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2:16" x14ac:dyDescent="0.25">
      <c r="B5" s="10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9"/>
    </row>
    <row r="6" spans="2:16" ht="9" customHeight="1" thickBot="1" x14ac:dyDescent="0.3">
      <c r="B6" s="10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9"/>
    </row>
    <row r="7" spans="2:16" ht="16.5" thickTop="1" thickBot="1" x14ac:dyDescent="0.3">
      <c r="B7" s="14"/>
      <c r="C7" s="15" t="s">
        <v>2</v>
      </c>
      <c r="D7" s="15"/>
      <c r="E7" s="13"/>
      <c r="F7" s="16" t="s">
        <v>3</v>
      </c>
      <c r="G7" s="17"/>
      <c r="H7" s="17"/>
      <c r="I7" s="17"/>
      <c r="J7" s="17"/>
      <c r="K7" s="18"/>
      <c r="L7" s="19" t="s">
        <v>4</v>
      </c>
      <c r="M7" s="20"/>
      <c r="N7" s="16"/>
      <c r="O7" s="18"/>
      <c r="P7" s="9"/>
    </row>
    <row r="8" spans="2:16" ht="9" customHeight="1" thickTop="1" thickBot="1" x14ac:dyDescent="0.3">
      <c r="B8" s="10"/>
      <c r="C8" s="12"/>
      <c r="D8" s="13"/>
      <c r="E8" s="13"/>
      <c r="F8" s="13"/>
      <c r="G8" s="13"/>
      <c r="H8" s="13"/>
      <c r="I8" s="13"/>
      <c r="J8" s="13"/>
      <c r="K8" s="13"/>
      <c r="L8" s="21"/>
      <c r="M8" s="20"/>
      <c r="N8" s="13"/>
      <c r="O8" s="13"/>
      <c r="P8" s="9"/>
    </row>
    <row r="9" spans="2:16" ht="16.5" thickTop="1" thickBot="1" x14ac:dyDescent="0.3">
      <c r="B9" s="14"/>
      <c r="C9" s="15" t="s">
        <v>5</v>
      </c>
      <c r="D9" s="15"/>
      <c r="E9" s="13"/>
      <c r="F9" s="16" t="s">
        <v>53</v>
      </c>
      <c r="G9" s="17"/>
      <c r="H9" s="17"/>
      <c r="I9" s="17"/>
      <c r="J9" s="17"/>
      <c r="K9" s="18"/>
      <c r="L9" s="19" t="s">
        <v>7</v>
      </c>
      <c r="M9" s="20"/>
      <c r="N9" s="16" t="s">
        <v>8</v>
      </c>
      <c r="O9" s="18"/>
      <c r="P9" s="9"/>
    </row>
    <row r="10" spans="2:16" ht="9" customHeight="1" thickTop="1" thickBot="1" x14ac:dyDescent="0.3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9" customHeight="1" thickTop="1" thickBot="1" x14ac:dyDescent="0.3"/>
    <row r="12" spans="2:16" ht="17.25" thickTop="1" thickBot="1" x14ac:dyDescent="0.3">
      <c r="B12" s="4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8"/>
      <c r="C14" s="11" t="s">
        <v>54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9"/>
    </row>
    <row r="15" spans="2:16" ht="9" customHeight="1" thickBot="1" x14ac:dyDescent="0.3">
      <c r="B15" s="28"/>
      <c r="P15" s="9"/>
    </row>
    <row r="16" spans="2:16" ht="16.5" thickTop="1" thickBot="1" x14ac:dyDescent="0.3">
      <c r="B16" s="28"/>
      <c r="C16" s="13"/>
      <c r="D16" s="19" t="s">
        <v>11</v>
      </c>
      <c r="E16" s="13" t="s">
        <v>141</v>
      </c>
      <c r="F16" s="106"/>
      <c r="G16" s="107" t="s">
        <v>142</v>
      </c>
      <c r="H16" s="107"/>
      <c r="I16" s="107"/>
      <c r="J16" s="107"/>
      <c r="K16" s="108"/>
      <c r="L16" s="32" t="s">
        <v>56</v>
      </c>
      <c r="M16" s="20"/>
      <c r="N16" s="106" t="s">
        <v>57</v>
      </c>
      <c r="O16" s="108"/>
      <c r="P16" s="9"/>
    </row>
    <row r="17" spans="2:16" ht="9" customHeight="1" thickTop="1" thickBot="1" x14ac:dyDescent="0.3">
      <c r="B17" s="28"/>
      <c r="P17" s="9"/>
    </row>
    <row r="18" spans="2:16" ht="16.5" thickTop="1" thickBot="1" x14ac:dyDescent="0.3">
      <c r="B18" s="28"/>
      <c r="C18" s="13"/>
      <c r="D18" s="19" t="s">
        <v>58</v>
      </c>
      <c r="E18" s="13"/>
      <c r="F18" s="106"/>
      <c r="G18" s="107" t="s">
        <v>14</v>
      </c>
      <c r="H18" s="107"/>
      <c r="I18" s="107"/>
      <c r="J18" s="107"/>
      <c r="K18" s="108"/>
      <c r="L18" s="32" t="s">
        <v>59</v>
      </c>
      <c r="M18" s="20"/>
      <c r="N18" s="106"/>
      <c r="O18" s="108"/>
      <c r="P18" s="9"/>
    </row>
    <row r="19" spans="2:16" ht="9" customHeight="1" thickTop="1" thickBot="1" x14ac:dyDescent="0.3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</row>
    <row r="20" spans="2:16" ht="9" customHeight="1" thickTop="1" thickBot="1" x14ac:dyDescent="0.3"/>
    <row r="21" spans="2:16" ht="17.25" thickTop="1" thickBot="1" x14ac:dyDescent="0.3">
      <c r="B21" s="4" t="s">
        <v>60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2:16" ht="6.75" customHeight="1" thickTop="1" x14ac:dyDescent="0.25">
      <c r="B22" s="28"/>
      <c r="P22" s="27"/>
    </row>
    <row r="23" spans="2:16" ht="23.25" customHeight="1" x14ac:dyDescent="0.25">
      <c r="B23" s="28"/>
      <c r="C23" s="109" t="s">
        <v>61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1"/>
      <c r="P23" s="9"/>
    </row>
    <row r="24" spans="2:16" ht="9" customHeight="1" thickBot="1" x14ac:dyDescent="0.3">
      <c r="B24" s="28"/>
      <c r="G24" s="112"/>
      <c r="H24" s="112"/>
      <c r="I24" s="112"/>
      <c r="J24" s="112"/>
      <c r="K24" s="112"/>
      <c r="P24" s="9"/>
    </row>
    <row r="25" spans="2:16" ht="16.5" thickTop="1" thickBot="1" x14ac:dyDescent="0.3">
      <c r="B25" s="28"/>
      <c r="C25" s="37" t="s">
        <v>19</v>
      </c>
      <c r="D25" s="38" t="s">
        <v>62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0"/>
      <c r="P25" s="9"/>
    </row>
    <row r="26" spans="2:16" ht="18.75" customHeight="1" thickTop="1" x14ac:dyDescent="0.25">
      <c r="B26" s="28"/>
      <c r="C26" s="43">
        <v>1</v>
      </c>
      <c r="D26" s="113" t="s">
        <v>143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  <c r="P26" s="9"/>
    </row>
    <row r="27" spans="2:16" ht="18.75" customHeight="1" x14ac:dyDescent="0.25">
      <c r="B27" s="28"/>
      <c r="C27" s="60">
        <v>2</v>
      </c>
      <c r="D27" s="115" t="s">
        <v>144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6"/>
      <c r="P27" s="9"/>
    </row>
    <row r="28" spans="2:16" ht="18.75" customHeight="1" x14ac:dyDescent="0.25">
      <c r="B28" s="28"/>
      <c r="C28" s="60">
        <v>3</v>
      </c>
      <c r="D28" s="115" t="s">
        <v>145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/>
      <c r="P28" s="9"/>
    </row>
    <row r="29" spans="2:16" ht="18.75" customHeight="1" x14ac:dyDescent="0.25">
      <c r="B29" s="28"/>
      <c r="C29" s="60">
        <v>4</v>
      </c>
      <c r="D29" s="115" t="s">
        <v>137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P29" s="9"/>
    </row>
    <row r="30" spans="2:16" ht="18.75" customHeight="1" thickBot="1" x14ac:dyDescent="0.3">
      <c r="B30" s="28"/>
      <c r="C30" s="61">
        <v>5</v>
      </c>
      <c r="D30" s="117" t="s">
        <v>139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8"/>
      <c r="P30" s="9"/>
    </row>
    <row r="31" spans="2:16" ht="9" customHeight="1" thickTop="1" thickBot="1" x14ac:dyDescent="0.3">
      <c r="B31" s="22"/>
      <c r="C31" s="23"/>
      <c r="D31" s="23"/>
      <c r="E31" s="23"/>
      <c r="F31" s="23"/>
      <c r="G31" s="23"/>
      <c r="H31" s="119"/>
      <c r="I31" s="119"/>
      <c r="J31" s="119"/>
      <c r="K31" s="69"/>
      <c r="L31" s="69"/>
      <c r="M31" s="23"/>
      <c r="N31" s="23"/>
      <c r="O31" s="23"/>
      <c r="P31" s="24"/>
    </row>
    <row r="32" spans="2:16" ht="78" customHeight="1" thickTop="1" thickBot="1" x14ac:dyDescent="0.3">
      <c r="K32" s="70"/>
      <c r="L32" s="70"/>
    </row>
    <row r="33" spans="2:16" ht="17.25" thickTop="1" thickBot="1" x14ac:dyDescent="0.3">
      <c r="B33" s="4" t="s">
        <v>65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2:16" ht="15.75" thickTop="1" x14ac:dyDescent="0.25">
      <c r="B34" s="28"/>
      <c r="P34" s="27"/>
    </row>
    <row r="35" spans="2:16" ht="21" customHeight="1" x14ac:dyDescent="0.25">
      <c r="B35" s="28"/>
      <c r="C35" s="109" t="s">
        <v>66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P35" s="9"/>
    </row>
    <row r="36" spans="2:16" ht="15.75" thickBot="1" x14ac:dyDescent="0.3">
      <c r="B36" s="28"/>
      <c r="H36" s="112"/>
      <c r="I36" s="112"/>
      <c r="J36" s="112"/>
      <c r="P36" s="9"/>
    </row>
    <row r="37" spans="2:16" ht="16.5" thickTop="1" thickBot="1" x14ac:dyDescent="0.3">
      <c r="B37" s="28"/>
      <c r="C37" s="37" t="s">
        <v>19</v>
      </c>
      <c r="D37" s="120" t="s">
        <v>62</v>
      </c>
      <c r="E37" s="121"/>
      <c r="F37" s="121"/>
      <c r="G37" s="121"/>
      <c r="H37" s="121"/>
      <c r="I37" s="122"/>
      <c r="J37" s="121" t="s">
        <v>67</v>
      </c>
      <c r="K37" s="121"/>
      <c r="L37" s="121"/>
      <c r="M37" s="121"/>
      <c r="N37" s="121"/>
      <c r="O37" s="122"/>
      <c r="P37" s="9"/>
    </row>
    <row r="38" spans="2:16" ht="15.75" thickTop="1" x14ac:dyDescent="0.25">
      <c r="B38" s="28"/>
      <c r="C38" s="43">
        <v>1</v>
      </c>
      <c r="D38" s="123" t="str">
        <f>D26</f>
        <v xml:space="preserve">cambio en los seres vivos </v>
      </c>
      <c r="E38" s="124"/>
      <c r="F38" s="124"/>
      <c r="G38" s="124"/>
      <c r="H38" s="124"/>
      <c r="I38" s="125"/>
      <c r="J38" s="113" t="s">
        <v>146</v>
      </c>
      <c r="K38" s="113"/>
      <c r="L38" s="113"/>
      <c r="M38" s="113"/>
      <c r="N38" s="113"/>
      <c r="O38" s="114"/>
      <c r="P38" s="9"/>
    </row>
    <row r="39" spans="2:16" x14ac:dyDescent="0.25">
      <c r="B39" s="28"/>
      <c r="C39" s="60">
        <v>2</v>
      </c>
      <c r="D39" s="126" t="str">
        <f t="shared" ref="D39:D42" si="0">D27</f>
        <v>el interior del cuerpo</v>
      </c>
      <c r="E39" s="127"/>
      <c r="F39" s="127"/>
      <c r="G39" s="127"/>
      <c r="H39" s="127"/>
      <c r="I39" s="128"/>
      <c r="J39" s="115" t="s">
        <v>147</v>
      </c>
      <c r="K39" s="115"/>
      <c r="L39" s="115"/>
      <c r="M39" s="115"/>
      <c r="N39" s="115"/>
      <c r="O39" s="116"/>
      <c r="P39" s="9"/>
    </row>
    <row r="40" spans="2:16" x14ac:dyDescent="0.25">
      <c r="B40" s="28"/>
      <c r="C40" s="60">
        <v>3</v>
      </c>
      <c r="D40" s="126" t="str">
        <f t="shared" si="0"/>
        <v xml:space="preserve">adaptaciones de los seres vivos </v>
      </c>
      <c r="E40" s="127"/>
      <c r="F40" s="127"/>
      <c r="G40" s="127"/>
      <c r="H40" s="127"/>
      <c r="I40" s="128"/>
      <c r="J40" s="115" t="s">
        <v>148</v>
      </c>
      <c r="K40" s="115"/>
      <c r="L40" s="115"/>
      <c r="M40" s="115"/>
      <c r="N40" s="115"/>
      <c r="O40" s="116"/>
      <c r="P40" s="9"/>
    </row>
    <row r="41" spans="2:16" x14ac:dyDescent="0.25">
      <c r="B41" s="28"/>
      <c r="C41" s="60">
        <v>4</v>
      </c>
      <c r="D41" s="126" t="str">
        <f t="shared" si="0"/>
        <v>la materia</v>
      </c>
      <c r="E41" s="127"/>
      <c r="F41" s="127"/>
      <c r="G41" s="127"/>
      <c r="H41" s="127"/>
      <c r="I41" s="128"/>
      <c r="J41" s="115" t="s">
        <v>149</v>
      </c>
      <c r="K41" s="115"/>
      <c r="L41" s="115"/>
      <c r="M41" s="115"/>
      <c r="N41" s="115"/>
      <c r="O41" s="116"/>
      <c r="P41" s="9"/>
    </row>
    <row r="42" spans="2:16" ht="15.75" thickBot="1" x14ac:dyDescent="0.3">
      <c r="B42" s="28"/>
      <c r="C42" s="61">
        <v>5</v>
      </c>
      <c r="D42" s="129" t="str">
        <f t="shared" si="0"/>
        <v>el universo</v>
      </c>
      <c r="E42" s="130"/>
      <c r="F42" s="130"/>
      <c r="G42" s="130"/>
      <c r="H42" s="130"/>
      <c r="I42" s="131"/>
      <c r="J42" s="117"/>
      <c r="K42" s="117"/>
      <c r="L42" s="117"/>
      <c r="M42" s="117"/>
      <c r="N42" s="117"/>
      <c r="O42" s="118"/>
      <c r="P42" s="9"/>
    </row>
    <row r="43" spans="2:16" ht="16.5" thickTop="1" thickBot="1" x14ac:dyDescent="0.3">
      <c r="B43" s="22"/>
      <c r="C43" s="23"/>
      <c r="D43" s="23"/>
      <c r="E43" s="23"/>
      <c r="F43" s="23"/>
      <c r="G43" s="23"/>
      <c r="H43" s="23"/>
      <c r="I43" s="23"/>
      <c r="J43" s="119"/>
      <c r="K43" s="69"/>
      <c r="L43" s="69"/>
      <c r="M43" s="23"/>
      <c r="N43" s="23"/>
      <c r="O43" s="23"/>
      <c r="P43" s="24"/>
    </row>
    <row r="44" spans="2:16" ht="16.5" thickTop="1" thickBot="1" x14ac:dyDescent="0.3"/>
    <row r="45" spans="2:16" ht="17.25" thickTop="1" thickBot="1" x14ac:dyDescent="0.3">
      <c r="B45" s="4" t="s">
        <v>70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6"/>
    </row>
    <row r="46" spans="2:16" ht="15.75" thickTop="1" x14ac:dyDescent="0.25">
      <c r="B46" s="28"/>
      <c r="P46" s="27"/>
    </row>
    <row r="47" spans="2:16" ht="32.25" customHeight="1" x14ac:dyDescent="0.25">
      <c r="B47" s="28"/>
      <c r="C47" s="109" t="s">
        <v>71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1"/>
      <c r="P47" s="9"/>
    </row>
    <row r="48" spans="2:16" ht="15.75" thickBot="1" x14ac:dyDescent="0.3">
      <c r="B48" s="28"/>
      <c r="H48" s="112"/>
      <c r="I48" s="112"/>
      <c r="J48" s="112"/>
      <c r="P48" s="9"/>
    </row>
    <row r="49" spans="2:16" ht="16.5" thickTop="1" thickBot="1" x14ac:dyDescent="0.3">
      <c r="B49" s="28"/>
      <c r="C49" s="37" t="s">
        <v>19</v>
      </c>
      <c r="D49" s="120" t="s">
        <v>62</v>
      </c>
      <c r="E49" s="121"/>
      <c r="F49" s="121"/>
      <c r="G49" s="121"/>
      <c r="H49" s="121"/>
      <c r="I49" s="122"/>
      <c r="J49" s="121" t="s">
        <v>72</v>
      </c>
      <c r="K49" s="121"/>
      <c r="L49" s="121"/>
      <c r="M49" s="121"/>
      <c r="N49" s="121"/>
      <c r="O49" s="122"/>
      <c r="P49" s="9"/>
    </row>
    <row r="50" spans="2:16" ht="15.75" thickTop="1" x14ac:dyDescent="0.25">
      <c r="B50" s="28"/>
      <c r="C50" s="43">
        <v>1</v>
      </c>
      <c r="D50" s="123" t="str">
        <f>D38</f>
        <v xml:space="preserve">cambio en los seres vivos </v>
      </c>
      <c r="E50" s="124"/>
      <c r="F50" s="124"/>
      <c r="G50" s="124"/>
      <c r="H50" s="124"/>
      <c r="I50" s="125"/>
      <c r="J50" s="113" t="s">
        <v>120</v>
      </c>
      <c r="K50" s="113"/>
      <c r="L50" s="113"/>
      <c r="M50" s="113"/>
      <c r="N50" s="113"/>
      <c r="O50" s="114"/>
      <c r="P50" s="9"/>
    </row>
    <row r="51" spans="2:16" x14ac:dyDescent="0.25">
      <c r="B51" s="28"/>
      <c r="C51" s="60">
        <v>2</v>
      </c>
      <c r="D51" s="126" t="str">
        <f t="shared" ref="D51:D54" si="1">D39</f>
        <v>el interior del cuerpo</v>
      </c>
      <c r="E51" s="127"/>
      <c r="F51" s="127"/>
      <c r="G51" s="127"/>
      <c r="H51" s="127"/>
      <c r="I51" s="128"/>
      <c r="J51" s="115"/>
      <c r="K51" s="115"/>
      <c r="L51" s="115"/>
      <c r="M51" s="115"/>
      <c r="N51" s="115"/>
      <c r="O51" s="116"/>
      <c r="P51" s="9"/>
    </row>
    <row r="52" spans="2:16" x14ac:dyDescent="0.25">
      <c r="B52" s="28"/>
      <c r="C52" s="60">
        <v>3</v>
      </c>
      <c r="D52" s="126" t="str">
        <f t="shared" si="1"/>
        <v xml:space="preserve">adaptaciones de los seres vivos </v>
      </c>
      <c r="E52" s="127"/>
      <c r="F52" s="127"/>
      <c r="G52" s="127"/>
      <c r="H52" s="127"/>
      <c r="I52" s="128"/>
      <c r="J52" s="115"/>
      <c r="K52" s="115"/>
      <c r="L52" s="115"/>
      <c r="M52" s="115"/>
      <c r="N52" s="115"/>
      <c r="O52" s="116"/>
      <c r="P52" s="9"/>
    </row>
    <row r="53" spans="2:16" x14ac:dyDescent="0.25">
      <c r="B53" s="28"/>
      <c r="C53" s="60">
        <v>4</v>
      </c>
      <c r="D53" s="126" t="str">
        <f t="shared" si="1"/>
        <v>la materia</v>
      </c>
      <c r="E53" s="127"/>
      <c r="F53" s="127"/>
      <c r="G53" s="127"/>
      <c r="H53" s="127"/>
      <c r="I53" s="128"/>
      <c r="J53" s="115"/>
      <c r="K53" s="115"/>
      <c r="L53" s="115"/>
      <c r="M53" s="115"/>
      <c r="N53" s="115"/>
      <c r="O53" s="116"/>
      <c r="P53" s="9"/>
    </row>
    <row r="54" spans="2:16" ht="15.75" thickBot="1" x14ac:dyDescent="0.3">
      <c r="B54" s="28"/>
      <c r="C54" s="61">
        <v>5</v>
      </c>
      <c r="D54" s="129" t="str">
        <f t="shared" si="1"/>
        <v>el universo</v>
      </c>
      <c r="E54" s="130"/>
      <c r="F54" s="130"/>
      <c r="G54" s="130"/>
      <c r="H54" s="130"/>
      <c r="I54" s="131"/>
      <c r="J54" s="117"/>
      <c r="K54" s="117"/>
      <c r="L54" s="117"/>
      <c r="M54" s="117"/>
      <c r="N54" s="117"/>
      <c r="O54" s="118"/>
      <c r="P54" s="9"/>
    </row>
    <row r="55" spans="2:16" ht="16.5" thickTop="1" thickBot="1" x14ac:dyDescent="0.3">
      <c r="B55" s="22"/>
      <c r="C55" s="23"/>
      <c r="D55" s="23"/>
      <c r="E55" s="23"/>
      <c r="F55" s="23"/>
      <c r="G55" s="23"/>
      <c r="H55" s="119"/>
      <c r="I55" s="119"/>
      <c r="J55" s="119"/>
      <c r="K55" s="69"/>
      <c r="L55" s="69"/>
      <c r="M55" s="23"/>
      <c r="N55" s="23"/>
      <c r="O55" s="23"/>
      <c r="P55" s="24"/>
    </row>
    <row r="56" spans="2:16" ht="113.25" customHeight="1" thickTop="1" thickBot="1" x14ac:dyDescent="0.3"/>
    <row r="57" spans="2:16" ht="17.25" thickTop="1" thickBot="1" x14ac:dyDescent="0.3">
      <c r="B57" s="4" t="s">
        <v>74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6"/>
    </row>
    <row r="58" spans="2:16" ht="15.75" thickTop="1" x14ac:dyDescent="0.25">
      <c r="B58" s="28"/>
      <c r="P58" s="27"/>
    </row>
    <row r="59" spans="2:16" x14ac:dyDescent="0.25">
      <c r="B59" s="28"/>
      <c r="C59" s="109" t="s">
        <v>75</v>
      </c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1"/>
      <c r="P59" s="9"/>
    </row>
    <row r="60" spans="2:16" ht="15.75" thickBot="1" x14ac:dyDescent="0.3">
      <c r="B60" s="28"/>
      <c r="H60" s="112"/>
      <c r="I60" s="112"/>
      <c r="J60" s="112"/>
      <c r="P60" s="9"/>
    </row>
    <row r="61" spans="2:16" ht="16.5" thickTop="1" thickBot="1" x14ac:dyDescent="0.3">
      <c r="B61" s="28"/>
      <c r="C61" s="37" t="s">
        <v>19</v>
      </c>
      <c r="D61" s="120" t="s">
        <v>62</v>
      </c>
      <c r="E61" s="121"/>
      <c r="F61" s="121"/>
      <c r="G61" s="121"/>
      <c r="H61" s="121"/>
      <c r="I61" s="122"/>
      <c r="J61" s="132" t="s">
        <v>76</v>
      </c>
      <c r="K61" s="132"/>
      <c r="L61" s="132"/>
      <c r="M61" s="132"/>
      <c r="N61" s="132" t="s">
        <v>77</v>
      </c>
      <c r="O61" s="132"/>
      <c r="P61" s="9"/>
    </row>
    <row r="62" spans="2:16" ht="15.75" thickTop="1" x14ac:dyDescent="0.25">
      <c r="B62" s="28"/>
      <c r="C62" s="43">
        <v>1</v>
      </c>
      <c r="D62" s="123" t="str">
        <f>D50</f>
        <v xml:space="preserve">cambio en los seres vivos </v>
      </c>
      <c r="E62" s="124"/>
      <c r="F62" s="124"/>
      <c r="G62" s="124"/>
      <c r="H62" s="124"/>
      <c r="I62" s="125"/>
      <c r="J62" s="133" t="s">
        <v>78</v>
      </c>
      <c r="K62" s="113"/>
      <c r="L62" s="113"/>
      <c r="M62" s="114"/>
      <c r="N62" s="133" t="s">
        <v>150</v>
      </c>
      <c r="O62" s="114"/>
      <c r="P62" s="9"/>
    </row>
    <row r="63" spans="2:16" x14ac:dyDescent="0.25">
      <c r="B63" s="28"/>
      <c r="C63" s="60">
        <v>2</v>
      </c>
      <c r="D63" s="126" t="str">
        <f t="shared" ref="D63:D66" si="2">D51</f>
        <v>el interior del cuerpo</v>
      </c>
      <c r="E63" s="127"/>
      <c r="F63" s="127"/>
      <c r="G63" s="127"/>
      <c r="H63" s="127"/>
      <c r="I63" s="128"/>
      <c r="J63" s="134"/>
      <c r="K63" s="115"/>
      <c r="L63" s="115"/>
      <c r="M63" s="116"/>
      <c r="N63" s="134"/>
      <c r="O63" s="116"/>
      <c r="P63" s="9"/>
    </row>
    <row r="64" spans="2:16" x14ac:dyDescent="0.25">
      <c r="B64" s="28"/>
      <c r="C64" s="60">
        <v>3</v>
      </c>
      <c r="D64" s="126" t="str">
        <f t="shared" si="2"/>
        <v xml:space="preserve">adaptaciones de los seres vivos </v>
      </c>
      <c r="E64" s="127"/>
      <c r="F64" s="127"/>
      <c r="G64" s="127"/>
      <c r="H64" s="127"/>
      <c r="I64" s="128"/>
      <c r="J64" s="134"/>
      <c r="K64" s="115"/>
      <c r="L64" s="115"/>
      <c r="M64" s="116"/>
      <c r="N64" s="134"/>
      <c r="O64" s="116"/>
      <c r="P64" s="9"/>
    </row>
    <row r="65" spans="2:16" x14ac:dyDescent="0.25">
      <c r="B65" s="28"/>
      <c r="C65" s="60">
        <v>4</v>
      </c>
      <c r="D65" s="126" t="str">
        <f t="shared" si="2"/>
        <v>la materia</v>
      </c>
      <c r="E65" s="127"/>
      <c r="F65" s="127"/>
      <c r="G65" s="127"/>
      <c r="H65" s="127"/>
      <c r="I65" s="128"/>
      <c r="J65" s="134"/>
      <c r="K65" s="115"/>
      <c r="L65" s="115"/>
      <c r="M65" s="116"/>
      <c r="N65" s="134"/>
      <c r="O65" s="116"/>
      <c r="P65" s="9"/>
    </row>
    <row r="66" spans="2:16" ht="15.75" thickBot="1" x14ac:dyDescent="0.3">
      <c r="B66" s="28"/>
      <c r="C66" s="61">
        <v>5</v>
      </c>
      <c r="D66" s="129" t="str">
        <f t="shared" si="2"/>
        <v>el universo</v>
      </c>
      <c r="E66" s="130"/>
      <c r="F66" s="130"/>
      <c r="G66" s="130"/>
      <c r="H66" s="130"/>
      <c r="I66" s="131"/>
      <c r="J66" s="135"/>
      <c r="K66" s="117"/>
      <c r="L66" s="117"/>
      <c r="M66" s="118"/>
      <c r="N66" s="135"/>
      <c r="O66" s="118"/>
      <c r="P66" s="9"/>
    </row>
    <row r="67" spans="2:16" ht="16.5" thickTop="1" thickBot="1" x14ac:dyDescent="0.3">
      <c r="B67" s="22"/>
      <c r="C67" s="23"/>
      <c r="D67" s="23"/>
      <c r="E67" s="23"/>
      <c r="F67" s="23"/>
      <c r="G67" s="23"/>
      <c r="H67" s="119"/>
      <c r="I67" s="119"/>
      <c r="J67" s="119"/>
      <c r="K67" s="69"/>
      <c r="L67" s="69"/>
      <c r="M67" s="23"/>
      <c r="N67" s="23"/>
      <c r="O67" s="23"/>
      <c r="P67" s="24"/>
    </row>
    <row r="68" spans="2:16" ht="16.5" thickTop="1" thickBot="1" x14ac:dyDescent="0.3"/>
    <row r="69" spans="2:16" ht="17.25" thickTop="1" thickBot="1" x14ac:dyDescent="0.3">
      <c r="B69" s="4" t="s">
        <v>80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6"/>
    </row>
    <row r="70" spans="2:16" ht="15.75" thickTop="1" x14ac:dyDescent="0.25">
      <c r="B70" s="28"/>
      <c r="P70" s="27"/>
    </row>
    <row r="71" spans="2:16" x14ac:dyDescent="0.25">
      <c r="B71" s="28"/>
      <c r="C71" s="109" t="s">
        <v>81</v>
      </c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1"/>
      <c r="P71" s="9"/>
    </row>
    <row r="72" spans="2:16" ht="15.75" thickBot="1" x14ac:dyDescent="0.3">
      <c r="B72" s="28"/>
      <c r="H72" s="112"/>
      <c r="I72" s="112"/>
      <c r="J72" s="112"/>
      <c r="P72" s="9"/>
    </row>
    <row r="73" spans="2:16" ht="16.5" thickTop="1" thickBot="1" x14ac:dyDescent="0.3">
      <c r="B73" s="28"/>
      <c r="C73" s="37" t="s">
        <v>19</v>
      </c>
      <c r="D73" s="120" t="s">
        <v>62</v>
      </c>
      <c r="E73" s="121"/>
      <c r="F73" s="121"/>
      <c r="G73" s="121"/>
      <c r="H73" s="121"/>
      <c r="I73" s="122"/>
      <c r="J73" s="132" t="s">
        <v>82</v>
      </c>
      <c r="K73" s="132"/>
      <c r="L73" s="132"/>
      <c r="M73" s="132"/>
      <c r="N73" s="132" t="s">
        <v>83</v>
      </c>
      <c r="O73" s="132"/>
      <c r="P73" s="9"/>
    </row>
    <row r="74" spans="2:16" ht="15.75" thickTop="1" x14ac:dyDescent="0.25">
      <c r="B74" s="28"/>
      <c r="C74" s="43">
        <v>1</v>
      </c>
      <c r="D74" s="123" t="str">
        <f>D62</f>
        <v xml:space="preserve">cambio en los seres vivos </v>
      </c>
      <c r="E74" s="124"/>
      <c r="F74" s="124"/>
      <c r="G74" s="124"/>
      <c r="H74" s="124"/>
      <c r="I74" s="125"/>
      <c r="J74" s="133" t="s">
        <v>84</v>
      </c>
      <c r="K74" s="113"/>
      <c r="L74" s="113"/>
      <c r="M74" s="114"/>
      <c r="N74" s="133" t="s">
        <v>85</v>
      </c>
      <c r="O74" s="114"/>
      <c r="P74" s="9"/>
    </row>
    <row r="75" spans="2:16" x14ac:dyDescent="0.25">
      <c r="B75" s="28"/>
      <c r="C75" s="60">
        <v>2</v>
      </c>
      <c r="D75" s="126" t="str">
        <f t="shared" ref="D75:D78" si="3">D63</f>
        <v>el interior del cuerpo</v>
      </c>
      <c r="E75" s="127"/>
      <c r="F75" s="127"/>
      <c r="G75" s="127"/>
      <c r="H75" s="127"/>
      <c r="I75" s="128"/>
      <c r="J75" s="134"/>
      <c r="K75" s="115"/>
      <c r="L75" s="115"/>
      <c r="M75" s="116"/>
      <c r="N75" s="134"/>
      <c r="O75" s="116"/>
      <c r="P75" s="9"/>
    </row>
    <row r="76" spans="2:16" x14ac:dyDescent="0.25">
      <c r="B76" s="28"/>
      <c r="C76" s="60">
        <v>3</v>
      </c>
      <c r="D76" s="126" t="str">
        <f t="shared" si="3"/>
        <v xml:space="preserve">adaptaciones de los seres vivos </v>
      </c>
      <c r="E76" s="127"/>
      <c r="F76" s="127"/>
      <c r="G76" s="127"/>
      <c r="H76" s="127"/>
      <c r="I76" s="128"/>
      <c r="J76" s="134"/>
      <c r="K76" s="115"/>
      <c r="L76" s="115"/>
      <c r="M76" s="116"/>
      <c r="N76" s="134"/>
      <c r="O76" s="116"/>
      <c r="P76" s="9"/>
    </row>
    <row r="77" spans="2:16" x14ac:dyDescent="0.25">
      <c r="B77" s="28"/>
      <c r="C77" s="60">
        <v>4</v>
      </c>
      <c r="D77" s="126" t="str">
        <f t="shared" si="3"/>
        <v>la materia</v>
      </c>
      <c r="E77" s="127"/>
      <c r="F77" s="127"/>
      <c r="G77" s="127"/>
      <c r="H77" s="127"/>
      <c r="I77" s="128"/>
      <c r="J77" s="134"/>
      <c r="K77" s="115"/>
      <c r="L77" s="115"/>
      <c r="M77" s="116"/>
      <c r="N77" s="134"/>
      <c r="O77" s="116"/>
      <c r="P77" s="9"/>
    </row>
    <row r="78" spans="2:16" ht="15.75" thickBot="1" x14ac:dyDescent="0.3">
      <c r="B78" s="28"/>
      <c r="C78" s="61">
        <v>5</v>
      </c>
      <c r="D78" s="129" t="str">
        <f t="shared" si="3"/>
        <v>el universo</v>
      </c>
      <c r="E78" s="130"/>
      <c r="F78" s="130"/>
      <c r="G78" s="130"/>
      <c r="H78" s="130"/>
      <c r="I78" s="131"/>
      <c r="J78" s="135"/>
      <c r="K78" s="117"/>
      <c r="L78" s="117"/>
      <c r="M78" s="118"/>
      <c r="N78" s="135"/>
      <c r="O78" s="118"/>
      <c r="P78" s="9"/>
    </row>
    <row r="79" spans="2:16" ht="16.5" thickTop="1" thickBot="1" x14ac:dyDescent="0.3">
      <c r="B79" s="22"/>
      <c r="C79" s="23"/>
      <c r="D79" s="23"/>
      <c r="E79" s="23"/>
      <c r="F79" s="23"/>
      <c r="G79" s="23"/>
      <c r="H79" s="119"/>
      <c r="I79" s="119"/>
      <c r="J79" s="119"/>
      <c r="K79" s="69"/>
      <c r="L79" s="69"/>
      <c r="M79" s="23"/>
      <c r="N79" s="23"/>
      <c r="O79" s="23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D66:I66"/>
    <mergeCell ref="J66:M66"/>
    <mergeCell ref="N66:O66"/>
    <mergeCell ref="K67:L67"/>
    <mergeCell ref="B69:P69"/>
    <mergeCell ref="C71:O71"/>
    <mergeCell ref="D64:I64"/>
    <mergeCell ref="J64:M64"/>
    <mergeCell ref="N64:O64"/>
    <mergeCell ref="D65:I65"/>
    <mergeCell ref="J65:M65"/>
    <mergeCell ref="N65:O65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C47:O47"/>
    <mergeCell ref="D49:I49"/>
    <mergeCell ref="J49:O49"/>
    <mergeCell ref="D50:I50"/>
    <mergeCell ref="J50:O50"/>
    <mergeCell ref="D51:I51"/>
    <mergeCell ref="J51:O51"/>
    <mergeCell ref="D41:I41"/>
    <mergeCell ref="J41:O41"/>
    <mergeCell ref="D42:I42"/>
    <mergeCell ref="J42:O42"/>
    <mergeCell ref="K43:L43"/>
    <mergeCell ref="B45:P45"/>
    <mergeCell ref="D38:I38"/>
    <mergeCell ref="J38:O38"/>
    <mergeCell ref="D39:I39"/>
    <mergeCell ref="J39:O39"/>
    <mergeCell ref="D40:I40"/>
    <mergeCell ref="J40:O40"/>
    <mergeCell ref="D30:O30"/>
    <mergeCell ref="K31:L31"/>
    <mergeCell ref="K32:L32"/>
    <mergeCell ref="B33:P33"/>
    <mergeCell ref="C35:O35"/>
    <mergeCell ref="D37:I37"/>
    <mergeCell ref="J37:O37"/>
    <mergeCell ref="C23:O23"/>
    <mergeCell ref="D25:O25"/>
    <mergeCell ref="D26:O26"/>
    <mergeCell ref="D27:O27"/>
    <mergeCell ref="D28:O28"/>
    <mergeCell ref="D29:O29"/>
    <mergeCell ref="C9:D9"/>
    <mergeCell ref="F9:K9"/>
    <mergeCell ref="N9:O9"/>
    <mergeCell ref="B12:P12"/>
    <mergeCell ref="C14:N14"/>
    <mergeCell ref="B21:P21"/>
    <mergeCell ref="B1:P1"/>
    <mergeCell ref="B3:P3"/>
    <mergeCell ref="C5:N5"/>
    <mergeCell ref="C7:D7"/>
    <mergeCell ref="F7:K7"/>
    <mergeCell ref="N7:O7"/>
  </mergeCells>
  <conditionalFormatting sqref="D38:D42">
    <cfRule type="expression" dxfId="12" priority="4">
      <formula>IF(D38=0,1,0)</formula>
    </cfRule>
  </conditionalFormatting>
  <conditionalFormatting sqref="D50:D54">
    <cfRule type="expression" dxfId="11" priority="3">
      <formula>IF(D50=0,1,0)</formula>
    </cfRule>
  </conditionalFormatting>
  <conditionalFormatting sqref="D62:D66">
    <cfRule type="expression" dxfId="10" priority="2">
      <formula>IF(D62=0,1,0)</formula>
    </cfRule>
  </conditionalFormatting>
  <conditionalFormatting sqref="D74:D78">
    <cfRule type="expression" dxfId="9" priority="1">
      <formula>IF(D74=0,1,0)</formula>
    </cfRule>
  </conditionalFormatting>
  <dataValidations count="1">
    <dataValidation type="list" allowBlank="1" showInputMessage="1" showErrorMessage="1" sqref="N18 N16" xr:uid="{9DE238D1-5186-4637-879F-29EA4DDFBB66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6374F-AE96-4688-85F8-D7BBDA52C1B5}">
  <dimension ref="B1:Q84"/>
  <sheetViews>
    <sheetView showGridLines="0" showRowColHeaders="0" showRuler="0" view="pageLayout" topLeftCell="A67" zoomScaleNormal="100" workbookViewId="0">
      <selection activeCell="J41" sqref="J41:O41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" t="s">
        <v>86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9" customHeight="1" thickTop="1" thickBot="1" x14ac:dyDescent="0.3"/>
    <row r="3" spans="2:16" ht="18.75" customHeight="1" thickTop="1" thickBot="1" x14ac:dyDescent="0.3"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ht="9" customHeight="1" thickTop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2:16" x14ac:dyDescent="0.25">
      <c r="B5" s="10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9"/>
    </row>
    <row r="6" spans="2:16" ht="9" customHeight="1" thickBot="1" x14ac:dyDescent="0.3">
      <c r="B6" s="10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9"/>
    </row>
    <row r="7" spans="2:16" ht="16.5" thickTop="1" thickBot="1" x14ac:dyDescent="0.3">
      <c r="B7" s="14"/>
      <c r="C7" s="15" t="s">
        <v>2</v>
      </c>
      <c r="D7" s="15"/>
      <c r="E7" s="13"/>
      <c r="F7" s="16" t="s">
        <v>3</v>
      </c>
      <c r="G7" s="17"/>
      <c r="H7" s="17"/>
      <c r="I7" s="17"/>
      <c r="J7" s="17"/>
      <c r="K7" s="18"/>
      <c r="L7" s="19" t="s">
        <v>4</v>
      </c>
      <c r="M7" s="20"/>
      <c r="N7" s="16"/>
      <c r="O7" s="18"/>
      <c r="P7" s="9"/>
    </row>
    <row r="8" spans="2:16" ht="9" customHeight="1" thickTop="1" thickBot="1" x14ac:dyDescent="0.3">
      <c r="B8" s="10"/>
      <c r="C8" s="12"/>
      <c r="D8" s="13"/>
      <c r="E8" s="13"/>
      <c r="F8" s="13"/>
      <c r="G8" s="13"/>
      <c r="H8" s="13"/>
      <c r="I8" s="13"/>
      <c r="J8" s="13"/>
      <c r="K8" s="13"/>
      <c r="L8" s="21"/>
      <c r="M8" s="20"/>
      <c r="N8" s="13"/>
      <c r="O8" s="13"/>
      <c r="P8" s="9"/>
    </row>
    <row r="9" spans="2:16" ht="16.5" thickTop="1" thickBot="1" x14ac:dyDescent="0.3">
      <c r="B9" s="14"/>
      <c r="C9" s="15" t="s">
        <v>5</v>
      </c>
      <c r="D9" s="15"/>
      <c r="E9" s="13"/>
      <c r="F9" s="16" t="s">
        <v>6</v>
      </c>
      <c r="G9" s="17"/>
      <c r="H9" s="17"/>
      <c r="I9" s="17"/>
      <c r="J9" s="17"/>
      <c r="K9" s="18"/>
      <c r="L9" s="19" t="s">
        <v>7</v>
      </c>
      <c r="M9" s="20"/>
      <c r="N9" s="16" t="s">
        <v>8</v>
      </c>
      <c r="O9" s="18"/>
      <c r="P9" s="9"/>
    </row>
    <row r="10" spans="2:16" ht="9" customHeight="1" thickTop="1" thickBot="1" x14ac:dyDescent="0.3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9" customHeight="1" thickTop="1" thickBot="1" x14ac:dyDescent="0.3"/>
    <row r="12" spans="2:16" ht="17.25" thickTop="1" thickBot="1" x14ac:dyDescent="0.3">
      <c r="B12" s="4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8"/>
      <c r="C14" s="11" t="s">
        <v>10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9"/>
    </row>
    <row r="15" spans="2:16" ht="9" customHeight="1" thickBot="1" x14ac:dyDescent="0.3">
      <c r="B15" s="28"/>
      <c r="P15" s="9"/>
    </row>
    <row r="16" spans="2:16" ht="16.5" thickTop="1" thickBot="1" x14ac:dyDescent="0.3">
      <c r="B16" s="28"/>
      <c r="C16" s="13"/>
      <c r="D16" s="19" t="s">
        <v>11</v>
      </c>
      <c r="E16" s="13"/>
      <c r="F16" s="29" t="s">
        <v>151</v>
      </c>
      <c r="G16" s="30"/>
      <c r="H16" s="30"/>
      <c r="I16" s="30"/>
      <c r="J16" s="30"/>
      <c r="K16" s="31"/>
      <c r="L16" s="32" t="s">
        <v>13</v>
      </c>
      <c r="M16" s="20"/>
      <c r="N16" s="29" t="s">
        <v>14</v>
      </c>
      <c r="O16" s="31"/>
      <c r="P16" s="9"/>
    </row>
    <row r="17" spans="2:16" ht="9" customHeight="1" thickTop="1" thickBot="1" x14ac:dyDescent="0.3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2:16" ht="9" customHeight="1" thickTop="1" thickBot="1" x14ac:dyDescent="0.3"/>
    <row r="19" spans="2:16" ht="17.25" thickTop="1" thickBot="1" x14ac:dyDescent="0.3">
      <c r="B19" s="4" t="s">
        <v>15</v>
      </c>
      <c r="C19" s="5"/>
      <c r="D19" s="5"/>
      <c r="E19" s="5"/>
      <c r="F19" s="5"/>
      <c r="G19" s="5"/>
      <c r="H19" s="6"/>
      <c r="J19" s="4" t="s">
        <v>16</v>
      </c>
      <c r="K19" s="5"/>
      <c r="L19" s="5"/>
      <c r="M19" s="5"/>
      <c r="N19" s="5"/>
      <c r="O19" s="5"/>
      <c r="P19" s="6"/>
    </row>
    <row r="20" spans="2:16" ht="9" customHeight="1" thickTop="1" x14ac:dyDescent="0.25">
      <c r="B20" s="28"/>
      <c r="H20" s="9"/>
      <c r="J20" s="28"/>
      <c r="K20" s="26"/>
      <c r="L20" s="26"/>
      <c r="M20" s="26"/>
      <c r="N20" s="26"/>
      <c r="O20" s="26"/>
      <c r="P20" s="27"/>
    </row>
    <row r="21" spans="2:16" ht="58.5" customHeight="1" x14ac:dyDescent="0.25">
      <c r="B21" s="28"/>
      <c r="C21" s="33" t="s">
        <v>17</v>
      </c>
      <c r="D21" s="33"/>
      <c r="E21" s="33"/>
      <c r="F21" s="33"/>
      <c r="G21" s="33"/>
      <c r="H21" s="34"/>
      <c r="I21" s="35"/>
      <c r="J21" s="36"/>
      <c r="K21" s="33" t="s">
        <v>18</v>
      </c>
      <c r="L21" s="33"/>
      <c r="M21" s="33"/>
      <c r="N21" s="33"/>
      <c r="O21" s="33"/>
      <c r="P21" s="9"/>
    </row>
    <row r="22" spans="2:16" ht="9" customHeight="1" thickBot="1" x14ac:dyDescent="0.3">
      <c r="B22" s="28"/>
      <c r="H22" s="9"/>
      <c r="J22" s="28"/>
      <c r="P22" s="9"/>
    </row>
    <row r="23" spans="2:16" ht="16.5" thickTop="1" thickBot="1" x14ac:dyDescent="0.3">
      <c r="B23" s="28"/>
      <c r="C23" s="37" t="s">
        <v>19</v>
      </c>
      <c r="D23" s="38" t="s">
        <v>20</v>
      </c>
      <c r="E23" s="39"/>
      <c r="F23" s="39"/>
      <c r="G23" s="40"/>
      <c r="H23" s="41"/>
      <c r="J23" s="28"/>
      <c r="K23" s="37" t="s">
        <v>19</v>
      </c>
      <c r="L23" s="42" t="s">
        <v>20</v>
      </c>
      <c r="M23" s="42"/>
      <c r="N23" s="42"/>
      <c r="O23" s="37" t="s">
        <v>21</v>
      </c>
      <c r="P23" s="9"/>
    </row>
    <row r="24" spans="2:16" ht="18.75" customHeight="1" thickTop="1" x14ac:dyDescent="0.25">
      <c r="B24" s="28"/>
      <c r="C24" s="43">
        <v>1</v>
      </c>
      <c r="D24" s="44" t="s">
        <v>152</v>
      </c>
      <c r="E24" s="45"/>
      <c r="F24" s="45"/>
      <c r="G24" s="46"/>
      <c r="H24" s="47"/>
      <c r="I24" s="20"/>
      <c r="J24" s="48"/>
      <c r="K24" s="43">
        <v>1</v>
      </c>
      <c r="L24" s="49" t="str">
        <f>D24</f>
        <v>asi es mi colegio</v>
      </c>
      <c r="M24" s="50"/>
      <c r="N24" s="51"/>
      <c r="O24" s="52" t="s">
        <v>23</v>
      </c>
      <c r="P24" s="9"/>
    </row>
    <row r="25" spans="2:16" ht="18.75" customHeight="1" x14ac:dyDescent="0.25">
      <c r="B25" s="28"/>
      <c r="C25" s="53">
        <v>2</v>
      </c>
      <c r="D25" s="54" t="s">
        <v>153</v>
      </c>
      <c r="E25" s="55"/>
      <c r="F25" s="55"/>
      <c r="G25" s="56"/>
      <c r="H25" s="47"/>
      <c r="I25" s="20"/>
      <c r="J25" s="48"/>
      <c r="K25" s="53">
        <v>2</v>
      </c>
      <c r="L25" s="57" t="str">
        <f t="shared" ref="L25:L43" si="0">D25</f>
        <v>asi soy yo mi familia</v>
      </c>
      <c r="M25" s="58"/>
      <c r="N25" s="59"/>
      <c r="O25" s="52" t="s">
        <v>23</v>
      </c>
      <c r="P25" s="9"/>
    </row>
    <row r="26" spans="2:16" ht="18.75" customHeight="1" x14ac:dyDescent="0.25">
      <c r="B26" s="28"/>
      <c r="C26" s="53">
        <v>3</v>
      </c>
      <c r="D26" s="54" t="s">
        <v>154</v>
      </c>
      <c r="E26" s="55"/>
      <c r="F26" s="55"/>
      <c r="G26" s="56"/>
      <c r="H26" s="47"/>
      <c r="I26" s="20"/>
      <c r="J26" s="48"/>
      <c r="K26" s="60">
        <v>3</v>
      </c>
      <c r="L26" s="57" t="str">
        <f t="shared" si="0"/>
        <v>mi vereda, mi pais</v>
      </c>
      <c r="M26" s="58"/>
      <c r="N26" s="59"/>
      <c r="O26" s="52" t="s">
        <v>23</v>
      </c>
      <c r="P26" s="9"/>
    </row>
    <row r="27" spans="2:16" ht="18.75" customHeight="1" x14ac:dyDescent="0.25">
      <c r="B27" s="28"/>
      <c r="C27" s="53">
        <v>4</v>
      </c>
      <c r="D27" s="54" t="s">
        <v>155</v>
      </c>
      <c r="E27" s="55"/>
      <c r="F27" s="55"/>
      <c r="G27" s="56"/>
      <c r="H27" s="47"/>
      <c r="I27" s="20"/>
      <c r="J27" s="48"/>
      <c r="K27" s="53">
        <v>4</v>
      </c>
      <c r="L27" s="57" t="str">
        <f t="shared" si="0"/>
        <v>los simbolos patrios</v>
      </c>
      <c r="M27" s="58"/>
      <c r="N27" s="59"/>
      <c r="O27" s="52" t="s">
        <v>23</v>
      </c>
      <c r="P27" s="9"/>
    </row>
    <row r="28" spans="2:16" ht="18.75" customHeight="1" x14ac:dyDescent="0.25">
      <c r="B28" s="28"/>
      <c r="C28" s="53">
        <v>5</v>
      </c>
      <c r="D28" s="54" t="s">
        <v>156</v>
      </c>
      <c r="E28" s="55"/>
      <c r="F28" s="55"/>
      <c r="G28" s="56"/>
      <c r="H28" s="47"/>
      <c r="I28" s="20"/>
      <c r="J28" s="48"/>
      <c r="K28" s="53">
        <v>5</v>
      </c>
      <c r="L28" s="57" t="str">
        <f t="shared" si="0"/>
        <v>pertenezco a una comunida, vivo en un municipio</v>
      </c>
      <c r="M28" s="58"/>
      <c r="N28" s="59"/>
      <c r="O28" s="52" t="s">
        <v>32</v>
      </c>
      <c r="P28" s="9"/>
    </row>
    <row r="29" spans="2:16" ht="18.75" customHeight="1" x14ac:dyDescent="0.25">
      <c r="B29" s="28"/>
      <c r="C29" s="53">
        <v>6</v>
      </c>
      <c r="D29" s="54" t="s">
        <v>157</v>
      </c>
      <c r="E29" s="55"/>
      <c r="F29" s="55"/>
      <c r="G29" s="56"/>
      <c r="H29" s="47"/>
      <c r="I29" s="20"/>
      <c r="J29" s="48"/>
      <c r="K29" s="60">
        <v>6</v>
      </c>
      <c r="L29" s="57" t="str">
        <f t="shared" si="0"/>
        <v>el paisaje y los recurspos naturales de mi municipio.</v>
      </c>
      <c r="M29" s="58"/>
      <c r="N29" s="59"/>
      <c r="O29" s="52" t="s">
        <v>32</v>
      </c>
      <c r="P29" s="9"/>
    </row>
    <row r="30" spans="2:16" ht="18.75" customHeight="1" x14ac:dyDescent="0.25">
      <c r="B30" s="28"/>
      <c r="C30" s="53">
        <v>7</v>
      </c>
      <c r="D30" s="54" t="s">
        <v>158</v>
      </c>
      <c r="E30" s="55"/>
      <c r="F30" s="55"/>
      <c r="G30" s="56"/>
      <c r="H30" s="47"/>
      <c r="I30" s="20"/>
      <c r="J30" s="48"/>
      <c r="K30" s="53">
        <v>7</v>
      </c>
      <c r="L30" s="57" t="str">
        <f t="shared" si="0"/>
        <v>como hemos cambiado, conozco mi pais</v>
      </c>
      <c r="M30" s="58"/>
      <c r="N30" s="59"/>
      <c r="O30" s="52" t="s">
        <v>32</v>
      </c>
      <c r="P30" s="9"/>
    </row>
    <row r="31" spans="2:16" ht="18.75" customHeight="1" x14ac:dyDescent="0.25">
      <c r="B31" s="28"/>
      <c r="C31" s="53">
        <v>8</v>
      </c>
      <c r="D31" s="54"/>
      <c r="E31" s="55"/>
      <c r="F31" s="55"/>
      <c r="G31" s="56"/>
      <c r="H31" s="47"/>
      <c r="I31" s="20"/>
      <c r="J31" s="48"/>
      <c r="K31" s="53">
        <v>8</v>
      </c>
      <c r="L31" s="57">
        <f t="shared" si="0"/>
        <v>0</v>
      </c>
      <c r="M31" s="58"/>
      <c r="N31" s="59"/>
      <c r="O31" s="52"/>
      <c r="P31" s="9"/>
    </row>
    <row r="32" spans="2:16" ht="18.75" customHeight="1" x14ac:dyDescent="0.25">
      <c r="B32" s="28"/>
      <c r="C32" s="53">
        <v>9</v>
      </c>
      <c r="D32" s="54"/>
      <c r="E32" s="55"/>
      <c r="F32" s="55"/>
      <c r="G32" s="56"/>
      <c r="H32" s="47"/>
      <c r="I32" s="20"/>
      <c r="J32" s="48"/>
      <c r="K32" s="60">
        <v>9</v>
      </c>
      <c r="L32" s="57">
        <f t="shared" si="0"/>
        <v>0</v>
      </c>
      <c r="M32" s="58"/>
      <c r="N32" s="59"/>
      <c r="O32" s="52"/>
      <c r="P32" s="9"/>
    </row>
    <row r="33" spans="2:16" ht="18.75" customHeight="1" x14ac:dyDescent="0.25">
      <c r="B33" s="28"/>
      <c r="C33" s="53">
        <v>10</v>
      </c>
      <c r="D33" s="54"/>
      <c r="E33" s="55"/>
      <c r="F33" s="55"/>
      <c r="G33" s="56"/>
      <c r="H33" s="47"/>
      <c r="I33" s="20"/>
      <c r="J33" s="48"/>
      <c r="K33" s="53">
        <v>10</v>
      </c>
      <c r="L33" s="57">
        <f t="shared" si="0"/>
        <v>0</v>
      </c>
      <c r="M33" s="58"/>
      <c r="N33" s="59"/>
      <c r="O33" s="52"/>
      <c r="P33" s="9"/>
    </row>
    <row r="34" spans="2:16" ht="18.75" customHeight="1" x14ac:dyDescent="0.25">
      <c r="B34" s="28"/>
      <c r="C34" s="53">
        <v>11</v>
      </c>
      <c r="D34" s="54"/>
      <c r="E34" s="55"/>
      <c r="F34" s="55"/>
      <c r="G34" s="56"/>
      <c r="H34" s="47"/>
      <c r="I34" s="20"/>
      <c r="J34" s="48"/>
      <c r="K34" s="53">
        <v>11</v>
      </c>
      <c r="L34" s="57">
        <f t="shared" si="0"/>
        <v>0</v>
      </c>
      <c r="M34" s="58"/>
      <c r="N34" s="59"/>
      <c r="O34" s="52"/>
      <c r="P34" s="9"/>
    </row>
    <row r="35" spans="2:16" ht="18.75" customHeight="1" x14ac:dyDescent="0.25">
      <c r="B35" s="28"/>
      <c r="C35" s="53">
        <v>12</v>
      </c>
      <c r="D35" s="54"/>
      <c r="E35" s="55"/>
      <c r="F35" s="55"/>
      <c r="G35" s="56"/>
      <c r="H35" s="47"/>
      <c r="I35" s="20"/>
      <c r="J35" s="48"/>
      <c r="K35" s="60">
        <v>12</v>
      </c>
      <c r="L35" s="57">
        <f t="shared" si="0"/>
        <v>0</v>
      </c>
      <c r="M35" s="58"/>
      <c r="N35" s="59"/>
      <c r="O35" s="52"/>
      <c r="P35" s="9"/>
    </row>
    <row r="36" spans="2:16" ht="18.75" customHeight="1" x14ac:dyDescent="0.25">
      <c r="B36" s="28"/>
      <c r="C36" s="53">
        <v>13</v>
      </c>
      <c r="D36" s="54"/>
      <c r="E36" s="55"/>
      <c r="F36" s="55"/>
      <c r="G36" s="56"/>
      <c r="H36" s="47"/>
      <c r="I36" s="20"/>
      <c r="J36" s="48"/>
      <c r="K36" s="60">
        <v>13</v>
      </c>
      <c r="L36" s="57">
        <f t="shared" si="0"/>
        <v>0</v>
      </c>
      <c r="M36" s="58"/>
      <c r="N36" s="59"/>
      <c r="O36" s="52"/>
      <c r="P36" s="9"/>
    </row>
    <row r="37" spans="2:16" ht="18.75" customHeight="1" x14ac:dyDescent="0.25">
      <c r="B37" s="28"/>
      <c r="C37" s="53">
        <v>14</v>
      </c>
      <c r="D37" s="54"/>
      <c r="E37" s="55"/>
      <c r="F37" s="55"/>
      <c r="G37" s="56"/>
      <c r="H37" s="47"/>
      <c r="I37" s="20"/>
      <c r="J37" s="48"/>
      <c r="K37" s="53">
        <v>14</v>
      </c>
      <c r="L37" s="57">
        <f t="shared" si="0"/>
        <v>0</v>
      </c>
      <c r="M37" s="58"/>
      <c r="N37" s="59"/>
      <c r="O37" s="52"/>
      <c r="P37" s="9"/>
    </row>
    <row r="38" spans="2:16" ht="18.75" customHeight="1" x14ac:dyDescent="0.25">
      <c r="B38" s="28"/>
      <c r="C38" s="53">
        <v>15</v>
      </c>
      <c r="D38" s="54"/>
      <c r="E38" s="55"/>
      <c r="F38" s="55"/>
      <c r="G38" s="56"/>
      <c r="H38" s="47"/>
      <c r="I38" s="20"/>
      <c r="J38" s="48"/>
      <c r="K38" s="60">
        <v>15</v>
      </c>
      <c r="L38" s="57">
        <f t="shared" si="0"/>
        <v>0</v>
      </c>
      <c r="M38" s="58"/>
      <c r="N38" s="59"/>
      <c r="O38" s="52"/>
      <c r="P38" s="9"/>
    </row>
    <row r="39" spans="2:16" ht="18.75" customHeight="1" x14ac:dyDescent="0.25">
      <c r="B39" s="28"/>
      <c r="C39" s="53">
        <v>16</v>
      </c>
      <c r="D39" s="54"/>
      <c r="E39" s="55"/>
      <c r="F39" s="55"/>
      <c r="G39" s="56"/>
      <c r="H39" s="47"/>
      <c r="I39" s="20"/>
      <c r="J39" s="48"/>
      <c r="K39" s="53">
        <v>16</v>
      </c>
      <c r="L39" s="57">
        <f t="shared" si="0"/>
        <v>0</v>
      </c>
      <c r="M39" s="58"/>
      <c r="N39" s="59"/>
      <c r="O39" s="52"/>
      <c r="P39" s="9"/>
    </row>
    <row r="40" spans="2:16" ht="18.75" customHeight="1" x14ac:dyDescent="0.25">
      <c r="B40" s="28"/>
      <c r="C40" s="53">
        <v>17</v>
      </c>
      <c r="D40" s="54"/>
      <c r="E40" s="55"/>
      <c r="F40" s="55"/>
      <c r="G40" s="56"/>
      <c r="H40" s="47"/>
      <c r="I40" s="20"/>
      <c r="J40" s="48"/>
      <c r="K40" s="53">
        <v>17</v>
      </c>
      <c r="L40" s="57">
        <f t="shared" si="0"/>
        <v>0</v>
      </c>
      <c r="M40" s="58"/>
      <c r="N40" s="59"/>
      <c r="O40" s="52"/>
      <c r="P40" s="9"/>
    </row>
    <row r="41" spans="2:16" ht="18.75" customHeight="1" x14ac:dyDescent="0.25">
      <c r="B41" s="28"/>
      <c r="C41" s="53">
        <v>18</v>
      </c>
      <c r="D41" s="54"/>
      <c r="E41" s="55"/>
      <c r="F41" s="55"/>
      <c r="G41" s="56"/>
      <c r="H41" s="47"/>
      <c r="I41" s="20"/>
      <c r="J41" s="48"/>
      <c r="K41" s="60">
        <v>18</v>
      </c>
      <c r="L41" s="57">
        <f t="shared" si="0"/>
        <v>0</v>
      </c>
      <c r="M41" s="58"/>
      <c r="N41" s="59"/>
      <c r="O41" s="52"/>
      <c r="P41" s="9"/>
    </row>
    <row r="42" spans="2:16" ht="18.75" customHeight="1" x14ac:dyDescent="0.25">
      <c r="B42" s="28"/>
      <c r="C42" s="53">
        <v>19</v>
      </c>
      <c r="D42" s="54"/>
      <c r="E42" s="55"/>
      <c r="F42" s="55"/>
      <c r="G42" s="56"/>
      <c r="H42" s="47"/>
      <c r="I42" s="20"/>
      <c r="J42" s="48"/>
      <c r="K42" s="53">
        <v>19</v>
      </c>
      <c r="L42" s="57">
        <f t="shared" si="0"/>
        <v>0</v>
      </c>
      <c r="M42" s="58"/>
      <c r="N42" s="59"/>
      <c r="O42" s="52"/>
      <c r="P42" s="9"/>
    </row>
    <row r="43" spans="2:16" ht="18.75" customHeight="1" thickBot="1" x14ac:dyDescent="0.3">
      <c r="B43" s="28"/>
      <c r="C43" s="61">
        <v>20</v>
      </c>
      <c r="D43" s="62"/>
      <c r="E43" s="63"/>
      <c r="F43" s="63"/>
      <c r="G43" s="64"/>
      <c r="H43" s="47"/>
      <c r="I43" s="20"/>
      <c r="J43" s="48"/>
      <c r="K43" s="61">
        <v>20</v>
      </c>
      <c r="L43" s="65">
        <f t="shared" si="0"/>
        <v>0</v>
      </c>
      <c r="M43" s="66"/>
      <c r="N43" s="67"/>
      <c r="O43" s="68"/>
      <c r="P43" s="9"/>
    </row>
    <row r="44" spans="2:16" ht="9" customHeight="1" thickTop="1" thickBot="1" x14ac:dyDescent="0.3">
      <c r="B44" s="22"/>
      <c r="C44" s="23"/>
      <c r="D44" s="23"/>
      <c r="E44" s="23"/>
      <c r="F44" s="23"/>
      <c r="G44" s="23"/>
      <c r="H44" s="24"/>
      <c r="J44" s="22"/>
      <c r="K44" s="69"/>
      <c r="L44" s="69"/>
      <c r="M44" s="23"/>
      <c r="N44" s="23"/>
      <c r="O44" s="23"/>
      <c r="P44" s="24"/>
    </row>
    <row r="45" spans="2:16" ht="9" customHeight="1" thickTop="1" thickBot="1" x14ac:dyDescent="0.3">
      <c r="K45" s="70"/>
      <c r="L45" s="70"/>
    </row>
    <row r="46" spans="2:16" ht="17.25" thickTop="1" thickBot="1" x14ac:dyDescent="0.3">
      <c r="B46" s="4" t="s">
        <v>39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6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71"/>
      <c r="L47" s="71"/>
      <c r="M47" s="26"/>
      <c r="N47" s="26"/>
      <c r="O47" s="26"/>
      <c r="P47" s="27"/>
    </row>
    <row r="48" spans="2:16" ht="30" customHeight="1" x14ac:dyDescent="0.25">
      <c r="B48" s="28"/>
      <c r="C48" s="72" t="s">
        <v>40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4"/>
    </row>
    <row r="49" spans="2:17" ht="9" customHeight="1" thickBot="1" x14ac:dyDescent="0.3">
      <c r="B49" s="28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4"/>
    </row>
    <row r="50" spans="2:17" ht="16.5" thickTop="1" thickBot="1" x14ac:dyDescent="0.3">
      <c r="B50" s="28"/>
      <c r="C50" s="75"/>
      <c r="D50" s="37" t="s">
        <v>19</v>
      </c>
      <c r="E50" s="38" t="s">
        <v>20</v>
      </c>
      <c r="F50" s="39"/>
      <c r="G50" s="39"/>
      <c r="H50" s="39"/>
      <c r="I50" s="39"/>
      <c r="J50" s="39"/>
      <c r="K50" s="40"/>
      <c r="L50" s="37" t="s">
        <v>21</v>
      </c>
      <c r="M50" s="38" t="s">
        <v>41</v>
      </c>
      <c r="N50" s="40"/>
      <c r="O50" s="75"/>
      <c r="P50" s="74"/>
    </row>
    <row r="51" spans="2:17" ht="18.75" customHeight="1" thickTop="1" x14ac:dyDescent="0.25">
      <c r="B51" s="28"/>
      <c r="C51" s="76">
        <f>IF(L51="No trabajado",1,0)</f>
        <v>0</v>
      </c>
      <c r="D51" s="43">
        <v>1</v>
      </c>
      <c r="E51" s="77" t="str">
        <f t="shared" ref="E51:E70" si="1">D24</f>
        <v>asi es mi colegio</v>
      </c>
      <c r="F51" s="78"/>
      <c r="G51" s="78"/>
      <c r="H51" s="78"/>
      <c r="I51" s="78"/>
      <c r="J51" s="78"/>
      <c r="K51" s="79"/>
      <c r="L51" s="80" t="str">
        <f t="shared" ref="L51:L70" si="2">O24</f>
        <v>Trabajado</v>
      </c>
      <c r="M51" s="81" t="s">
        <v>43</v>
      </c>
      <c r="N51" s="82"/>
      <c r="O51" s="76">
        <f>IF(M51="Bajo",1,0)</f>
        <v>0</v>
      </c>
      <c r="P51" s="83">
        <f>IF(M51="Básico",-3,0)</f>
        <v>0</v>
      </c>
      <c r="Q51" s="84">
        <f>C51+O51+P51</f>
        <v>0</v>
      </c>
    </row>
    <row r="52" spans="2:17" ht="18.75" customHeight="1" x14ac:dyDescent="0.25">
      <c r="B52" s="28"/>
      <c r="C52" s="76">
        <f t="shared" ref="C52:C70" si="3">IF(L52="No trabajado",1,0)</f>
        <v>0</v>
      </c>
      <c r="D52" s="60">
        <v>2</v>
      </c>
      <c r="E52" s="85" t="str">
        <f t="shared" si="1"/>
        <v>asi soy yo mi familia</v>
      </c>
      <c r="F52" s="86"/>
      <c r="G52" s="86"/>
      <c r="H52" s="86"/>
      <c r="I52" s="86"/>
      <c r="J52" s="86"/>
      <c r="K52" s="87"/>
      <c r="L52" s="88" t="str">
        <f t="shared" si="2"/>
        <v>Trabajado</v>
      </c>
      <c r="M52" s="89" t="s">
        <v>43</v>
      </c>
      <c r="N52" s="90"/>
      <c r="O52" s="76">
        <f t="shared" ref="O52:O70" si="4">IF(M52="Bajo",1,0)</f>
        <v>0</v>
      </c>
      <c r="P52" s="83">
        <f t="shared" ref="P52:P70" si="5">IF(M52="Básico",-3,0)</f>
        <v>0</v>
      </c>
      <c r="Q52" s="84">
        <f t="shared" ref="Q52:Q70" si="6">C52+O52+P52</f>
        <v>0</v>
      </c>
    </row>
    <row r="53" spans="2:17" ht="18.75" customHeight="1" x14ac:dyDescent="0.25">
      <c r="B53" s="28"/>
      <c r="C53" s="76">
        <f t="shared" si="3"/>
        <v>0</v>
      </c>
      <c r="D53" s="60">
        <v>3</v>
      </c>
      <c r="E53" s="85" t="str">
        <f t="shared" si="1"/>
        <v>mi vereda, mi pais</v>
      </c>
      <c r="F53" s="86"/>
      <c r="G53" s="86"/>
      <c r="H53" s="86"/>
      <c r="I53" s="86"/>
      <c r="J53" s="86"/>
      <c r="K53" s="87"/>
      <c r="L53" s="88" t="str">
        <f t="shared" si="2"/>
        <v>Trabajado</v>
      </c>
      <c r="M53" s="89" t="s">
        <v>43</v>
      </c>
      <c r="N53" s="90"/>
      <c r="O53" s="76">
        <f t="shared" si="4"/>
        <v>0</v>
      </c>
      <c r="P53" s="83">
        <f t="shared" si="5"/>
        <v>0</v>
      </c>
      <c r="Q53" s="84">
        <f t="shared" si="6"/>
        <v>0</v>
      </c>
    </row>
    <row r="54" spans="2:17" ht="18.75" customHeight="1" x14ac:dyDescent="0.25">
      <c r="B54" s="28"/>
      <c r="C54" s="76">
        <f t="shared" si="3"/>
        <v>0</v>
      </c>
      <c r="D54" s="60">
        <v>4</v>
      </c>
      <c r="E54" s="85" t="str">
        <f t="shared" si="1"/>
        <v>los simbolos patrios</v>
      </c>
      <c r="F54" s="86"/>
      <c r="G54" s="86"/>
      <c r="H54" s="86"/>
      <c r="I54" s="86"/>
      <c r="J54" s="86"/>
      <c r="K54" s="87"/>
      <c r="L54" s="88" t="str">
        <f t="shared" si="2"/>
        <v>Trabajado</v>
      </c>
      <c r="M54" s="89" t="s">
        <v>43</v>
      </c>
      <c r="N54" s="90"/>
      <c r="O54" s="76">
        <f t="shared" si="4"/>
        <v>0</v>
      </c>
      <c r="P54" s="83">
        <f t="shared" si="5"/>
        <v>0</v>
      </c>
      <c r="Q54" s="84">
        <f t="shared" si="6"/>
        <v>0</v>
      </c>
    </row>
    <row r="55" spans="2:17" ht="18.75" customHeight="1" x14ac:dyDescent="0.25">
      <c r="B55" s="28"/>
      <c r="C55" s="76">
        <f t="shared" si="3"/>
        <v>1</v>
      </c>
      <c r="D55" s="60">
        <v>5</v>
      </c>
      <c r="E55" s="85" t="str">
        <f t="shared" si="1"/>
        <v>pertenezco a una comunida, vivo en un municipio</v>
      </c>
      <c r="F55" s="86"/>
      <c r="G55" s="86"/>
      <c r="H55" s="86"/>
      <c r="I55" s="86"/>
      <c r="J55" s="86"/>
      <c r="K55" s="87"/>
      <c r="L55" s="88" t="str">
        <f t="shared" si="2"/>
        <v>No trabajado</v>
      </c>
      <c r="M55" s="89"/>
      <c r="N55" s="90"/>
      <c r="O55" s="76">
        <f t="shared" si="4"/>
        <v>0</v>
      </c>
      <c r="P55" s="83">
        <f t="shared" si="5"/>
        <v>0</v>
      </c>
      <c r="Q55" s="84">
        <f t="shared" si="6"/>
        <v>1</v>
      </c>
    </row>
    <row r="56" spans="2:17" ht="18.75" customHeight="1" x14ac:dyDescent="0.25">
      <c r="B56" s="28"/>
      <c r="C56" s="76">
        <f t="shared" si="3"/>
        <v>1</v>
      </c>
      <c r="D56" s="60">
        <v>6</v>
      </c>
      <c r="E56" s="85" t="str">
        <f t="shared" si="1"/>
        <v>el paisaje y los recurspos naturales de mi municipio.</v>
      </c>
      <c r="F56" s="86"/>
      <c r="G56" s="86"/>
      <c r="H56" s="86"/>
      <c r="I56" s="86"/>
      <c r="J56" s="86"/>
      <c r="K56" s="87"/>
      <c r="L56" s="88" t="str">
        <f t="shared" si="2"/>
        <v>No trabajado</v>
      </c>
      <c r="M56" s="89"/>
      <c r="N56" s="90"/>
      <c r="O56" s="76">
        <f t="shared" si="4"/>
        <v>0</v>
      </c>
      <c r="P56" s="83">
        <f t="shared" si="5"/>
        <v>0</v>
      </c>
      <c r="Q56" s="84">
        <f t="shared" si="6"/>
        <v>1</v>
      </c>
    </row>
    <row r="57" spans="2:17" ht="18.75" customHeight="1" x14ac:dyDescent="0.25">
      <c r="B57" s="28"/>
      <c r="C57" s="76">
        <f t="shared" si="3"/>
        <v>1</v>
      </c>
      <c r="D57" s="60">
        <v>7</v>
      </c>
      <c r="E57" s="85" t="str">
        <f t="shared" si="1"/>
        <v>como hemos cambiado, conozco mi pais</v>
      </c>
      <c r="F57" s="86"/>
      <c r="G57" s="86"/>
      <c r="H57" s="86"/>
      <c r="I57" s="86"/>
      <c r="J57" s="86"/>
      <c r="K57" s="87"/>
      <c r="L57" s="88" t="str">
        <f t="shared" si="2"/>
        <v>No trabajado</v>
      </c>
      <c r="M57" s="89"/>
      <c r="N57" s="90"/>
      <c r="O57" s="76">
        <f t="shared" si="4"/>
        <v>0</v>
      </c>
      <c r="P57" s="83">
        <f t="shared" si="5"/>
        <v>0</v>
      </c>
      <c r="Q57" s="84">
        <f t="shared" si="6"/>
        <v>1</v>
      </c>
    </row>
    <row r="58" spans="2:17" ht="18.75" customHeight="1" x14ac:dyDescent="0.25">
      <c r="B58" s="28"/>
      <c r="C58" s="76">
        <f t="shared" si="3"/>
        <v>0</v>
      </c>
      <c r="D58" s="60">
        <v>8</v>
      </c>
      <c r="E58" s="85">
        <f t="shared" si="1"/>
        <v>0</v>
      </c>
      <c r="F58" s="86"/>
      <c r="G58" s="86"/>
      <c r="H58" s="86"/>
      <c r="I58" s="86"/>
      <c r="J58" s="86"/>
      <c r="K58" s="87"/>
      <c r="L58" s="88">
        <f t="shared" si="2"/>
        <v>0</v>
      </c>
      <c r="M58" s="89"/>
      <c r="N58" s="90"/>
      <c r="O58" s="76">
        <f t="shared" si="4"/>
        <v>0</v>
      </c>
      <c r="P58" s="83">
        <f t="shared" si="5"/>
        <v>0</v>
      </c>
      <c r="Q58" s="84">
        <f t="shared" si="6"/>
        <v>0</v>
      </c>
    </row>
    <row r="59" spans="2:17" ht="18.75" customHeight="1" x14ac:dyDescent="0.25">
      <c r="B59" s="28"/>
      <c r="C59" s="76">
        <f t="shared" si="3"/>
        <v>0</v>
      </c>
      <c r="D59" s="60">
        <v>9</v>
      </c>
      <c r="E59" s="85">
        <f t="shared" si="1"/>
        <v>0</v>
      </c>
      <c r="F59" s="86"/>
      <c r="G59" s="86"/>
      <c r="H59" s="86"/>
      <c r="I59" s="86"/>
      <c r="J59" s="86"/>
      <c r="K59" s="87"/>
      <c r="L59" s="88">
        <f t="shared" si="2"/>
        <v>0</v>
      </c>
      <c r="M59" s="89"/>
      <c r="N59" s="90"/>
      <c r="O59" s="76">
        <f t="shared" si="4"/>
        <v>0</v>
      </c>
      <c r="P59" s="83">
        <f t="shared" si="5"/>
        <v>0</v>
      </c>
      <c r="Q59" s="84">
        <f t="shared" si="6"/>
        <v>0</v>
      </c>
    </row>
    <row r="60" spans="2:17" ht="18.75" customHeight="1" x14ac:dyDescent="0.25">
      <c r="B60" s="28"/>
      <c r="C60" s="76">
        <f t="shared" si="3"/>
        <v>0</v>
      </c>
      <c r="D60" s="60">
        <v>10</v>
      </c>
      <c r="E60" s="85">
        <f t="shared" si="1"/>
        <v>0</v>
      </c>
      <c r="F60" s="86"/>
      <c r="G60" s="86"/>
      <c r="H60" s="86"/>
      <c r="I60" s="86"/>
      <c r="J60" s="86"/>
      <c r="K60" s="87"/>
      <c r="L60" s="88">
        <f t="shared" si="2"/>
        <v>0</v>
      </c>
      <c r="M60" s="89"/>
      <c r="N60" s="90"/>
      <c r="O60" s="76">
        <f t="shared" si="4"/>
        <v>0</v>
      </c>
      <c r="P60" s="83">
        <f t="shared" si="5"/>
        <v>0</v>
      </c>
      <c r="Q60" s="84">
        <f t="shared" si="6"/>
        <v>0</v>
      </c>
    </row>
    <row r="61" spans="2:17" ht="18.75" customHeight="1" x14ac:dyDescent="0.25">
      <c r="B61" s="28"/>
      <c r="C61" s="76">
        <f t="shared" si="3"/>
        <v>0</v>
      </c>
      <c r="D61" s="60">
        <v>11</v>
      </c>
      <c r="E61" s="85">
        <f t="shared" si="1"/>
        <v>0</v>
      </c>
      <c r="F61" s="86"/>
      <c r="G61" s="86"/>
      <c r="H61" s="86"/>
      <c r="I61" s="86"/>
      <c r="J61" s="86"/>
      <c r="K61" s="87"/>
      <c r="L61" s="88">
        <f t="shared" si="2"/>
        <v>0</v>
      </c>
      <c r="M61" s="89"/>
      <c r="N61" s="90"/>
      <c r="O61" s="76">
        <f t="shared" si="4"/>
        <v>0</v>
      </c>
      <c r="P61" s="83">
        <f t="shared" si="5"/>
        <v>0</v>
      </c>
      <c r="Q61" s="84">
        <f t="shared" si="6"/>
        <v>0</v>
      </c>
    </row>
    <row r="62" spans="2:17" ht="18.75" customHeight="1" x14ac:dyDescent="0.25">
      <c r="B62" s="28"/>
      <c r="C62" s="76">
        <f t="shared" si="3"/>
        <v>0</v>
      </c>
      <c r="D62" s="60">
        <v>12</v>
      </c>
      <c r="E62" s="85">
        <f t="shared" si="1"/>
        <v>0</v>
      </c>
      <c r="F62" s="86"/>
      <c r="G62" s="86"/>
      <c r="H62" s="86"/>
      <c r="I62" s="86"/>
      <c r="J62" s="86"/>
      <c r="K62" s="87"/>
      <c r="L62" s="88">
        <f t="shared" si="2"/>
        <v>0</v>
      </c>
      <c r="M62" s="89"/>
      <c r="N62" s="90"/>
      <c r="O62" s="76">
        <f t="shared" si="4"/>
        <v>0</v>
      </c>
      <c r="P62" s="83">
        <f t="shared" si="5"/>
        <v>0</v>
      </c>
      <c r="Q62" s="84">
        <f t="shared" si="6"/>
        <v>0</v>
      </c>
    </row>
    <row r="63" spans="2:17" ht="18.75" customHeight="1" x14ac:dyDescent="0.25">
      <c r="B63" s="28"/>
      <c r="C63" s="76">
        <f t="shared" si="3"/>
        <v>0</v>
      </c>
      <c r="D63" s="60">
        <v>13</v>
      </c>
      <c r="E63" s="85">
        <f t="shared" si="1"/>
        <v>0</v>
      </c>
      <c r="F63" s="86"/>
      <c r="G63" s="86"/>
      <c r="H63" s="86"/>
      <c r="I63" s="86"/>
      <c r="J63" s="86"/>
      <c r="K63" s="87"/>
      <c r="L63" s="88">
        <f t="shared" si="2"/>
        <v>0</v>
      </c>
      <c r="M63" s="89"/>
      <c r="N63" s="90"/>
      <c r="O63" s="76">
        <f t="shared" si="4"/>
        <v>0</v>
      </c>
      <c r="P63" s="83">
        <f t="shared" si="5"/>
        <v>0</v>
      </c>
      <c r="Q63" s="84">
        <f t="shared" si="6"/>
        <v>0</v>
      </c>
    </row>
    <row r="64" spans="2:17" ht="18.75" customHeight="1" x14ac:dyDescent="0.25">
      <c r="B64" s="28"/>
      <c r="C64" s="76">
        <f t="shared" si="3"/>
        <v>0</v>
      </c>
      <c r="D64" s="60">
        <v>14</v>
      </c>
      <c r="E64" s="85">
        <f t="shared" si="1"/>
        <v>0</v>
      </c>
      <c r="F64" s="86"/>
      <c r="G64" s="86"/>
      <c r="H64" s="86"/>
      <c r="I64" s="86"/>
      <c r="J64" s="86"/>
      <c r="K64" s="87"/>
      <c r="L64" s="88">
        <f t="shared" si="2"/>
        <v>0</v>
      </c>
      <c r="M64" s="89"/>
      <c r="N64" s="90"/>
      <c r="O64" s="76">
        <f t="shared" si="4"/>
        <v>0</v>
      </c>
      <c r="P64" s="83">
        <f t="shared" si="5"/>
        <v>0</v>
      </c>
      <c r="Q64" s="84">
        <f t="shared" si="6"/>
        <v>0</v>
      </c>
    </row>
    <row r="65" spans="2:17" ht="18.75" customHeight="1" x14ac:dyDescent="0.25">
      <c r="B65" s="28"/>
      <c r="C65" s="76">
        <f t="shared" si="3"/>
        <v>0</v>
      </c>
      <c r="D65" s="60">
        <v>15</v>
      </c>
      <c r="E65" s="85">
        <f t="shared" si="1"/>
        <v>0</v>
      </c>
      <c r="F65" s="86"/>
      <c r="G65" s="86"/>
      <c r="H65" s="86"/>
      <c r="I65" s="86"/>
      <c r="J65" s="86"/>
      <c r="K65" s="87"/>
      <c r="L65" s="88">
        <f t="shared" si="2"/>
        <v>0</v>
      </c>
      <c r="M65" s="89"/>
      <c r="N65" s="90"/>
      <c r="O65" s="76">
        <f t="shared" si="4"/>
        <v>0</v>
      </c>
      <c r="P65" s="83">
        <f t="shared" si="5"/>
        <v>0</v>
      </c>
      <c r="Q65" s="84">
        <f t="shared" si="6"/>
        <v>0</v>
      </c>
    </row>
    <row r="66" spans="2:17" ht="18.75" customHeight="1" x14ac:dyDescent="0.25">
      <c r="B66" s="28"/>
      <c r="C66" s="76">
        <f t="shared" si="3"/>
        <v>0</v>
      </c>
      <c r="D66" s="60">
        <v>16</v>
      </c>
      <c r="E66" s="85">
        <f t="shared" si="1"/>
        <v>0</v>
      </c>
      <c r="F66" s="86"/>
      <c r="G66" s="86"/>
      <c r="H66" s="86"/>
      <c r="I66" s="86"/>
      <c r="J66" s="86"/>
      <c r="K66" s="87"/>
      <c r="L66" s="88">
        <f t="shared" si="2"/>
        <v>0</v>
      </c>
      <c r="M66" s="89"/>
      <c r="N66" s="90"/>
      <c r="O66" s="76">
        <f t="shared" si="4"/>
        <v>0</v>
      </c>
      <c r="P66" s="83">
        <f t="shared" si="5"/>
        <v>0</v>
      </c>
      <c r="Q66" s="84">
        <f t="shared" si="6"/>
        <v>0</v>
      </c>
    </row>
    <row r="67" spans="2:17" ht="18.75" customHeight="1" x14ac:dyDescent="0.25">
      <c r="B67" s="28"/>
      <c r="C67" s="76">
        <f t="shared" si="3"/>
        <v>0</v>
      </c>
      <c r="D67" s="60">
        <v>17</v>
      </c>
      <c r="E67" s="85">
        <f t="shared" si="1"/>
        <v>0</v>
      </c>
      <c r="F67" s="86"/>
      <c r="G67" s="86"/>
      <c r="H67" s="86"/>
      <c r="I67" s="86"/>
      <c r="J67" s="86"/>
      <c r="K67" s="87"/>
      <c r="L67" s="88">
        <f t="shared" si="2"/>
        <v>0</v>
      </c>
      <c r="M67" s="89"/>
      <c r="N67" s="90"/>
      <c r="O67" s="76">
        <f t="shared" si="4"/>
        <v>0</v>
      </c>
      <c r="P67" s="83">
        <f t="shared" si="5"/>
        <v>0</v>
      </c>
      <c r="Q67" s="84">
        <f t="shared" si="6"/>
        <v>0</v>
      </c>
    </row>
    <row r="68" spans="2:17" ht="18.75" customHeight="1" x14ac:dyDescent="0.25">
      <c r="B68" s="28"/>
      <c r="C68" s="76">
        <f t="shared" si="3"/>
        <v>0</v>
      </c>
      <c r="D68" s="60">
        <v>18</v>
      </c>
      <c r="E68" s="85">
        <f t="shared" si="1"/>
        <v>0</v>
      </c>
      <c r="F68" s="86"/>
      <c r="G68" s="86"/>
      <c r="H68" s="86"/>
      <c r="I68" s="86"/>
      <c r="J68" s="86"/>
      <c r="K68" s="87"/>
      <c r="L68" s="88">
        <f t="shared" si="2"/>
        <v>0</v>
      </c>
      <c r="M68" s="89"/>
      <c r="N68" s="90"/>
      <c r="O68" s="76">
        <f t="shared" si="4"/>
        <v>0</v>
      </c>
      <c r="P68" s="83">
        <f t="shared" si="5"/>
        <v>0</v>
      </c>
      <c r="Q68" s="84">
        <f t="shared" si="6"/>
        <v>0</v>
      </c>
    </row>
    <row r="69" spans="2:17" ht="18.75" customHeight="1" x14ac:dyDescent="0.25">
      <c r="B69" s="28"/>
      <c r="C69" s="76">
        <f t="shared" si="3"/>
        <v>0</v>
      </c>
      <c r="D69" s="60">
        <v>19</v>
      </c>
      <c r="E69" s="85">
        <f t="shared" si="1"/>
        <v>0</v>
      </c>
      <c r="F69" s="86"/>
      <c r="G69" s="86"/>
      <c r="H69" s="86"/>
      <c r="I69" s="86"/>
      <c r="J69" s="86"/>
      <c r="K69" s="87"/>
      <c r="L69" s="88">
        <f t="shared" si="2"/>
        <v>0</v>
      </c>
      <c r="M69" s="89"/>
      <c r="N69" s="90"/>
      <c r="O69" s="76">
        <f t="shared" si="4"/>
        <v>0</v>
      </c>
      <c r="P69" s="83">
        <f t="shared" si="5"/>
        <v>0</v>
      </c>
      <c r="Q69" s="84">
        <f t="shared" si="6"/>
        <v>0</v>
      </c>
    </row>
    <row r="70" spans="2:17" ht="18.75" customHeight="1" thickBot="1" x14ac:dyDescent="0.3">
      <c r="B70" s="28"/>
      <c r="C70" s="76">
        <f t="shared" si="3"/>
        <v>0</v>
      </c>
      <c r="D70" s="61">
        <v>20</v>
      </c>
      <c r="E70" s="91">
        <f t="shared" si="1"/>
        <v>0</v>
      </c>
      <c r="F70" s="92"/>
      <c r="G70" s="92"/>
      <c r="H70" s="92"/>
      <c r="I70" s="92"/>
      <c r="J70" s="92"/>
      <c r="K70" s="93"/>
      <c r="L70" s="94">
        <f t="shared" si="2"/>
        <v>0</v>
      </c>
      <c r="M70" s="95"/>
      <c r="N70" s="96"/>
      <c r="O70" s="76">
        <f t="shared" si="4"/>
        <v>0</v>
      </c>
      <c r="P70" s="83">
        <f t="shared" si="5"/>
        <v>0</v>
      </c>
      <c r="Q70" s="84">
        <f t="shared" si="6"/>
        <v>0</v>
      </c>
    </row>
    <row r="71" spans="2:17" ht="9" customHeight="1" thickTop="1" thickBot="1" x14ac:dyDescent="0.3">
      <c r="B71" s="22"/>
      <c r="C71" s="23"/>
      <c r="D71" s="23"/>
      <c r="E71" s="23"/>
      <c r="F71" s="23"/>
      <c r="G71" s="23"/>
      <c r="H71" s="23"/>
      <c r="I71" s="23"/>
      <c r="J71" s="97">
        <f>O44</f>
        <v>0</v>
      </c>
      <c r="K71" s="97"/>
      <c r="L71" s="97"/>
      <c r="M71" s="97"/>
      <c r="N71" s="97"/>
      <c r="O71" s="97"/>
      <c r="P71" s="24"/>
    </row>
    <row r="72" spans="2:17" ht="6" customHeight="1" thickTop="1" thickBot="1" x14ac:dyDescent="0.3">
      <c r="J72" s="98"/>
      <c r="K72" s="98"/>
      <c r="L72" s="98"/>
      <c r="M72" s="98"/>
      <c r="N72" s="98"/>
      <c r="O72" s="98"/>
    </row>
    <row r="73" spans="2:17" ht="16.5" customHeight="1" thickTop="1" thickBot="1" x14ac:dyDescent="0.3">
      <c r="B73" s="99" t="s">
        <v>45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1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102"/>
      <c r="K74" s="102"/>
      <c r="L74" s="102"/>
      <c r="M74" s="102"/>
      <c r="N74" s="102"/>
      <c r="O74" s="102"/>
      <c r="P74" s="27"/>
    </row>
    <row r="75" spans="2:17" ht="61.5" customHeight="1" x14ac:dyDescent="0.25">
      <c r="B75" s="28"/>
      <c r="C75" s="103" t="s">
        <v>46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9"/>
    </row>
    <row r="76" spans="2:17" ht="9" customHeight="1" thickBot="1" x14ac:dyDescent="0.3">
      <c r="B76" s="22"/>
      <c r="C76" s="23"/>
      <c r="D76" s="23"/>
      <c r="E76" s="23"/>
      <c r="F76" s="23"/>
      <c r="G76" s="23"/>
      <c r="H76" s="23"/>
      <c r="I76" s="23"/>
      <c r="J76" s="97"/>
      <c r="K76" s="97"/>
      <c r="L76" s="97"/>
      <c r="M76" s="97"/>
      <c r="N76" s="97"/>
      <c r="O76" s="97"/>
      <c r="P76" s="24"/>
    </row>
    <row r="77" spans="2:17" ht="9" customHeight="1" thickTop="1" thickBot="1" x14ac:dyDescent="0.3"/>
    <row r="78" spans="2:17" ht="17.25" thickTop="1" thickBot="1" x14ac:dyDescent="0.3">
      <c r="B78" s="4" t="s">
        <v>47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6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8"/>
      <c r="C80" s="105" t="s">
        <v>109</v>
      </c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9"/>
    </row>
    <row r="81" spans="2:16" ht="45" customHeight="1" x14ac:dyDescent="0.25">
      <c r="B81" s="28"/>
      <c r="C81" s="105" t="s">
        <v>110</v>
      </c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9"/>
    </row>
    <row r="82" spans="2:16" ht="45" customHeight="1" x14ac:dyDescent="0.25">
      <c r="B82" s="28"/>
      <c r="C82" s="105" t="s">
        <v>140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9"/>
    </row>
    <row r="83" spans="2:16" ht="9" customHeight="1" thickBot="1" x14ac:dyDescent="0.3"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E70:K70"/>
    <mergeCell ref="M70:N70"/>
    <mergeCell ref="B73:P73"/>
    <mergeCell ref="C75:O75"/>
    <mergeCell ref="B78:P78"/>
    <mergeCell ref="C80:O80"/>
    <mergeCell ref="E67:K67"/>
    <mergeCell ref="M67:N67"/>
    <mergeCell ref="E68:K68"/>
    <mergeCell ref="M68:N68"/>
    <mergeCell ref="E69:K69"/>
    <mergeCell ref="M69:N69"/>
    <mergeCell ref="E64:K64"/>
    <mergeCell ref="M64:N64"/>
    <mergeCell ref="E65:K65"/>
    <mergeCell ref="M65:N65"/>
    <mergeCell ref="E66:K66"/>
    <mergeCell ref="M66:N66"/>
    <mergeCell ref="E61:K61"/>
    <mergeCell ref="M61:N61"/>
    <mergeCell ref="E62:K62"/>
    <mergeCell ref="M62:N62"/>
    <mergeCell ref="E63:K63"/>
    <mergeCell ref="M63:N63"/>
    <mergeCell ref="E58:K58"/>
    <mergeCell ref="M58:N58"/>
    <mergeCell ref="E59:K59"/>
    <mergeCell ref="M59:N59"/>
    <mergeCell ref="E60:K60"/>
    <mergeCell ref="M60:N60"/>
    <mergeCell ref="E55:K55"/>
    <mergeCell ref="M55:N55"/>
    <mergeCell ref="E56:K56"/>
    <mergeCell ref="M56:N56"/>
    <mergeCell ref="E57:K57"/>
    <mergeCell ref="M57:N57"/>
    <mergeCell ref="E52:K52"/>
    <mergeCell ref="M52:N52"/>
    <mergeCell ref="E53:K53"/>
    <mergeCell ref="M53:N53"/>
    <mergeCell ref="E54:K54"/>
    <mergeCell ref="M54:N54"/>
    <mergeCell ref="B46:P46"/>
    <mergeCell ref="K47:L47"/>
    <mergeCell ref="C48:O48"/>
    <mergeCell ref="E50:K50"/>
    <mergeCell ref="M50:N50"/>
    <mergeCell ref="E51:K51"/>
    <mergeCell ref="M51:N51"/>
    <mergeCell ref="D42:G42"/>
    <mergeCell ref="L42:N42"/>
    <mergeCell ref="D43:G43"/>
    <mergeCell ref="L43:N43"/>
    <mergeCell ref="K44:L44"/>
    <mergeCell ref="K45:L45"/>
    <mergeCell ref="D39:G39"/>
    <mergeCell ref="L39:N39"/>
    <mergeCell ref="D40:G40"/>
    <mergeCell ref="L40:N40"/>
    <mergeCell ref="D41:G41"/>
    <mergeCell ref="L41:N41"/>
    <mergeCell ref="D36:G36"/>
    <mergeCell ref="L36:N36"/>
    <mergeCell ref="D37:G37"/>
    <mergeCell ref="L37:N37"/>
    <mergeCell ref="D38:G38"/>
    <mergeCell ref="L38:N38"/>
    <mergeCell ref="D33:G33"/>
    <mergeCell ref="L33:N33"/>
    <mergeCell ref="D34:G34"/>
    <mergeCell ref="L34:N34"/>
    <mergeCell ref="D35:G35"/>
    <mergeCell ref="L35:N35"/>
    <mergeCell ref="D30:G30"/>
    <mergeCell ref="L30:N30"/>
    <mergeCell ref="D31:G31"/>
    <mergeCell ref="L31:N31"/>
    <mergeCell ref="D32:G32"/>
    <mergeCell ref="L32:N32"/>
    <mergeCell ref="D27:G27"/>
    <mergeCell ref="L27:N27"/>
    <mergeCell ref="D28:G28"/>
    <mergeCell ref="L28:N28"/>
    <mergeCell ref="D29:G29"/>
    <mergeCell ref="L29:N29"/>
    <mergeCell ref="D24:G24"/>
    <mergeCell ref="L24:N24"/>
    <mergeCell ref="D25:G25"/>
    <mergeCell ref="L25:N25"/>
    <mergeCell ref="D26:G26"/>
    <mergeCell ref="L26:N26"/>
    <mergeCell ref="B19:H19"/>
    <mergeCell ref="J19:P19"/>
    <mergeCell ref="C21:G21"/>
    <mergeCell ref="K21:O21"/>
    <mergeCell ref="D23:G23"/>
    <mergeCell ref="L23:N23"/>
    <mergeCell ref="C9:D9"/>
    <mergeCell ref="F9:K9"/>
    <mergeCell ref="N9:O9"/>
    <mergeCell ref="B12:P12"/>
    <mergeCell ref="C14:N14"/>
    <mergeCell ref="F16:K16"/>
    <mergeCell ref="N16:O16"/>
    <mergeCell ref="B1:P1"/>
    <mergeCell ref="B3:P3"/>
    <mergeCell ref="C5:N5"/>
    <mergeCell ref="C7:D7"/>
    <mergeCell ref="F7:K7"/>
    <mergeCell ref="N7:O7"/>
  </mergeCells>
  <conditionalFormatting sqref="L24:L43">
    <cfRule type="expression" dxfId="8" priority="5">
      <formula>IF(L24=0,1,0)</formula>
    </cfRule>
  </conditionalFormatting>
  <conditionalFormatting sqref="E51:N70">
    <cfRule type="expression" dxfId="6" priority="1">
      <formula>IF(Q51&lt;0,1,0)</formula>
    </cfRule>
    <cfRule type="expression" dxfId="7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M51:N70" xr:uid="{1E4B8EED-8C76-4D50-BCB8-723AC04866F2}">
      <formula1>INDIRECT(O24)</formula1>
    </dataValidation>
    <dataValidation type="list" allowBlank="1" showInputMessage="1" showErrorMessage="1" sqref="O24:O43" xr:uid="{2D411570-9AAC-48AC-9E76-D64601713808}">
      <formula1>Estado</formula1>
    </dataValidation>
    <dataValidation type="list" allowBlank="1" showInputMessage="1" showErrorMessage="1" sqref="N16" xr:uid="{C3C01D64-63D5-4B3F-A292-7AC7D2662D2C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545B-2B88-45F8-85DF-2EC8E89B56DF}">
  <dimension ref="B1:P80"/>
  <sheetViews>
    <sheetView showGridLines="0" showRowColHeaders="0" tabSelected="1" showRuler="0" view="pageLayout" topLeftCell="A22" zoomScale="115" zoomScaleNormal="100" zoomScalePageLayoutView="115" workbookViewId="0">
      <selection activeCell="J41" sqref="J41:O41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" t="s">
        <v>51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9" customHeight="1" thickTop="1" thickBot="1" x14ac:dyDescent="0.3"/>
    <row r="3" spans="2:16" ht="18.75" customHeight="1" thickTop="1" thickBot="1" x14ac:dyDescent="0.3"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ht="9" customHeight="1" thickTop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2:16" x14ac:dyDescent="0.25">
      <c r="B5" s="10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9"/>
    </row>
    <row r="6" spans="2:16" ht="9" customHeight="1" thickBot="1" x14ac:dyDescent="0.3">
      <c r="B6" s="10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9"/>
    </row>
    <row r="7" spans="2:16" ht="16.5" thickTop="1" thickBot="1" x14ac:dyDescent="0.3">
      <c r="B7" s="14"/>
      <c r="C7" s="15" t="s">
        <v>2</v>
      </c>
      <c r="D7" s="15"/>
      <c r="E7" s="13"/>
      <c r="F7" s="16" t="s">
        <v>87</v>
      </c>
      <c r="G7" s="17"/>
      <c r="H7" s="17"/>
      <c r="I7" s="17"/>
      <c r="J7" s="17"/>
      <c r="K7" s="18"/>
      <c r="L7" s="19" t="s">
        <v>4</v>
      </c>
      <c r="M7" s="20"/>
      <c r="N7" s="16"/>
      <c r="O7" s="18"/>
      <c r="P7" s="9"/>
    </row>
    <row r="8" spans="2:16" ht="9" customHeight="1" thickTop="1" thickBot="1" x14ac:dyDescent="0.3">
      <c r="B8" s="10"/>
      <c r="C8" s="12"/>
      <c r="D8" s="13"/>
      <c r="E8" s="13"/>
      <c r="F8" s="13"/>
      <c r="G8" s="13"/>
      <c r="H8" s="13"/>
      <c r="I8" s="13"/>
      <c r="J8" s="13"/>
      <c r="K8" s="13"/>
      <c r="L8" s="21"/>
      <c r="M8" s="20"/>
      <c r="N8" s="13"/>
      <c r="O8" s="13"/>
      <c r="P8" s="9"/>
    </row>
    <row r="9" spans="2:16" ht="16.5" thickTop="1" thickBot="1" x14ac:dyDescent="0.3">
      <c r="B9" s="14"/>
      <c r="C9" s="15" t="s">
        <v>5</v>
      </c>
      <c r="D9" s="15"/>
      <c r="E9" s="13"/>
      <c r="F9" s="16" t="s">
        <v>53</v>
      </c>
      <c r="G9" s="17"/>
      <c r="H9" s="17"/>
      <c r="I9" s="17"/>
      <c r="J9" s="17"/>
      <c r="K9" s="18"/>
      <c r="L9" s="19" t="s">
        <v>7</v>
      </c>
      <c r="M9" s="20"/>
      <c r="N9" s="16" t="s">
        <v>113</v>
      </c>
      <c r="O9" s="18"/>
      <c r="P9" s="9"/>
    </row>
    <row r="10" spans="2:16" ht="9" customHeight="1" thickTop="1" thickBot="1" x14ac:dyDescent="0.3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9" customHeight="1" thickTop="1" thickBot="1" x14ac:dyDescent="0.3"/>
    <row r="12" spans="2:16" ht="17.25" thickTop="1" thickBot="1" x14ac:dyDescent="0.3">
      <c r="B12" s="4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8"/>
      <c r="C14" s="11" t="s">
        <v>54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9"/>
    </row>
    <row r="15" spans="2:16" ht="9" customHeight="1" thickBot="1" x14ac:dyDescent="0.3">
      <c r="B15" s="28"/>
      <c r="P15" s="9"/>
    </row>
    <row r="16" spans="2:16" ht="16.5" thickTop="1" thickBot="1" x14ac:dyDescent="0.3">
      <c r="B16" s="28"/>
      <c r="C16" s="13"/>
      <c r="D16" s="19" t="s">
        <v>11</v>
      </c>
      <c r="E16" s="13"/>
      <c r="F16" s="106"/>
      <c r="G16" s="107" t="s">
        <v>159</v>
      </c>
      <c r="H16" s="107"/>
      <c r="I16" s="107"/>
      <c r="J16" s="107"/>
      <c r="K16" s="108"/>
      <c r="L16" s="32" t="s">
        <v>56</v>
      </c>
      <c r="M16" s="20"/>
      <c r="N16" s="106" t="s">
        <v>57</v>
      </c>
      <c r="O16" s="108"/>
      <c r="P16" s="9"/>
    </row>
    <row r="17" spans="2:16" ht="9" customHeight="1" thickTop="1" thickBot="1" x14ac:dyDescent="0.3">
      <c r="B17" s="28"/>
      <c r="P17" s="9"/>
    </row>
    <row r="18" spans="2:16" ht="16.5" thickTop="1" thickBot="1" x14ac:dyDescent="0.3">
      <c r="B18" s="28"/>
      <c r="C18" s="13"/>
      <c r="D18" s="19" t="s">
        <v>58</v>
      </c>
      <c r="E18" s="13"/>
      <c r="F18" s="106"/>
      <c r="G18" s="107" t="s">
        <v>14</v>
      </c>
      <c r="H18" s="107"/>
      <c r="I18" s="107"/>
      <c r="J18" s="107"/>
      <c r="K18" s="108"/>
      <c r="L18" s="32" t="s">
        <v>59</v>
      </c>
      <c r="M18" s="20"/>
      <c r="N18" s="106"/>
      <c r="O18" s="108"/>
      <c r="P18" s="9"/>
    </row>
    <row r="19" spans="2:16" ht="9" customHeight="1" thickTop="1" thickBot="1" x14ac:dyDescent="0.3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</row>
    <row r="20" spans="2:16" ht="9" customHeight="1" thickTop="1" thickBot="1" x14ac:dyDescent="0.3"/>
    <row r="21" spans="2:16" ht="17.25" thickTop="1" thickBot="1" x14ac:dyDescent="0.3">
      <c r="B21" s="4" t="s">
        <v>60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2:16" ht="6.75" customHeight="1" thickTop="1" x14ac:dyDescent="0.25">
      <c r="B22" s="28"/>
      <c r="P22" s="27"/>
    </row>
    <row r="23" spans="2:16" ht="23.25" customHeight="1" x14ac:dyDescent="0.25">
      <c r="B23" s="28"/>
      <c r="C23" s="109" t="s">
        <v>61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1"/>
      <c r="P23" s="9"/>
    </row>
    <row r="24" spans="2:16" ht="9" customHeight="1" thickBot="1" x14ac:dyDescent="0.3">
      <c r="B24" s="28"/>
      <c r="G24" s="112"/>
      <c r="H24" s="112"/>
      <c r="I24" s="112"/>
      <c r="J24" s="112"/>
      <c r="K24" s="112"/>
      <c r="P24" s="9"/>
    </row>
    <row r="25" spans="2:16" ht="16.5" thickTop="1" thickBot="1" x14ac:dyDescent="0.3">
      <c r="B25" s="28"/>
      <c r="C25" s="37" t="s">
        <v>19</v>
      </c>
      <c r="D25" s="38" t="s">
        <v>62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0"/>
      <c r="P25" s="9"/>
    </row>
    <row r="26" spans="2:16" ht="18.75" customHeight="1" thickTop="1" x14ac:dyDescent="0.25">
      <c r="B26" s="28"/>
      <c r="C26" s="43">
        <v>1</v>
      </c>
      <c r="D26" s="113" t="s">
        <v>156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  <c r="P26" s="9"/>
    </row>
    <row r="27" spans="2:16" ht="18.75" customHeight="1" x14ac:dyDescent="0.25">
      <c r="B27" s="28"/>
      <c r="C27" s="60">
        <v>2</v>
      </c>
      <c r="D27" s="115" t="s">
        <v>157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6"/>
      <c r="P27" s="9"/>
    </row>
    <row r="28" spans="2:16" ht="18.75" customHeight="1" x14ac:dyDescent="0.25">
      <c r="B28" s="28"/>
      <c r="C28" s="60">
        <v>3</v>
      </c>
      <c r="D28" s="115" t="s">
        <v>158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/>
      <c r="P28" s="9"/>
    </row>
    <row r="29" spans="2:16" ht="18.75" customHeight="1" x14ac:dyDescent="0.25">
      <c r="B29" s="28"/>
      <c r="C29" s="60">
        <v>4</v>
      </c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P29" s="9"/>
    </row>
    <row r="30" spans="2:16" ht="18.75" customHeight="1" thickBot="1" x14ac:dyDescent="0.3">
      <c r="B30" s="28"/>
      <c r="C30" s="61">
        <v>5</v>
      </c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8"/>
      <c r="P30" s="9"/>
    </row>
    <row r="31" spans="2:16" ht="9" customHeight="1" thickTop="1" thickBot="1" x14ac:dyDescent="0.3">
      <c r="B31" s="22"/>
      <c r="C31" s="23"/>
      <c r="D31" s="23"/>
      <c r="E31" s="23"/>
      <c r="F31" s="23"/>
      <c r="G31" s="23"/>
      <c r="H31" s="119"/>
      <c r="I31" s="119"/>
      <c r="J31" s="119"/>
      <c r="K31" s="69"/>
      <c r="L31" s="69"/>
      <c r="M31" s="23"/>
      <c r="N31" s="23"/>
      <c r="O31" s="23"/>
      <c r="P31" s="24"/>
    </row>
    <row r="32" spans="2:16" ht="78" customHeight="1" thickTop="1" thickBot="1" x14ac:dyDescent="0.3">
      <c r="K32" s="70"/>
      <c r="L32" s="70"/>
    </row>
    <row r="33" spans="2:16" ht="17.25" thickTop="1" thickBot="1" x14ac:dyDescent="0.3">
      <c r="B33" s="4" t="s">
        <v>65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2:16" ht="15.75" thickTop="1" x14ac:dyDescent="0.25">
      <c r="B34" s="28"/>
      <c r="P34" s="27"/>
    </row>
    <row r="35" spans="2:16" ht="21" customHeight="1" x14ac:dyDescent="0.25">
      <c r="B35" s="28"/>
      <c r="C35" s="109" t="s">
        <v>66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P35" s="9"/>
    </row>
    <row r="36" spans="2:16" ht="15.75" thickBot="1" x14ac:dyDescent="0.3">
      <c r="B36" s="28"/>
      <c r="H36" s="112"/>
      <c r="I36" s="112"/>
      <c r="J36" s="112"/>
      <c r="P36" s="9"/>
    </row>
    <row r="37" spans="2:16" ht="16.5" thickTop="1" thickBot="1" x14ac:dyDescent="0.3">
      <c r="B37" s="28"/>
      <c r="C37" s="37" t="s">
        <v>19</v>
      </c>
      <c r="D37" s="120" t="s">
        <v>62</v>
      </c>
      <c r="E37" s="121"/>
      <c r="F37" s="121"/>
      <c r="G37" s="121"/>
      <c r="H37" s="121"/>
      <c r="I37" s="122"/>
      <c r="J37" s="121" t="s">
        <v>67</v>
      </c>
      <c r="K37" s="121"/>
      <c r="L37" s="121"/>
      <c r="M37" s="121"/>
      <c r="N37" s="121"/>
      <c r="O37" s="122"/>
      <c r="P37" s="9"/>
    </row>
    <row r="38" spans="2:16" ht="15.75" thickTop="1" x14ac:dyDescent="0.25">
      <c r="B38" s="28"/>
      <c r="C38" s="43">
        <v>1</v>
      </c>
      <c r="D38" s="123" t="str">
        <f>D26</f>
        <v>pertenezco a una comunida, vivo en un municipio</v>
      </c>
      <c r="E38" s="124"/>
      <c r="F38" s="124"/>
      <c r="G38" s="124"/>
      <c r="H38" s="124"/>
      <c r="I38" s="125"/>
      <c r="J38" s="137" t="s">
        <v>160</v>
      </c>
      <c r="K38" s="113"/>
      <c r="L38" s="113"/>
      <c r="M38" s="113"/>
      <c r="N38" s="113"/>
      <c r="O38" s="114"/>
      <c r="P38" s="9"/>
    </row>
    <row r="39" spans="2:16" x14ac:dyDescent="0.25">
      <c r="B39" s="28"/>
      <c r="C39" s="60">
        <v>2</v>
      </c>
      <c r="D39" s="126" t="str">
        <f t="shared" ref="D39:D42" si="0">D27</f>
        <v>el paisaje y los recurspos naturales de mi municipio.</v>
      </c>
      <c r="E39" s="127"/>
      <c r="F39" s="127"/>
      <c r="G39" s="127"/>
      <c r="H39" s="127"/>
      <c r="I39" s="128"/>
      <c r="J39" s="115" t="s">
        <v>161</v>
      </c>
      <c r="K39" s="115"/>
      <c r="L39" s="115"/>
      <c r="M39" s="115"/>
      <c r="N39" s="115"/>
      <c r="O39" s="116"/>
      <c r="P39" s="9"/>
    </row>
    <row r="40" spans="2:16" x14ac:dyDescent="0.25">
      <c r="B40" s="28"/>
      <c r="C40" s="60">
        <v>3</v>
      </c>
      <c r="D40" s="126" t="str">
        <f t="shared" si="0"/>
        <v>como hemos cambiado, conozco mi pais</v>
      </c>
      <c r="E40" s="127"/>
      <c r="F40" s="127"/>
      <c r="G40" s="127"/>
      <c r="H40" s="127"/>
      <c r="I40" s="128"/>
      <c r="J40" s="136" t="s">
        <v>162</v>
      </c>
      <c r="K40" s="115"/>
      <c r="L40" s="115"/>
      <c r="M40" s="115"/>
      <c r="N40" s="115"/>
      <c r="O40" s="116"/>
      <c r="P40" s="9"/>
    </row>
    <row r="41" spans="2:16" x14ac:dyDescent="0.25">
      <c r="B41" s="28"/>
      <c r="C41" s="60">
        <v>4</v>
      </c>
      <c r="D41" s="126">
        <f t="shared" si="0"/>
        <v>0</v>
      </c>
      <c r="E41" s="127"/>
      <c r="F41" s="127"/>
      <c r="G41" s="127"/>
      <c r="H41" s="127"/>
      <c r="I41" s="128"/>
      <c r="J41" s="115"/>
      <c r="K41" s="115"/>
      <c r="L41" s="115"/>
      <c r="M41" s="115"/>
      <c r="N41" s="115"/>
      <c r="O41" s="116"/>
      <c r="P41" s="9"/>
    </row>
    <row r="42" spans="2:16" ht="15.75" thickBot="1" x14ac:dyDescent="0.3">
      <c r="B42" s="28"/>
      <c r="C42" s="61">
        <v>5</v>
      </c>
      <c r="D42" s="129">
        <f t="shared" si="0"/>
        <v>0</v>
      </c>
      <c r="E42" s="130"/>
      <c r="F42" s="130"/>
      <c r="G42" s="130"/>
      <c r="H42" s="130"/>
      <c r="I42" s="131"/>
      <c r="J42" s="117"/>
      <c r="K42" s="117"/>
      <c r="L42" s="117"/>
      <c r="M42" s="117"/>
      <c r="N42" s="117"/>
      <c r="O42" s="118"/>
      <c r="P42" s="9"/>
    </row>
    <row r="43" spans="2:16" ht="16.5" thickTop="1" thickBot="1" x14ac:dyDescent="0.3">
      <c r="B43" s="22"/>
      <c r="C43" s="23"/>
      <c r="D43" s="23"/>
      <c r="E43" s="23"/>
      <c r="F43" s="23"/>
      <c r="G43" s="23"/>
      <c r="H43" s="23"/>
      <c r="I43" s="23"/>
      <c r="J43" s="119"/>
      <c r="K43" s="69"/>
      <c r="L43" s="69"/>
      <c r="M43" s="23"/>
      <c r="N43" s="23"/>
      <c r="O43" s="23"/>
      <c r="P43" s="24"/>
    </row>
    <row r="44" spans="2:16" ht="16.5" thickTop="1" thickBot="1" x14ac:dyDescent="0.3"/>
    <row r="45" spans="2:16" ht="17.25" thickTop="1" thickBot="1" x14ac:dyDescent="0.3">
      <c r="B45" s="4" t="s">
        <v>70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6"/>
    </row>
    <row r="46" spans="2:16" ht="15.75" thickTop="1" x14ac:dyDescent="0.25">
      <c r="B46" s="28"/>
      <c r="P46" s="27"/>
    </row>
    <row r="47" spans="2:16" ht="32.25" customHeight="1" x14ac:dyDescent="0.25">
      <c r="B47" s="28"/>
      <c r="C47" s="109" t="s">
        <v>71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1"/>
      <c r="P47" s="9"/>
    </row>
    <row r="48" spans="2:16" ht="15.75" thickBot="1" x14ac:dyDescent="0.3">
      <c r="B48" s="28"/>
      <c r="H48" s="112"/>
      <c r="I48" s="112"/>
      <c r="J48" s="112"/>
      <c r="P48" s="9"/>
    </row>
    <row r="49" spans="2:16" ht="16.5" thickTop="1" thickBot="1" x14ac:dyDescent="0.3">
      <c r="B49" s="28"/>
      <c r="C49" s="37" t="s">
        <v>19</v>
      </c>
      <c r="D49" s="120" t="s">
        <v>62</v>
      </c>
      <c r="E49" s="121"/>
      <c r="F49" s="121"/>
      <c r="G49" s="121"/>
      <c r="H49" s="121"/>
      <c r="I49" s="122"/>
      <c r="J49" s="121" t="s">
        <v>72</v>
      </c>
      <c r="K49" s="121"/>
      <c r="L49" s="121"/>
      <c r="M49" s="121"/>
      <c r="N49" s="121"/>
      <c r="O49" s="122"/>
      <c r="P49" s="9"/>
    </row>
    <row r="50" spans="2:16" ht="15.75" thickTop="1" x14ac:dyDescent="0.25">
      <c r="B50" s="28"/>
      <c r="C50" s="43">
        <v>1</v>
      </c>
      <c r="D50" s="123" t="str">
        <f>D38</f>
        <v>pertenezco a una comunida, vivo en un municipio</v>
      </c>
      <c r="E50" s="124"/>
      <c r="F50" s="124"/>
      <c r="G50" s="124"/>
      <c r="H50" s="124"/>
      <c r="I50" s="125"/>
      <c r="J50" s="113" t="s">
        <v>120</v>
      </c>
      <c r="K50" s="113"/>
      <c r="L50" s="113"/>
      <c r="M50" s="113"/>
      <c r="N50" s="113"/>
      <c r="O50" s="114"/>
      <c r="P50" s="9"/>
    </row>
    <row r="51" spans="2:16" x14ac:dyDescent="0.25">
      <c r="B51" s="28"/>
      <c r="C51" s="60">
        <v>2</v>
      </c>
      <c r="D51" s="126" t="str">
        <f t="shared" ref="D51:D54" si="1">D39</f>
        <v>el paisaje y los recurspos naturales de mi municipio.</v>
      </c>
      <c r="E51" s="127"/>
      <c r="F51" s="127"/>
      <c r="G51" s="127"/>
      <c r="H51" s="127"/>
      <c r="I51" s="128"/>
      <c r="J51" s="115"/>
      <c r="K51" s="115"/>
      <c r="L51" s="115"/>
      <c r="M51" s="115"/>
      <c r="N51" s="115"/>
      <c r="O51" s="116"/>
      <c r="P51" s="9"/>
    </row>
    <row r="52" spans="2:16" x14ac:dyDescent="0.25">
      <c r="B52" s="28"/>
      <c r="C52" s="60">
        <v>3</v>
      </c>
      <c r="D52" s="126" t="str">
        <f t="shared" si="1"/>
        <v>como hemos cambiado, conozco mi pais</v>
      </c>
      <c r="E52" s="127"/>
      <c r="F52" s="127"/>
      <c r="G52" s="127"/>
      <c r="H52" s="127"/>
      <c r="I52" s="128"/>
      <c r="J52" s="115"/>
      <c r="K52" s="115"/>
      <c r="L52" s="115"/>
      <c r="M52" s="115"/>
      <c r="N52" s="115"/>
      <c r="O52" s="116"/>
      <c r="P52" s="9"/>
    </row>
    <row r="53" spans="2:16" x14ac:dyDescent="0.25">
      <c r="B53" s="28"/>
      <c r="C53" s="60">
        <v>4</v>
      </c>
      <c r="D53" s="126">
        <f t="shared" si="1"/>
        <v>0</v>
      </c>
      <c r="E53" s="127"/>
      <c r="F53" s="127"/>
      <c r="G53" s="127"/>
      <c r="H53" s="127"/>
      <c r="I53" s="128"/>
      <c r="J53" s="115"/>
      <c r="K53" s="115"/>
      <c r="L53" s="115"/>
      <c r="M53" s="115"/>
      <c r="N53" s="115"/>
      <c r="O53" s="116"/>
      <c r="P53" s="9"/>
    </row>
    <row r="54" spans="2:16" ht="15.75" thickBot="1" x14ac:dyDescent="0.3">
      <c r="B54" s="28"/>
      <c r="C54" s="61">
        <v>5</v>
      </c>
      <c r="D54" s="129">
        <f t="shared" si="1"/>
        <v>0</v>
      </c>
      <c r="E54" s="130"/>
      <c r="F54" s="130"/>
      <c r="G54" s="130"/>
      <c r="H54" s="130"/>
      <c r="I54" s="131"/>
      <c r="J54" s="117"/>
      <c r="K54" s="117"/>
      <c r="L54" s="117"/>
      <c r="M54" s="117"/>
      <c r="N54" s="117"/>
      <c r="O54" s="118"/>
      <c r="P54" s="9"/>
    </row>
    <row r="55" spans="2:16" ht="16.5" thickTop="1" thickBot="1" x14ac:dyDescent="0.3">
      <c r="B55" s="22"/>
      <c r="C55" s="23"/>
      <c r="D55" s="23"/>
      <c r="E55" s="23"/>
      <c r="F55" s="23"/>
      <c r="G55" s="23"/>
      <c r="H55" s="119"/>
      <c r="I55" s="119"/>
      <c r="J55" s="119"/>
      <c r="K55" s="69"/>
      <c r="L55" s="69"/>
      <c r="M55" s="23"/>
      <c r="N55" s="23"/>
      <c r="O55" s="23"/>
      <c r="P55" s="24"/>
    </row>
    <row r="56" spans="2:16" ht="113.25" customHeight="1" thickTop="1" thickBot="1" x14ac:dyDescent="0.3"/>
    <row r="57" spans="2:16" ht="17.25" thickTop="1" thickBot="1" x14ac:dyDescent="0.3">
      <c r="B57" s="4" t="s">
        <v>74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6"/>
    </row>
    <row r="58" spans="2:16" ht="15.75" thickTop="1" x14ac:dyDescent="0.25">
      <c r="B58" s="28"/>
      <c r="P58" s="27"/>
    </row>
    <row r="59" spans="2:16" x14ac:dyDescent="0.25">
      <c r="B59" s="28"/>
      <c r="C59" s="109" t="s">
        <v>75</v>
      </c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1"/>
      <c r="P59" s="9"/>
    </row>
    <row r="60" spans="2:16" ht="15.75" thickBot="1" x14ac:dyDescent="0.3">
      <c r="B60" s="28"/>
      <c r="H60" s="112"/>
      <c r="I60" s="112"/>
      <c r="J60" s="112"/>
      <c r="P60" s="9"/>
    </row>
    <row r="61" spans="2:16" ht="16.5" thickTop="1" thickBot="1" x14ac:dyDescent="0.3">
      <c r="B61" s="28"/>
      <c r="C61" s="37" t="s">
        <v>19</v>
      </c>
      <c r="D61" s="120" t="s">
        <v>62</v>
      </c>
      <c r="E61" s="121"/>
      <c r="F61" s="121"/>
      <c r="G61" s="121"/>
      <c r="H61" s="121"/>
      <c r="I61" s="122"/>
      <c r="J61" s="132" t="s">
        <v>76</v>
      </c>
      <c r="K61" s="132"/>
      <c r="L61" s="132"/>
      <c r="M61" s="132"/>
      <c r="N61" s="132" t="s">
        <v>77</v>
      </c>
      <c r="O61" s="132"/>
      <c r="P61" s="9"/>
    </row>
    <row r="62" spans="2:16" ht="15.75" thickTop="1" x14ac:dyDescent="0.25">
      <c r="B62" s="28"/>
      <c r="C62" s="43">
        <v>1</v>
      </c>
      <c r="D62" s="123" t="str">
        <f>D50</f>
        <v>pertenezco a una comunida, vivo en un municipio</v>
      </c>
      <c r="E62" s="124"/>
      <c r="F62" s="124"/>
      <c r="G62" s="124"/>
      <c r="H62" s="124"/>
      <c r="I62" s="125"/>
      <c r="J62" s="133" t="s">
        <v>163</v>
      </c>
      <c r="K62" s="113"/>
      <c r="L62" s="113"/>
      <c r="M62" s="114"/>
      <c r="N62" s="133" t="s">
        <v>150</v>
      </c>
      <c r="O62" s="114"/>
      <c r="P62" s="9"/>
    </row>
    <row r="63" spans="2:16" x14ac:dyDescent="0.25">
      <c r="B63" s="28"/>
      <c r="C63" s="60">
        <v>2</v>
      </c>
      <c r="D63" s="126" t="str">
        <f t="shared" ref="D63:D66" si="2">D51</f>
        <v>el paisaje y los recurspos naturales de mi municipio.</v>
      </c>
      <c r="E63" s="127"/>
      <c r="F63" s="127"/>
      <c r="G63" s="127"/>
      <c r="H63" s="127"/>
      <c r="I63" s="128"/>
      <c r="J63" s="134"/>
      <c r="K63" s="115"/>
      <c r="L63" s="115"/>
      <c r="M63" s="116"/>
      <c r="N63" s="134"/>
      <c r="O63" s="116"/>
      <c r="P63" s="9"/>
    </row>
    <row r="64" spans="2:16" x14ac:dyDescent="0.25">
      <c r="B64" s="28"/>
      <c r="C64" s="60">
        <v>3</v>
      </c>
      <c r="D64" s="126" t="str">
        <f t="shared" si="2"/>
        <v>como hemos cambiado, conozco mi pais</v>
      </c>
      <c r="E64" s="127"/>
      <c r="F64" s="127"/>
      <c r="G64" s="127"/>
      <c r="H64" s="127"/>
      <c r="I64" s="128"/>
      <c r="J64" s="134"/>
      <c r="K64" s="115"/>
      <c r="L64" s="115"/>
      <c r="M64" s="116"/>
      <c r="N64" s="134"/>
      <c r="O64" s="116"/>
      <c r="P64" s="9"/>
    </row>
    <row r="65" spans="2:16" x14ac:dyDescent="0.25">
      <c r="B65" s="28"/>
      <c r="C65" s="60">
        <v>4</v>
      </c>
      <c r="D65" s="126">
        <f t="shared" si="2"/>
        <v>0</v>
      </c>
      <c r="E65" s="127"/>
      <c r="F65" s="127"/>
      <c r="G65" s="127"/>
      <c r="H65" s="127"/>
      <c r="I65" s="128"/>
      <c r="J65" s="134"/>
      <c r="K65" s="115"/>
      <c r="L65" s="115"/>
      <c r="M65" s="116"/>
      <c r="N65" s="134"/>
      <c r="O65" s="116"/>
      <c r="P65" s="9"/>
    </row>
    <row r="66" spans="2:16" ht="15.75" thickBot="1" x14ac:dyDescent="0.3">
      <c r="B66" s="28"/>
      <c r="C66" s="61">
        <v>5</v>
      </c>
      <c r="D66" s="129">
        <f t="shared" si="2"/>
        <v>0</v>
      </c>
      <c r="E66" s="130"/>
      <c r="F66" s="130"/>
      <c r="G66" s="130"/>
      <c r="H66" s="130"/>
      <c r="I66" s="131"/>
      <c r="J66" s="135"/>
      <c r="K66" s="117"/>
      <c r="L66" s="117"/>
      <c r="M66" s="118"/>
      <c r="N66" s="135"/>
      <c r="O66" s="118"/>
      <c r="P66" s="9"/>
    </row>
    <row r="67" spans="2:16" ht="16.5" thickTop="1" thickBot="1" x14ac:dyDescent="0.3">
      <c r="B67" s="22"/>
      <c r="C67" s="23"/>
      <c r="D67" s="23"/>
      <c r="E67" s="23"/>
      <c r="F67" s="23"/>
      <c r="G67" s="23"/>
      <c r="H67" s="119"/>
      <c r="I67" s="119"/>
      <c r="J67" s="119"/>
      <c r="K67" s="69"/>
      <c r="L67" s="69"/>
      <c r="M67" s="23"/>
      <c r="N67" s="23"/>
      <c r="O67" s="23"/>
      <c r="P67" s="24"/>
    </row>
    <row r="68" spans="2:16" ht="16.5" thickTop="1" thickBot="1" x14ac:dyDescent="0.3"/>
    <row r="69" spans="2:16" ht="17.25" thickTop="1" thickBot="1" x14ac:dyDescent="0.3">
      <c r="B69" s="4" t="s">
        <v>80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6"/>
    </row>
    <row r="70" spans="2:16" ht="15.75" thickTop="1" x14ac:dyDescent="0.25">
      <c r="B70" s="28"/>
      <c r="P70" s="27"/>
    </row>
    <row r="71" spans="2:16" x14ac:dyDescent="0.25">
      <c r="B71" s="28"/>
      <c r="C71" s="109" t="s">
        <v>81</v>
      </c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1"/>
      <c r="P71" s="9"/>
    </row>
    <row r="72" spans="2:16" ht="15.75" thickBot="1" x14ac:dyDescent="0.3">
      <c r="B72" s="28"/>
      <c r="H72" s="112"/>
      <c r="I72" s="112"/>
      <c r="J72" s="112"/>
      <c r="P72" s="9"/>
    </row>
    <row r="73" spans="2:16" ht="16.5" thickTop="1" thickBot="1" x14ac:dyDescent="0.3">
      <c r="B73" s="28"/>
      <c r="C73" s="37" t="s">
        <v>19</v>
      </c>
      <c r="D73" s="120" t="s">
        <v>62</v>
      </c>
      <c r="E73" s="121"/>
      <c r="F73" s="121"/>
      <c r="G73" s="121"/>
      <c r="H73" s="121"/>
      <c r="I73" s="122"/>
      <c r="J73" s="132" t="s">
        <v>82</v>
      </c>
      <c r="K73" s="132"/>
      <c r="L73" s="132"/>
      <c r="M73" s="132"/>
      <c r="N73" s="132" t="s">
        <v>83</v>
      </c>
      <c r="O73" s="132"/>
      <c r="P73" s="9"/>
    </row>
    <row r="74" spans="2:16" ht="15.75" thickTop="1" x14ac:dyDescent="0.25">
      <c r="B74" s="28"/>
      <c r="C74" s="43">
        <v>1</v>
      </c>
      <c r="D74" s="123" t="str">
        <f>D62</f>
        <v>pertenezco a una comunida, vivo en un municipio</v>
      </c>
      <c r="E74" s="124"/>
      <c r="F74" s="124"/>
      <c r="G74" s="124"/>
      <c r="H74" s="124"/>
      <c r="I74" s="125"/>
      <c r="J74" s="133" t="s">
        <v>84</v>
      </c>
      <c r="K74" s="113"/>
      <c r="L74" s="113"/>
      <c r="M74" s="114"/>
      <c r="N74" s="133" t="s">
        <v>164</v>
      </c>
      <c r="O74" s="114"/>
      <c r="P74" s="9"/>
    </row>
    <row r="75" spans="2:16" x14ac:dyDescent="0.25">
      <c r="B75" s="28"/>
      <c r="C75" s="60">
        <v>2</v>
      </c>
      <c r="D75" s="126" t="str">
        <f t="shared" ref="D75:D78" si="3">D63</f>
        <v>el paisaje y los recurspos naturales de mi municipio.</v>
      </c>
      <c r="E75" s="127"/>
      <c r="F75" s="127"/>
      <c r="G75" s="127"/>
      <c r="H75" s="127"/>
      <c r="I75" s="128"/>
      <c r="J75" s="134"/>
      <c r="K75" s="115"/>
      <c r="L75" s="115"/>
      <c r="M75" s="116"/>
      <c r="N75" s="134"/>
      <c r="O75" s="116"/>
      <c r="P75" s="9"/>
    </row>
    <row r="76" spans="2:16" x14ac:dyDescent="0.25">
      <c r="B76" s="28"/>
      <c r="C76" s="60">
        <v>3</v>
      </c>
      <c r="D76" s="126" t="str">
        <f t="shared" si="3"/>
        <v>como hemos cambiado, conozco mi pais</v>
      </c>
      <c r="E76" s="127"/>
      <c r="F76" s="127"/>
      <c r="G76" s="127"/>
      <c r="H76" s="127"/>
      <c r="I76" s="128"/>
      <c r="J76" s="134"/>
      <c r="K76" s="115"/>
      <c r="L76" s="115"/>
      <c r="M76" s="116"/>
      <c r="N76" s="134"/>
      <c r="O76" s="116"/>
      <c r="P76" s="9"/>
    </row>
    <row r="77" spans="2:16" x14ac:dyDescent="0.25">
      <c r="B77" s="28"/>
      <c r="C77" s="60">
        <v>4</v>
      </c>
      <c r="D77" s="126">
        <f t="shared" si="3"/>
        <v>0</v>
      </c>
      <c r="E77" s="127"/>
      <c r="F77" s="127"/>
      <c r="G77" s="127"/>
      <c r="H77" s="127"/>
      <c r="I77" s="128"/>
      <c r="J77" s="134"/>
      <c r="K77" s="115"/>
      <c r="L77" s="115"/>
      <c r="M77" s="116"/>
      <c r="N77" s="134"/>
      <c r="O77" s="116"/>
      <c r="P77" s="9"/>
    </row>
    <row r="78" spans="2:16" ht="15.75" thickBot="1" x14ac:dyDescent="0.3">
      <c r="B78" s="28"/>
      <c r="C78" s="61">
        <v>5</v>
      </c>
      <c r="D78" s="129">
        <f t="shared" si="3"/>
        <v>0</v>
      </c>
      <c r="E78" s="130"/>
      <c r="F78" s="130"/>
      <c r="G78" s="130"/>
      <c r="H78" s="130"/>
      <c r="I78" s="131"/>
      <c r="J78" s="135"/>
      <c r="K78" s="117"/>
      <c r="L78" s="117"/>
      <c r="M78" s="118"/>
      <c r="N78" s="135"/>
      <c r="O78" s="118"/>
      <c r="P78" s="9"/>
    </row>
    <row r="79" spans="2:16" ht="16.5" thickTop="1" thickBot="1" x14ac:dyDescent="0.3">
      <c r="B79" s="22"/>
      <c r="C79" s="23"/>
      <c r="D79" s="23"/>
      <c r="E79" s="23"/>
      <c r="F79" s="23"/>
      <c r="G79" s="23"/>
      <c r="H79" s="119"/>
      <c r="I79" s="119"/>
      <c r="J79" s="119"/>
      <c r="K79" s="69"/>
      <c r="L79" s="69"/>
      <c r="M79" s="23"/>
      <c r="N79" s="23"/>
      <c r="O79" s="23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D66:I66"/>
    <mergeCell ref="J66:M66"/>
    <mergeCell ref="N66:O66"/>
    <mergeCell ref="K67:L67"/>
    <mergeCell ref="B69:P69"/>
    <mergeCell ref="C71:O71"/>
    <mergeCell ref="D64:I64"/>
    <mergeCell ref="J64:M64"/>
    <mergeCell ref="N64:O64"/>
    <mergeCell ref="D65:I65"/>
    <mergeCell ref="J65:M65"/>
    <mergeCell ref="N65:O65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C47:O47"/>
    <mergeCell ref="D49:I49"/>
    <mergeCell ref="J49:O49"/>
    <mergeCell ref="D50:I50"/>
    <mergeCell ref="J50:O50"/>
    <mergeCell ref="D51:I51"/>
    <mergeCell ref="J51:O51"/>
    <mergeCell ref="D41:I41"/>
    <mergeCell ref="J41:O41"/>
    <mergeCell ref="D42:I42"/>
    <mergeCell ref="J42:O42"/>
    <mergeCell ref="K43:L43"/>
    <mergeCell ref="B45:P45"/>
    <mergeCell ref="D38:I38"/>
    <mergeCell ref="J38:O38"/>
    <mergeCell ref="D39:I39"/>
    <mergeCell ref="J39:O39"/>
    <mergeCell ref="D40:I40"/>
    <mergeCell ref="J40:O40"/>
    <mergeCell ref="D30:O30"/>
    <mergeCell ref="K31:L31"/>
    <mergeCell ref="K32:L32"/>
    <mergeCell ref="B33:P33"/>
    <mergeCell ref="C35:O35"/>
    <mergeCell ref="D37:I37"/>
    <mergeCell ref="J37:O37"/>
    <mergeCell ref="C23:O23"/>
    <mergeCell ref="D25:O25"/>
    <mergeCell ref="D26:O26"/>
    <mergeCell ref="D27:O27"/>
    <mergeCell ref="D28:O28"/>
    <mergeCell ref="D29:O29"/>
    <mergeCell ref="C9:D9"/>
    <mergeCell ref="F9:K9"/>
    <mergeCell ref="N9:O9"/>
    <mergeCell ref="B12:P12"/>
    <mergeCell ref="C14:N14"/>
    <mergeCell ref="B21:P21"/>
    <mergeCell ref="B1:P1"/>
    <mergeCell ref="B3:P3"/>
    <mergeCell ref="C5:N5"/>
    <mergeCell ref="C7:D7"/>
    <mergeCell ref="F7:K7"/>
    <mergeCell ref="N7:O7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9CCEA09-336B-4F36-808A-AE8F1649062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ESPAÑOL 2° H1</vt:lpstr>
      <vt:lpstr>ESPAÑOL 2° H2</vt:lpstr>
      <vt:lpstr>MATEMAT 2° H1</vt:lpstr>
      <vt:lpstr>MATEMAT 2° H2</vt:lpstr>
      <vt:lpstr>C NAT 2° H1</vt:lpstr>
      <vt:lpstr>C NAT 2° H2</vt:lpstr>
      <vt:lpstr>SOC 2° H 1</vt:lpstr>
      <vt:lpstr>SOC 2° H2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 SUCRE</dc:creator>
  <cp:lastModifiedBy>CER SUCRE</cp:lastModifiedBy>
  <dcterms:created xsi:type="dcterms:W3CDTF">2022-11-17T00:11:22Z</dcterms:created>
  <dcterms:modified xsi:type="dcterms:W3CDTF">2022-11-17T00:25:25Z</dcterms:modified>
</cp:coreProperties>
</file>