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GABE\Desktop\RDC\"/>
    </mc:Choice>
  </mc:AlternateContent>
  <bookViews>
    <workbookView xWindow="0" yWindow="0" windowWidth="20460" windowHeight="6465" firstSheet="2" activeTab="2"/>
  </bookViews>
  <sheets>
    <sheet name="MENU" sheetId="1" r:id="rId1"/>
    <sheet name="INSTRUCTIVO" sheetId="2" r:id="rId2"/>
    <sheet name="AUTODIAGNÓSTICO" sheetId="3" r:id="rId3"/>
    <sheet name="GRÁFICOS" sheetId="4" r:id="rId4"/>
    <sheet name="NIVELES CLASIFICACION" sheetId="5" r:id="rId5"/>
    <sheet name="PLAN DE ACCIÓN" sheetId="6" r:id="rId6"/>
  </sheets>
  <calcPr calcId="162913"/>
</workbook>
</file>

<file path=xl/calcChain.xml><?xml version="1.0" encoding="utf-8"?>
<calcChain xmlns="http://schemas.openxmlformats.org/spreadsheetml/2006/main">
  <c r="C11" i="5" l="1"/>
  <c r="D132" i="4"/>
  <c r="D105" i="4"/>
  <c r="E85" i="4"/>
  <c r="E84" i="4"/>
  <c r="E83" i="4"/>
  <c r="E82" i="4"/>
  <c r="E81" i="4"/>
  <c r="E64" i="4"/>
  <c r="E63" i="4"/>
  <c r="E62" i="4"/>
  <c r="E61" i="4"/>
  <c r="E60" i="4"/>
  <c r="D38" i="4"/>
  <c r="D37" i="4"/>
  <c r="D36" i="4"/>
  <c r="D35" i="4"/>
  <c r="A69" i="3"/>
  <c r="D73" i="6" s="1"/>
  <c r="A68" i="3"/>
  <c r="A67" i="3"/>
  <c r="G65" i="3"/>
  <c r="F132" i="4" s="1"/>
  <c r="D65" i="3"/>
  <c r="F38" i="4" s="1"/>
  <c r="A65" i="3"/>
  <c r="A64" i="3"/>
  <c r="A63" i="3"/>
  <c r="A62" i="3"/>
  <c r="A61" i="3"/>
  <c r="A60" i="3"/>
  <c r="A59" i="3"/>
  <c r="A58" i="3"/>
  <c r="A57" i="3"/>
  <c r="G56" i="3"/>
  <c r="F105" i="4" s="1"/>
  <c r="D56" i="3"/>
  <c r="F37" i="4" s="1"/>
  <c r="A56" i="3"/>
  <c r="A55" i="3"/>
  <c r="A54" i="3"/>
  <c r="A53" i="3"/>
  <c r="A52" i="3"/>
  <c r="A51" i="3"/>
  <c r="A50" i="3"/>
  <c r="A49" i="3"/>
  <c r="A47" i="3"/>
  <c r="G44" i="3"/>
  <c r="G85" i="4" s="1"/>
  <c r="A43" i="3"/>
  <c r="A42" i="3"/>
  <c r="G41" i="3"/>
  <c r="G84" i="4" s="1"/>
  <c r="A41" i="3"/>
  <c r="A40" i="3"/>
  <c r="A39" i="3"/>
  <c r="G38" i="3"/>
  <c r="G83" i="4" s="1"/>
  <c r="A37" i="3"/>
  <c r="A36" i="3"/>
  <c r="G35" i="3"/>
  <c r="G82" i="4" s="1"/>
  <c r="A35" i="3"/>
  <c r="A34" i="3"/>
  <c r="A33" i="3"/>
  <c r="A32" i="3"/>
  <c r="A31" i="3"/>
  <c r="A30" i="3"/>
  <c r="A29" i="3"/>
  <c r="G28" i="3"/>
  <c r="G81" i="4" s="1"/>
  <c r="D28" i="3"/>
  <c r="F36" i="4" s="1"/>
  <c r="A28" i="3"/>
  <c r="A26" i="3"/>
  <c r="A25" i="3"/>
  <c r="A24" i="3"/>
  <c r="A23" i="3"/>
  <c r="A22" i="3"/>
  <c r="G21" i="3"/>
  <c r="G64" i="4" s="1"/>
  <c r="A21" i="3"/>
  <c r="A20" i="3"/>
  <c r="A19" i="3"/>
  <c r="A18" i="3"/>
  <c r="A17" i="3"/>
  <c r="A16" i="3"/>
  <c r="G15" i="3"/>
  <c r="G63" i="4" s="1"/>
  <c r="A15" i="3"/>
  <c r="A14" i="3"/>
  <c r="G13" i="3"/>
  <c r="G62" i="4" s="1"/>
  <c r="A13" i="3"/>
  <c r="A11" i="3"/>
  <c r="G10" i="3"/>
  <c r="G61" i="4" s="1"/>
  <c r="A10" i="3"/>
  <c r="G9" i="3"/>
  <c r="G60" i="4" s="1"/>
  <c r="A9" i="3"/>
  <c r="I6" i="3"/>
  <c r="E11" i="5" s="1"/>
  <c r="E12" i="5" s="1"/>
  <c r="D72" i="6" l="1"/>
  <c r="D71" i="6"/>
  <c r="F15" i="4"/>
  <c r="C72" i="6"/>
  <c r="A12" i="3"/>
  <c r="D9" i="3"/>
  <c r="F35" i="4" s="1"/>
  <c r="C71" i="6"/>
  <c r="C73" i="6"/>
  <c r="A27" i="3" l="1"/>
  <c r="A38" i="3" l="1"/>
  <c r="A44" i="3" s="1"/>
  <c r="A45" i="3" l="1"/>
  <c r="B16" i="6" l="1"/>
  <c r="C16" i="6"/>
  <c r="A46" i="3"/>
  <c r="A66" i="3"/>
  <c r="A48" i="3" l="1"/>
  <c r="E32" i="6" s="1"/>
  <c r="D70" i="6"/>
  <c r="C70" i="6"/>
  <c r="D62" i="6"/>
  <c r="D63" i="6"/>
  <c r="C62" i="6"/>
  <c r="C65" i="6"/>
  <c r="C68" i="6"/>
  <c r="D69" i="6"/>
  <c r="D64" i="6"/>
  <c r="D59" i="6"/>
  <c r="C64" i="6"/>
  <c r="C67" i="6"/>
  <c r="D53" i="6"/>
  <c r="C66" i="6"/>
  <c r="C53" i="6"/>
  <c r="C69" i="6"/>
  <c r="C55" i="6"/>
  <c r="C63" i="6"/>
  <c r="D58" i="6"/>
  <c r="D67" i="6"/>
  <c r="C58" i="6"/>
  <c r="D55" i="6"/>
  <c r="D60" i="6"/>
  <c r="C54" i="6"/>
  <c r="C57" i="6"/>
  <c r="C59" i="6"/>
  <c r="D54" i="6"/>
  <c r="D61" i="6"/>
  <c r="D66" i="6"/>
  <c r="C56" i="6"/>
  <c r="C61" i="6"/>
  <c r="D68" i="6"/>
  <c r="D65" i="6"/>
  <c r="D56" i="6"/>
  <c r="D57" i="6"/>
  <c r="C60" i="6"/>
  <c r="B59" i="6"/>
  <c r="E33" i="6" l="1"/>
  <c r="E35" i="6"/>
  <c r="C26" i="6"/>
  <c r="B25" i="6"/>
  <c r="E34" i="6"/>
  <c r="B37" i="6"/>
  <c r="B64" i="6"/>
  <c r="E55" i="6"/>
  <c r="C27" i="6"/>
  <c r="B39" i="6"/>
  <c r="C44" i="6"/>
  <c r="C21" i="6"/>
  <c r="E66" i="6"/>
  <c r="B67" i="6"/>
  <c r="B30" i="6"/>
  <c r="B44" i="6"/>
  <c r="E21" i="6"/>
  <c r="E51" i="6"/>
  <c r="B69" i="6"/>
  <c r="E67" i="6"/>
  <c r="C36" i="6"/>
  <c r="D32" i="6"/>
  <c r="B49" i="6"/>
  <c r="E44" i="6"/>
  <c r="B52" i="6"/>
  <c r="D40" i="6"/>
  <c r="E43" i="6"/>
  <c r="B46" i="6"/>
  <c r="B34" i="6"/>
  <c r="E26" i="6"/>
  <c r="D24" i="6"/>
  <c r="B71" i="6"/>
  <c r="C38" i="6"/>
  <c r="E25" i="6"/>
  <c r="D30" i="6"/>
  <c r="E59" i="6"/>
  <c r="D42" i="6"/>
  <c r="D37" i="6"/>
  <c r="B70" i="6"/>
  <c r="B50" i="6"/>
  <c r="E49" i="6"/>
  <c r="C47" i="6"/>
  <c r="C29" i="6"/>
  <c r="B58" i="6"/>
  <c r="E69" i="6"/>
  <c r="E46" i="6"/>
  <c r="D20" i="6"/>
  <c r="D35" i="6"/>
  <c r="E18" i="6"/>
  <c r="D21" i="6"/>
  <c r="B33" i="6"/>
  <c r="C40" i="6"/>
  <c r="B42" i="6"/>
  <c r="B57" i="6"/>
  <c r="B54" i="6"/>
  <c r="B35" i="6"/>
  <c r="C25" i="6"/>
  <c r="C30" i="6"/>
  <c r="E63" i="6"/>
  <c r="B47" i="6"/>
  <c r="B53" i="6"/>
  <c r="B28" i="6"/>
  <c r="E68" i="6"/>
  <c r="E20" i="6"/>
  <c r="B32" i="6"/>
  <c r="E70" i="6"/>
  <c r="C37" i="6"/>
  <c r="E50" i="6"/>
  <c r="D33" i="6"/>
  <c r="B26" i="6"/>
  <c r="B48" i="6"/>
  <c r="B65" i="6"/>
  <c r="B55" i="6"/>
  <c r="B31" i="6"/>
  <c r="C39" i="6"/>
  <c r="D26" i="6"/>
  <c r="E29" i="6"/>
  <c r="B24" i="6"/>
  <c r="E71" i="6"/>
  <c r="B41" i="6"/>
  <c r="B36" i="6"/>
  <c r="E73" i="6"/>
  <c r="D47" i="6"/>
  <c r="C45" i="6"/>
  <c r="E37" i="6"/>
  <c r="B63" i="6"/>
  <c r="E62" i="6"/>
  <c r="C20" i="6"/>
  <c r="D39" i="6"/>
  <c r="D48" i="6"/>
  <c r="C18" i="6"/>
  <c r="B21" i="6"/>
  <c r="E58" i="6"/>
  <c r="C19" i="6"/>
  <c r="B60" i="6"/>
  <c r="D19" i="6"/>
  <c r="B45" i="6"/>
  <c r="B27" i="6"/>
  <c r="D44" i="6"/>
  <c r="C31" i="6"/>
  <c r="D49" i="6"/>
  <c r="B43" i="6"/>
  <c r="E64" i="6"/>
  <c r="E39" i="6"/>
  <c r="D18" i="6"/>
  <c r="C24" i="6"/>
  <c r="D25" i="6"/>
  <c r="E40" i="6"/>
  <c r="C50" i="6"/>
  <c r="E47" i="6"/>
  <c r="E53" i="6"/>
  <c r="B29" i="6"/>
  <c r="B18" i="6"/>
  <c r="B62" i="6"/>
  <c r="C22" i="6"/>
  <c r="D22" i="6"/>
  <c r="D52" i="6"/>
  <c r="E38" i="6"/>
  <c r="E61" i="6"/>
  <c r="D41" i="6"/>
  <c r="C34" i="6"/>
  <c r="E19" i="6"/>
  <c r="C49" i="6"/>
  <c r="C43" i="6"/>
  <c r="E45" i="6"/>
  <c r="E57" i="6"/>
  <c r="B73" i="6"/>
  <c r="D43" i="6"/>
  <c r="B56" i="6"/>
  <c r="D36" i="6"/>
  <c r="C52" i="6"/>
  <c r="D28" i="6"/>
  <c r="E42" i="6"/>
  <c r="E72" i="6"/>
  <c r="C32" i="6"/>
  <c r="B68" i="6"/>
  <c r="C35" i="6"/>
  <c r="E31" i="6"/>
  <c r="B66" i="6"/>
  <c r="E60" i="6"/>
  <c r="D45" i="6"/>
  <c r="B51" i="6"/>
  <c r="B40" i="6"/>
  <c r="C51" i="6"/>
  <c r="D38" i="6"/>
  <c r="B61" i="6"/>
  <c r="C42" i="6"/>
  <c r="C23" i="6"/>
  <c r="B38" i="6"/>
  <c r="E30" i="6"/>
  <c r="E65" i="6"/>
  <c r="D31" i="6"/>
  <c r="B22" i="6"/>
  <c r="E24" i="6"/>
  <c r="C28" i="6"/>
  <c r="B72" i="6"/>
  <c r="D29" i="6"/>
  <c r="D51" i="6"/>
  <c r="E28" i="6"/>
  <c r="E54" i="6"/>
  <c r="C33" i="6"/>
  <c r="D46" i="6"/>
  <c r="E27" i="6"/>
  <c r="E22" i="6"/>
  <c r="B23" i="6"/>
  <c r="D34" i="6"/>
  <c r="C48" i="6"/>
  <c r="E48" i="6"/>
  <c r="E23" i="6"/>
  <c r="C46" i="6"/>
  <c r="E36" i="6"/>
  <c r="D23" i="6"/>
  <c r="B19" i="6"/>
  <c r="C41" i="6"/>
  <c r="B20" i="6"/>
  <c r="E52" i="6"/>
  <c r="E41" i="6"/>
  <c r="D50" i="6"/>
  <c r="E56" i="6"/>
  <c r="D27" i="6"/>
</calcChain>
</file>

<file path=xl/comments1.xml><?xml version="1.0" encoding="utf-8"?>
<comments xmlns="http://schemas.openxmlformats.org/spreadsheetml/2006/main">
  <authors>
    <author/>
  </authors>
  <commentList>
    <comment ref="A8" authorId="0" shapeId="0">
      <text>
        <r>
          <rPr>
            <sz val="11"/>
            <rFont val="Calibri"/>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text>
        <r>
          <rPr>
            <sz val="11"/>
            <rFont val="Calibri"/>
          </rPr>
          <t xml:space="preserve">Desglosar el objetivo general en objetivos específicos
</t>
        </r>
      </text>
    </comment>
    <comment ref="K8" authorId="0" shapeId="0">
      <text>
        <r>
          <rPr>
            <sz val="11"/>
            <rFont val="Calibri"/>
          </rPr>
          <t>Período de vigencia</t>
        </r>
      </text>
    </comment>
  </commentList>
</comments>
</file>

<file path=xl/sharedStrings.xml><?xml version="1.0" encoding="utf-8"?>
<sst xmlns="http://schemas.openxmlformats.org/spreadsheetml/2006/main" count="469" uniqueCount="297">
  <si>
    <t>MENÚ</t>
  </si>
  <si>
    <t>* Dar clic sobre el icono deseado</t>
  </si>
  <si>
    <t>SECRETARÍA DE EDUCACIÓN NORTE DE SANTANDER</t>
  </si>
  <si>
    <t>AUTODIAGNÓSTICO RENDICIÓN DE CUENTAS ESTABLECIMIENTOS EDUCATIVOS</t>
  </si>
  <si>
    <t>INSTRUCTIVO</t>
  </si>
  <si>
    <t>OBSERVACIONES GENERALES</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</si>
  <si>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</si>
  <si>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MENU</t>
  </si>
  <si>
    <t>INSTRUCCIONES</t>
  </si>
  <si>
    <t>Al dar clic sobre el icono será direccionado al instructivo del documento</t>
  </si>
  <si>
    <t>AUTODIAGNOSTICO</t>
  </si>
  <si>
    <t>Al dar clic sobre el icono será direccionado al formulario de autodiagnóstico</t>
  </si>
  <si>
    <t>GRAFICOS</t>
  </si>
  <si>
    <t>Al dra clic sobre el icono será direccionado a los gráficos correspondientes a la calificación del autodiagnóstico</t>
  </si>
  <si>
    <t>NIVELES DE CLASIFICACIÓN</t>
  </si>
  <si>
    <t>Al dra clic sobre el icono será direccionado a los niveles de clasificación de acuerdo a la calificación del autodiagnóstico</t>
  </si>
  <si>
    <t>PLAN DE ACCIÓN</t>
  </si>
  <si>
    <t>Al dar clic sobre el icno será direccionado al formato de plan de acción</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</si>
  <si>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100 puntos. Al ingresar la valoración la celda irá cambiando de acuerdo al nivel correspondiente. 
La calificación fue establecida en 5 niveles así:</t>
  </si>
  <si>
    <t>Puntaje</t>
  </si>
  <si>
    <t>Nivel</t>
  </si>
  <si>
    <t>Color</t>
  </si>
  <si>
    <t>1 a 20</t>
  </si>
  <si>
    <t>21 a 40</t>
  </si>
  <si>
    <t>41 a 60</t>
  </si>
  <si>
    <t>61 a 80</t>
  </si>
  <si>
    <t>81 a 100</t>
  </si>
  <si>
    <r>
      <rPr>
        <sz val="12"/>
        <rFont val="Arial"/>
      </rPr>
      <t xml:space="preserve">Es importante tener en cuenta, que la calificación no constituye una valoración </t>
    </r>
    <r>
      <rPr>
        <b/>
        <sz val="12"/>
        <rFont val="Arial"/>
      </rPr>
      <t xml:space="preserve">no constituye una calificación del establecimiento educativo, </t>
    </r>
    <r>
      <rPr>
        <sz val="12"/>
        <rFont val="Arial"/>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</si>
  <si>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El formato está diseñado de la siguiente manera:</t>
  </si>
  <si>
    <t>ITEM</t>
  </si>
  <si>
    <t>INSTRUCCIÓN</t>
  </si>
  <si>
    <t>MUNICIPIO</t>
  </si>
  <si>
    <t>Digite en mayúscula sostenida el nombre del municipio donde está ubicado el Establecimiento Educatiavo</t>
  </si>
  <si>
    <t>FECHA DE DILIGENCIAMIENTO</t>
  </si>
  <si>
    <t>Digite la fecha de diligenciamiento del formato de diagnóstico, para ello utilice el formato dia/mes/año (dd/mm/aaaa) ejemplo 20/01/2022</t>
  </si>
  <si>
    <t>CODIGO DANE ESTABLECIMIENTO EDUCATIVO</t>
  </si>
  <si>
    <t>Digite el número del código DANE asignado al establecimietno educativo</t>
  </si>
  <si>
    <t>ESTABLECIMIENTO EDUCATIVO</t>
  </si>
  <si>
    <t>Digite en mayúscula sostenida el nombre del Establecimiento Educativo, no usar abreviaturas</t>
  </si>
  <si>
    <t>RECTOR O DIRECTOR RURAL</t>
  </si>
  <si>
    <t>Digite en mayúscula sostenida el nombre compledo del Rector o Director Rural del Establecimiento Educativo</t>
  </si>
  <si>
    <t>CALIFICACIÓN</t>
  </si>
  <si>
    <t>Esta casilla muestra la sumatoria de la puntuación obtenida en cada una de las etapas (Planera; Hacer (Ejecutar), Verifiar, Actuar)</t>
  </si>
  <si>
    <t>ETAPA</t>
  </si>
  <si>
    <t>Corresponde a cada una de las etapas del ciclo PHVA, la cual ya está definida y no debe ser modificada</t>
  </si>
  <si>
    <t>CALIFICACION</t>
  </si>
  <si>
    <t>Corresponde al promedio de la puntuación obtenida en las direrentes categorías definidas en el autodiagnóstico</t>
  </si>
  <si>
    <t>CATEGORIA</t>
  </si>
  <si>
    <t>Corresponde a las acciones que el establecimento educativo debe contemplar para el avance de la respectiva política.</t>
  </si>
  <si>
    <t>Puntaje automático obtenido como resultado de la auto calificación que haga en el avance de la política</t>
  </si>
  <si>
    <t>ACTIVIDADES DE GESTION</t>
  </si>
  <si>
    <t>Son las actividades que el Establecimiento Educataivo debe ejecutar para de implementar la de la política</t>
  </si>
  <si>
    <t>PUNTAJE (1 - 100)</t>
  </si>
  <si>
    <t>En esta casilla se debe asignar la puntuación a cada una de las actividades de gestión que desarrolla el establecimiento educativo para la implementación de la estrategia de rendición de cuentas en el marco de la política contemplada en MIPG.</t>
  </si>
  <si>
    <t>OBSERVACIONES</t>
  </si>
  <si>
    <t>En esta casilla se debe colocar las observaciones que se estimen convenientes que permitan establecer la justificación de la puntuación obtenida</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</si>
  <si>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</si>
  <si>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NIVELES DE CLASIFICACION</t>
  </si>
  <si>
    <t>En esta pestaña encontrará la consolidación de la calificación de todos los items evaluados en el autodiagnóstico, ubicando el estado de avance de la implementación de la política en uno de los siguientes niveles:</t>
  </si>
  <si>
    <t>0-50: Nivel Inicial</t>
  </si>
  <si>
    <t>51-80: Nivel consolidación</t>
  </si>
  <si>
    <t>81-100: Nivel perfeccionamiento</t>
  </si>
  <si>
    <t>PLAN DE ACCION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</si>
  <si>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</si>
  <si>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RETO DEL PROCESO DE RENDICION DE CUENTAS</t>
  </si>
  <si>
    <t xml:space="preserve">Digite el reto definido para la estrategia, recuerde que constituye el alcance de esta. </t>
  </si>
  <si>
    <t>OBJETIVO GENERAL</t>
  </si>
  <si>
    <t>Digite el objtivo general de la estrategia de rendición de cuentas</t>
  </si>
  <si>
    <t>META DEL RETO</t>
  </si>
  <si>
    <t>Digite la meta establecida para la estrategia</t>
  </si>
  <si>
    <t>INDICADOR DE IMPACTO</t>
  </si>
  <si>
    <t>Digite el indicador de impacto definido para la estrategia</t>
  </si>
  <si>
    <t>OBJETIVOS ESPECIFICOS</t>
  </si>
  <si>
    <t>Digite los objetivos específicos con los cuales se pretende cumplir el objetivo general</t>
  </si>
  <si>
    <t>PLAZO O PERÍODO DE LA ESTRATEGIA</t>
  </si>
  <si>
    <t>Este ítem fija el límite de tiempo establecido en la vigencia de la estrategia</t>
  </si>
  <si>
    <t>* Desde</t>
  </si>
  <si>
    <t xml:space="preserve">Ingrese el año de inicio </t>
  </si>
  <si>
    <t>* Hasta</t>
  </si>
  <si>
    <t xml:space="preserve">Ingrese el año de finalización </t>
  </si>
  <si>
    <t>No.</t>
  </si>
  <si>
    <t>Constituye el orden de las acciones de gestión identificadas con calificación inferior a 81 puntos o en color amarillo, la numeración es generada de manera automática</t>
  </si>
  <si>
    <t>La identificación de la etapa es generada automáticamente de acuerdo con la calificaicón obtenida en las actividades de gestión.</t>
  </si>
  <si>
    <t>CATEGORÍA</t>
  </si>
  <si>
    <t>La categoría es generada de manera automática de acuerdo con la calificación obtenida en las actividades de gestión.</t>
  </si>
  <si>
    <t>ACTIVDIADES DE GESTION</t>
  </si>
  <si>
    <t>Las actividades de gestión son trasladadas de manera automática dependiendo de la calificación obtenida en el autodiagnóstico. Se debe recordar que aparecen aquellas que tienen una calificación inferior a 81 puntos.</t>
  </si>
  <si>
    <t>Esta casilla contiene la calificación obtenida en la actividad de gestión, es trasladada de manera automática.</t>
  </si>
  <si>
    <t xml:space="preserve">META  </t>
  </si>
  <si>
    <t>Digite la meta establecida a alcazar en la actividad de gestión</t>
  </si>
  <si>
    <t xml:space="preserve">INDICADOR  </t>
  </si>
  <si>
    <t>Digite el indicador establecido para medir el el desarrollo de la actividad</t>
  </si>
  <si>
    <t>ACCIONES DE MEJORA</t>
  </si>
  <si>
    <t>Digite las acciones de mejora definidas para el avance en el fortalecimiento de la estrategia</t>
  </si>
  <si>
    <t>RECURSOS</t>
  </si>
  <si>
    <t>Digite los recuros a utilizar en el desarrollo de las acciones de mejora</t>
  </si>
  <si>
    <t>RESPOSABLE</t>
  </si>
  <si>
    <t>Digite los nombres del (los) responsable(s) de liderar o llevar a cabo las acciones de mejora</t>
  </si>
  <si>
    <t>FECHA DE INICIO</t>
  </si>
  <si>
    <t>Ingrese la fecha de inició de las actividades de mejora</t>
  </si>
  <si>
    <t>FECHA DE FINALIZACION</t>
  </si>
  <si>
    <t>Ingrese la fecha de finalización de la ejecición de la acción de mejora</t>
  </si>
  <si>
    <t>FECHA DILIGENCIAMIENTO</t>
  </si>
  <si>
    <t>CODGIGO DANE DEL EE</t>
  </si>
  <si>
    <t>RECTOR / DIRECTOR RURAL</t>
  </si>
  <si>
    <t>CATEGORíA</t>
  </si>
  <si>
    <t>ACTIVIDADES DE GESTIÓN</t>
  </si>
  <si>
    <t>PUNTAJE
(1-10)</t>
  </si>
  <si>
    <t>PLANEAR</t>
  </si>
  <si>
    <t>Sensibilizar frente al proceso de Rendición de Cuentas</t>
  </si>
  <si>
    <t>Dialogar y capacitar el equipo de trabajo sobre la rendiicón de cuentas y la importancia de dar a conocer la información a la comunidad educativa.</t>
  </si>
  <si>
    <t>Analizar las debilidades y fortalezas para la rendicón de cuentas</t>
  </si>
  <si>
    <t>Identificar y documentar las debilidades y fortalezas del establecimiento educativo para promover la participación  en la implementación de los ejercicios de rendición de cuentas con base en  la evaluación de los eventos anteriores.</t>
  </si>
  <si>
    <t>Se identificaron las debilidades y fortalezas teniendo en cuenta los años anteriores.</t>
  </si>
  <si>
    <t>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</si>
  <si>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Se identificaron las necesidades de los grupos de valor.</t>
  </si>
  <si>
    <t>Identificar espacios de articulación y cooperación para la rendición de cuentas</t>
  </si>
  <si>
    <t>Establecer temas e informes, mecanismos de interlocución y retroalimentación para articular la intervención en el proceso de rendición de cuentas.</t>
  </si>
  <si>
    <t>Conformar y capacitar un equipo de trabajo que lidere el proceso de planeación y ejecución de los ejercicios de rendición de cuentas.</t>
  </si>
  <si>
    <t>Construir la estrategia de rendición de cuentas
 Paso 1. 
Identificación de los espacios de diálogo en los que la entidad rendirá cuentas</t>
  </si>
  <si>
    <t>Asociar las metas y actividades formuladas en el Plan de Mejoramiento Institucional (PMI) con los derechos que se están garantizando a través de la gestión institucional.</t>
  </si>
  <si>
    <t>Existe coherencia entre el PMI, el presupuesto ejecutado y las acciones desarrolladas.</t>
  </si>
  <si>
    <t>Identificar los espacios y mecanismos de las actividades permanentes institucionales que pueden utilizarse como ejercicios de diálogo para la rendición de cuentas tales como: mesas de trabajo, foros, reuniones, etc.</t>
  </si>
  <si>
    <t>Definir, de acuerdo  al diagnóstico y la priorización de programas, proyectos y servicios, los espacios de diálogo de rendición de cel establecimeitno educativo durante la vigencia.</t>
  </si>
  <si>
    <t>Definir, de acuerdo al diagnóstico y la priorización de programas, proyectos y servicios, los espacios de diálogo presencial de rendición de cuentas y los mecanismos virtuales complementarios en temas específicos de interés que implementará el Establecimiento Educativo</t>
  </si>
  <si>
    <t xml:space="preserve">Clasificar los interlocutores que convocará a los espacios de diálogo para la rendición de cuentas, e identificar si están incluidos en al menos una de las actividades e instancias ya identificadas. </t>
  </si>
  <si>
    <t>Formular los objetivos, metas e indicadores de la estrategia de rendición de cuentas.</t>
  </si>
  <si>
    <t>Se elaboraron el objetivo, las metas e indicadores del evento.</t>
  </si>
  <si>
    <t>Construir la estrategia de rendición de cuentas 
 Paso 2. 
Definir la estrategia para implementar el ejercicio de rendición de cuentas</t>
  </si>
  <si>
    <t>Definir las actividades necesarias para el desarrollo de cada una de las etapas de la estrategia de las rendición de cuentas.</t>
  </si>
  <si>
    <t>Se establecieron las actividades de cada una de las etapas.</t>
  </si>
  <si>
    <t>Definir el presupuesto asociado a las actividades que se implementarán en el establecimiento educativo para llevar a cabo los ejercicios de rendición de cuentas.</t>
  </si>
  <si>
    <t xml:space="preserve">Establecer el  cronograma de ejecución de las actividades de diálogo de los ejercicios de rendición de cuentas, diferenciando si son espacios de diálogo  sobre la gestión general del estableciminto educativo o sobre los temas priorizados . </t>
  </si>
  <si>
    <t>Establecer los canales y mecanismos virtuales que complementarán las acciones de diálogo definidas para temas específicos y para los temas generales.</t>
  </si>
  <si>
    <t>Definir los roles y responsabilidades de las diferentes áreas del establecimietno educativo, en materia de rendición de cuentas</t>
  </si>
  <si>
    <t>Se establecieron previamente.</t>
  </si>
  <si>
    <t>Definir el componente de comunicaciones para la estrategia de rendición de cuentas.</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</si>
  <si>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</si>
  <si>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EJECUTAR</t>
  </si>
  <si>
    <t xml:space="preserve">Generación y análisis de la información para el diálogo en la rendición de cuentas en lenguaje claro </t>
  </si>
  <si>
    <t>Preparar la información de carácter presupuestal, verificando la calidad de la misma.</t>
  </si>
  <si>
    <t>Preparar la información con base en los temas de interés priorizados por la comunidad educativa en la consulta realizada.</t>
  </si>
  <si>
    <t>El Rector tiene la información pertinente</t>
  </si>
  <si>
    <t>Preparar la información sobre el cumplimiento de metas plan de mejoramiento institucional (PMI), con sus respectivos indicadores, verificando la calidad de la misma .</t>
  </si>
  <si>
    <t>Preparar la información sobre las áreas de gestión  (Informes, Metas e Indicadores, verificando la calidad de la misma.</t>
  </si>
  <si>
    <t>Preparar la información sobre contratación (Procesos Contractuales y Gestión contractual) verificando la calidad de la misma y a los beneficiados.</t>
  </si>
  <si>
    <t>Preparar la información sobre acciones de mejoramiento de la entidad (Planes de mejora) asociados a la gestión realizada, verificando la calidad de la misma.</t>
  </si>
  <si>
    <t>Preparar la información sobre la gestión realizada frente a los temas recurrentes de las peticiones, quejas, reclamos o denuncias recibidas por el establecimiento educativo.</t>
  </si>
  <si>
    <t xml:space="preserve">Publicación de la información 
 a través de los diferentes canales de comunicación </t>
  </si>
  <si>
    <t>Actualizar la información en la plataforma enjambre.</t>
  </si>
  <si>
    <t>Esta actualizada</t>
  </si>
  <si>
    <t xml:space="preserve">Actualizar los canales de comunicación diferentes a la página web, con la información preparada por la entidad, atendiendo a lo estipulado en el cronograma elaborado anteriormente. </t>
  </si>
  <si>
    <t>Se cuenta con diferentes canales de comunicación que se actualizan constantemente.</t>
  </si>
  <si>
    <t>Realizar difusión masiva de los informes de rendición de cuentas, en espacios tales como: medios impresos; emisoras locales etc.</t>
  </si>
  <si>
    <t>Preparar los espacios de diálogo</t>
  </si>
  <si>
    <t xml:space="preserve">Identificar si en los ejercicios de rendición de cuentas de la vigencia anterior, involucró a todos los grupos de valor . </t>
  </si>
  <si>
    <t>Definir y organizar los espacios de diálogo de acuerdo a los grupos de interés y temas priorizados.</t>
  </si>
  <si>
    <t>Se organizaron los espacios de dialogo</t>
  </si>
  <si>
    <t xml:space="preserve">Definir la metodología que empleará el establecimiento educativo en los espacios de diálogo definidos previamente, para ejecutar la estrategia de rendición de cuentas </t>
  </si>
  <si>
    <t>Convocar a los ciudadanos y grupos de interés para participar en los espacios de diálogo para la rendición de cuentas</t>
  </si>
  <si>
    <t xml:space="preserve">Convocar a través de medios tradicionales (Carteleras institucionales, radio, televisión, prensa, perifoneo, entre otros) a la comunidad educativa, ciudadanos y grupos de interés, de acuerdo a los espacios de rendición de cuentas definidos. </t>
  </si>
  <si>
    <t>Realizar reuniones preparatorias y acciones de capacitación con líderes de área de gestión y docentes para formular  y ejecutar mecanismos de convocatoria a los espacios de diálogo.</t>
  </si>
  <si>
    <t xml:space="preserve">Convocar a través de medios electrónicos (Facebook, Twitter, Instagram, whatsapp, entre otros) a la comunidad educativa, ciudadanos y grupos de interés, de acuerdo a los espacios de rendición de cuentas definidos. </t>
  </si>
  <si>
    <t>Se usan los medios electronicos para convocar.</t>
  </si>
  <si>
    <t>Realizar espacios de diálogo  de rendición de cuentas</t>
  </si>
  <si>
    <t>Efectuar la publición de la convocatoria y/o invitación a la rendición de cuentas con 30 días de anticipación.</t>
  </si>
  <si>
    <t>Asegurar el suministro y acceso de información de forma previa  a la comunidad eductiva, los ciudadanos y grupos de valor  convocados, con relación a los temas a tratar en los ejercicios de rendición de cuentas definidos.</t>
  </si>
  <si>
    <t>Implementar los canales y mecanismos virtuales que complementarán las acciones de diálogo definidas para la rendición de cuentas sobre temas específicos y para los temas generales.</t>
  </si>
  <si>
    <t>Diseñar la metodología de diálogo para cada evento de rendición de cuentas que garantice la intervención de la comuniudad eductiva, los ciudadanos y grupos de interés con su evaluación y propuestas a las mejoras de la gestión.</t>
  </si>
  <si>
    <t>Publicar el cronograma para la inscripción de propuestas por parte de la comunidad educativa, los ciudadanos y grupos de interés, 10 días antes del evento.</t>
  </si>
  <si>
    <t>Recibir y analizar las propuestas para abrir el espacio de participación por parte de la comunidad, los ciudadanos y grupos de interés</t>
  </si>
  <si>
    <t>Otorgar espacios de participación a la comunidad eductiva, los ciudadanos y grupos de interés</t>
  </si>
  <si>
    <t>Si se otorgan los espacios de participación</t>
  </si>
  <si>
    <t>Realizar los eventos de diálogo para la rendición de cuentas sobre temas específicos y generales definidos, garantizando la intervención de la comunidad eductiva, la ciudadanía y grupos de valor convocados con su evaluación de la gestión y resultados.</t>
  </si>
  <si>
    <t>Registrar la asistencia de los participantes</t>
  </si>
  <si>
    <t>Se toma asistencia en los formatos institucionales</t>
  </si>
  <si>
    <t xml:space="preserve">Diligenciar el formato interno de reporte de los resultados obtenidos en el ejercicio. </t>
  </si>
  <si>
    <t>Se lleva a cabo este reporte</t>
  </si>
  <si>
    <t>Publicar el informe ejecutivo y las evidencias de la rendición de cuentas en la plataforma enjambre</t>
  </si>
  <si>
    <t>Otorgar respuestas escritas, en el término de quince días a las preguntas de los ciudadanos formuladas en el marco del proceso de rendición de cuentas y publicarlas en la página web o en los medios de difusión oficiales de las entidades.</t>
  </si>
  <si>
    <t>Se contestan de manera verbal y quedan en el acta.</t>
  </si>
  <si>
    <t>VERIFICAR</t>
  </si>
  <si>
    <t>Cuantificar el impacto de las acciones de rendición de cuentas para divulgarlos a la ciudadanía</t>
  </si>
  <si>
    <t>Se aplica el formato institucional</t>
  </si>
  <si>
    <t>Analizar las evaluaciones, recomendaciones u objeciones recibidas en el espacio de diálogo para la rendición de cuentas,</t>
  </si>
  <si>
    <t>En el momento en el que se presenten situaciones relevantes que haya necesidad de retroalimentar se analizarán y se entregará una respuesta.</t>
  </si>
  <si>
    <t>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t>
  </si>
  <si>
    <t>Se analizaron los resultados</t>
  </si>
  <si>
    <t>Formular, previa evaluación por parte de los responsables, planes de mejoramiento a la gestión institucional a partir de las observaciones, propuestas y recomendaciones ciudadanas.</t>
  </si>
  <si>
    <t>Se hará un plan de mejoramiento teniendo en cuenta las recomendaciones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</si>
  <si>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</si>
  <si>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Se publicaron los resultados</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</si>
  <si>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</si>
  <si>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</si>
  <si>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Analizar las recomendaciones derivadas de cada espacio de diálogo y establecer correctivos que optimicen la gestión y faciliten el cumplimiento de las metas del plan  institucional.</t>
  </si>
  <si>
    <t>Se analizan las recomendaciones derivadas de cada espacio de dialogo</t>
  </si>
  <si>
    <t>Evaluar y verificar los resultados de la implementación de la estrategia de rendición de cuentas, valorando el cumplimiento de las metas definidas frente al reto y objetivos de la estrategia.</t>
  </si>
  <si>
    <t>Se evalúa y se verifica la implementación de la estrategia de rendición de cuentas.</t>
  </si>
  <si>
    <t>ACTUAR</t>
  </si>
  <si>
    <t>Establecer acciones de mejora del proceso de rendición de cuenta</t>
  </si>
  <si>
    <t>Incorporar en los informes dirigidos a los órganos de control y cuerpos colegiados los resultados de las recomendaciones y compromisos asumidas en los ejercicios de rendición de cuentas.</t>
  </si>
  <si>
    <t>Se envían a la SED los resultados de las recomendaciones</t>
  </si>
  <si>
    <t xml:space="preserve">Evaluar y verificar por parte de la oficina de control interno que se garanticen los mecanismos de participación ciudadana en la rendición de cuentas. </t>
  </si>
  <si>
    <t>Elaborar el plan de acción que permita mejorar el proceso de rendición de cuentas</t>
  </si>
  <si>
    <t>Se elabora el plan de acción para mejorar el proceso de rendición de cuentas</t>
  </si>
  <si>
    <t>Garantizar la aplicación de mecanismos internos de mejora y atender los requerimientos de la Secretaría de Educación y  control externo como resultados de los ejercicios de rendición de cuentas.</t>
  </si>
  <si>
    <t>Se garantiza la aplicación de mecanismos internos y externos</t>
  </si>
  <si>
    <t>Documentar las buenas prácticas del establecimiento educativo en materia de espacios de diálogo para la rendición de cuentas y  sistematizarlas como insumo para la formulación de nuevas estrategias de rendición de cuentas.</t>
  </si>
  <si>
    <t>Se documentan las buenas practicas de EE.</t>
  </si>
  <si>
    <t>RESULTADOS</t>
  </si>
  <si>
    <t>1. CALIFICACION GENERAL</t>
  </si>
  <si>
    <t>NIVELES</t>
  </si>
  <si>
    <t>GESTION RENDICION DE CUENTAS</t>
  </si>
  <si>
    <t>2. CALIFICACION POR ETAPA</t>
  </si>
  <si>
    <t>Rango</t>
  </si>
  <si>
    <t>3. CALIFICACION POR CATEGORÍA</t>
  </si>
  <si>
    <t>CATEGORIAS DE LA ETAPA 1: PLANEAR</t>
  </si>
  <si>
    <t>CATEGORIAS DE LA ETAPA 2: EJECUTAR</t>
  </si>
  <si>
    <t>CATEGORIAS DE LA ETAPA 3: VERIFICAR</t>
  </si>
  <si>
    <t>NIVEL</t>
  </si>
  <si>
    <t>CATEGORIAS DE LA ETAPA 4: ACTUAR</t>
  </si>
  <si>
    <t>AUTODIANÓSTICO RENDICIÓN DE CUENTAS ESTABLECIMIENTOS EDUCATIVOS</t>
  </si>
  <si>
    <t>AUTODIAGNÓSTICO GESTIÓN DE LA RENDICIÓN DE CUENTAS</t>
  </si>
  <si>
    <t>Estableimiento Educativo</t>
  </si>
  <si>
    <t>CALIFICACIÓN TOTAL</t>
  </si>
  <si>
    <t>Niveles Autodiagnóstico</t>
  </si>
  <si>
    <r>
      <rPr>
        <b/>
        <sz val="12"/>
        <rFont val="Arial"/>
      </rPr>
      <t>0-50:</t>
    </r>
    <r>
      <rPr>
        <sz val="12"/>
        <rFont val="Arial"/>
      </rPr>
      <t xml:space="preserve"> Nivel Inicial</t>
    </r>
  </si>
  <si>
    <r>
      <rPr>
        <b/>
        <sz val="12"/>
        <rFont val="Arial"/>
      </rPr>
      <t>51-80:</t>
    </r>
    <r>
      <rPr>
        <sz val="12"/>
        <rFont val="Arial"/>
      </rPr>
      <t xml:space="preserve"> Nivel consolidación</t>
    </r>
  </si>
  <si>
    <r>
      <rPr>
        <b/>
        <sz val="12"/>
        <rFont val="Arial"/>
      </rPr>
      <t>81-100:</t>
    </r>
    <r>
      <rPr>
        <sz val="12"/>
        <rFont val="Arial"/>
      </rPr>
      <t xml:space="preserve"> Nivel perfeccionamiento</t>
    </r>
  </si>
  <si>
    <t>Desde</t>
  </si>
  <si>
    <t>Hasta</t>
  </si>
  <si>
    <t>Plazo o período de la estrategia</t>
  </si>
  <si>
    <t>Reto del proceso de rendición de cuentas (alcance)</t>
  </si>
  <si>
    <t>Objetivo General</t>
  </si>
  <si>
    <t>Meta del reto</t>
  </si>
  <si>
    <t>Indicador de impacto</t>
  </si>
  <si>
    <t>Objetivos específicos</t>
  </si>
  <si>
    <t>META</t>
  </si>
  <si>
    <t>INDICADOR</t>
  </si>
  <si>
    <t>RESPONSABLES</t>
  </si>
  <si>
    <t>FECHA INICIO
(dd/mm/aaaa)</t>
  </si>
  <si>
    <t>FECHA EJECUCIÓN
(dd/mm/aaaa)</t>
  </si>
  <si>
    <t>Informar sobre el cumplimiento de las  responsabilidades en cada uno de los procesos de las áreas de gestión del Centro Educativo Rural .</t>
  </si>
  <si>
    <t>Disponer de un insumo para ajustar proyectos y planes de acción de manera que responda a las necesidades y demandas de la comunidad educativa.</t>
  </si>
  <si>
    <t xml:space="preserve">Lograr ejecutar el plan proyectado para la  realización de la Rendición de cuentas 2021 </t>
  </si>
  <si>
    <t xml:space="preserve">Contribuir en un 99% al desarrollo de los principios constitucionales de transparencia, responsabilidad, eficacia, eficiencia e imparcialidad y participación ciudadana en el manejo de los recursos públicos. 
. 
 </t>
  </si>
  <si>
    <t>Diseñar el reglamento interno de rendición de cuentas del CER EL RECREO</t>
  </si>
  <si>
    <t xml:space="preserve">Diseñar los  informe de las áreas de gestión </t>
  </si>
  <si>
    <t>Realizar la interlocución con los participantes generando el plan de acción</t>
  </si>
  <si>
    <t>Evaluar el desarrollo de la rendicón de cuentas 2022</t>
  </si>
  <si>
    <t>CER EL RECREO</t>
  </si>
  <si>
    <t>EDITA BECERRA CARDENAS</t>
  </si>
  <si>
    <t>SARDINATA</t>
  </si>
  <si>
    <t>La RDC sigue los lineamientos establecidos por la SED .</t>
  </si>
  <si>
    <t>Se hizo formación  a las areas de gestión a partir de los documentos enviados por SED Norte de Santander</t>
  </si>
  <si>
    <t>Se aprovechan los espacios de las reuniones de padres y consejo Directivo.</t>
  </si>
  <si>
    <t>Se diseñó el cronograma y el espacio respectivo a la RDC</t>
  </si>
  <si>
    <t>Se asignó responsabilidades y se designaron los roles a desempeñar en la RDC</t>
  </si>
  <si>
    <t>NO APLICA</t>
  </si>
  <si>
    <t xml:space="preserve">Fue preparado por la Directora, secretaria y contadora </t>
  </si>
  <si>
    <t>Fue preparado por la Directora.</t>
  </si>
  <si>
    <t>Fue preparado por los lideres de las  áreas de gestión</t>
  </si>
  <si>
    <t>Las PQR se resuleven por Dirección verbalmente o por escrito según lo amerita la situación.</t>
  </si>
  <si>
    <t>Se hizo la difusión masiva.</t>
  </si>
  <si>
    <t>Se realizó el acuerdo con los lideres de las áreas de gestión.</t>
  </si>
  <si>
    <t>Se emplearon los medios existentes y posibles de acuerdo al contexto</t>
  </si>
  <si>
    <t>Se realizó una reunión con los lideres de las áreas de gestión.</t>
  </si>
  <si>
    <t>se realizó la invitación publica</t>
  </si>
  <si>
    <t>La información se les brinda a los lideres de las areas de gestión pero aun no se le entrega de forma previa a estudiantes y padres de familia</t>
  </si>
  <si>
    <t>En la resolución se establecen los espacios brindados para la evaluación y propuestas por parte de la comunidad educativa</t>
  </si>
  <si>
    <t>En todo momento está disponible este espacios</t>
  </si>
  <si>
    <t>Se llevara a cabo el evento el dia 25 de febrero</t>
  </si>
  <si>
    <t>Se alimenta la plataforma correspondiente</t>
  </si>
  <si>
    <t>Se recopilaron las recomendaciones</t>
  </si>
  <si>
    <t>Se proyecta analizar las recomendaciones y establecer los correctivos</t>
  </si>
  <si>
    <t>Socializar al interior del establecimiento educativo, los resultados del diagnóstico del proceso de rendición de cuentas institucional.</t>
  </si>
  <si>
    <t>Socializar en un 100%  los resultados del diagnóstico del proceso de rendición de cuentas institucional.</t>
  </si>
  <si>
    <t>Realizar un encuentro con la comunidad de aprendizaje al terminar de diligenciar el diagnostico de la RDC</t>
  </si>
  <si>
    <t>Al finalizar marzo los maestros conoceran los resultados del diagnostico de RDC</t>
  </si>
  <si>
    <t xml:space="preserve"> Los resultados del diagnóstico del proceso de rendición de cuentas institucional.</t>
  </si>
  <si>
    <t>Realizar los espacios de dialogo de RDC</t>
  </si>
  <si>
    <t>Establecer estrategia para Asegurar el suministro y acceso a la  información de forma previa  a la comunidad educativa en el  evento de RDC 2022</t>
  </si>
  <si>
    <t>Recurso audivisual - Diapositivas o video</t>
  </si>
  <si>
    <t>Lideres de las areas de gestión y área de calidad y Dirección.</t>
  </si>
  <si>
    <t>se hizo por la emisora radial del corregimiento de las mercedes</t>
  </si>
  <si>
    <t>si se realiza</t>
  </si>
  <si>
    <t>Se han compartido los documentos sobre RDC por diferentes medios .</t>
  </si>
  <si>
    <t>si se integraron los diferentes grupos de valor</t>
  </si>
  <si>
    <t>Se dispone de diferentes canales de dialogo.</t>
  </si>
  <si>
    <t>proceso realizado</t>
  </si>
  <si>
    <t>Asegurar el suministro y acceso de información de forma previa  a la comunidad educativa, los ciudadanos y grupos de valor  convocados, con relación a los temas a tratar en los ejercicios de rendición de cuentas definidos.</t>
  </si>
  <si>
    <t>Creación del recurso audivisual para publicar la información de la  RDC CER EL RECREO 2023</t>
  </si>
  <si>
    <t>Al terminar el mes de febrero del 2024 se debe implementar la estretagia para asegurar el suministro y acceso a la  información de forma previa  a la comunidad educativa en el  evento de RDC 2023</t>
  </si>
  <si>
    <t>Existen los canales y mecanismos virtuales que complementarán las acciones de diálogo definidas para la rendición de cuentas.</t>
  </si>
  <si>
    <t>Aplicar la evaluación de la estrategia rendición de cuentas</t>
  </si>
  <si>
    <t>se realizó la socialización de los resultados del año 21 el mismo día de la RDC 22 de manera concreta</t>
  </si>
  <si>
    <t>20 DE FEBRERO DE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</si>
</sst>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30" x14ac:knownFonts="1">
    <font>
      <sz val="11"/>
      <name val="Calibri"/>
    </font>
    <font>
      <b/>
      <sz val="14"/>
      <name val="Calibri"/>
    </font>
    <font>
      <sz val="11"/>
      <name val="Calibri"/>
    </font>
    <font>
      <b/>
      <sz val="20"/>
      <name val="Calibri"/>
    </font>
    <font>
      <sz val="24"/>
      <name val="Calibri"/>
    </font>
    <font>
      <b/>
      <sz val="16"/>
      <name val="Calibri"/>
    </font>
    <font>
      <sz val="12"/>
      <name val="Arial"/>
    </font>
    <font>
      <b/>
      <sz val="11"/>
      <name val="Calibri"/>
    </font>
    <font>
      <b/>
      <sz val="12"/>
      <name val="Arial"/>
    </font>
    <font>
      <sz val="14"/>
      <name val="Calibri"/>
    </font>
    <font>
      <sz val="18"/>
      <name val="Calibri"/>
    </font>
    <font>
      <b/>
      <sz val="12"/>
      <name val="Calibri"/>
    </font>
    <font>
      <b/>
      <sz val="18"/>
      <name val="Calibri"/>
    </font>
    <font>
      <sz val="10"/>
      <name val="Arial"/>
    </font>
    <font>
      <sz val="10"/>
      <name val="Arial"/>
    </font>
    <font>
      <sz val="11"/>
      <name val="Calibri"/>
    </font>
    <font>
      <u/>
      <sz val="11"/>
      <name val="Calibri"/>
    </font>
    <font>
      <sz val="28"/>
      <name val="Calibri"/>
    </font>
    <font>
      <b/>
      <sz val="26"/>
      <name val="Calibri"/>
    </font>
    <font>
      <sz val="20"/>
      <name val="Calibri"/>
    </font>
    <font>
      <b/>
      <sz val="14"/>
      <name val="Arial"/>
    </font>
    <font>
      <sz val="11"/>
      <name val="Arial"/>
    </font>
    <font>
      <b/>
      <sz val="10"/>
      <color theme="3" tint="-0.499984740745262"/>
      <name val="Calibri"/>
      <family val="2"/>
      <scheme val="minor"/>
    </font>
    <font>
      <sz val="10"/>
      <color theme="3" tint="-0.499984740745262"/>
      <name val="Calibri"/>
      <family val="2"/>
      <scheme val="minor"/>
    </font>
    <font>
      <sz val="9"/>
      <color theme="3" tint="-0.499984740745262"/>
      <name val="Calibri"/>
      <family val="2"/>
      <scheme val="minor"/>
    </font>
    <font>
      <sz val="8"/>
      <name val="Arial"/>
      <family val="2"/>
    </font>
    <font>
      <sz val="11"/>
      <name val="Calibri"/>
      <family val="2"/>
    </font>
    <font>
      <sz val="11"/>
      <name val="Calibri"/>
      <family val="2"/>
      <scheme val="minor"/>
    </font>
    <font>
      <b/>
      <sz val="11"/>
      <name val="Calibri"/>
      <family val="2"/>
    </font>
    <font>
      <sz val="10"/>
      <name val="Arial"/>
      <family val="2"/>
    </font>
  </fonts>
  <fills count="14">
    <fill>
      <patternFill patternType="none"/>
    </fill>
    <fill>
      <patternFill patternType="gray125"/>
    </fill>
    <fill>
      <patternFill patternType="solid">
        <fgColor rgb="FF2E75B5"/>
        <bgColor rgb="FF2E75B5"/>
      </patternFill>
    </fill>
    <fill>
      <patternFill patternType="solid">
        <fgColor rgb="FF2F5496"/>
        <bgColor rgb="FF2F5496"/>
      </patternFill>
    </fill>
    <fill>
      <patternFill patternType="solid">
        <fgColor rgb="FFC00000"/>
        <bgColor rgb="FFC00000"/>
      </patternFill>
    </fill>
    <fill>
      <patternFill patternType="solid">
        <fgColor rgb="FFFF0000"/>
        <bgColor rgb="FFFF0000"/>
      </patternFill>
    </fill>
    <fill>
      <patternFill patternType="solid">
        <fgColor rgb="FFFFC000"/>
        <bgColor rgb="FFFFC000"/>
      </patternFill>
    </fill>
    <fill>
      <patternFill patternType="solid">
        <fgColor rgb="FFFFFF00"/>
        <bgColor rgb="FFFFFF00"/>
      </patternFill>
    </fill>
    <fill>
      <patternFill patternType="solid">
        <fgColor rgb="FF00B050"/>
        <bgColor rgb="FF00B050"/>
      </patternFill>
    </fill>
    <fill>
      <patternFill patternType="solid">
        <fgColor rgb="FFD9E2F3"/>
        <bgColor rgb="FFD9E2F3"/>
      </patternFill>
    </fill>
    <fill>
      <patternFill patternType="solid">
        <fgColor rgb="FFDEEAF6"/>
        <bgColor rgb="FFDEEAF6"/>
      </patternFill>
    </fill>
    <fill>
      <patternFill patternType="solid">
        <fgColor rgb="FF44546A"/>
        <bgColor rgb="FF44546A"/>
      </patternFill>
    </fill>
    <fill>
      <patternFill patternType="solid">
        <fgColor theme="0"/>
        <bgColor indexed="64"/>
      </patternFill>
    </fill>
    <fill>
      <patternFill patternType="solid">
        <fgColor rgb="FFFFC000"/>
        <bgColor indexed="64"/>
      </patternFill>
    </fill>
  </fills>
  <borders count="115">
    <border>
      <left/>
      <right/>
      <top/>
      <bottom/>
      <diagonal/>
    </border>
    <border>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right/>
      <top/>
      <bottom/>
      <diagonal/>
    </border>
    <border>
      <left/>
      <right/>
      <top/>
      <bottom/>
      <diagonal/>
    </border>
    <border>
      <left/>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bottom/>
      <diagonal/>
    </border>
    <border>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top/>
      <bottom style="medium">
        <color rgb="FF000000"/>
      </bottom>
      <diagonal/>
    </border>
    <border>
      <left/>
      <right/>
      <top/>
      <bottom style="medium">
        <color rgb="FF000000"/>
      </bottom>
      <diagonal/>
    </border>
    <border>
      <left/>
      <right style="thin">
        <color rgb="FF000000"/>
      </right>
      <top/>
      <bottom style="medium">
        <color rgb="FF000000"/>
      </bottom>
      <diagonal/>
    </border>
    <border>
      <left style="thin">
        <color rgb="FF000000"/>
      </left>
      <right/>
      <top style="thin">
        <color rgb="FF000000"/>
      </top>
      <bottom style="medium">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right style="medium">
        <color rgb="FF000000"/>
      </right>
      <top/>
      <bottom style="thin">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thin">
        <color rgb="FF000000"/>
      </left>
      <right style="thin">
        <color rgb="FF000000"/>
      </right>
      <top style="thin">
        <color rgb="FF000000"/>
      </top>
      <bottom style="thin">
        <color rgb="FF000000"/>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rgb="FF000000"/>
      </top>
      <bottom/>
      <diagonal/>
    </border>
    <border>
      <left/>
      <right style="medium">
        <color rgb="FF000000"/>
      </right>
      <top style="thin">
        <color rgb="FF000000"/>
      </top>
      <bottom/>
      <diagonal/>
    </border>
    <border>
      <left/>
      <right/>
      <top style="thin">
        <color rgb="FF000000"/>
      </top>
      <bottom style="thin">
        <color rgb="FF000000"/>
      </bottom>
      <diagonal/>
    </border>
    <border>
      <left style="thin">
        <color rgb="FF000000"/>
      </left>
      <right/>
      <top/>
      <bottom/>
      <diagonal/>
    </border>
    <border>
      <left/>
      <right style="thin">
        <color rgb="FF000000"/>
      </right>
      <top/>
      <bottom/>
      <diagonal/>
    </border>
    <border>
      <left/>
      <right/>
      <top style="medium">
        <color rgb="FF000000"/>
      </top>
      <bottom/>
      <diagonal/>
    </border>
    <border>
      <left style="medium">
        <color rgb="FF000000"/>
      </left>
      <right/>
      <top/>
      <bottom/>
      <diagonal/>
    </border>
    <border>
      <left/>
      <right/>
      <top/>
      <bottom/>
      <diagonal/>
    </border>
    <border>
      <left/>
      <right/>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medium">
        <color rgb="FF000000"/>
      </left>
      <right style="thin">
        <color rgb="FF000000"/>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thin">
        <color rgb="FF000000"/>
      </left>
      <right/>
      <top style="thin">
        <color rgb="FF000000"/>
      </top>
      <bottom style="thin">
        <color rgb="FF000000"/>
      </bottom>
      <diagonal/>
    </border>
    <border>
      <left style="medium">
        <color rgb="FF000000"/>
      </left>
      <right style="thin">
        <color rgb="FF000000"/>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medium">
        <color rgb="FF000000"/>
      </left>
      <right style="thin">
        <color rgb="FF000000"/>
      </right>
      <top/>
      <bottom style="thin">
        <color rgb="FF000000"/>
      </bottom>
      <diagonal/>
    </border>
    <border>
      <left style="medium">
        <color rgb="FF000000"/>
      </left>
      <right style="medium">
        <color rgb="FF000000"/>
      </right>
      <top style="thin">
        <color rgb="FF000000"/>
      </top>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medium">
        <color rgb="FF000000"/>
      </left>
      <right style="medium">
        <color rgb="FF000000"/>
      </right>
      <top/>
      <bottom/>
      <diagonal/>
    </border>
    <border>
      <left style="medium">
        <color rgb="FF000000"/>
      </left>
      <right style="medium">
        <color rgb="FF000000"/>
      </right>
      <top/>
      <bottom style="thin">
        <color rgb="FF000000"/>
      </bottom>
      <diagonal/>
    </border>
    <border>
      <left style="thin">
        <color rgb="FF000000"/>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thin">
        <color rgb="FF000000"/>
      </right>
      <top style="medium">
        <color rgb="FF000000"/>
      </top>
      <bottom style="thin">
        <color rgb="FF000000"/>
      </bottom>
      <diagonal/>
    </border>
    <border>
      <left/>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top style="thin">
        <color rgb="FF000000"/>
      </top>
      <bottom/>
      <diagonal/>
    </border>
    <border>
      <left style="thin">
        <color rgb="FF000000"/>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right style="medium">
        <color rgb="FF002060"/>
      </right>
      <top style="medium">
        <color rgb="FF002060"/>
      </top>
      <bottom/>
      <diagonal/>
    </border>
    <border>
      <left style="medium">
        <color rgb="FF002060"/>
      </left>
      <right style="medium">
        <color rgb="FF002060"/>
      </right>
      <top style="medium">
        <color rgb="FF002060"/>
      </top>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style="medium">
        <color rgb="FF000000"/>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theme="3"/>
      </bottom>
      <diagonal/>
    </border>
    <border>
      <left style="medium">
        <color indexed="64"/>
      </left>
      <right style="medium">
        <color indexed="64"/>
      </right>
      <top/>
      <bottom style="medium">
        <color indexed="64"/>
      </bottom>
      <diagonal/>
    </border>
  </borders>
  <cellStyleXfs count="1">
    <xf numFmtId="0" fontId="0" fillId="0" borderId="0"/>
  </cellStyleXfs>
  <cellXfs count="254">
    <xf numFmtId="0" fontId="0" fillId="0" borderId="0" xfId="0" applyFont="1" applyAlignment="1"/>
    <xf numFmtId="0" fontId="0" fillId="0" borderId="1" xfId="0" applyFont="1" applyBorder="1"/>
    <xf numFmtId="0" fontId="0" fillId="0" borderId="2" xfId="0" applyFont="1" applyBorder="1"/>
    <xf numFmtId="0" fontId="0" fillId="0" borderId="3" xfId="0" applyFont="1" applyBorder="1"/>
    <xf numFmtId="0" fontId="0" fillId="0" borderId="4" xfId="0" applyFont="1" applyBorder="1"/>
    <xf numFmtId="0" fontId="0" fillId="0" borderId="5" xfId="0" applyFont="1" applyBorder="1"/>
    <xf numFmtId="0" fontId="0" fillId="0" borderId="6" xfId="0" applyFont="1" applyBorder="1"/>
    <xf numFmtId="0" fontId="0" fillId="0" borderId="10" xfId="0" applyFont="1" applyBorder="1"/>
    <xf numFmtId="0" fontId="0" fillId="0" borderId="11" xfId="0" applyFont="1" applyBorder="1"/>
    <xf numFmtId="0" fontId="0" fillId="0" borderId="12" xfId="0" applyFont="1" applyBorder="1"/>
    <xf numFmtId="0" fontId="1" fillId="0" borderId="5" xfId="0" applyFont="1" applyBorder="1" applyAlignment="1">
      <alignment horizontal="center"/>
    </xf>
    <xf numFmtId="0" fontId="1" fillId="0" borderId="1" xfId="0" applyFont="1" applyBorder="1" applyAlignment="1">
      <alignment horizontal="center"/>
    </xf>
    <xf numFmtId="0" fontId="7" fillId="0" borderId="47" xfId="0" applyFont="1" applyBorder="1" applyAlignment="1">
      <alignment horizontal="center" vertical="center" wrapText="1"/>
    </xf>
    <xf numFmtId="0" fontId="1" fillId="0" borderId="6" xfId="0" applyFont="1" applyBorder="1" applyAlignment="1">
      <alignment horizontal="center"/>
    </xf>
    <xf numFmtId="17" fontId="0" fillId="0" borderId="47" xfId="0" applyNumberFormat="1" applyFont="1" applyBorder="1" applyAlignment="1">
      <alignment horizontal="center" vertical="center" wrapText="1"/>
    </xf>
    <xf numFmtId="0" fontId="0" fillId="0" borderId="47" xfId="0" applyFont="1" applyBorder="1" applyAlignment="1">
      <alignment horizontal="center" vertical="center" wrapText="1"/>
    </xf>
    <xf numFmtId="0" fontId="0" fillId="4" borderId="47" xfId="0" applyFont="1" applyFill="1" applyBorder="1" applyAlignment="1">
      <alignment horizontal="left" vertical="center" wrapText="1"/>
    </xf>
    <xf numFmtId="0" fontId="0" fillId="5" borderId="47" xfId="0" applyFont="1" applyFill="1" applyBorder="1" applyAlignment="1">
      <alignment horizontal="left" vertical="center" wrapText="1"/>
    </xf>
    <xf numFmtId="0" fontId="0" fillId="6" borderId="47" xfId="0" applyFont="1" applyFill="1" applyBorder="1" applyAlignment="1">
      <alignment horizontal="left" vertical="center" wrapText="1"/>
    </xf>
    <xf numFmtId="0" fontId="0" fillId="7" borderId="47" xfId="0" applyFont="1" applyFill="1" applyBorder="1" applyAlignment="1">
      <alignment horizontal="left" vertical="center" wrapText="1"/>
    </xf>
    <xf numFmtId="0" fontId="0" fillId="8" borderId="47" xfId="0" applyFont="1" applyFill="1" applyBorder="1" applyAlignment="1">
      <alignment horizontal="left" vertical="center" wrapText="1"/>
    </xf>
    <xf numFmtId="0" fontId="1" fillId="0" borderId="5" xfId="0" applyFont="1" applyBorder="1" applyAlignment="1">
      <alignment horizontal="center"/>
    </xf>
    <xf numFmtId="0" fontId="1" fillId="0" borderId="1" xfId="0" applyFont="1" applyBorder="1" applyAlignment="1">
      <alignment horizontal="center"/>
    </xf>
    <xf numFmtId="0" fontId="1" fillId="0" borderId="6" xfId="0" applyFont="1" applyBorder="1" applyAlignment="1">
      <alignment horizontal="center"/>
    </xf>
    <xf numFmtId="0" fontId="1" fillId="0" borderId="1" xfId="0" applyFont="1" applyBorder="1" applyAlignment="1">
      <alignment horizontal="left"/>
    </xf>
    <xf numFmtId="0" fontId="1" fillId="5" borderId="1" xfId="0" applyFont="1" applyFill="1" applyBorder="1" applyAlignment="1">
      <alignment horizontal="center"/>
    </xf>
    <xf numFmtId="0" fontId="1" fillId="7" borderId="1" xfId="0" applyFont="1" applyFill="1" applyBorder="1" applyAlignment="1">
      <alignment horizontal="center"/>
    </xf>
    <xf numFmtId="0" fontId="1" fillId="8" borderId="1" xfId="0" applyFont="1" applyFill="1" applyBorder="1" applyAlignment="1">
      <alignment horizontal="center"/>
    </xf>
    <xf numFmtId="164" fontId="0" fillId="0" borderId="1" xfId="0" applyNumberFormat="1" applyFont="1" applyBorder="1" applyAlignment="1">
      <alignment vertical="center"/>
    </xf>
    <xf numFmtId="0" fontId="0" fillId="0" borderId="1" xfId="0" applyFont="1" applyBorder="1" applyAlignment="1">
      <alignment horizontal="left" vertical="center"/>
    </xf>
    <xf numFmtId="1" fontId="0" fillId="0" borderId="1" xfId="0" applyNumberFormat="1" applyFont="1" applyBorder="1" applyAlignment="1">
      <alignment horizontal="center" vertical="center"/>
    </xf>
    <xf numFmtId="0" fontId="11" fillId="0" borderId="47" xfId="0" applyFont="1" applyBorder="1" applyAlignment="1">
      <alignment vertical="center"/>
    </xf>
    <xf numFmtId="164" fontId="11" fillId="10" borderId="47" xfId="0" applyNumberFormat="1" applyFont="1" applyFill="1" applyBorder="1" applyAlignment="1">
      <alignment horizontal="center" vertical="center" wrapText="1"/>
    </xf>
    <xf numFmtId="0" fontId="11" fillId="0" borderId="47" xfId="0" applyFont="1" applyBorder="1" applyAlignment="1">
      <alignment horizontal="left" vertical="center"/>
    </xf>
    <xf numFmtId="0" fontId="11" fillId="10" borderId="47" xfId="0" applyFont="1" applyFill="1" applyBorder="1" applyAlignment="1">
      <alignment horizontal="center" vertical="center" wrapText="1"/>
    </xf>
    <xf numFmtId="0" fontId="7" fillId="2" borderId="69" xfId="0" applyFont="1" applyFill="1" applyBorder="1" applyAlignment="1">
      <alignment horizontal="center" vertical="center"/>
    </xf>
    <xf numFmtId="0" fontId="7" fillId="2" borderId="70" xfId="0" applyFont="1" applyFill="1" applyBorder="1" applyAlignment="1">
      <alignment horizontal="center" vertical="center"/>
    </xf>
    <xf numFmtId="0" fontId="7" fillId="2" borderId="71" xfId="0" applyFont="1" applyFill="1" applyBorder="1" applyAlignment="1">
      <alignment horizontal="center" vertical="center"/>
    </xf>
    <xf numFmtId="164" fontId="7" fillId="2" borderId="71" xfId="0" applyNumberFormat="1" applyFont="1" applyFill="1" applyBorder="1" applyAlignment="1">
      <alignment horizontal="center" vertical="center"/>
    </xf>
    <xf numFmtId="1" fontId="7" fillId="2" borderId="71" xfId="0" applyNumberFormat="1" applyFont="1" applyFill="1" applyBorder="1" applyAlignment="1">
      <alignment horizontal="center" vertical="center" wrapText="1"/>
    </xf>
    <xf numFmtId="0" fontId="7" fillId="2" borderId="72" xfId="0" applyFont="1" applyFill="1" applyBorder="1" applyAlignment="1">
      <alignment horizontal="center" vertical="center"/>
    </xf>
    <xf numFmtId="1" fontId="0" fillId="0" borderId="73" xfId="0" applyNumberFormat="1" applyFont="1" applyBorder="1" applyAlignment="1">
      <alignment horizontal="center" vertical="center" wrapText="1"/>
    </xf>
    <xf numFmtId="0" fontId="7" fillId="0" borderId="75" xfId="0" applyFont="1" applyBorder="1" applyAlignment="1">
      <alignment horizontal="center" vertical="center" wrapText="1"/>
    </xf>
    <xf numFmtId="164" fontId="0" fillId="0" borderId="47" xfId="0" applyNumberFormat="1" applyFont="1" applyBorder="1" applyAlignment="1">
      <alignment horizontal="center" vertical="center" wrapText="1"/>
    </xf>
    <xf numFmtId="0" fontId="13" fillId="0" borderId="47" xfId="0" applyFont="1" applyBorder="1" applyAlignment="1">
      <alignment horizontal="left" vertical="center" wrapText="1"/>
    </xf>
    <xf numFmtId="1" fontId="0" fillId="0" borderId="47" xfId="0" applyNumberFormat="1" applyFont="1" applyBorder="1" applyAlignment="1">
      <alignment horizontal="center" vertical="center" wrapText="1"/>
    </xf>
    <xf numFmtId="0" fontId="0" fillId="0" borderId="77" xfId="0" applyFont="1" applyBorder="1"/>
    <xf numFmtId="0" fontId="0" fillId="0" borderId="47" xfId="0" applyFont="1" applyBorder="1" applyAlignment="1">
      <alignment vertical="center" wrapText="1"/>
    </xf>
    <xf numFmtId="0" fontId="14" fillId="0" borderId="47" xfId="0" applyFont="1" applyBorder="1" applyAlignment="1">
      <alignment horizontal="left" vertical="center" wrapText="1"/>
    </xf>
    <xf numFmtId="0" fontId="15" fillId="0" borderId="83" xfId="0" applyFont="1" applyBorder="1" applyAlignment="1">
      <alignment vertical="center"/>
    </xf>
    <xf numFmtId="0" fontId="0" fillId="0" borderId="84" xfId="0" applyFont="1" applyBorder="1" applyAlignment="1">
      <alignment horizontal="center" vertical="center" wrapText="1"/>
    </xf>
    <xf numFmtId="0" fontId="15" fillId="0" borderId="84" xfId="0" applyFont="1" applyBorder="1" applyAlignment="1">
      <alignment horizontal="center" vertical="center" wrapText="1"/>
    </xf>
    <xf numFmtId="0" fontId="0" fillId="0" borderId="83" xfId="0" applyFont="1" applyBorder="1" applyAlignment="1">
      <alignment vertical="center"/>
    </xf>
    <xf numFmtId="0" fontId="13" fillId="0" borderId="88" xfId="0" applyFont="1" applyBorder="1" applyAlignment="1">
      <alignment horizontal="left" vertical="center" wrapText="1"/>
    </xf>
    <xf numFmtId="0" fontId="16" fillId="0" borderId="1" xfId="0" applyFont="1" applyBorder="1"/>
    <xf numFmtId="0" fontId="1" fillId="9" borderId="1" xfId="0" applyFont="1" applyFill="1" applyBorder="1"/>
    <xf numFmtId="0" fontId="0" fillId="9" borderId="1" xfId="0" applyFont="1" applyFill="1" applyBorder="1"/>
    <xf numFmtId="1" fontId="0" fillId="0" borderId="1" xfId="0" applyNumberFormat="1" applyFont="1" applyBorder="1"/>
    <xf numFmtId="164" fontId="0" fillId="0" borderId="1" xfId="0" applyNumberFormat="1" applyFont="1" applyBorder="1"/>
    <xf numFmtId="2" fontId="0" fillId="0" borderId="1" xfId="0" applyNumberFormat="1" applyFont="1" applyBorder="1"/>
    <xf numFmtId="0" fontId="0" fillId="0" borderId="1" xfId="0" applyFont="1" applyBorder="1" applyAlignment="1">
      <alignment horizontal="center"/>
    </xf>
    <xf numFmtId="0" fontId="1" fillId="0" borderId="90" xfId="0" applyFont="1" applyBorder="1" applyAlignment="1">
      <alignment horizontal="center" vertical="center"/>
    </xf>
    <xf numFmtId="0" fontId="1" fillId="0" borderId="91" xfId="0" applyFont="1" applyBorder="1" applyAlignment="1">
      <alignment horizontal="center" vertical="center"/>
    </xf>
    <xf numFmtId="0" fontId="1" fillId="0" borderId="92" xfId="0" applyFont="1" applyBorder="1" applyAlignment="1">
      <alignment horizontal="center" vertical="center"/>
    </xf>
    <xf numFmtId="2" fontId="19" fillId="0" borderId="77" xfId="0" applyNumberFormat="1" applyFont="1" applyBorder="1" applyAlignment="1">
      <alignment horizontal="center" wrapText="1"/>
    </xf>
    <xf numFmtId="1" fontId="0" fillId="0" borderId="6" xfId="0" applyNumberFormat="1" applyFont="1" applyBorder="1" applyAlignment="1">
      <alignment wrapText="1"/>
    </xf>
    <xf numFmtId="0" fontId="1" fillId="0" borderId="89" xfId="0" applyFont="1" applyBorder="1" applyAlignment="1">
      <alignment horizontal="center" vertical="center"/>
    </xf>
    <xf numFmtId="0" fontId="20" fillId="0" borderId="1" xfId="0" applyFont="1" applyBorder="1" applyAlignment="1">
      <alignment vertical="center"/>
    </xf>
    <xf numFmtId="0" fontId="6" fillId="0" borderId="1" xfId="0" applyFont="1" applyBorder="1" applyAlignment="1">
      <alignment vertical="center"/>
    </xf>
    <xf numFmtId="0" fontId="6" fillId="5" borderId="1" xfId="0" applyFont="1" applyFill="1" applyBorder="1" applyAlignment="1">
      <alignment vertical="center"/>
    </xf>
    <xf numFmtId="0" fontId="6" fillId="7" borderId="1" xfId="0" applyFont="1" applyFill="1" applyBorder="1" applyAlignment="1">
      <alignment vertical="center"/>
    </xf>
    <xf numFmtId="0" fontId="6" fillId="8" borderId="1" xfId="0" applyFont="1" applyFill="1" applyBorder="1" applyAlignment="1">
      <alignment vertical="center"/>
    </xf>
    <xf numFmtId="0" fontId="0" fillId="0" borderId="0" xfId="0" applyFont="1" applyAlignment="1">
      <alignment horizontal="center" vertical="center"/>
    </xf>
    <xf numFmtId="0" fontId="0" fillId="0" borderId="0" xfId="0" applyFont="1" applyAlignment="1">
      <alignment vertical="center" wrapText="1"/>
    </xf>
    <xf numFmtId="0" fontId="21" fillId="0" borderId="0" xfId="0" applyFont="1" applyAlignment="1">
      <alignment vertical="center"/>
    </xf>
    <xf numFmtId="0" fontId="21" fillId="0" borderId="0" xfId="0" applyFont="1" applyAlignment="1">
      <alignment horizontal="center" vertical="center"/>
    </xf>
    <xf numFmtId="0" fontId="7" fillId="11" borderId="98" xfId="0" applyFont="1" applyFill="1" applyBorder="1" applyAlignment="1">
      <alignment horizontal="center" vertical="center" wrapText="1"/>
    </xf>
    <xf numFmtId="0" fontId="7" fillId="11" borderId="99" xfId="0" applyFont="1" applyFill="1" applyBorder="1" applyAlignment="1">
      <alignment horizontal="center" vertical="center" wrapText="1"/>
    </xf>
    <xf numFmtId="0" fontId="0" fillId="0" borderId="0" xfId="0" applyFont="1" applyAlignment="1">
      <alignment vertical="center"/>
    </xf>
    <xf numFmtId="0" fontId="0" fillId="0" borderId="0" xfId="0" applyFont="1"/>
    <xf numFmtId="0" fontId="7" fillId="11" borderId="1" xfId="0" applyFont="1" applyFill="1" applyBorder="1" applyAlignment="1">
      <alignment horizontal="center" vertical="center" wrapText="1"/>
    </xf>
    <xf numFmtId="0" fontId="7" fillId="11" borderId="100" xfId="0" applyFont="1" applyFill="1" applyBorder="1" applyAlignment="1">
      <alignment horizontal="center" vertical="center" wrapText="1"/>
    </xf>
    <xf numFmtId="0" fontId="7" fillId="11" borderId="101" xfId="0" applyFont="1" applyFill="1" applyBorder="1" applyAlignment="1">
      <alignment horizontal="center" vertical="center" wrapText="1"/>
    </xf>
    <xf numFmtId="1" fontId="7" fillId="11" borderId="101" xfId="0" applyNumberFormat="1" applyFont="1" applyFill="1" applyBorder="1" applyAlignment="1">
      <alignment horizontal="center" vertical="center" wrapText="1"/>
    </xf>
    <xf numFmtId="0" fontId="7" fillId="11" borderId="102" xfId="0" applyFont="1" applyFill="1" applyBorder="1" applyAlignment="1">
      <alignment horizontal="center" vertical="center" wrapText="1"/>
    </xf>
    <xf numFmtId="0" fontId="0" fillId="0" borderId="0" xfId="0" applyFont="1" applyAlignment="1">
      <alignment wrapText="1"/>
    </xf>
    <xf numFmtId="0" fontId="0" fillId="0" borderId="47" xfId="0" applyFont="1" applyBorder="1" applyAlignment="1">
      <alignment horizontal="center" vertical="center"/>
    </xf>
    <xf numFmtId="0" fontId="0" fillId="0" borderId="47" xfId="0" applyFont="1" applyBorder="1" applyAlignment="1">
      <alignment vertical="center" wrapText="1"/>
    </xf>
    <xf numFmtId="1" fontId="0" fillId="0" borderId="47" xfId="0" applyNumberFormat="1" applyFont="1" applyBorder="1" applyAlignment="1">
      <alignment horizontal="center" vertical="center" wrapText="1"/>
    </xf>
    <xf numFmtId="0" fontId="0" fillId="0" borderId="47" xfId="0" applyFont="1" applyBorder="1"/>
    <xf numFmtId="14" fontId="0" fillId="0" borderId="47" xfId="0" applyNumberFormat="1" applyFont="1" applyBorder="1"/>
    <xf numFmtId="0" fontId="0" fillId="0" borderId="47" xfId="0" applyFont="1" applyBorder="1" applyAlignment="1">
      <alignment horizontal="center" vertical="center" wrapText="1"/>
    </xf>
    <xf numFmtId="0" fontId="0" fillId="0" borderId="77" xfId="0" applyFont="1" applyBorder="1" applyAlignment="1">
      <alignment wrapText="1"/>
    </xf>
    <xf numFmtId="0" fontId="25" fillId="0" borderId="0" xfId="0" applyFont="1" applyAlignment="1"/>
    <xf numFmtId="0" fontId="26" fillId="0" borderId="77" xfId="0" applyFont="1" applyBorder="1" applyAlignment="1">
      <alignment wrapText="1"/>
    </xf>
    <xf numFmtId="0" fontId="26" fillId="0" borderId="77" xfId="0" applyFont="1" applyBorder="1" applyAlignment="1">
      <alignment vertical="top" wrapText="1"/>
    </xf>
    <xf numFmtId="0" fontId="0" fillId="0" borderId="77" xfId="0" applyFont="1" applyBorder="1" applyAlignment="1">
      <alignment vertical="top" wrapText="1"/>
    </xf>
    <xf numFmtId="0" fontId="0" fillId="0" borderId="77" xfId="0" applyFont="1" applyBorder="1" applyAlignment="1">
      <alignment vertical="top"/>
    </xf>
    <xf numFmtId="0" fontId="15" fillId="0" borderId="77" xfId="0" applyFont="1" applyBorder="1" applyAlignment="1">
      <alignment vertical="top" wrapText="1"/>
    </xf>
    <xf numFmtId="0" fontId="0" fillId="0" borderId="89" xfId="0" applyFont="1" applyBorder="1" applyAlignment="1">
      <alignment vertical="top" wrapText="1"/>
    </xf>
    <xf numFmtId="0" fontId="27" fillId="0" borderId="47" xfId="0" applyFont="1" applyBorder="1" applyAlignment="1">
      <alignment horizontal="left" vertical="center" wrapText="1"/>
    </xf>
    <xf numFmtId="0" fontId="28" fillId="11" borderId="101" xfId="0" applyFont="1" applyFill="1" applyBorder="1" applyAlignment="1">
      <alignment horizontal="center" vertical="center" wrapText="1"/>
    </xf>
    <xf numFmtId="0" fontId="26" fillId="0" borderId="47" xfId="0" applyFont="1" applyBorder="1" applyAlignment="1">
      <alignment horizontal="left" vertical="top" wrapText="1"/>
    </xf>
    <xf numFmtId="0" fontId="26" fillId="0" borderId="47" xfId="0" applyFont="1" applyBorder="1" applyAlignment="1">
      <alignment vertical="center" wrapText="1"/>
    </xf>
    <xf numFmtId="0" fontId="26" fillId="0" borderId="47" xfId="0" applyFont="1" applyBorder="1" applyAlignment="1">
      <alignment vertical="top" wrapText="1"/>
    </xf>
    <xf numFmtId="14" fontId="0" fillId="0" borderId="47" xfId="0" applyNumberFormat="1" applyFont="1" applyBorder="1" applyAlignment="1">
      <alignment vertical="top"/>
    </xf>
    <xf numFmtId="0" fontId="13" fillId="12" borderId="47" xfId="0" applyFont="1" applyFill="1" applyBorder="1" applyAlignment="1">
      <alignment horizontal="left" vertical="center" wrapText="1"/>
    </xf>
    <xf numFmtId="0" fontId="29" fillId="12" borderId="47" xfId="0" applyFont="1" applyFill="1" applyBorder="1" applyAlignment="1">
      <alignment horizontal="left" vertical="center" wrapText="1"/>
    </xf>
    <xf numFmtId="0" fontId="13" fillId="13" borderId="47" xfId="0" applyFont="1" applyFill="1" applyBorder="1" applyAlignment="1">
      <alignment horizontal="left" vertical="center" wrapText="1"/>
    </xf>
    <xf numFmtId="0" fontId="29" fillId="13" borderId="47" xfId="0" applyFont="1" applyFill="1" applyBorder="1" applyAlignment="1">
      <alignment horizontal="left" vertical="center" wrapText="1"/>
    </xf>
    <xf numFmtId="0" fontId="1" fillId="0" borderId="7" xfId="0" applyFont="1" applyBorder="1" applyAlignment="1">
      <alignment horizontal="center"/>
    </xf>
    <xf numFmtId="0" fontId="2" fillId="0" borderId="8" xfId="0" applyFont="1" applyBorder="1"/>
    <xf numFmtId="0" fontId="2" fillId="0" borderId="9" xfId="0" applyFont="1" applyBorder="1"/>
    <xf numFmtId="0" fontId="0" fillId="0" borderId="7" xfId="0" applyFont="1" applyBorder="1" applyAlignment="1">
      <alignment horizontal="center"/>
    </xf>
    <xf numFmtId="0" fontId="3" fillId="2" borderId="7" xfId="0" applyFont="1" applyFill="1" applyBorder="1" applyAlignment="1">
      <alignment horizontal="center" vertical="center"/>
    </xf>
    <xf numFmtId="0" fontId="6" fillId="0" borderId="21" xfId="0" applyFont="1" applyBorder="1" applyAlignment="1">
      <alignment horizontal="left" vertical="center" wrapText="1"/>
    </xf>
    <xf numFmtId="0" fontId="2" fillId="0" borderId="22" xfId="0" applyFont="1" applyBorder="1"/>
    <xf numFmtId="0" fontId="2" fillId="0" borderId="23" xfId="0" applyFont="1" applyBorder="1"/>
    <xf numFmtId="0" fontId="6" fillId="0" borderId="21" xfId="0" applyFont="1" applyBorder="1" applyAlignment="1">
      <alignment horizontal="left" vertical="center"/>
    </xf>
    <xf numFmtId="0" fontId="1" fillId="9" borderId="21" xfId="0" applyFont="1" applyFill="1" applyBorder="1" applyAlignment="1">
      <alignment horizontal="center"/>
    </xf>
    <xf numFmtId="0" fontId="2" fillId="0" borderId="41" xfId="0" applyFont="1" applyBorder="1"/>
    <xf numFmtId="0" fontId="6" fillId="0" borderId="38" xfId="0" applyFont="1" applyBorder="1" applyAlignment="1">
      <alignment horizontal="left" vertical="center" wrapText="1"/>
    </xf>
    <xf numFmtId="0" fontId="2" fillId="0" borderId="36" xfId="0" applyFont="1" applyBorder="1"/>
    <xf numFmtId="0" fontId="2" fillId="0" borderId="37" xfId="0" applyFont="1" applyBorder="1"/>
    <xf numFmtId="0" fontId="1" fillId="3" borderId="44" xfId="0" applyFont="1" applyFill="1" applyBorder="1" applyAlignment="1">
      <alignment horizontal="center"/>
    </xf>
    <xf numFmtId="0" fontId="2" fillId="0" borderId="45" xfId="0" applyFont="1" applyBorder="1"/>
    <xf numFmtId="0" fontId="2" fillId="0" borderId="46" xfId="0" applyFont="1" applyBorder="1"/>
    <xf numFmtId="0" fontId="6" fillId="0" borderId="33" xfId="0" applyFont="1" applyBorder="1" applyAlignment="1">
      <alignment horizontal="left" vertical="top" wrapText="1"/>
    </xf>
    <xf numFmtId="0" fontId="2" fillId="0" borderId="31" xfId="0" applyFont="1" applyBorder="1"/>
    <xf numFmtId="0" fontId="2" fillId="0" borderId="34" xfId="0" applyFont="1" applyBorder="1"/>
    <xf numFmtId="0" fontId="1" fillId="3" borderId="33" xfId="0" applyFont="1" applyFill="1" applyBorder="1" applyAlignment="1">
      <alignment horizontal="center"/>
    </xf>
    <xf numFmtId="0" fontId="6" fillId="0" borderId="56" xfId="0" applyFont="1" applyBorder="1" applyAlignment="1">
      <alignment horizontal="left" vertical="center" wrapText="1"/>
    </xf>
    <xf numFmtId="0" fontId="2" fillId="0" borderId="54" xfId="0" applyFont="1" applyBorder="1"/>
    <xf numFmtId="0" fontId="2" fillId="0" borderId="57" xfId="0" applyFont="1" applyBorder="1"/>
    <xf numFmtId="0" fontId="6" fillId="0" borderId="40" xfId="0" applyFont="1" applyBorder="1" applyAlignment="1">
      <alignment horizontal="left" vertical="center" wrapText="1"/>
    </xf>
    <xf numFmtId="0" fontId="6" fillId="0" borderId="53" xfId="0" applyFont="1" applyBorder="1" applyAlignment="1">
      <alignment horizontal="left" vertical="center" wrapText="1"/>
    </xf>
    <xf numFmtId="0" fontId="2" fillId="0" borderId="55" xfId="0" applyFont="1" applyBorder="1"/>
    <xf numFmtId="0" fontId="6" fillId="0" borderId="33" xfId="0" applyFont="1" applyBorder="1" applyAlignment="1">
      <alignment horizontal="left" vertical="center" wrapText="1"/>
    </xf>
    <xf numFmtId="0" fontId="6" fillId="0" borderId="35" xfId="0" applyFont="1" applyBorder="1" applyAlignment="1">
      <alignment horizontal="left"/>
    </xf>
    <xf numFmtId="0" fontId="6" fillId="0" borderId="40" xfId="0" applyFont="1" applyBorder="1" applyAlignment="1">
      <alignment horizontal="left"/>
    </xf>
    <xf numFmtId="0" fontId="6" fillId="0" borderId="40" xfId="0" applyFont="1" applyBorder="1" applyAlignment="1">
      <alignment horizontal="left" vertical="center"/>
    </xf>
    <xf numFmtId="0" fontId="6" fillId="0" borderId="40" xfId="0" applyFont="1" applyBorder="1" applyAlignment="1">
      <alignment horizontal="left" wrapText="1"/>
    </xf>
    <xf numFmtId="0" fontId="6" fillId="0" borderId="44" xfId="0" applyFont="1" applyBorder="1" applyAlignment="1">
      <alignment horizontal="left" vertical="center" wrapText="1"/>
    </xf>
    <xf numFmtId="0" fontId="6" fillId="0" borderId="38" xfId="0" applyFont="1" applyBorder="1" applyAlignment="1">
      <alignment horizontal="left"/>
    </xf>
    <xf numFmtId="0" fontId="2" fillId="0" borderId="39" xfId="0" applyFont="1" applyBorder="1"/>
    <xf numFmtId="0" fontId="6" fillId="0" borderId="21" xfId="0" applyFont="1" applyBorder="1" applyAlignment="1">
      <alignment horizontal="left"/>
    </xf>
    <xf numFmtId="0" fontId="6" fillId="0" borderId="21" xfId="0" applyFont="1" applyBorder="1" applyAlignment="1">
      <alignment horizontal="left" wrapText="1"/>
    </xf>
    <xf numFmtId="0" fontId="6" fillId="0" borderId="38" xfId="0" applyFont="1" applyBorder="1" applyAlignment="1">
      <alignment horizontal="left" vertical="center"/>
    </xf>
    <xf numFmtId="0" fontId="6" fillId="0" borderId="58" xfId="0" applyFont="1" applyBorder="1" applyAlignment="1">
      <alignment horizontal="left" vertical="center" wrapText="1"/>
    </xf>
    <xf numFmtId="0" fontId="9" fillId="0" borderId="44" xfId="0" applyFont="1" applyBorder="1" applyAlignment="1">
      <alignment horizontal="left" wrapText="1"/>
    </xf>
    <xf numFmtId="0" fontId="6" fillId="0" borderId="21" xfId="0" applyFont="1" applyBorder="1" applyAlignment="1">
      <alignment horizontal="left" vertical="top" wrapText="1"/>
    </xf>
    <xf numFmtId="0" fontId="1" fillId="3" borderId="48" xfId="0" applyFont="1" applyFill="1" applyBorder="1" applyAlignment="1">
      <alignment horizontal="center"/>
    </xf>
    <xf numFmtId="0" fontId="2" fillId="0" borderId="49" xfId="0" applyFont="1" applyBorder="1"/>
    <xf numFmtId="0" fontId="6" fillId="0" borderId="50" xfId="0" applyFont="1" applyBorder="1" applyAlignment="1">
      <alignment horizontal="left" vertical="center"/>
    </xf>
    <xf numFmtId="0" fontId="2" fillId="0" borderId="51" xfId="0" applyFont="1" applyBorder="1"/>
    <xf numFmtId="0" fontId="2" fillId="0" borderId="52" xfId="0" applyFont="1" applyBorder="1"/>
    <xf numFmtId="0" fontId="6" fillId="0" borderId="48" xfId="0" applyFont="1" applyBorder="1" applyAlignment="1">
      <alignment horizontal="left" vertical="center" wrapText="1"/>
    </xf>
    <xf numFmtId="0" fontId="8" fillId="9" borderId="30" xfId="0" applyFont="1" applyFill="1" applyBorder="1" applyAlignment="1">
      <alignment horizontal="center" vertical="center"/>
    </xf>
    <xf numFmtId="0" fontId="6" fillId="0" borderId="42" xfId="0" applyFont="1" applyBorder="1" applyAlignment="1">
      <alignment horizontal="left"/>
    </xf>
    <xf numFmtId="0" fontId="2" fillId="0" borderId="28" xfId="0" applyFont="1" applyBorder="1"/>
    <xf numFmtId="0" fontId="2" fillId="0" borderId="43" xfId="0" applyFont="1" applyBorder="1"/>
    <xf numFmtId="0" fontId="6" fillId="0" borderId="27" xfId="0" applyFont="1" applyBorder="1" applyAlignment="1">
      <alignment horizontal="left"/>
    </xf>
    <xf numFmtId="0" fontId="2" fillId="0" borderId="29" xfId="0" applyFont="1" applyBorder="1"/>
    <xf numFmtId="0" fontId="5" fillId="0" borderId="27" xfId="0" applyFont="1" applyBorder="1" applyAlignment="1">
      <alignment horizontal="center" vertical="center"/>
    </xf>
    <xf numFmtId="0" fontId="1" fillId="3" borderId="33" xfId="0" applyFont="1" applyFill="1" applyBorder="1" applyAlignment="1">
      <alignment horizontal="center" vertical="center"/>
    </xf>
    <xf numFmtId="0" fontId="0" fillId="0" borderId="30" xfId="0" applyFont="1" applyBorder="1" applyAlignment="1">
      <alignment horizontal="center"/>
    </xf>
    <xf numFmtId="0" fontId="2" fillId="0" borderId="32" xfId="0" applyFont="1" applyBorder="1"/>
    <xf numFmtId="0" fontId="4" fillId="0" borderId="16" xfId="0" applyFont="1" applyBorder="1" applyAlignment="1">
      <alignment horizontal="center" vertical="center"/>
    </xf>
    <xf numFmtId="0" fontId="2" fillId="0" borderId="17" xfId="0" applyFont="1" applyBorder="1"/>
    <xf numFmtId="0" fontId="2" fillId="0" borderId="18" xfId="0" applyFont="1" applyBorder="1"/>
    <xf numFmtId="0" fontId="5" fillId="0" borderId="21" xfId="0" applyFont="1" applyBorder="1" applyAlignment="1">
      <alignment horizontal="center" vertical="center"/>
    </xf>
    <xf numFmtId="0" fontId="0" fillId="0" borderId="13" xfId="0" applyFont="1" applyBorder="1" applyAlignment="1">
      <alignment horizontal="center"/>
    </xf>
    <xf numFmtId="0" fontId="2" fillId="0" borderId="14" xfId="0" applyFont="1" applyBorder="1"/>
    <xf numFmtId="0" fontId="2" fillId="0" borderId="15" xfId="0" applyFont="1" applyBorder="1"/>
    <xf numFmtId="0" fontId="2" fillId="0" borderId="19" xfId="0" applyFont="1" applyBorder="1"/>
    <xf numFmtId="0" fontId="0" fillId="0" borderId="0" xfId="0" applyFont="1" applyAlignment="1"/>
    <xf numFmtId="0" fontId="2" fillId="0" borderId="20" xfId="0" applyFont="1" applyBorder="1"/>
    <xf numFmtId="0" fontId="2" fillId="0" borderId="24" xfId="0" applyFont="1" applyBorder="1"/>
    <xf numFmtId="0" fontId="2" fillId="0" borderId="25" xfId="0" applyFont="1" applyBorder="1"/>
    <xf numFmtId="0" fontId="2" fillId="0" borderId="26" xfId="0" applyFont="1" applyBorder="1"/>
    <xf numFmtId="0" fontId="6" fillId="0" borderId="59" xfId="0" applyFont="1" applyBorder="1" applyAlignment="1">
      <alignment horizontal="left" vertical="center"/>
    </xf>
    <xf numFmtId="0" fontId="2" fillId="0" borderId="60" xfId="0" applyFont="1" applyBorder="1"/>
    <xf numFmtId="0" fontId="6" fillId="0" borderId="35" xfId="0" applyFont="1" applyBorder="1" applyAlignment="1">
      <alignment horizontal="left" vertical="center" wrapText="1"/>
    </xf>
    <xf numFmtId="0" fontId="6" fillId="0" borderId="56" xfId="0" applyFont="1" applyBorder="1" applyAlignment="1">
      <alignment horizontal="left" vertical="center"/>
    </xf>
    <xf numFmtId="0" fontId="8" fillId="9" borderId="33" xfId="0" applyFont="1" applyFill="1" applyBorder="1" applyAlignment="1">
      <alignment horizontal="center" vertical="center"/>
    </xf>
    <xf numFmtId="0" fontId="11" fillId="10" borderId="21" xfId="0" applyFont="1" applyFill="1" applyBorder="1" applyAlignment="1">
      <alignment horizontal="center" vertical="center"/>
    </xf>
    <xf numFmtId="0" fontId="4" fillId="0" borderId="16" xfId="0" applyFont="1" applyBorder="1" applyAlignment="1">
      <alignment horizontal="center"/>
    </xf>
    <xf numFmtId="0" fontId="10" fillId="0" borderId="56" xfId="0" applyFont="1" applyBorder="1" applyAlignment="1">
      <alignment horizontal="center"/>
    </xf>
    <xf numFmtId="0" fontId="2" fillId="0" borderId="61" xfId="0" applyFont="1" applyBorder="1"/>
    <xf numFmtId="0" fontId="2" fillId="0" borderId="62" xfId="0" applyFont="1" applyBorder="1"/>
    <xf numFmtId="0" fontId="2" fillId="0" borderId="63" xfId="0" applyFont="1" applyBorder="1"/>
    <xf numFmtId="0" fontId="2" fillId="0" borderId="64" xfId="0" applyFont="1" applyBorder="1"/>
    <xf numFmtId="1" fontId="11" fillId="10" borderId="21" xfId="0" applyNumberFormat="1" applyFont="1" applyFill="1" applyBorder="1" applyAlignment="1">
      <alignment horizontal="center" vertical="center"/>
    </xf>
    <xf numFmtId="2" fontId="12" fillId="0" borderId="65" xfId="0" applyNumberFormat="1" applyFont="1" applyBorder="1" applyAlignment="1">
      <alignment horizontal="center" vertical="center" wrapText="1"/>
    </xf>
    <xf numFmtId="0" fontId="2" fillId="0" borderId="66" xfId="0" applyFont="1" applyBorder="1"/>
    <xf numFmtId="0" fontId="2" fillId="0" borderId="67" xfId="0" applyFont="1" applyBorder="1"/>
    <xf numFmtId="0" fontId="2" fillId="0" borderId="68" xfId="0" applyFont="1" applyBorder="1"/>
    <xf numFmtId="0" fontId="11" fillId="0" borderId="21" xfId="0" applyFont="1" applyBorder="1" applyAlignment="1">
      <alignment horizontal="center" vertical="center"/>
    </xf>
    <xf numFmtId="164" fontId="0" fillId="0" borderId="76" xfId="0" applyNumberFormat="1" applyFont="1" applyBorder="1" applyAlignment="1">
      <alignment horizontal="center" vertical="center" wrapText="1"/>
    </xf>
    <xf numFmtId="0" fontId="2" fillId="0" borderId="79" xfId="0" applyFont="1" applyBorder="1"/>
    <xf numFmtId="0" fontId="2" fillId="0" borderId="80" xfId="0" applyFont="1" applyBorder="1"/>
    <xf numFmtId="0" fontId="15" fillId="0" borderId="76" xfId="0" applyFont="1" applyBorder="1" applyAlignment="1">
      <alignment horizontal="center" vertical="center" wrapText="1"/>
    </xf>
    <xf numFmtId="0" fontId="0" fillId="0" borderId="76" xfId="0" applyFont="1" applyBorder="1" applyAlignment="1">
      <alignment horizontal="center" vertical="center" wrapText="1"/>
    </xf>
    <xf numFmtId="0" fontId="0" fillId="0" borderId="82" xfId="0" applyFont="1" applyBorder="1" applyAlignment="1">
      <alignment horizontal="center" vertical="center"/>
    </xf>
    <xf numFmtId="0" fontId="2" fillId="0" borderId="85" xfId="0" applyFont="1" applyBorder="1"/>
    <xf numFmtId="0" fontId="2" fillId="0" borderId="86" xfId="0" applyFont="1" applyBorder="1"/>
    <xf numFmtId="0" fontId="7" fillId="0" borderId="74" xfId="0" applyFont="1" applyBorder="1" applyAlignment="1">
      <alignment horizontal="center" vertical="center" wrapText="1"/>
    </xf>
    <xf numFmtId="0" fontId="2" fillId="0" borderId="78" xfId="0" applyFont="1" applyBorder="1"/>
    <xf numFmtId="0" fontId="2" fillId="0" borderId="81" xfId="0" applyFont="1" applyBorder="1"/>
    <xf numFmtId="0" fontId="26" fillId="0" borderId="76" xfId="0" applyFont="1" applyBorder="1" applyAlignment="1">
      <alignment horizontal="center" vertical="center" wrapText="1"/>
    </xf>
    <xf numFmtId="164" fontId="0" fillId="0" borderId="76" xfId="0" applyNumberFormat="1" applyFont="1" applyBorder="1" applyAlignment="1">
      <alignment horizontal="center" vertical="center"/>
    </xf>
    <xf numFmtId="2" fontId="0" fillId="0" borderId="76" xfId="0" applyNumberFormat="1" applyFont="1" applyBorder="1" applyAlignment="1">
      <alignment horizontal="center" vertical="center"/>
    </xf>
    <xf numFmtId="0" fontId="15" fillId="0" borderId="82" xfId="0" applyFont="1" applyBorder="1" applyAlignment="1">
      <alignment horizontal="center" vertical="center"/>
    </xf>
    <xf numFmtId="0" fontId="2" fillId="0" borderId="87" xfId="0" applyFont="1" applyBorder="1"/>
    <xf numFmtId="1" fontId="0" fillId="0" borderId="76" xfId="0" applyNumberFormat="1" applyFont="1" applyBorder="1" applyAlignment="1">
      <alignment horizontal="center" vertical="center"/>
    </xf>
    <xf numFmtId="0" fontId="7" fillId="10" borderId="7" xfId="0" applyFont="1" applyFill="1" applyBorder="1" applyAlignment="1">
      <alignment horizontal="center"/>
    </xf>
    <xf numFmtId="0" fontId="10" fillId="0" borderId="27" xfId="0" applyFont="1" applyBorder="1" applyAlignment="1">
      <alignment horizontal="center"/>
    </xf>
    <xf numFmtId="0" fontId="17" fillId="0" borderId="16" xfId="0" applyFont="1" applyBorder="1" applyAlignment="1">
      <alignment horizontal="center"/>
    </xf>
    <xf numFmtId="0" fontId="18" fillId="2" borderId="7" xfId="0" applyFont="1" applyFill="1" applyBorder="1" applyAlignment="1">
      <alignment horizontal="center"/>
    </xf>
    <xf numFmtId="0" fontId="12" fillId="2" borderId="7" xfId="0" applyFont="1" applyFill="1" applyBorder="1" applyAlignment="1">
      <alignment horizontal="center" vertical="center"/>
    </xf>
    <xf numFmtId="0" fontId="0" fillId="0" borderId="93" xfId="0" applyFont="1" applyBorder="1" applyAlignment="1">
      <alignment horizontal="center" wrapText="1"/>
    </xf>
    <xf numFmtId="0" fontId="7" fillId="11" borderId="96" xfId="0" applyFont="1" applyFill="1" applyBorder="1" applyAlignment="1">
      <alignment horizontal="center" vertical="center" wrapText="1"/>
    </xf>
    <xf numFmtId="0" fontId="2" fillId="0" borderId="97" xfId="0" applyFont="1" applyBorder="1"/>
    <xf numFmtId="0" fontId="7" fillId="11" borderId="94" xfId="0" applyFont="1" applyFill="1" applyBorder="1" applyAlignment="1">
      <alignment horizontal="center" vertical="center" wrapText="1"/>
    </xf>
    <xf numFmtId="0" fontId="2" fillId="0" borderId="95" xfId="0" applyFont="1" applyBorder="1"/>
    <xf numFmtId="0" fontId="22" fillId="0" borderId="103" xfId="0" applyFont="1" applyBorder="1" applyAlignment="1" applyProtection="1">
      <alignment horizontal="center" vertical="center" wrapText="1"/>
      <protection locked="0"/>
    </xf>
    <xf numFmtId="0" fontId="22" fillId="0" borderId="104" xfId="0" applyFont="1" applyBorder="1" applyAlignment="1" applyProtection="1">
      <alignment horizontal="center" vertical="center" wrapText="1"/>
      <protection locked="0"/>
    </xf>
    <xf numFmtId="0" fontId="22" fillId="0" borderId="105" xfId="0" applyFont="1" applyBorder="1" applyAlignment="1" applyProtection="1">
      <alignment horizontal="center" vertical="center" wrapText="1"/>
      <protection locked="0"/>
    </xf>
    <xf numFmtId="0" fontId="22" fillId="0" borderId="108" xfId="0" applyFont="1" applyBorder="1" applyAlignment="1" applyProtection="1">
      <alignment horizontal="center" vertical="center" wrapText="1"/>
      <protection locked="0"/>
    </xf>
    <xf numFmtId="0" fontId="22" fillId="0" borderId="64" xfId="0" applyFont="1" applyBorder="1" applyAlignment="1" applyProtection="1">
      <alignment horizontal="center" vertical="center" wrapText="1"/>
      <protection locked="0"/>
    </xf>
    <xf numFmtId="0" fontId="22" fillId="0" borderId="109" xfId="0" applyFont="1" applyBorder="1" applyAlignment="1" applyProtection="1">
      <alignment horizontal="center" vertical="center" wrapText="1"/>
      <protection locked="0"/>
    </xf>
    <xf numFmtId="0" fontId="22" fillId="0" borderId="110" xfId="0" applyFont="1" applyBorder="1" applyAlignment="1" applyProtection="1">
      <alignment horizontal="center" vertical="center" wrapText="1"/>
      <protection locked="0"/>
    </xf>
    <xf numFmtId="0" fontId="22" fillId="0" borderId="111" xfId="0" applyFont="1" applyBorder="1" applyAlignment="1" applyProtection="1">
      <alignment horizontal="center" vertical="center" wrapText="1"/>
      <protection locked="0"/>
    </xf>
    <xf numFmtId="0" fontId="22" fillId="0" borderId="112" xfId="0" applyFont="1" applyBorder="1" applyAlignment="1" applyProtection="1">
      <alignment horizontal="center" vertical="center" wrapText="1"/>
      <protection locked="0"/>
    </xf>
    <xf numFmtId="0" fontId="24" fillId="0" borderId="105" xfId="0" applyFont="1" applyBorder="1" applyAlignment="1" applyProtection="1">
      <alignment horizontal="center" vertical="center" wrapText="1"/>
      <protection locked="0"/>
    </xf>
    <xf numFmtId="0" fontId="24" fillId="0" borderId="109" xfId="0" applyFont="1" applyBorder="1" applyAlignment="1" applyProtection="1">
      <alignment horizontal="center" vertical="center" wrapText="1"/>
      <protection locked="0"/>
    </xf>
    <xf numFmtId="0" fontId="24" fillId="0" borderId="112" xfId="0" applyFont="1" applyBorder="1" applyAlignment="1" applyProtection="1">
      <alignment horizontal="center" vertical="center" wrapText="1"/>
      <protection locked="0"/>
    </xf>
    <xf numFmtId="0" fontId="0" fillId="0" borderId="103" xfId="0" applyBorder="1" applyAlignment="1" applyProtection="1">
      <alignment horizontal="center" vertical="center"/>
      <protection locked="0"/>
    </xf>
    <xf numFmtId="0" fontId="0" fillId="0" borderId="105" xfId="0" applyBorder="1" applyAlignment="1" applyProtection="1">
      <alignment horizontal="center" vertical="center"/>
      <protection locked="0"/>
    </xf>
    <xf numFmtId="0" fontId="0" fillId="0" borderId="108" xfId="0" applyBorder="1" applyAlignment="1" applyProtection="1">
      <alignment horizontal="center" vertical="center"/>
      <protection locked="0"/>
    </xf>
    <xf numFmtId="0" fontId="0" fillId="0" borderId="109" xfId="0" applyBorder="1" applyAlignment="1" applyProtection="1">
      <alignment horizontal="center" vertical="center"/>
      <protection locked="0"/>
    </xf>
    <xf numFmtId="0" fontId="0" fillId="0" borderId="110" xfId="0" applyBorder="1" applyAlignment="1" applyProtection="1">
      <alignment horizontal="center" vertical="center"/>
      <protection locked="0"/>
    </xf>
    <xf numFmtId="0" fontId="0" fillId="0" borderId="112" xfId="0" applyBorder="1" applyAlignment="1" applyProtection="1">
      <alignment horizontal="center" vertical="center"/>
      <protection locked="0"/>
    </xf>
    <xf numFmtId="0" fontId="7" fillId="11" borderId="44" xfId="0" applyFont="1" applyFill="1" applyBorder="1" applyAlignment="1">
      <alignment horizontal="center" vertical="center" wrapText="1"/>
    </xf>
    <xf numFmtId="0" fontId="24" fillId="0" borderId="103" xfId="0" applyFont="1" applyBorder="1" applyAlignment="1" applyProtection="1">
      <alignment horizontal="center" vertical="center" wrapText="1"/>
      <protection locked="0"/>
    </xf>
    <xf numFmtId="0" fontId="24" fillId="0" borderId="108" xfId="0" applyFont="1" applyBorder="1" applyAlignment="1" applyProtection="1">
      <alignment horizontal="center" vertical="center" wrapText="1"/>
      <protection locked="0"/>
    </xf>
    <xf numFmtId="0" fontId="24" fillId="0" borderId="110" xfId="0" applyFont="1" applyBorder="1" applyAlignment="1" applyProtection="1">
      <alignment horizontal="center" vertical="center" wrapText="1"/>
      <protection locked="0"/>
    </xf>
    <xf numFmtId="0" fontId="23" fillId="0" borderId="104" xfId="0" applyFont="1" applyBorder="1" applyAlignment="1" applyProtection="1">
      <alignment horizontal="center" vertical="center" wrapText="1"/>
      <protection locked="0"/>
    </xf>
    <xf numFmtId="0" fontId="23" fillId="0" borderId="64" xfId="0" applyFont="1" applyBorder="1" applyAlignment="1" applyProtection="1">
      <alignment horizontal="center" vertical="center" wrapText="1"/>
      <protection locked="0"/>
    </xf>
    <xf numFmtId="0" fontId="23" fillId="0" borderId="111" xfId="0" applyFont="1" applyBorder="1" applyAlignment="1" applyProtection="1">
      <alignment horizontal="center" vertical="center" wrapText="1"/>
      <protection locked="0"/>
    </xf>
    <xf numFmtId="0" fontId="23" fillId="0" borderId="107" xfId="0" applyFont="1" applyBorder="1" applyAlignment="1" applyProtection="1">
      <alignment horizontal="center" vertical="center" wrapText="1"/>
      <protection locked="0"/>
    </xf>
    <xf numFmtId="0" fontId="23" fillId="0" borderId="106" xfId="0" applyFont="1" applyBorder="1" applyAlignment="1" applyProtection="1">
      <alignment horizontal="center" vertical="center" wrapText="1"/>
      <protection locked="0"/>
    </xf>
    <xf numFmtId="0" fontId="23" fillId="0" borderId="114" xfId="0" applyFont="1" applyBorder="1" applyAlignment="1" applyProtection="1">
      <alignment horizontal="center" vertical="center" wrapText="1"/>
      <protection locked="0"/>
    </xf>
    <xf numFmtId="0" fontId="23" fillId="0" borderId="113" xfId="0" applyFont="1" applyBorder="1" applyAlignment="1" applyProtection="1">
      <alignment horizontal="center" vertical="center" wrapText="1"/>
      <protection locked="0"/>
    </xf>
  </cellXfs>
  <cellStyles count="1">
    <cellStyle name="Normal" xfId="0" builtinId="0"/>
  </cellStyles>
  <dxfs count="43">
    <dxf>
      <font>
        <color auto="1"/>
      </font>
      <fill>
        <patternFill patternType="solid">
          <fgColor rgb="FFC00000"/>
          <bgColor rgb="FFC00000"/>
        </patternFill>
      </fill>
    </dxf>
    <dxf>
      <font>
        <color auto="1"/>
      </font>
      <fill>
        <patternFill patternType="solid">
          <fgColor rgb="FFFF0000"/>
          <bgColor rgb="FFFF0000"/>
        </patternFill>
      </fill>
    </dxf>
    <dxf>
      <font>
        <color auto="1"/>
      </font>
      <fill>
        <patternFill patternType="solid">
          <fgColor rgb="FFFFC000"/>
          <bgColor rgb="FFFFC000"/>
        </patternFill>
      </fill>
    </dxf>
    <dxf>
      <font>
        <color auto="1"/>
      </font>
      <fill>
        <patternFill patternType="solid">
          <fgColor rgb="FFFFFF00"/>
          <bgColor rgb="FFFFFF00"/>
        </patternFill>
      </fill>
    </dxf>
    <dxf>
      <font>
        <color auto="1"/>
      </font>
      <fill>
        <patternFill patternType="solid">
          <fgColor rgb="FF00B050"/>
          <bgColor rgb="FF00B050"/>
        </patternFill>
      </fill>
    </dxf>
    <dxf>
      <font>
        <color auto="1"/>
      </font>
      <fill>
        <patternFill patternType="solid">
          <fgColor rgb="FFFF0000"/>
          <bgColor rgb="FFFF0000"/>
        </patternFill>
      </fill>
    </dxf>
    <dxf>
      <font>
        <color auto="1"/>
      </font>
      <fill>
        <patternFill patternType="solid">
          <fgColor rgb="FFFFFF00"/>
          <bgColor rgb="FFFFFF00"/>
        </patternFill>
      </fill>
    </dxf>
    <dxf>
      <font>
        <color auto="1"/>
      </font>
      <fill>
        <patternFill patternType="solid">
          <fgColor rgb="FF00B050"/>
          <bgColor rgb="FF00B050"/>
        </patternFill>
      </fill>
    </dxf>
    <dxf>
      <font>
        <color auto="1"/>
      </font>
      <fill>
        <patternFill patternType="solid">
          <fgColor rgb="FF00B050"/>
          <bgColor rgb="FF00B050"/>
        </patternFill>
      </fill>
    </dxf>
    <dxf>
      <font>
        <color auto="1"/>
      </font>
      <fill>
        <patternFill patternType="solid">
          <fgColor rgb="FFFFFF00"/>
          <bgColor rgb="FFFFFF00"/>
        </patternFill>
      </fill>
    </dxf>
    <dxf>
      <font>
        <color auto="1"/>
      </font>
      <fill>
        <patternFill patternType="solid">
          <fgColor rgb="FFFFC000"/>
          <bgColor rgb="FFFFC000"/>
        </patternFill>
      </fill>
    </dxf>
    <dxf>
      <font>
        <color auto="1"/>
      </font>
      <fill>
        <patternFill patternType="solid">
          <fgColor rgb="FFFF0000"/>
          <bgColor rgb="FFFF0000"/>
        </patternFill>
      </fill>
    </dxf>
    <dxf>
      <font>
        <color auto="1"/>
      </font>
      <fill>
        <patternFill patternType="solid">
          <fgColor rgb="FFC00000"/>
          <bgColor rgb="FFC00000"/>
        </patternFill>
      </fill>
    </dxf>
    <dxf>
      <font>
        <color auto="1"/>
      </font>
      <fill>
        <patternFill patternType="solid">
          <fgColor rgb="FF00B050"/>
          <bgColor rgb="FF00B050"/>
        </patternFill>
      </fill>
    </dxf>
    <dxf>
      <font>
        <color auto="1"/>
      </font>
      <fill>
        <patternFill patternType="solid">
          <fgColor rgb="FFFFFF00"/>
          <bgColor rgb="FFFFFF00"/>
        </patternFill>
      </fill>
    </dxf>
    <dxf>
      <font>
        <color auto="1"/>
      </font>
      <fill>
        <patternFill patternType="solid">
          <fgColor rgb="FFFFC000"/>
          <bgColor rgb="FFFFC000"/>
        </patternFill>
      </fill>
    </dxf>
    <dxf>
      <font>
        <color auto="1"/>
      </font>
      <fill>
        <patternFill patternType="solid">
          <fgColor rgb="FFFF0000"/>
          <bgColor rgb="FFFF0000"/>
        </patternFill>
      </fill>
    </dxf>
    <dxf>
      <font>
        <color auto="1"/>
      </font>
      <fill>
        <patternFill patternType="solid">
          <fgColor rgb="FFC00000"/>
          <bgColor rgb="FFC00000"/>
        </patternFill>
      </fill>
    </dxf>
    <dxf>
      <font>
        <color auto="1"/>
      </font>
      <fill>
        <patternFill patternType="solid">
          <fgColor rgb="FFC00000"/>
          <bgColor rgb="FFC00000"/>
        </patternFill>
      </fill>
    </dxf>
    <dxf>
      <font>
        <color auto="1"/>
      </font>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00B050"/>
          <bgColor rgb="FF00B050"/>
        </patternFill>
      </fill>
    </dxf>
    <dxf>
      <font>
        <color auto="1"/>
      </font>
      <fill>
        <patternFill patternType="solid">
          <fgColor rgb="FFC00000"/>
          <bgColor rgb="FFC00000"/>
        </patternFill>
      </fill>
    </dxf>
    <dxf>
      <font>
        <color auto="1"/>
      </font>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00B050"/>
          <bgColor rgb="FF00B050"/>
        </patternFill>
      </fill>
    </dxf>
    <dxf>
      <font>
        <color auto="1"/>
      </font>
      <fill>
        <patternFill patternType="solid">
          <fgColor rgb="FFC00000"/>
          <bgColor rgb="FFC00000"/>
        </patternFill>
      </fill>
    </dxf>
    <dxf>
      <font>
        <color auto="1"/>
      </font>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00B050"/>
          <bgColor rgb="FF00B050"/>
        </patternFill>
      </fill>
    </dxf>
    <dxf>
      <font>
        <color auto="1"/>
      </font>
      <fill>
        <patternFill patternType="solid">
          <fgColor rgb="FFC00000"/>
          <bgColor rgb="FFC00000"/>
        </patternFill>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00B050"/>
          <bgColor rgb="FF00B050"/>
        </patternFill>
      </fill>
    </dxf>
    <dxf>
      <fill>
        <patternFill patternType="solid">
          <fgColor rgb="FFC00000"/>
          <bgColor rgb="FFC00000"/>
        </patternFill>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00B050"/>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manualLayout>
          <c:xMode val="edge"/>
          <c:yMode val="edge"/>
          <c:x val="4.1319777076193658E-2"/>
          <c:y val="3.4512238800778507E-2"/>
          <c:w val="0.93058244264844814"/>
          <c:h val="0.87557767237504536"/>
        </c:manualLayout>
      </c:layout>
      <c:barChart>
        <c:barDir val="col"/>
        <c:grouping val="clustered"/>
        <c:varyColors val="1"/>
        <c:ser>
          <c:idx val="0"/>
          <c:order val="0"/>
          <c:tx>
            <c:v>NIVELES</c:v>
          </c:tx>
          <c:spPr>
            <a:solidFill>
              <a:srgbClr val="4285F4"/>
            </a:solidFill>
            <a:ln cmpd="sng">
              <a:solidFill>
                <a:srgbClr val="000000"/>
              </a:solidFill>
            </a:ln>
          </c:spPr>
          <c:invertIfNegative val="1"/>
          <c:dPt>
            <c:idx val="0"/>
            <c:invertIfNegative val="1"/>
            <c:bubble3D val="0"/>
            <c:spPr>
              <a:solidFill>
                <a:srgbClr val="00B050"/>
              </a:solidFill>
              <a:ln cmpd="sng">
                <a:solidFill>
                  <a:srgbClr val="000000"/>
                </a:solidFill>
              </a:ln>
            </c:spPr>
            <c:extLst>
              <c:ext xmlns:c16="http://schemas.microsoft.com/office/drawing/2014/chart" uri="{C3380CC4-5D6E-409C-BE32-E72D297353CC}">
                <c16:uniqueId val="{00000001-7A83-4C71-8512-D9EC23826D5F}"/>
              </c:ext>
            </c:extLst>
          </c:dPt>
          <c:cat>
            <c:strRef>
              <c:f>GRÁFICOS!$D$15</c:f>
              <c:strCache>
                <c:ptCount val="1"/>
                <c:pt idx="0">
                  <c:v>GESTION RENDICION DE CUENTAS</c:v>
                </c:pt>
              </c:strCache>
            </c:strRef>
          </c:cat>
          <c:val>
            <c:numRef>
              <c:f>GRÁFICOS!$E$15</c:f>
              <c:numCache>
                <c:formatCode>General</c:formatCode>
                <c:ptCount val="1"/>
                <c:pt idx="0">
                  <c:v>100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2-7A83-4C71-8512-D9EC23826D5F}"/>
            </c:ext>
          </c:extLst>
        </c:ser>
        <c:dLbls>
          <c:showLegendKey val="0"/>
          <c:showVal val="0"/>
          <c:showCatName val="0"/>
          <c:showSerName val="0"/>
          <c:showPercent val="0"/>
          <c:showBubbleSize val="0"/>
        </c:dLbls>
        <c:gapWidth val="150"/>
        <c:axId val="593377261"/>
        <c:axId val="1798311799"/>
      </c:barChart>
      <c:catAx>
        <c:axId val="593377261"/>
        <c:scaling>
          <c:orientation val="minMax"/>
        </c:scaling>
        <c:delete val="0"/>
        <c:axPos val="b"/>
        <c:title>
          <c:tx>
            <c:rich>
              <a:bodyPr/>
              <a:lstStyle/>
              <a:p>
                <a:pPr lvl="0">
                  <a:defRPr b="0">
                    <a:solidFill>
                      <a:srgbClr val="000000"/>
                    </a:solidFill>
                    <a:latin typeface="+mn-lt"/>
                  </a:defRPr>
                </a:pPr>
                <a:endParaRPr lang="es-CO"/>
              </a:p>
            </c:rich>
          </c:tx>
          <c:overlay val="0"/>
        </c:title>
        <c:numFmt formatCode="General" sourceLinked="1"/>
        <c:majorTickMark val="none"/>
        <c:minorTickMark val="none"/>
        <c:tickLblPos val="nextTo"/>
        <c:txPr>
          <a:bodyPr/>
          <a:lstStyle/>
          <a:p>
            <a:pPr lvl="0">
              <a:defRPr sz="1000" b="1" i="0">
                <a:solidFill>
                  <a:srgbClr val="000000"/>
                </a:solidFill>
                <a:latin typeface="+mn-lt"/>
              </a:defRPr>
            </a:pPr>
            <a:endParaRPr lang="es-CO"/>
          </a:p>
        </c:txPr>
        <c:crossAx val="1798311799"/>
        <c:crosses val="autoZero"/>
        <c:auto val="1"/>
        <c:lblAlgn val="ctr"/>
        <c:lblOffset val="100"/>
        <c:noMultiLvlLbl val="1"/>
      </c:catAx>
      <c:valAx>
        <c:axId val="1798311799"/>
        <c:scaling>
          <c:orientation val="minMax"/>
          <c:max val="100"/>
        </c:scaling>
        <c:delete val="0"/>
        <c:axPos val="l"/>
        <c:majorGridlines>
          <c:spPr>
            <a:ln>
              <a:solidFill>
                <a:srgbClr val="B7B7B7"/>
              </a:solidFill>
            </a:ln>
          </c:spPr>
        </c:majorGridlines>
        <c:title>
          <c:tx>
            <c:rich>
              <a:bodyPr/>
              <a:lstStyle/>
              <a:p>
                <a:pPr lvl="0">
                  <a:defRPr b="0">
                    <a:solidFill>
                      <a:srgbClr val="000000"/>
                    </a:solidFill>
                    <a:latin typeface="+mn-lt"/>
                  </a:defRPr>
                </a:pPr>
                <a:endParaRPr lang="es-CO"/>
              </a:p>
            </c:rich>
          </c:tx>
          <c:overlay val="0"/>
        </c:title>
        <c:numFmt formatCode="General" sourceLinked="1"/>
        <c:majorTickMark val="none"/>
        <c:minorTickMark val="none"/>
        <c:tickLblPos val="nextTo"/>
        <c:spPr>
          <a:ln/>
        </c:spPr>
        <c:txPr>
          <a:bodyPr/>
          <a:lstStyle/>
          <a:p>
            <a:pPr lvl="0">
              <a:defRPr sz="900" b="0" i="0">
                <a:solidFill>
                  <a:srgbClr val="000000"/>
                </a:solidFill>
                <a:latin typeface="+mn-lt"/>
              </a:defRPr>
            </a:pPr>
            <a:endParaRPr lang="es-CO"/>
          </a:p>
        </c:txPr>
        <c:crossAx val="593377261"/>
        <c:crosses val="autoZero"/>
        <c:crossBetween val="between"/>
        <c:majorUnit val="10"/>
      </c:valAx>
    </c:plotArea>
    <c:plotVisOnly val="1"/>
    <c:dispBlanksAs val="zero"/>
    <c:showDLblsOverMax val="1"/>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barChart>
        <c:barDir val="col"/>
        <c:grouping val="clustered"/>
        <c:varyColors val="1"/>
        <c:ser>
          <c:idx val="0"/>
          <c:order val="0"/>
          <c:tx>
            <c:v>Rango</c:v>
          </c:tx>
          <c:spPr>
            <a:solidFill>
              <a:srgbClr val="009900"/>
            </a:solidFill>
            <a:ln cmpd="sng">
              <a:solidFill>
                <a:srgbClr val="000000"/>
              </a:solidFill>
            </a:ln>
          </c:spPr>
          <c:invertIfNegative val="1"/>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100</c:v>
                </c:pt>
                <c:pt idx="1">
                  <c:v>100</c:v>
                </c:pt>
                <c:pt idx="2">
                  <c:v>100</c:v>
                </c:pt>
                <c:pt idx="3">
                  <c:v>100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EE64-4E4E-A376-247FE2F7BE5E}"/>
            </c:ext>
          </c:extLst>
        </c:ser>
        <c:dLbls>
          <c:showLegendKey val="0"/>
          <c:showVal val="0"/>
          <c:showCatName val="0"/>
          <c:showSerName val="0"/>
          <c:showPercent val="0"/>
          <c:showBubbleSize val="0"/>
        </c:dLbls>
        <c:gapWidth val="150"/>
        <c:axId val="727346663"/>
        <c:axId val="723405843"/>
      </c:barChart>
      <c:catAx>
        <c:axId val="727346663"/>
        <c:scaling>
          <c:orientation val="minMax"/>
        </c:scaling>
        <c:delete val="0"/>
        <c:axPos val="b"/>
        <c:title>
          <c:tx>
            <c:rich>
              <a:bodyPr/>
              <a:lstStyle/>
              <a:p>
                <a:pPr lvl="0">
                  <a:defRPr b="0">
                    <a:solidFill>
                      <a:srgbClr val="000000"/>
                    </a:solidFill>
                    <a:latin typeface="+mn-lt"/>
                  </a:defRPr>
                </a:pPr>
                <a:endParaRPr lang="es-CO"/>
              </a:p>
            </c:rich>
          </c:tx>
          <c:overlay val="0"/>
        </c:title>
        <c:numFmt formatCode="General" sourceLinked="1"/>
        <c:majorTickMark val="none"/>
        <c:minorTickMark val="none"/>
        <c:tickLblPos val="nextTo"/>
        <c:txPr>
          <a:bodyPr/>
          <a:lstStyle/>
          <a:p>
            <a:pPr lvl="0">
              <a:defRPr sz="900" b="1" i="0">
                <a:solidFill>
                  <a:srgbClr val="000000"/>
                </a:solidFill>
                <a:latin typeface="+mn-lt"/>
              </a:defRPr>
            </a:pPr>
            <a:endParaRPr lang="es-CO"/>
          </a:p>
        </c:txPr>
        <c:crossAx val="723405843"/>
        <c:crosses val="autoZero"/>
        <c:auto val="1"/>
        <c:lblAlgn val="ctr"/>
        <c:lblOffset val="100"/>
        <c:noMultiLvlLbl val="1"/>
      </c:catAx>
      <c:valAx>
        <c:axId val="723405843"/>
        <c:scaling>
          <c:orientation val="minMax"/>
          <c:max val="100"/>
        </c:scaling>
        <c:delete val="0"/>
        <c:axPos val="l"/>
        <c:majorGridlines>
          <c:spPr>
            <a:ln>
              <a:solidFill>
                <a:srgbClr val="B7B7B7"/>
              </a:solidFill>
            </a:ln>
          </c:spPr>
        </c:majorGridlines>
        <c:title>
          <c:tx>
            <c:rich>
              <a:bodyPr/>
              <a:lstStyle/>
              <a:p>
                <a:pPr lvl="0">
                  <a:defRPr b="0">
                    <a:solidFill>
                      <a:srgbClr val="000000"/>
                    </a:solidFill>
                    <a:latin typeface="+mn-lt"/>
                  </a:defRPr>
                </a:pPr>
                <a:endParaRPr lang="es-CO"/>
              </a:p>
            </c:rich>
          </c:tx>
          <c:overlay val="0"/>
        </c:title>
        <c:numFmt formatCode="General" sourceLinked="1"/>
        <c:majorTickMark val="none"/>
        <c:minorTickMark val="none"/>
        <c:tickLblPos val="nextTo"/>
        <c:spPr>
          <a:ln/>
        </c:spPr>
        <c:txPr>
          <a:bodyPr/>
          <a:lstStyle/>
          <a:p>
            <a:pPr lvl="0">
              <a:defRPr sz="900" b="0" i="0">
                <a:solidFill>
                  <a:srgbClr val="000000"/>
                </a:solidFill>
                <a:latin typeface="+mn-lt"/>
              </a:defRPr>
            </a:pPr>
            <a:endParaRPr lang="es-CO"/>
          </a:p>
        </c:txPr>
        <c:crossAx val="727346663"/>
        <c:crosses val="autoZero"/>
        <c:crossBetween val="between"/>
      </c:valAx>
    </c:plotArea>
    <c:plotVisOnly val="1"/>
    <c:dispBlanksAs val="zero"/>
    <c:showDLblsOverMax val="1"/>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barChart>
        <c:barDir val="col"/>
        <c:grouping val="clustered"/>
        <c:varyColors val="1"/>
        <c:ser>
          <c:idx val="0"/>
          <c:order val="0"/>
          <c:tx>
            <c:v>NIVELES</c:v>
          </c:tx>
          <c:spPr>
            <a:solidFill>
              <a:srgbClr val="009900"/>
            </a:solidFill>
            <a:ln cmpd="sng">
              <a:solidFill>
                <a:srgbClr val="000000"/>
              </a:solidFill>
            </a:ln>
          </c:spPr>
          <c:invertIfNegative val="1"/>
          <c:cat>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cat>
          <c:val>
            <c:numRef>
              <c:f>GRÁFICOS!$F$60:$F$64</c:f>
              <c:numCache>
                <c:formatCode>General</c:formatCode>
                <c:ptCount val="5"/>
                <c:pt idx="0">
                  <c:v>100</c:v>
                </c:pt>
                <c:pt idx="1">
                  <c:v>100</c:v>
                </c:pt>
                <c:pt idx="2">
                  <c:v>100</c:v>
                </c:pt>
                <c:pt idx="3">
                  <c:v>100</c:v>
                </c:pt>
                <c:pt idx="4">
                  <c:v>100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9D57-4C9E-9DC5-D82093A87F6F}"/>
            </c:ext>
          </c:extLst>
        </c:ser>
        <c:dLbls>
          <c:showLegendKey val="0"/>
          <c:showVal val="0"/>
          <c:showCatName val="0"/>
          <c:showSerName val="0"/>
          <c:showPercent val="0"/>
          <c:showBubbleSize val="0"/>
        </c:dLbls>
        <c:gapWidth val="150"/>
        <c:axId val="1181423729"/>
        <c:axId val="459563825"/>
      </c:barChart>
      <c:catAx>
        <c:axId val="1181423729"/>
        <c:scaling>
          <c:orientation val="minMax"/>
        </c:scaling>
        <c:delete val="0"/>
        <c:axPos val="b"/>
        <c:title>
          <c:tx>
            <c:rich>
              <a:bodyPr/>
              <a:lstStyle/>
              <a:p>
                <a:pPr lvl="0">
                  <a:defRPr b="0">
                    <a:solidFill>
                      <a:srgbClr val="000000"/>
                    </a:solidFill>
                    <a:latin typeface="+mn-lt"/>
                  </a:defRPr>
                </a:pPr>
                <a:endParaRPr lang="es-CO"/>
              </a:p>
            </c:rich>
          </c:tx>
          <c:overlay val="0"/>
        </c:title>
        <c:numFmt formatCode="General" sourceLinked="1"/>
        <c:majorTickMark val="none"/>
        <c:minorTickMark val="none"/>
        <c:tickLblPos val="nextTo"/>
        <c:txPr>
          <a:bodyPr/>
          <a:lstStyle/>
          <a:p>
            <a:pPr lvl="0">
              <a:defRPr sz="900" b="1" i="0">
                <a:solidFill>
                  <a:srgbClr val="000000"/>
                </a:solidFill>
                <a:latin typeface="+mn-lt"/>
              </a:defRPr>
            </a:pPr>
            <a:endParaRPr lang="es-CO"/>
          </a:p>
        </c:txPr>
        <c:crossAx val="459563825"/>
        <c:crosses val="autoZero"/>
        <c:auto val="1"/>
        <c:lblAlgn val="ctr"/>
        <c:lblOffset val="100"/>
        <c:noMultiLvlLbl val="1"/>
      </c:catAx>
      <c:valAx>
        <c:axId val="459563825"/>
        <c:scaling>
          <c:orientation val="minMax"/>
          <c:max val="100"/>
        </c:scaling>
        <c:delete val="0"/>
        <c:axPos val="l"/>
        <c:majorGridlines>
          <c:spPr>
            <a:ln>
              <a:solidFill>
                <a:srgbClr val="B7B7B7"/>
              </a:solidFill>
            </a:ln>
          </c:spPr>
        </c:majorGridlines>
        <c:title>
          <c:tx>
            <c:rich>
              <a:bodyPr/>
              <a:lstStyle/>
              <a:p>
                <a:pPr lvl="0">
                  <a:defRPr b="0">
                    <a:solidFill>
                      <a:srgbClr val="000000"/>
                    </a:solidFill>
                    <a:latin typeface="+mn-lt"/>
                  </a:defRPr>
                </a:pPr>
                <a:endParaRPr lang="es-CO"/>
              </a:p>
            </c:rich>
          </c:tx>
          <c:overlay val="0"/>
        </c:title>
        <c:numFmt formatCode="General" sourceLinked="1"/>
        <c:majorTickMark val="none"/>
        <c:minorTickMark val="none"/>
        <c:tickLblPos val="nextTo"/>
        <c:spPr>
          <a:ln/>
        </c:spPr>
        <c:txPr>
          <a:bodyPr/>
          <a:lstStyle/>
          <a:p>
            <a:pPr lvl="0">
              <a:defRPr sz="900" b="0" i="0">
                <a:solidFill>
                  <a:srgbClr val="000000"/>
                </a:solidFill>
                <a:latin typeface="+mn-lt"/>
              </a:defRPr>
            </a:pPr>
            <a:endParaRPr lang="es-CO"/>
          </a:p>
        </c:txPr>
        <c:crossAx val="1181423729"/>
        <c:crosses val="autoZero"/>
        <c:crossBetween val="between"/>
      </c:valAx>
    </c:plotArea>
    <c:plotVisOnly val="1"/>
    <c:dispBlanksAs val="zero"/>
    <c:showDLblsOverMax val="1"/>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barChart>
        <c:barDir val="col"/>
        <c:grouping val="clustered"/>
        <c:varyColors val="1"/>
        <c:ser>
          <c:idx val="0"/>
          <c:order val="0"/>
          <c:tx>
            <c:v>NIVELES</c:v>
          </c:tx>
          <c:spPr>
            <a:solidFill>
              <a:srgbClr val="009900"/>
            </a:solidFill>
            <a:ln cmpd="sng">
              <a:solidFill>
                <a:srgbClr val="000000"/>
              </a:solidFill>
            </a:ln>
          </c:spPr>
          <c:invertIfNegative val="1"/>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100</c:v>
                </c:pt>
                <c:pt idx="1">
                  <c:v>100</c:v>
                </c:pt>
                <c:pt idx="2">
                  <c:v>100</c:v>
                </c:pt>
                <c:pt idx="3">
                  <c:v>100</c:v>
                </c:pt>
                <c:pt idx="4">
                  <c:v>100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FD10-4A11-8C9C-D2F1B056C5E1}"/>
            </c:ext>
          </c:extLst>
        </c:ser>
        <c:dLbls>
          <c:showLegendKey val="0"/>
          <c:showVal val="0"/>
          <c:showCatName val="0"/>
          <c:showSerName val="0"/>
          <c:showPercent val="0"/>
          <c:showBubbleSize val="0"/>
        </c:dLbls>
        <c:gapWidth val="150"/>
        <c:axId val="489805864"/>
        <c:axId val="922156228"/>
      </c:barChart>
      <c:catAx>
        <c:axId val="489805864"/>
        <c:scaling>
          <c:orientation val="minMax"/>
        </c:scaling>
        <c:delete val="0"/>
        <c:axPos val="b"/>
        <c:title>
          <c:tx>
            <c:rich>
              <a:bodyPr/>
              <a:lstStyle/>
              <a:p>
                <a:pPr lvl="0">
                  <a:defRPr b="0">
                    <a:solidFill>
                      <a:srgbClr val="000000"/>
                    </a:solidFill>
                    <a:latin typeface="+mn-lt"/>
                  </a:defRPr>
                </a:pPr>
                <a:endParaRPr lang="es-CO"/>
              </a:p>
            </c:rich>
          </c:tx>
          <c:overlay val="0"/>
        </c:title>
        <c:numFmt formatCode="General" sourceLinked="1"/>
        <c:majorTickMark val="none"/>
        <c:minorTickMark val="none"/>
        <c:tickLblPos val="nextTo"/>
        <c:txPr>
          <a:bodyPr/>
          <a:lstStyle/>
          <a:p>
            <a:pPr lvl="0">
              <a:defRPr sz="900" b="1" i="0">
                <a:solidFill>
                  <a:srgbClr val="000000"/>
                </a:solidFill>
                <a:latin typeface="+mn-lt"/>
              </a:defRPr>
            </a:pPr>
            <a:endParaRPr lang="es-CO"/>
          </a:p>
        </c:txPr>
        <c:crossAx val="922156228"/>
        <c:crosses val="autoZero"/>
        <c:auto val="1"/>
        <c:lblAlgn val="ctr"/>
        <c:lblOffset val="100"/>
        <c:noMultiLvlLbl val="1"/>
      </c:catAx>
      <c:valAx>
        <c:axId val="922156228"/>
        <c:scaling>
          <c:orientation val="minMax"/>
          <c:max val="100"/>
        </c:scaling>
        <c:delete val="0"/>
        <c:axPos val="l"/>
        <c:majorGridlines>
          <c:spPr>
            <a:ln>
              <a:solidFill>
                <a:srgbClr val="B7B7B7"/>
              </a:solidFill>
            </a:ln>
          </c:spPr>
        </c:majorGridlines>
        <c:title>
          <c:tx>
            <c:rich>
              <a:bodyPr/>
              <a:lstStyle/>
              <a:p>
                <a:pPr lvl="0">
                  <a:defRPr b="0">
                    <a:solidFill>
                      <a:srgbClr val="000000"/>
                    </a:solidFill>
                    <a:latin typeface="+mn-lt"/>
                  </a:defRPr>
                </a:pPr>
                <a:endParaRPr lang="es-CO"/>
              </a:p>
            </c:rich>
          </c:tx>
          <c:overlay val="0"/>
        </c:title>
        <c:numFmt formatCode="General" sourceLinked="1"/>
        <c:majorTickMark val="none"/>
        <c:minorTickMark val="none"/>
        <c:tickLblPos val="nextTo"/>
        <c:spPr>
          <a:ln/>
        </c:spPr>
        <c:txPr>
          <a:bodyPr/>
          <a:lstStyle/>
          <a:p>
            <a:pPr lvl="0">
              <a:defRPr sz="900" b="0" i="0">
                <a:solidFill>
                  <a:srgbClr val="000000"/>
                </a:solidFill>
                <a:latin typeface="+mn-lt"/>
              </a:defRPr>
            </a:pPr>
            <a:endParaRPr lang="es-CO"/>
          </a:p>
        </c:txPr>
        <c:crossAx val="489805864"/>
        <c:crosses val="autoZero"/>
        <c:crossBetween val="between"/>
      </c:valAx>
    </c:plotArea>
    <c:plotVisOnly val="1"/>
    <c:dispBlanksAs val="zero"/>
    <c:showDLblsOverMax val="1"/>
  </c:chart>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barChart>
        <c:barDir val="col"/>
        <c:grouping val="clustered"/>
        <c:varyColors val="1"/>
        <c:ser>
          <c:idx val="0"/>
          <c:order val="0"/>
          <c:tx>
            <c:v>NIVEL</c:v>
          </c:tx>
          <c:spPr>
            <a:solidFill>
              <a:srgbClr val="00B050"/>
            </a:solidFill>
            <a:ln cmpd="sng">
              <a:solidFill>
                <a:srgbClr val="000000"/>
              </a:solidFill>
            </a:ln>
          </c:spPr>
          <c:invertIfNegative val="1"/>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2BE5-43A9-8FE3-E0894FC7DFCC}"/>
            </c:ext>
          </c:extLst>
        </c:ser>
        <c:dLbls>
          <c:showLegendKey val="0"/>
          <c:showVal val="0"/>
          <c:showCatName val="0"/>
          <c:showSerName val="0"/>
          <c:showPercent val="0"/>
          <c:showBubbleSize val="0"/>
        </c:dLbls>
        <c:gapWidth val="150"/>
        <c:axId val="1618580204"/>
        <c:axId val="1117664813"/>
      </c:barChart>
      <c:catAx>
        <c:axId val="1618580204"/>
        <c:scaling>
          <c:orientation val="minMax"/>
        </c:scaling>
        <c:delete val="0"/>
        <c:axPos val="b"/>
        <c:title>
          <c:tx>
            <c:rich>
              <a:bodyPr/>
              <a:lstStyle/>
              <a:p>
                <a:pPr lvl="0">
                  <a:defRPr b="0">
                    <a:solidFill>
                      <a:srgbClr val="000000"/>
                    </a:solidFill>
                    <a:latin typeface="+mn-lt"/>
                  </a:defRPr>
                </a:pPr>
                <a:endParaRPr lang="es-CO"/>
              </a:p>
            </c:rich>
          </c:tx>
          <c:overlay val="0"/>
        </c:title>
        <c:numFmt formatCode="General" sourceLinked="1"/>
        <c:majorTickMark val="none"/>
        <c:minorTickMark val="none"/>
        <c:tickLblPos val="nextTo"/>
        <c:txPr>
          <a:bodyPr/>
          <a:lstStyle/>
          <a:p>
            <a:pPr lvl="0">
              <a:defRPr sz="900" b="1" i="0">
                <a:solidFill>
                  <a:srgbClr val="000000"/>
                </a:solidFill>
                <a:latin typeface="+mn-lt"/>
              </a:defRPr>
            </a:pPr>
            <a:endParaRPr lang="es-CO"/>
          </a:p>
        </c:txPr>
        <c:crossAx val="1117664813"/>
        <c:crosses val="autoZero"/>
        <c:auto val="1"/>
        <c:lblAlgn val="ctr"/>
        <c:lblOffset val="100"/>
        <c:noMultiLvlLbl val="1"/>
      </c:catAx>
      <c:valAx>
        <c:axId val="1117664813"/>
        <c:scaling>
          <c:orientation val="minMax"/>
          <c:max val="100"/>
        </c:scaling>
        <c:delete val="0"/>
        <c:axPos val="l"/>
        <c:majorGridlines>
          <c:spPr>
            <a:ln>
              <a:solidFill>
                <a:srgbClr val="B7B7B7"/>
              </a:solidFill>
            </a:ln>
          </c:spPr>
        </c:majorGridlines>
        <c:title>
          <c:tx>
            <c:rich>
              <a:bodyPr/>
              <a:lstStyle/>
              <a:p>
                <a:pPr lvl="0">
                  <a:defRPr b="0">
                    <a:solidFill>
                      <a:srgbClr val="000000"/>
                    </a:solidFill>
                    <a:latin typeface="+mn-lt"/>
                  </a:defRPr>
                </a:pPr>
                <a:endParaRPr lang="es-CO"/>
              </a:p>
            </c:rich>
          </c:tx>
          <c:overlay val="0"/>
        </c:title>
        <c:numFmt formatCode="General" sourceLinked="1"/>
        <c:majorTickMark val="none"/>
        <c:minorTickMark val="none"/>
        <c:tickLblPos val="nextTo"/>
        <c:spPr>
          <a:ln/>
        </c:spPr>
        <c:txPr>
          <a:bodyPr/>
          <a:lstStyle/>
          <a:p>
            <a:pPr lvl="0">
              <a:defRPr sz="900" b="0" i="0">
                <a:solidFill>
                  <a:srgbClr val="000000"/>
                </a:solidFill>
                <a:latin typeface="+mn-lt"/>
              </a:defRPr>
            </a:pPr>
            <a:endParaRPr lang="es-CO"/>
          </a:p>
        </c:txPr>
        <c:crossAx val="1618580204"/>
        <c:crosses val="autoZero"/>
        <c:crossBetween val="between"/>
      </c:valAx>
    </c:plotArea>
    <c:plotVisOnly val="1"/>
    <c:dispBlanksAs val="zero"/>
    <c:showDLblsOverMax val="1"/>
  </c:chart>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barChart>
        <c:barDir val="col"/>
        <c:grouping val="clustered"/>
        <c:varyColors val="1"/>
        <c:ser>
          <c:idx val="0"/>
          <c:order val="0"/>
          <c:tx>
            <c:v>NIVEL</c:v>
          </c:tx>
          <c:spPr>
            <a:solidFill>
              <a:srgbClr val="00B050"/>
            </a:solidFill>
            <a:ln cmpd="sng">
              <a:solidFill>
                <a:srgbClr val="000000"/>
              </a:solidFill>
            </a:ln>
          </c:spPr>
          <c:invertIfNegative val="1"/>
          <c:cat>
            <c:strRef>
              <c:f>GRÁFICOS!$D$132</c:f>
              <c:strCache>
                <c:ptCount val="1"/>
                <c:pt idx="0">
                  <c:v>Establecer acciones de mejora del proceso de rendición de cuenta</c:v>
                </c:pt>
              </c:strCache>
            </c:strRef>
          </c:cat>
          <c:val>
            <c:numRef>
              <c:f>GRÁFICOS!$E$132</c:f>
              <c:numCache>
                <c:formatCode>General</c:formatCode>
                <c:ptCount val="1"/>
                <c:pt idx="0">
                  <c:v>100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2B68-4CF6-8687-B94AD6247F45}"/>
            </c:ext>
          </c:extLst>
        </c:ser>
        <c:dLbls>
          <c:showLegendKey val="0"/>
          <c:showVal val="0"/>
          <c:showCatName val="0"/>
          <c:showSerName val="0"/>
          <c:showPercent val="0"/>
          <c:showBubbleSize val="0"/>
        </c:dLbls>
        <c:gapWidth val="150"/>
        <c:axId val="808477986"/>
        <c:axId val="946426563"/>
      </c:barChart>
      <c:catAx>
        <c:axId val="808477986"/>
        <c:scaling>
          <c:orientation val="minMax"/>
        </c:scaling>
        <c:delete val="0"/>
        <c:axPos val="b"/>
        <c:title>
          <c:tx>
            <c:rich>
              <a:bodyPr/>
              <a:lstStyle/>
              <a:p>
                <a:pPr lvl="0">
                  <a:defRPr b="0">
                    <a:solidFill>
                      <a:srgbClr val="000000"/>
                    </a:solidFill>
                    <a:latin typeface="+mn-lt"/>
                  </a:defRPr>
                </a:pPr>
                <a:endParaRPr lang="es-CO"/>
              </a:p>
            </c:rich>
          </c:tx>
          <c:overlay val="0"/>
        </c:title>
        <c:numFmt formatCode="General" sourceLinked="1"/>
        <c:majorTickMark val="none"/>
        <c:minorTickMark val="none"/>
        <c:tickLblPos val="nextTo"/>
        <c:txPr>
          <a:bodyPr/>
          <a:lstStyle/>
          <a:p>
            <a:pPr lvl="0">
              <a:defRPr sz="900" b="1" i="0">
                <a:solidFill>
                  <a:srgbClr val="000000"/>
                </a:solidFill>
                <a:latin typeface="+mn-lt"/>
              </a:defRPr>
            </a:pPr>
            <a:endParaRPr lang="es-CO"/>
          </a:p>
        </c:txPr>
        <c:crossAx val="946426563"/>
        <c:crosses val="autoZero"/>
        <c:auto val="1"/>
        <c:lblAlgn val="ctr"/>
        <c:lblOffset val="100"/>
        <c:noMultiLvlLbl val="1"/>
      </c:catAx>
      <c:valAx>
        <c:axId val="946426563"/>
        <c:scaling>
          <c:orientation val="minMax"/>
          <c:max val="100"/>
        </c:scaling>
        <c:delete val="0"/>
        <c:axPos val="l"/>
        <c:majorGridlines>
          <c:spPr>
            <a:ln>
              <a:solidFill>
                <a:srgbClr val="B7B7B7"/>
              </a:solidFill>
            </a:ln>
          </c:spPr>
        </c:majorGridlines>
        <c:title>
          <c:tx>
            <c:rich>
              <a:bodyPr/>
              <a:lstStyle/>
              <a:p>
                <a:pPr lvl="0">
                  <a:defRPr b="0">
                    <a:solidFill>
                      <a:srgbClr val="000000"/>
                    </a:solidFill>
                    <a:latin typeface="+mn-lt"/>
                  </a:defRPr>
                </a:pPr>
                <a:endParaRPr lang="es-CO"/>
              </a:p>
            </c:rich>
          </c:tx>
          <c:overlay val="0"/>
        </c:title>
        <c:numFmt formatCode="General" sourceLinked="1"/>
        <c:majorTickMark val="none"/>
        <c:minorTickMark val="none"/>
        <c:tickLblPos val="nextTo"/>
        <c:spPr>
          <a:ln/>
        </c:spPr>
        <c:txPr>
          <a:bodyPr/>
          <a:lstStyle/>
          <a:p>
            <a:pPr lvl="0">
              <a:defRPr sz="900" b="0" i="0">
                <a:solidFill>
                  <a:srgbClr val="000000"/>
                </a:solidFill>
                <a:latin typeface="+mn-lt"/>
              </a:defRPr>
            </a:pPr>
            <a:endParaRPr lang="es-CO"/>
          </a:p>
        </c:txPr>
        <c:crossAx val="808477986"/>
        <c:crosses val="autoZero"/>
        <c:crossBetween val="between"/>
      </c:valAx>
    </c:plotArea>
    <c:plotVisOnly val="1"/>
    <c:dispBlanksAs val="zero"/>
    <c:showDLblsOverMax val="1"/>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5" Type="http://schemas.openxmlformats.org/officeDocument/2006/relationships/hyperlink" Target="#'NIVELES CLASIFICACION'!A1"/><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6.png"/><Relationship Id="rId3" Type="http://schemas.openxmlformats.org/officeDocument/2006/relationships/hyperlink" Target="#GR&#193;FICOS!A1"/><Relationship Id="rId7" Type="http://schemas.openxmlformats.org/officeDocument/2006/relationships/hyperlink" Target="#AUTODIAGN&#211;STICO!A1"/><Relationship Id="rId2" Type="http://schemas.openxmlformats.org/officeDocument/2006/relationships/image" Target="../media/image5.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hyperlink" Target="#'CLASIFICACION NIVEL'!A1"/><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image" Target="../media/image3.png"/><Relationship Id="rId3" Type="http://schemas.openxmlformats.org/officeDocument/2006/relationships/hyperlink" Target="#GR&#193;FICOS!A1"/><Relationship Id="rId7" Type="http://schemas.openxmlformats.org/officeDocument/2006/relationships/hyperlink" Target="#'NIVELES CLASIFICACION'!A1"/><Relationship Id="rId2" Type="http://schemas.openxmlformats.org/officeDocument/2006/relationships/image" Target="../media/image5.png"/><Relationship Id="rId1" Type="http://schemas.openxmlformats.org/officeDocument/2006/relationships/hyperlink" Target="#MENU!A1"/><Relationship Id="rId6" Type="http://schemas.openxmlformats.org/officeDocument/2006/relationships/image" Target="../media/image2.png"/><Relationship Id="rId5" Type="http://schemas.openxmlformats.org/officeDocument/2006/relationships/hyperlink" Target="#'PLAN DE ACCI&#211;N'!A1"/><Relationship Id="rId10" Type="http://schemas.openxmlformats.org/officeDocument/2006/relationships/image" Target="../media/image7.png"/><Relationship Id="rId4" Type="http://schemas.openxmlformats.org/officeDocument/2006/relationships/image" Target="../media/image1.png"/><Relationship Id="rId9" Type="http://schemas.openxmlformats.org/officeDocument/2006/relationships/hyperlink" Target="#INSTRUCTIVO!A1"/></Relationships>
</file>

<file path=xl/drawings/_rels/drawing4.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chart" Target="../charts/chart3.xml"/><Relationship Id="rId3" Type="http://schemas.openxmlformats.org/officeDocument/2006/relationships/hyperlink" Target="#'PLAN DE ACCI&#211;N'!A1"/><Relationship Id="rId7" Type="http://schemas.openxmlformats.org/officeDocument/2006/relationships/hyperlink" Target="#INSTRUCTIVO!A1"/><Relationship Id="rId12" Type="http://schemas.openxmlformats.org/officeDocument/2006/relationships/chart" Target="../charts/chart2.xml"/><Relationship Id="rId17" Type="http://schemas.openxmlformats.org/officeDocument/2006/relationships/image" Target="../media/image4.png"/><Relationship Id="rId2" Type="http://schemas.openxmlformats.org/officeDocument/2006/relationships/image" Target="../media/image5.png"/><Relationship Id="rId16" Type="http://schemas.openxmlformats.org/officeDocument/2006/relationships/chart" Target="../charts/chart6.xml"/><Relationship Id="rId1" Type="http://schemas.openxmlformats.org/officeDocument/2006/relationships/hyperlink" Target="#MENU!A1"/><Relationship Id="rId6" Type="http://schemas.openxmlformats.org/officeDocument/2006/relationships/image" Target="../media/image3.png"/><Relationship Id="rId11" Type="http://schemas.openxmlformats.org/officeDocument/2006/relationships/chart" Target="../charts/chart1.xml"/><Relationship Id="rId5" Type="http://schemas.openxmlformats.org/officeDocument/2006/relationships/hyperlink" Target="#'NIVELES CLASIFICACION'!A1"/><Relationship Id="rId15" Type="http://schemas.openxmlformats.org/officeDocument/2006/relationships/chart" Target="../charts/chart5.xml"/><Relationship Id="rId10" Type="http://schemas.openxmlformats.org/officeDocument/2006/relationships/image" Target="../media/image9.png"/><Relationship Id="rId4" Type="http://schemas.openxmlformats.org/officeDocument/2006/relationships/image" Target="../media/image2.png"/><Relationship Id="rId9" Type="http://schemas.openxmlformats.org/officeDocument/2006/relationships/hyperlink" Target="#AUTODIAGN&#211;STICO!A1"/><Relationship Id="rId14" Type="http://schemas.openxmlformats.org/officeDocument/2006/relationships/chart" Target="../charts/chart4.xml"/></Relationships>
</file>

<file path=xl/drawings/_rels/drawing5.xml.rels><?xml version="1.0" encoding="UTF-8" standalone="yes"?>
<Relationships xmlns="http://schemas.openxmlformats.org/package/2006/relationships"><Relationship Id="rId8" Type="http://schemas.openxmlformats.org/officeDocument/2006/relationships/image" Target="../media/image10.png"/><Relationship Id="rId3" Type="http://schemas.openxmlformats.org/officeDocument/2006/relationships/hyperlink" Target="#GR&#193;FICOS!A1"/><Relationship Id="rId7" Type="http://schemas.openxmlformats.org/officeDocument/2006/relationships/hyperlink" Target="#INSTRUCTIVO!A1"/><Relationship Id="rId12" Type="http://schemas.openxmlformats.org/officeDocument/2006/relationships/image" Target="../media/image12.png"/><Relationship Id="rId2" Type="http://schemas.openxmlformats.org/officeDocument/2006/relationships/image" Target="../media/image5.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4.png"/><Relationship Id="rId5" Type="http://schemas.openxmlformats.org/officeDocument/2006/relationships/hyperlink" Target="#'PLAN DE ACCI&#211;N'!A1"/><Relationship Id="rId10" Type="http://schemas.openxmlformats.org/officeDocument/2006/relationships/image" Target="../media/image11.png"/><Relationship Id="rId4" Type="http://schemas.openxmlformats.org/officeDocument/2006/relationships/image" Target="../media/image1.png"/><Relationship Id="rId9" Type="http://schemas.openxmlformats.org/officeDocument/2006/relationships/hyperlink" Target="#AUTODIAGN&#211;STICO!A1"/></Relationships>
</file>

<file path=xl/drawings/_rels/drawing6.xml.rels><?xml version="1.0" encoding="UTF-8" standalone="yes"?>
<Relationships xmlns="http://schemas.openxmlformats.org/package/2006/relationships"><Relationship Id="rId8" Type="http://schemas.openxmlformats.org/officeDocument/2006/relationships/image" Target="../media/image13.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5.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6.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oneCellAnchor>
    <xdr:from>
      <xdr:col>2</xdr:col>
      <xdr:colOff>0</xdr:colOff>
      <xdr:row>1</xdr:row>
      <xdr:rowOff>123825</xdr:rowOff>
    </xdr:from>
    <xdr:ext cx="6819900" cy="1047750"/>
    <xdr:sp macro="" textlink="">
      <xdr:nvSpPr>
        <xdr:cNvPr id="41" name="Rectángulo 40">
          <a:extLst/>
        </xdr:cNvPr>
        <xdr:cNvSpPr/>
      </xdr:nvSpPr>
      <xdr:spPr>
        <a:xfrm>
          <a:off x="942975" y="323851"/>
          <a:ext cx="6848475" cy="1057274"/>
        </a:xfrm>
        <a:prstGeom prst="rect">
          <a:avLst/>
        </a:prstGeom>
        <a:solidFill>
          <a:sysClr val="window" lastClr="FFFFFF"/>
        </a:solidFill>
        <a:ln w="12700" cap="flat" cmpd="sng" algn="ctr">
          <a:solidFill>
            <a:schemeClr val="accent1">
              <a:shade val="50000"/>
            </a:schemeClr>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lvl="0" algn="l"/>
          <a:endParaRPr lang="es-CO" sz="1100"/>
        </a:p>
      </xdr:txBody>
    </xdr:sp>
    <xdr:clientData fLocksWithSheet="0"/>
  </xdr:oneCellAnchor>
  <xdr:oneCellAnchor>
    <xdr:from>
      <xdr:col>2</xdr:col>
      <xdr:colOff>0</xdr:colOff>
      <xdr:row>8</xdr:row>
      <xdr:rowOff>9525</xdr:rowOff>
    </xdr:from>
    <xdr:ext cx="6781800" cy="2609850"/>
    <xdr:sp macro="" textlink="">
      <xdr:nvSpPr>
        <xdr:cNvPr id="40" name="Rectángulo 39">
          <a:extLst/>
        </xdr:cNvPr>
        <xdr:cNvSpPr/>
      </xdr:nvSpPr>
      <xdr:spPr>
        <a:xfrm>
          <a:off x="942975" y="1733550"/>
          <a:ext cx="6858000" cy="2486025"/>
        </a:xfrm>
        <a:prstGeom prst="rect">
          <a:avLst/>
        </a:prstGeom>
        <a:solidFill>
          <a:sysClr val="window" lastClr="FFFFFF"/>
        </a:solidFill>
        <a:ln w="12700" cap="flat" cmpd="sng" algn="ctr">
          <a:solidFill>
            <a:schemeClr val="accent1">
              <a:shade val="50000"/>
            </a:schemeClr>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lvl="0" algn="l"/>
          <a:endParaRPr lang="es-CO" sz="1100"/>
        </a:p>
      </xdr:txBody>
    </xdr:sp>
    <xdr:clientData fLocksWithSheet="0"/>
  </xdr:oneCellAnchor>
  <xdr:oneCellAnchor>
    <xdr:from>
      <xdr:col>8</xdr:col>
      <xdr:colOff>447675</xdr:colOff>
      <xdr:row>10</xdr:row>
      <xdr:rowOff>47625</xdr:rowOff>
    </xdr:from>
    <xdr:ext cx="1028700" cy="876300"/>
    <xdr:grpSp>
      <xdr:nvGrpSpPr>
        <xdr:cNvPr id="5" name="Grupo 4">
          <a:hlinkClick xmlns:r="http://schemas.openxmlformats.org/officeDocument/2006/relationships" r:id="rId1"/>
          <a:extLst/>
        </xdr:cNvPr>
        <xdr:cNvGrpSpPr/>
      </xdr:nvGrpSpPr>
      <xdr:grpSpPr>
        <a:xfrm>
          <a:off x="5629275" y="2143125"/>
          <a:ext cx="1028700" cy="876300"/>
          <a:chOff x="3644017" y="40164266"/>
          <a:chExt cx="1013014" cy="1121124"/>
        </a:xfrm>
      </xdr:grpSpPr>
      <xdr:pic>
        <xdr:nvPicPr>
          <xdr:cNvPr id="6" name="Imagen 5">
            <a:extLst/>
          </xdr:cNvPr>
          <xdr:cNvPicPr>
            <a:picLocks noChangeAspect="1"/>
          </xdr:cNvPicPr>
        </xdr:nvPicPr>
        <xdr:blipFill>
          <a:blip xmlns:r="http://schemas.openxmlformats.org/officeDocument/2006/relationships" r:embed="rId2" cstate="print">
            <a:extLst/>
          </a:blip>
          <a:stretch>
            <a:fillRect/>
          </a:stretch>
        </xdr:blipFill>
        <xdr:spPr>
          <a:xfrm>
            <a:off x="3711553" y="40164266"/>
            <a:ext cx="905271" cy="905272"/>
          </a:xfrm>
          <a:prstGeom prst="rect">
            <a:avLst/>
          </a:prstGeom>
          <a:ln w="57150">
            <a:noFill/>
          </a:ln>
        </xdr:spPr>
      </xdr:pic>
      <xdr:sp macro="" textlink="">
        <xdr:nvSpPr>
          <xdr:cNvPr id="7" name="CuadroTexto 6">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lvl="0" algn="ctr"/>
            <a:r>
              <a:rPr lang="es-CO" sz="800" b="0"/>
              <a:t>GRÁFICAS</a:t>
            </a:r>
          </a:p>
        </xdr:txBody>
      </xdr:sp>
    </xdr:grpSp>
    <xdr:clientData fLocksWithSheet="0"/>
  </xdr:oneCellAnchor>
  <xdr:oneCellAnchor>
    <xdr:from>
      <xdr:col>7</xdr:col>
      <xdr:colOff>19050</xdr:colOff>
      <xdr:row>16</xdr:row>
      <xdr:rowOff>85725</xdr:rowOff>
    </xdr:from>
    <xdr:ext cx="1209675" cy="800100"/>
    <xdr:grpSp>
      <xdr:nvGrpSpPr>
        <xdr:cNvPr id="8" name="Grupo 7">
          <a:hlinkClick xmlns:r="http://schemas.openxmlformats.org/officeDocument/2006/relationships" r:id="rId3"/>
          <a:extLst/>
        </xdr:cNvPr>
        <xdr:cNvGrpSpPr/>
      </xdr:nvGrpSpPr>
      <xdr:grpSpPr>
        <a:xfrm>
          <a:off x="4486275" y="3324225"/>
          <a:ext cx="1209675" cy="800100"/>
          <a:chOff x="4896094" y="40259454"/>
          <a:chExt cx="919026" cy="531342"/>
        </a:xfrm>
      </xdr:grpSpPr>
      <xdr:pic>
        <xdr:nvPicPr>
          <xdr:cNvPr id="9" name="Imagen 8">
            <a:extLst/>
          </xdr:cNvPr>
          <xdr:cNvPicPr>
            <a:picLocks noChangeAspect="1"/>
          </xdr:cNvPicPr>
        </xdr:nvPicPr>
        <xdr:blipFill>
          <a:blip xmlns:r="http://schemas.openxmlformats.org/officeDocument/2006/relationships" r:embed="rId4" cstate="print">
            <a:extLst/>
          </a:blip>
          <a:stretch>
            <a:fillRect/>
          </a:stretch>
        </xdr:blipFill>
        <xdr:spPr>
          <a:xfrm>
            <a:off x="5159467" y="40259454"/>
            <a:ext cx="399530" cy="399531"/>
          </a:xfrm>
          <a:prstGeom prst="rect">
            <a:avLst/>
          </a:prstGeom>
        </xdr:spPr>
      </xdr:pic>
      <xdr:sp macro="" textlink="">
        <xdr:nvSpPr>
          <xdr:cNvPr id="10" name="CuadroTexto 9">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lvl="0" algn="ctr"/>
            <a:r>
              <a:rPr lang="es-CO" sz="800" b="0"/>
              <a:t>PLAN</a:t>
            </a:r>
            <a:r>
              <a:rPr lang="es-CO" sz="800"/>
              <a:t> DE ACCIÓN</a:t>
            </a:r>
          </a:p>
        </xdr:txBody>
      </xdr:sp>
    </xdr:grpSp>
    <xdr:clientData fLocksWithSheet="0"/>
  </xdr:oneCellAnchor>
  <xdr:oneCellAnchor>
    <xdr:from>
      <xdr:col>4</xdr:col>
      <xdr:colOff>342900</xdr:colOff>
      <xdr:row>15</xdr:row>
      <xdr:rowOff>200025</xdr:rowOff>
    </xdr:from>
    <xdr:ext cx="762000" cy="895350"/>
    <xdr:grpSp>
      <xdr:nvGrpSpPr>
        <xdr:cNvPr id="11" name="Grupo 10">
          <a:hlinkClick xmlns:r="http://schemas.openxmlformats.org/officeDocument/2006/relationships" r:id="rId5"/>
          <a:extLst/>
        </xdr:cNvPr>
        <xdr:cNvGrpSpPr/>
      </xdr:nvGrpSpPr>
      <xdr:grpSpPr>
        <a:xfrm>
          <a:off x="2667000" y="3238500"/>
          <a:ext cx="762000" cy="895350"/>
          <a:chOff x="11069986" y="3892567"/>
          <a:chExt cx="816569" cy="831719"/>
        </a:xfrm>
      </xdr:grpSpPr>
      <xdr:pic>
        <xdr:nvPicPr>
          <xdr:cNvPr id="12" name="Imagen 11">
            <a:extLst/>
          </xdr:cNvPr>
          <xdr:cNvPicPr>
            <a:picLocks noChangeAspect="1"/>
          </xdr:cNvPicPr>
        </xdr:nvPicPr>
        <xdr:blipFill>
          <a:blip xmlns:r="http://schemas.openxmlformats.org/officeDocument/2006/relationships" r:embed="rId6" cstate="print">
            <a:extLst/>
          </a:blip>
          <a:stretch>
            <a:fillRect/>
          </a:stretch>
        </xdr:blipFill>
        <xdr:spPr>
          <a:xfrm>
            <a:off x="11157707" y="3892567"/>
            <a:ext cx="619126" cy="503633"/>
          </a:xfrm>
          <a:prstGeom prst="rect">
            <a:avLst/>
          </a:prstGeom>
        </xdr:spPr>
      </xdr:pic>
      <xdr:sp macro="" textlink="">
        <xdr:nvSpPr>
          <xdr:cNvPr id="13" name="CuadroTexto 12">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lvl="0" algn="ctr"/>
            <a:r>
              <a:rPr lang="es-CO" sz="800"/>
              <a:t>NIVELES DE</a:t>
            </a:r>
          </a:p>
          <a:p>
            <a:pPr lvl="0" algn="ctr"/>
            <a:r>
              <a:rPr lang="es-CO" sz="800"/>
              <a:t>CLASIFICACIÓN</a:t>
            </a:r>
          </a:p>
        </xdr:txBody>
      </xdr:sp>
    </xdr:grpSp>
    <xdr:clientData fLocksWithSheet="0"/>
  </xdr:oneCellAnchor>
  <xdr:oneCellAnchor>
    <xdr:from>
      <xdr:col>5</xdr:col>
      <xdr:colOff>504825</xdr:colOff>
      <xdr:row>9</xdr:row>
      <xdr:rowOff>209550</xdr:rowOff>
    </xdr:from>
    <xdr:ext cx="1143000" cy="962025"/>
    <xdr:grpSp>
      <xdr:nvGrpSpPr>
        <xdr:cNvPr id="14" name="Grupo 13">
          <a:hlinkClick xmlns:r="http://schemas.openxmlformats.org/officeDocument/2006/relationships" r:id="rId7"/>
          <a:extLst/>
        </xdr:cNvPr>
        <xdr:cNvGrpSpPr/>
      </xdr:nvGrpSpPr>
      <xdr:grpSpPr>
        <a:xfrm>
          <a:off x="3543300" y="2095500"/>
          <a:ext cx="1143000" cy="962025"/>
          <a:chOff x="10924762" y="2965174"/>
          <a:chExt cx="1229504" cy="853481"/>
        </a:xfrm>
      </xdr:grpSpPr>
      <xdr:pic>
        <xdr:nvPicPr>
          <xdr:cNvPr id="15" name="Imagen 14">
            <a:extLst/>
          </xdr:cNvPr>
          <xdr:cNvPicPr>
            <a:picLocks noChangeAspect="1"/>
          </xdr:cNvPicPr>
        </xdr:nvPicPr>
        <xdr:blipFill>
          <a:blip xmlns:r="http://schemas.openxmlformats.org/officeDocument/2006/relationships" r:embed="rId8" cstate="print">
            <a:extLst/>
          </a:blip>
          <a:stretch>
            <a:fillRect/>
          </a:stretch>
        </xdr:blipFill>
        <xdr:spPr>
          <a:xfrm>
            <a:off x="11181522" y="2965174"/>
            <a:ext cx="665920" cy="665920"/>
          </a:xfrm>
          <a:prstGeom prst="rect">
            <a:avLst/>
          </a:prstGeom>
        </xdr:spPr>
      </xdr:pic>
      <xdr:sp macro="" textlink="">
        <xdr:nvSpPr>
          <xdr:cNvPr id="16" name="CuadroTexto 15">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fLocksWithSheet="0"/>
  </xdr:oneCellAnchor>
  <xdr:oneCellAnchor>
    <xdr:from>
      <xdr:col>2</xdr:col>
      <xdr:colOff>657225</xdr:colOff>
      <xdr:row>9</xdr:row>
      <xdr:rowOff>152400</xdr:rowOff>
    </xdr:from>
    <xdr:ext cx="876300" cy="981075"/>
    <xdr:grpSp>
      <xdr:nvGrpSpPr>
        <xdr:cNvPr id="26" name="Grupo 25">
          <a:hlinkClick xmlns:r="http://schemas.openxmlformats.org/officeDocument/2006/relationships" r:id="rId9"/>
          <a:extLst/>
        </xdr:cNvPr>
        <xdr:cNvGrpSpPr/>
      </xdr:nvGrpSpPr>
      <xdr:grpSpPr>
        <a:xfrm>
          <a:off x="1552575" y="2057400"/>
          <a:ext cx="876300" cy="981075"/>
          <a:chOff x="1266825" y="1009649"/>
          <a:chExt cx="964880" cy="877302"/>
        </a:xfrm>
      </xdr:grpSpPr>
      <xdr:pic>
        <xdr:nvPicPr>
          <xdr:cNvPr id="24" name="Imagen 23">
            <a:extLst/>
          </xdr:cNvPr>
          <xdr:cNvPicPr>
            <a:picLocks noChangeAspect="1"/>
          </xdr:cNvPicPr>
        </xdr:nvPicPr>
        <xdr:blipFill>
          <a:blip xmlns:r="http://schemas.openxmlformats.org/officeDocument/2006/relationships" r:embed="rId8" cstate="print">
            <a:extLst/>
          </a:blip>
          <a:stretch>
            <a:fillRect/>
          </a:stretch>
        </xdr:blipFill>
        <xdr:spPr>
          <a:xfrm>
            <a:off x="1476373" y="1009649"/>
            <a:ext cx="752475" cy="752475"/>
          </a:xfrm>
          <a:prstGeom prst="rect">
            <a:avLst/>
          </a:prstGeom>
        </xdr:spPr>
      </xdr:pic>
      <xdr:sp macro="" textlink="">
        <xdr:nvSpPr>
          <xdr:cNvPr id="25" name="CuadroTexto 24">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fLocksWithSheet="0"/>
  </xdr:oneCellAnchor>
  <xdr:oneCellAnchor>
    <xdr:from>
      <xdr:col>4</xdr:col>
      <xdr:colOff>238125</xdr:colOff>
      <xdr:row>2</xdr:row>
      <xdr:rowOff>104775</xdr:rowOff>
    </xdr:from>
    <xdr:ext cx="5324475" cy="333375"/>
    <xdr:sp macro="" textlink="">
      <xdr:nvSpPr>
        <xdr:cNvPr id="42" name="CuadroTexto 41">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lvl="0" algn="ctr"/>
          <a:r>
            <a:rPr lang="es-CO" sz="1400" b="1">
              <a:latin typeface="Arial" panose="020B0604020202020204" pitchFamily="34" charset="0"/>
              <a:cs typeface="Arial" panose="020B0604020202020204" pitchFamily="34" charset="0"/>
            </a:rPr>
            <a:t>SECRETARÍA DE EDUCACIÓN NORTE DE SANTANDER</a:t>
          </a:r>
        </a:p>
      </xdr:txBody>
    </xdr:sp>
    <xdr:clientData fLocksWithSheet="0"/>
  </xdr:oneCellAnchor>
  <xdr:oneCellAnchor>
    <xdr:from>
      <xdr:col>4</xdr:col>
      <xdr:colOff>171450</xdr:colOff>
      <xdr:row>3</xdr:row>
      <xdr:rowOff>219075</xdr:rowOff>
    </xdr:from>
    <xdr:ext cx="5391150" cy="238125"/>
    <xdr:sp macro="" textlink="">
      <xdr:nvSpPr>
        <xdr:cNvPr id="43" name="CuadroTexto 42">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lvl="0"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fLocksWithSheet="0"/>
  </xdr:oneCellAnchor>
  <xdr:oneCellAnchor>
    <xdr:from>
      <xdr:col>2</xdr:col>
      <xdr:colOff>142875</xdr:colOff>
      <xdr:row>1</xdr:row>
      <xdr:rowOff>180975</xdr:rowOff>
    </xdr:from>
    <xdr:ext cx="1552575" cy="933450"/>
    <xdr:pic>
      <xdr:nvPicPr>
        <xdr:cNvPr id="2" name="image1.png"/>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1</xdr:col>
      <xdr:colOff>9525</xdr:colOff>
      <xdr:row>1</xdr:row>
      <xdr:rowOff>0</xdr:rowOff>
    </xdr:from>
    <xdr:ext cx="762000" cy="847725"/>
    <xdr:grpSp>
      <xdr:nvGrpSpPr>
        <xdr:cNvPr id="2" name="Grupo 1">
          <a:hlinkClick xmlns:r="http://schemas.openxmlformats.org/officeDocument/2006/relationships" r:id="rId1"/>
          <a:extLst/>
        </xdr:cNvPr>
        <xdr:cNvGrpSpPr/>
      </xdr:nvGrpSpPr>
      <xdr:grpSpPr>
        <a:xfrm>
          <a:off x="857250" y="190500"/>
          <a:ext cx="762000" cy="847725"/>
          <a:chOff x="2684805" y="40102191"/>
          <a:chExt cx="833178" cy="960296"/>
        </a:xfrm>
      </xdr:grpSpPr>
      <xdr:pic>
        <xdr:nvPicPr>
          <xdr:cNvPr id="3" name="Imagen 2">
            <a:extLst/>
          </xdr:cNvPr>
          <xdr:cNvPicPr>
            <a:picLocks noChangeAspect="1"/>
          </xdr:cNvPicPr>
        </xdr:nvPicPr>
        <xdr:blipFill>
          <a:blip xmlns:r="http://schemas.openxmlformats.org/officeDocument/2006/relationships" r:embed="rId2" cstate="print">
            <a:extLst/>
          </a:blip>
          <a:stretch>
            <a:fillRect/>
          </a:stretch>
        </xdr:blipFill>
        <xdr:spPr>
          <a:xfrm>
            <a:off x="2745441" y="40102191"/>
            <a:ext cx="752468" cy="846032"/>
          </a:xfrm>
          <a:prstGeom prst="rect">
            <a:avLst/>
          </a:prstGeom>
          <a:ln w="57150">
            <a:noFill/>
          </a:ln>
        </xdr:spPr>
      </xdr:pic>
      <xdr:sp macro="" textlink="">
        <xdr:nvSpPr>
          <xdr:cNvPr id="4" name="CuadroTexto 3">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lvl="0" algn="ctr"/>
            <a:r>
              <a:rPr lang="es-CO" sz="800" b="0"/>
              <a:t>MENU</a:t>
            </a:r>
          </a:p>
        </xdr:txBody>
      </xdr:sp>
    </xdr:grpSp>
    <xdr:clientData fLocksWithSheet="0"/>
  </xdr:oneCellAnchor>
  <xdr:oneCellAnchor>
    <xdr:from>
      <xdr:col>5</xdr:col>
      <xdr:colOff>257175</xdr:colOff>
      <xdr:row>1</xdr:row>
      <xdr:rowOff>104775</xdr:rowOff>
    </xdr:from>
    <xdr:ext cx="600075" cy="704850"/>
    <xdr:grpSp>
      <xdr:nvGrpSpPr>
        <xdr:cNvPr id="5" name="Grupo 4">
          <a:hlinkClick xmlns:r="http://schemas.openxmlformats.org/officeDocument/2006/relationships" r:id="rId3"/>
          <a:extLst/>
        </xdr:cNvPr>
        <xdr:cNvGrpSpPr/>
      </xdr:nvGrpSpPr>
      <xdr:grpSpPr>
        <a:xfrm>
          <a:off x="3667125" y="295275"/>
          <a:ext cx="600075" cy="704850"/>
          <a:chOff x="3644017" y="40164266"/>
          <a:chExt cx="1013014" cy="1121124"/>
        </a:xfrm>
      </xdr:grpSpPr>
      <xdr:pic>
        <xdr:nvPicPr>
          <xdr:cNvPr id="6" name="Imagen 5">
            <a:extLst/>
          </xdr:cNvPr>
          <xdr:cNvPicPr>
            <a:picLocks noChangeAspect="1"/>
          </xdr:cNvPicPr>
        </xdr:nvPicPr>
        <xdr:blipFill>
          <a:blip xmlns:r="http://schemas.openxmlformats.org/officeDocument/2006/relationships" r:embed="rId4" cstate="print">
            <a:extLst/>
          </a:blip>
          <a:stretch>
            <a:fillRect/>
          </a:stretch>
        </xdr:blipFill>
        <xdr:spPr>
          <a:xfrm>
            <a:off x="3711553" y="40164266"/>
            <a:ext cx="905271" cy="905272"/>
          </a:xfrm>
          <a:prstGeom prst="rect">
            <a:avLst/>
          </a:prstGeom>
          <a:ln w="57150">
            <a:noFill/>
          </a:ln>
        </xdr:spPr>
      </xdr:pic>
      <xdr:sp macro="" textlink="">
        <xdr:nvSpPr>
          <xdr:cNvPr id="7" name="CuadroTexto 6">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lvl="0" algn="ctr"/>
            <a:r>
              <a:rPr lang="es-CO" sz="800" b="0"/>
              <a:t>GRÁFICAS</a:t>
            </a:r>
          </a:p>
        </xdr:txBody>
      </xdr:sp>
    </xdr:grpSp>
    <xdr:clientData fLocksWithSheet="0"/>
  </xdr:oneCellAnchor>
  <xdr:oneCellAnchor>
    <xdr:from>
      <xdr:col>9</xdr:col>
      <xdr:colOff>228600</xdr:colOff>
      <xdr:row>1</xdr:row>
      <xdr:rowOff>9525</xdr:rowOff>
    </xdr:from>
    <xdr:ext cx="1162050" cy="847725"/>
    <xdr:grpSp>
      <xdr:nvGrpSpPr>
        <xdr:cNvPr id="8" name="Grupo 7">
          <a:hlinkClick xmlns:r="http://schemas.openxmlformats.org/officeDocument/2006/relationships" r:id="rId5"/>
          <a:extLst/>
        </xdr:cNvPr>
        <xdr:cNvGrpSpPr/>
      </xdr:nvGrpSpPr>
      <xdr:grpSpPr>
        <a:xfrm>
          <a:off x="6496050" y="200025"/>
          <a:ext cx="1162050" cy="847725"/>
          <a:chOff x="4896094" y="40259454"/>
          <a:chExt cx="919026" cy="566376"/>
        </a:xfrm>
      </xdr:grpSpPr>
      <xdr:pic>
        <xdr:nvPicPr>
          <xdr:cNvPr id="9" name="Imagen 8">
            <a:extLst/>
          </xdr:cNvPr>
          <xdr:cNvPicPr>
            <a:picLocks noChangeAspect="1"/>
          </xdr:cNvPicPr>
        </xdr:nvPicPr>
        <xdr:blipFill>
          <a:blip xmlns:r="http://schemas.openxmlformats.org/officeDocument/2006/relationships" r:embed="rId6" cstate="print">
            <a:extLst/>
          </a:blip>
          <a:stretch>
            <a:fillRect/>
          </a:stretch>
        </xdr:blipFill>
        <xdr:spPr>
          <a:xfrm>
            <a:off x="5159467" y="40259454"/>
            <a:ext cx="399530" cy="399531"/>
          </a:xfrm>
          <a:prstGeom prst="rect">
            <a:avLst/>
          </a:prstGeom>
        </xdr:spPr>
      </xdr:pic>
      <xdr:sp macro="" textlink="">
        <xdr:nvSpPr>
          <xdr:cNvPr id="10" name="CuadroTexto 9">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lvl="0" algn="ctr"/>
            <a:r>
              <a:rPr lang="es-CO" sz="800" b="0"/>
              <a:t>PLAN</a:t>
            </a:r>
            <a:r>
              <a:rPr lang="es-CO" sz="800"/>
              <a:t> DE ACCIÓN</a:t>
            </a:r>
          </a:p>
        </xdr:txBody>
      </xdr:sp>
    </xdr:grpSp>
    <xdr:clientData fLocksWithSheet="0"/>
  </xdr:oneCellAnchor>
  <xdr:oneCellAnchor>
    <xdr:from>
      <xdr:col>3</xdr:col>
      <xdr:colOff>238125</xdr:colOff>
      <xdr:row>0</xdr:row>
      <xdr:rowOff>142875</xdr:rowOff>
    </xdr:from>
    <xdr:ext cx="942975" cy="914400"/>
    <xdr:grpSp>
      <xdr:nvGrpSpPr>
        <xdr:cNvPr id="14" name="Grupo 13">
          <a:hlinkClick xmlns:r="http://schemas.openxmlformats.org/officeDocument/2006/relationships" r:id="rId7"/>
          <a:extLst/>
        </xdr:cNvPr>
        <xdr:cNvGrpSpPr/>
      </xdr:nvGrpSpPr>
      <xdr:grpSpPr>
        <a:xfrm>
          <a:off x="2219325" y="142875"/>
          <a:ext cx="942975" cy="914400"/>
          <a:chOff x="11811000" y="215347"/>
          <a:chExt cx="993913" cy="714518"/>
        </a:xfrm>
      </xdr:grpSpPr>
      <xdr:pic>
        <xdr:nvPicPr>
          <xdr:cNvPr id="15" name="Imagen 14">
            <a:extLst/>
          </xdr:cNvPr>
          <xdr:cNvPicPr>
            <a:picLocks noChangeAspect="1"/>
          </xdr:cNvPicPr>
        </xdr:nvPicPr>
        <xdr:blipFill>
          <a:blip xmlns:r="http://schemas.openxmlformats.org/officeDocument/2006/relationships" r:embed="rId8" cstate="print">
            <a:extLst/>
          </a:blip>
          <a:stretch>
            <a:fillRect/>
          </a:stretch>
        </xdr:blipFill>
        <xdr:spPr>
          <a:xfrm>
            <a:off x="12059479" y="215347"/>
            <a:ext cx="549965" cy="549965"/>
          </a:xfrm>
          <a:prstGeom prst="rect">
            <a:avLst/>
          </a:prstGeom>
        </xdr:spPr>
      </xdr:pic>
      <xdr:sp macro="" textlink="">
        <xdr:nvSpPr>
          <xdr:cNvPr id="16" name="CuadroTexto 15">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fLocksWithSheet="0"/>
  </xdr:oneCellAnchor>
  <xdr:oneCellAnchor>
    <xdr:from>
      <xdr:col>7</xdr:col>
      <xdr:colOff>0</xdr:colOff>
      <xdr:row>1</xdr:row>
      <xdr:rowOff>28575</xdr:rowOff>
    </xdr:from>
    <xdr:ext cx="1104900" cy="857250"/>
    <xdr:grpSp>
      <xdr:nvGrpSpPr>
        <xdr:cNvPr id="17" name="Grupo 16">
          <a:hlinkClick xmlns:r="http://schemas.openxmlformats.org/officeDocument/2006/relationships" r:id="rId9"/>
          <a:extLst/>
        </xdr:cNvPr>
        <xdr:cNvGrpSpPr/>
      </xdr:nvGrpSpPr>
      <xdr:grpSpPr>
        <a:xfrm>
          <a:off x="4838700" y="219075"/>
          <a:ext cx="1104900" cy="857250"/>
          <a:chOff x="11036077" y="3892564"/>
          <a:chExt cx="965770" cy="859139"/>
        </a:xfrm>
      </xdr:grpSpPr>
      <xdr:pic>
        <xdr:nvPicPr>
          <xdr:cNvPr id="18" name="Imagen 17">
            <a:extLst/>
          </xdr:cNvPr>
          <xdr:cNvPicPr>
            <a:picLocks noChangeAspect="1"/>
          </xdr:cNvPicPr>
        </xdr:nvPicPr>
        <xdr:blipFill>
          <a:blip xmlns:r="http://schemas.openxmlformats.org/officeDocument/2006/relationships" r:embed="rId10" cstate="print">
            <a:extLst/>
          </a:blip>
          <a:stretch>
            <a:fillRect/>
          </a:stretch>
        </xdr:blipFill>
        <xdr:spPr>
          <a:xfrm>
            <a:off x="11140552" y="3892564"/>
            <a:ext cx="724445" cy="548387"/>
          </a:xfrm>
          <a:prstGeom prst="rect">
            <a:avLst/>
          </a:prstGeom>
        </xdr:spPr>
      </xdr:pic>
      <xdr:sp macro="" textlink="">
        <xdr:nvSpPr>
          <xdr:cNvPr id="19" name="CuadroTexto 18">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lvl="0" algn="ctr"/>
            <a:r>
              <a:rPr lang="es-CO" sz="800"/>
              <a:t>NIVELES DE </a:t>
            </a:r>
          </a:p>
          <a:p>
            <a:pPr lvl="0" algn="ctr"/>
            <a:r>
              <a:rPr lang="es-CO" sz="800"/>
              <a:t>CLASIFICACIÓN</a:t>
            </a:r>
          </a:p>
        </xdr:txBody>
      </xdr:sp>
    </xdr:grpSp>
    <xdr:clientData fLocksWithSheet="0"/>
  </xdr:oneCellAnchor>
  <xdr:oneCellAnchor>
    <xdr:from>
      <xdr:col>7</xdr:col>
      <xdr:colOff>0</xdr:colOff>
      <xdr:row>5</xdr:row>
      <xdr:rowOff>19050</xdr:rowOff>
    </xdr:from>
    <xdr:ext cx="0" cy="238125"/>
    <xdr:grpSp>
      <xdr:nvGrpSpPr>
        <xdr:cNvPr id="24" name="Grupo 23">
          <a:hlinkClick xmlns:r="http://schemas.openxmlformats.org/officeDocument/2006/relationships" r:id="rId11"/>
          <a:extLst/>
        </xdr:cNvPr>
        <xdr:cNvGrpSpPr/>
      </xdr:nvGrpSpPr>
      <xdr:grpSpPr>
        <a:xfrm>
          <a:off x="4838700" y="971550"/>
          <a:ext cx="0" cy="238125"/>
          <a:chOff x="11069986" y="3892567"/>
          <a:chExt cx="816569" cy="831719"/>
        </a:xfrm>
      </xdr:grpSpPr>
      <xdr:pic>
        <xdr:nvPicPr>
          <xdr:cNvPr id="25" name="Imagen 24">
            <a:extLst/>
          </xdr:cNvPr>
          <xdr:cNvPicPr>
            <a:picLocks noChangeAspect="1"/>
          </xdr:cNvPicPr>
        </xdr:nvPicPr>
        <xdr:blipFill>
          <a:blip xmlns:r="http://schemas.openxmlformats.org/officeDocument/2006/relationships" r:embed="rId10" cstate="print">
            <a:extLst/>
          </a:blip>
          <a:stretch>
            <a:fillRect/>
          </a:stretch>
        </xdr:blipFill>
        <xdr:spPr>
          <a:xfrm>
            <a:off x="11157707" y="3892567"/>
            <a:ext cx="619126" cy="503633"/>
          </a:xfrm>
          <a:prstGeom prst="rect">
            <a:avLst/>
          </a:prstGeom>
        </xdr:spPr>
      </xdr:pic>
      <xdr:sp macro="" textlink="">
        <xdr:nvSpPr>
          <xdr:cNvPr id="26" name="CuadroTexto 25">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lvl="0" algn="ctr"/>
            <a:r>
              <a:rPr lang="es-CO" sz="800"/>
              <a:t>NIVELES DE</a:t>
            </a:r>
          </a:p>
          <a:p>
            <a:pPr lvl="0" algn="ctr"/>
            <a:r>
              <a:rPr lang="es-CO" sz="800"/>
              <a:t>CLASIFICACIÓN</a:t>
            </a:r>
          </a:p>
        </xdr:txBody>
      </xdr:sp>
    </xdr:grpSp>
    <xdr:clientData fLocksWithSheet="0"/>
  </xdr:oneCellAnchor>
  <xdr:oneCellAnchor>
    <xdr:from>
      <xdr:col>0</xdr:col>
      <xdr:colOff>0</xdr:colOff>
      <xdr:row>6</xdr:row>
      <xdr:rowOff>180975</xdr:rowOff>
    </xdr:from>
    <xdr:ext cx="1781175" cy="1019175"/>
    <xdr:pic>
      <xdr:nvPicPr>
        <xdr:cNvPr id="11" name="image2.png"/>
        <xdr:cNvPicPr preferRelativeResize="0"/>
      </xdr:nvPicPr>
      <xdr:blipFill>
        <a:blip xmlns:r="http://schemas.openxmlformats.org/officeDocument/2006/relationships" r:embed="rId6"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3</xdr:col>
      <xdr:colOff>590550</xdr:colOff>
      <xdr:row>1</xdr:row>
      <xdr:rowOff>85725</xdr:rowOff>
    </xdr:from>
    <xdr:ext cx="781050" cy="647700"/>
    <xdr:grpSp>
      <xdr:nvGrpSpPr>
        <xdr:cNvPr id="7" name="Grupo 6">
          <a:hlinkClick xmlns:r="http://schemas.openxmlformats.org/officeDocument/2006/relationships" r:id="rId1"/>
          <a:extLst/>
        </xdr:cNvPr>
        <xdr:cNvGrpSpPr/>
      </xdr:nvGrpSpPr>
      <xdr:grpSpPr>
        <a:xfrm>
          <a:off x="1911760" y="85725"/>
          <a:ext cx="781050" cy="647700"/>
          <a:chOff x="2684805" y="40102191"/>
          <a:chExt cx="833178" cy="960296"/>
        </a:xfrm>
      </xdr:grpSpPr>
      <xdr:pic>
        <xdr:nvPicPr>
          <xdr:cNvPr id="3" name="Imagen 2">
            <a:extLst/>
          </xdr:cNvPr>
          <xdr:cNvPicPr>
            <a:picLocks noChangeAspect="1"/>
          </xdr:cNvPicPr>
        </xdr:nvPicPr>
        <xdr:blipFill>
          <a:blip xmlns:r="http://schemas.openxmlformats.org/officeDocument/2006/relationships" r:embed="rId2" cstate="print">
            <a:extLst/>
          </a:blip>
          <a:stretch>
            <a:fillRect/>
          </a:stretch>
        </xdr:blipFill>
        <xdr:spPr>
          <a:xfrm>
            <a:off x="2745441" y="40102191"/>
            <a:ext cx="752468" cy="846032"/>
          </a:xfrm>
          <a:prstGeom prst="rect">
            <a:avLst/>
          </a:prstGeom>
          <a:ln w="57150">
            <a:noFill/>
          </a:ln>
        </xdr:spPr>
      </xdr:pic>
      <xdr:sp macro="" textlink="">
        <xdr:nvSpPr>
          <xdr:cNvPr id="6" name="CuadroTexto 5">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lvl="0" algn="ctr"/>
            <a:r>
              <a:rPr lang="es-CO" sz="800" b="0"/>
              <a:t>MENU</a:t>
            </a:r>
          </a:p>
        </xdr:txBody>
      </xdr:sp>
    </xdr:grpSp>
    <xdr:clientData fLocksWithSheet="0"/>
  </xdr:oneCellAnchor>
  <xdr:oneCellAnchor>
    <xdr:from>
      <xdr:col>7</xdr:col>
      <xdr:colOff>571500</xdr:colOff>
      <xdr:row>1</xdr:row>
      <xdr:rowOff>152400</xdr:rowOff>
    </xdr:from>
    <xdr:ext cx="933450" cy="561975"/>
    <xdr:grpSp>
      <xdr:nvGrpSpPr>
        <xdr:cNvPr id="13" name="Grupo 12">
          <a:hlinkClick xmlns:r="http://schemas.openxmlformats.org/officeDocument/2006/relationships" r:id="rId3"/>
          <a:extLst/>
        </xdr:cNvPr>
        <xdr:cNvGrpSpPr/>
      </xdr:nvGrpSpPr>
      <xdr:grpSpPr>
        <a:xfrm>
          <a:off x="5979242" y="152400"/>
          <a:ext cx="933450" cy="561975"/>
          <a:chOff x="3644017" y="40164266"/>
          <a:chExt cx="1013014" cy="1121124"/>
        </a:xfrm>
      </xdr:grpSpPr>
      <xdr:pic>
        <xdr:nvPicPr>
          <xdr:cNvPr id="9" name="Imagen 8">
            <a:extLst/>
          </xdr:cNvPr>
          <xdr:cNvPicPr>
            <a:picLocks noChangeAspect="1"/>
          </xdr:cNvPicPr>
        </xdr:nvPicPr>
        <xdr:blipFill>
          <a:blip xmlns:r="http://schemas.openxmlformats.org/officeDocument/2006/relationships" r:embed="rId4" cstate="print">
            <a:extLst/>
          </a:blip>
          <a:stretch>
            <a:fillRect/>
          </a:stretch>
        </xdr:blipFill>
        <xdr:spPr>
          <a:xfrm>
            <a:off x="3711553" y="40164266"/>
            <a:ext cx="905271" cy="905272"/>
          </a:xfrm>
          <a:prstGeom prst="rect">
            <a:avLst/>
          </a:prstGeom>
          <a:ln w="57150">
            <a:noFill/>
          </a:ln>
        </xdr:spPr>
      </xdr:pic>
      <xdr:sp macro="" textlink="">
        <xdr:nvSpPr>
          <xdr:cNvPr id="10" name="CuadroTexto 9">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lvl="0" algn="ctr"/>
            <a:r>
              <a:rPr lang="es-CO" sz="800" b="0"/>
              <a:t>GRAFICAS</a:t>
            </a:r>
          </a:p>
        </xdr:txBody>
      </xdr:sp>
    </xdr:grpSp>
    <xdr:clientData fLocksWithSheet="0"/>
  </xdr:oneCellAnchor>
  <xdr:oneCellAnchor>
    <xdr:from>
      <xdr:col>9</xdr:col>
      <xdr:colOff>152400</xdr:colOff>
      <xdr:row>1</xdr:row>
      <xdr:rowOff>95250</xdr:rowOff>
    </xdr:from>
    <xdr:ext cx="1162050" cy="771525"/>
    <xdr:grpSp>
      <xdr:nvGrpSpPr>
        <xdr:cNvPr id="19" name="Grupo 18">
          <a:hlinkClick xmlns:r="http://schemas.openxmlformats.org/officeDocument/2006/relationships" r:id="rId5"/>
          <a:extLst/>
        </xdr:cNvPr>
        <xdr:cNvGrpSpPr/>
      </xdr:nvGrpSpPr>
      <xdr:grpSpPr>
        <a:xfrm>
          <a:off x="10491634" y="95250"/>
          <a:ext cx="1162050" cy="771525"/>
          <a:chOff x="4896094" y="40259454"/>
          <a:chExt cx="919026" cy="772331"/>
        </a:xfrm>
      </xdr:grpSpPr>
      <xdr:pic>
        <xdr:nvPicPr>
          <xdr:cNvPr id="17" name="Imagen 16">
            <a:extLst/>
          </xdr:cNvPr>
          <xdr:cNvPicPr>
            <a:picLocks noChangeAspect="1"/>
          </xdr:cNvPicPr>
        </xdr:nvPicPr>
        <xdr:blipFill>
          <a:blip xmlns:r="http://schemas.openxmlformats.org/officeDocument/2006/relationships" r:embed="rId6" cstate="print">
            <a:extLst/>
          </a:blip>
          <a:stretch>
            <a:fillRect/>
          </a:stretch>
        </xdr:blipFill>
        <xdr:spPr>
          <a:xfrm>
            <a:off x="5159467" y="40259454"/>
            <a:ext cx="399530" cy="399531"/>
          </a:xfrm>
          <a:prstGeom prst="rect">
            <a:avLst/>
          </a:prstGeom>
        </xdr:spPr>
      </xdr:pic>
      <xdr:sp macro="" textlink="">
        <xdr:nvSpPr>
          <xdr:cNvPr id="18" name="CuadroTexto 17">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lvl="0" algn="ctr"/>
            <a:r>
              <a:rPr lang="es-CO" sz="800" b="0"/>
              <a:t>PLAN</a:t>
            </a:r>
            <a:r>
              <a:rPr lang="es-CO" sz="800"/>
              <a:t> DE ACCIÓN</a:t>
            </a:r>
          </a:p>
        </xdr:txBody>
      </xdr:sp>
    </xdr:grpSp>
    <xdr:clientData fLocksWithSheet="0"/>
  </xdr:oneCellAnchor>
  <xdr:oneCellAnchor>
    <xdr:from>
      <xdr:col>7</xdr:col>
      <xdr:colOff>2838450</xdr:colOff>
      <xdr:row>1</xdr:row>
      <xdr:rowOff>19050</xdr:rowOff>
    </xdr:from>
    <xdr:ext cx="1000125" cy="866775"/>
    <xdr:grpSp>
      <xdr:nvGrpSpPr>
        <xdr:cNvPr id="23" name="Grupo 22">
          <a:hlinkClick xmlns:r="http://schemas.openxmlformats.org/officeDocument/2006/relationships" r:id="rId7"/>
          <a:extLst/>
        </xdr:cNvPr>
        <xdr:cNvGrpSpPr/>
      </xdr:nvGrpSpPr>
      <xdr:grpSpPr>
        <a:xfrm>
          <a:off x="8246192" y="19050"/>
          <a:ext cx="1000125" cy="866775"/>
          <a:chOff x="11069986" y="3892567"/>
          <a:chExt cx="816569" cy="831719"/>
        </a:xfrm>
      </xdr:grpSpPr>
      <xdr:pic>
        <xdr:nvPicPr>
          <xdr:cNvPr id="24" name="Imagen 23">
            <a:extLst/>
          </xdr:cNvPr>
          <xdr:cNvPicPr>
            <a:picLocks noChangeAspect="1"/>
          </xdr:cNvPicPr>
        </xdr:nvPicPr>
        <xdr:blipFill>
          <a:blip xmlns:r="http://schemas.openxmlformats.org/officeDocument/2006/relationships" r:embed="rId8" cstate="print">
            <a:extLst/>
          </a:blip>
          <a:stretch>
            <a:fillRect/>
          </a:stretch>
        </xdr:blipFill>
        <xdr:spPr>
          <a:xfrm>
            <a:off x="11157707" y="3892567"/>
            <a:ext cx="619126" cy="503633"/>
          </a:xfrm>
          <a:prstGeom prst="rect">
            <a:avLst/>
          </a:prstGeom>
        </xdr:spPr>
      </xdr:pic>
      <xdr:sp macro="" textlink="">
        <xdr:nvSpPr>
          <xdr:cNvPr id="25" name="CuadroTexto 24">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lvl="0" algn="ctr"/>
            <a:r>
              <a:rPr lang="es-CO" sz="800"/>
              <a:t>NIVELES DE</a:t>
            </a:r>
          </a:p>
          <a:p>
            <a:pPr lvl="0" algn="ctr"/>
            <a:r>
              <a:rPr lang="es-CO" sz="800"/>
              <a:t>CLASIFICACIÓN</a:t>
            </a:r>
          </a:p>
        </xdr:txBody>
      </xdr:sp>
    </xdr:grpSp>
    <xdr:clientData fLocksWithSheet="0"/>
  </xdr:oneCellAnchor>
  <xdr:oneCellAnchor>
    <xdr:from>
      <xdr:col>5</xdr:col>
      <xdr:colOff>0</xdr:colOff>
      <xdr:row>1</xdr:row>
      <xdr:rowOff>114300</xdr:rowOff>
    </xdr:from>
    <xdr:ext cx="2438400" cy="638175"/>
    <xdr:grpSp>
      <xdr:nvGrpSpPr>
        <xdr:cNvPr id="14" name="Grupo 13">
          <a:hlinkClick xmlns:r="http://schemas.openxmlformats.org/officeDocument/2006/relationships" r:id="rId9"/>
          <a:extLst/>
        </xdr:cNvPr>
        <xdr:cNvGrpSpPr/>
      </xdr:nvGrpSpPr>
      <xdr:grpSpPr>
        <a:xfrm>
          <a:off x="4040444" y="114300"/>
          <a:ext cx="2438400" cy="638175"/>
          <a:chOff x="13178956" y="290367"/>
          <a:chExt cx="694583" cy="743448"/>
        </a:xfrm>
      </xdr:grpSpPr>
      <xdr:pic>
        <xdr:nvPicPr>
          <xdr:cNvPr id="11" name="Imagen 10">
            <a:extLst/>
          </xdr:cNvPr>
          <xdr:cNvPicPr>
            <a:picLocks noChangeAspect="1"/>
          </xdr:cNvPicPr>
        </xdr:nvPicPr>
        <xdr:blipFill>
          <a:blip xmlns:r="http://schemas.openxmlformats.org/officeDocument/2006/relationships" r:embed="rId10" cstate="print">
            <a:extLst/>
          </a:blip>
          <a:stretch>
            <a:fillRect/>
          </a:stretch>
        </xdr:blipFill>
        <xdr:spPr>
          <a:xfrm>
            <a:off x="13272942" y="290367"/>
            <a:ext cx="576407" cy="576407"/>
          </a:xfrm>
          <a:prstGeom prst="rect">
            <a:avLst/>
          </a:prstGeom>
        </xdr:spPr>
      </xdr:pic>
      <xdr:sp macro="" textlink="">
        <xdr:nvSpPr>
          <xdr:cNvPr id="12" name="CuadroTexto 11">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fLocksWithSheet="0"/>
  </xdr:oneCellAnchor>
  <xdr:oneCellAnchor>
    <xdr:from>
      <xdr:col>1</xdr:col>
      <xdr:colOff>9525</xdr:colOff>
      <xdr:row>2</xdr:row>
      <xdr:rowOff>19050</xdr:rowOff>
    </xdr:from>
    <xdr:ext cx="2762250" cy="704850"/>
    <xdr:pic>
      <xdr:nvPicPr>
        <xdr:cNvPr id="2" name="image3.png"/>
        <xdr:cNvPicPr preferRelativeResize="0"/>
      </xdr:nvPicPr>
      <xdr:blipFill>
        <a:blip xmlns:r="http://schemas.openxmlformats.org/officeDocument/2006/relationships" r:embed="rId8" cstate="print"/>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2</xdr:col>
      <xdr:colOff>685800</xdr:colOff>
      <xdr:row>0</xdr:row>
      <xdr:rowOff>38100</xdr:rowOff>
    </xdr:from>
    <xdr:ext cx="581025" cy="666750"/>
    <xdr:grpSp>
      <xdr:nvGrpSpPr>
        <xdr:cNvPr id="21" name="Grupo 20">
          <a:hlinkClick xmlns:r="http://schemas.openxmlformats.org/officeDocument/2006/relationships" r:id="rId1"/>
          <a:extLst/>
        </xdr:cNvPr>
        <xdr:cNvGrpSpPr/>
      </xdr:nvGrpSpPr>
      <xdr:grpSpPr>
        <a:xfrm>
          <a:off x="1095375" y="38100"/>
          <a:ext cx="581025" cy="666750"/>
          <a:chOff x="2684805" y="40102191"/>
          <a:chExt cx="833178" cy="960296"/>
        </a:xfrm>
      </xdr:grpSpPr>
      <xdr:pic>
        <xdr:nvPicPr>
          <xdr:cNvPr id="22" name="Imagen 21">
            <a:extLst/>
          </xdr:cNvPr>
          <xdr:cNvPicPr>
            <a:picLocks noChangeAspect="1"/>
          </xdr:cNvPicPr>
        </xdr:nvPicPr>
        <xdr:blipFill>
          <a:blip xmlns:r="http://schemas.openxmlformats.org/officeDocument/2006/relationships" r:embed="rId2" cstate="print">
            <a:extLst/>
          </a:blip>
          <a:stretch>
            <a:fillRect/>
          </a:stretch>
        </xdr:blipFill>
        <xdr:spPr>
          <a:xfrm>
            <a:off x="2745441" y="40102191"/>
            <a:ext cx="752468" cy="846032"/>
          </a:xfrm>
          <a:prstGeom prst="rect">
            <a:avLst/>
          </a:prstGeom>
          <a:ln w="57150">
            <a:noFill/>
          </a:ln>
        </xdr:spPr>
      </xdr:pic>
      <xdr:sp macro="" textlink="">
        <xdr:nvSpPr>
          <xdr:cNvPr id="27" name="CuadroTexto 26">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lvl="0" algn="ctr"/>
            <a:r>
              <a:rPr lang="es-CO" sz="800" b="0"/>
              <a:t>MENU</a:t>
            </a:r>
          </a:p>
        </xdr:txBody>
      </xdr:sp>
    </xdr:grpSp>
    <xdr:clientData fLocksWithSheet="0"/>
  </xdr:oneCellAnchor>
  <xdr:oneCellAnchor>
    <xdr:from>
      <xdr:col>10</xdr:col>
      <xdr:colOff>133350</xdr:colOff>
      <xdr:row>0</xdr:row>
      <xdr:rowOff>38100</xdr:rowOff>
    </xdr:from>
    <xdr:ext cx="952500" cy="666750"/>
    <xdr:grpSp>
      <xdr:nvGrpSpPr>
        <xdr:cNvPr id="34" name="Grupo 33">
          <a:hlinkClick xmlns:r="http://schemas.openxmlformats.org/officeDocument/2006/relationships" r:id="rId3"/>
          <a:extLst/>
        </xdr:cNvPr>
        <xdr:cNvGrpSpPr/>
      </xdr:nvGrpSpPr>
      <xdr:grpSpPr>
        <a:xfrm>
          <a:off x="8134350" y="38100"/>
          <a:ext cx="952500" cy="666750"/>
          <a:chOff x="4896094" y="40259454"/>
          <a:chExt cx="919026" cy="566376"/>
        </a:xfrm>
      </xdr:grpSpPr>
      <xdr:pic>
        <xdr:nvPicPr>
          <xdr:cNvPr id="35" name="Imagen 34">
            <a:extLst/>
          </xdr:cNvPr>
          <xdr:cNvPicPr>
            <a:picLocks noChangeAspect="1"/>
          </xdr:cNvPicPr>
        </xdr:nvPicPr>
        <xdr:blipFill>
          <a:blip xmlns:r="http://schemas.openxmlformats.org/officeDocument/2006/relationships" r:embed="rId4" cstate="print">
            <a:extLst/>
          </a:blip>
          <a:stretch>
            <a:fillRect/>
          </a:stretch>
        </xdr:blipFill>
        <xdr:spPr>
          <a:xfrm>
            <a:off x="5159467" y="40259454"/>
            <a:ext cx="399530" cy="399531"/>
          </a:xfrm>
          <a:prstGeom prst="rect">
            <a:avLst/>
          </a:prstGeom>
        </xdr:spPr>
      </xdr:pic>
      <xdr:sp macro="" textlink="">
        <xdr:nvSpPr>
          <xdr:cNvPr id="36" name="CuadroTexto 35">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lvl="0" algn="ctr"/>
            <a:r>
              <a:rPr lang="es-CO" sz="800" b="0"/>
              <a:t>PLAN</a:t>
            </a:r>
            <a:r>
              <a:rPr lang="es-CO" sz="800"/>
              <a:t> DE ACCIÓN</a:t>
            </a:r>
          </a:p>
        </xdr:txBody>
      </xdr:sp>
    </xdr:grpSp>
    <xdr:clientData fLocksWithSheet="0"/>
  </xdr:oneCellAnchor>
  <xdr:oneCellAnchor>
    <xdr:from>
      <xdr:col>8</xdr:col>
      <xdr:colOff>66675</xdr:colOff>
      <xdr:row>0</xdr:row>
      <xdr:rowOff>0</xdr:rowOff>
    </xdr:from>
    <xdr:ext cx="1181100" cy="704850"/>
    <xdr:grpSp>
      <xdr:nvGrpSpPr>
        <xdr:cNvPr id="37" name="Grupo 36">
          <a:hlinkClick xmlns:r="http://schemas.openxmlformats.org/officeDocument/2006/relationships" r:id="rId5"/>
          <a:extLst/>
        </xdr:cNvPr>
        <xdr:cNvGrpSpPr/>
      </xdr:nvGrpSpPr>
      <xdr:grpSpPr>
        <a:xfrm>
          <a:off x="6105525" y="0"/>
          <a:ext cx="1181100" cy="704850"/>
          <a:chOff x="11036077" y="3892564"/>
          <a:chExt cx="965770" cy="859139"/>
        </a:xfrm>
      </xdr:grpSpPr>
      <xdr:pic>
        <xdr:nvPicPr>
          <xdr:cNvPr id="38" name="Imagen 37">
            <a:extLst/>
          </xdr:cNvPr>
          <xdr:cNvPicPr>
            <a:picLocks noChangeAspect="1"/>
          </xdr:cNvPicPr>
        </xdr:nvPicPr>
        <xdr:blipFill>
          <a:blip xmlns:r="http://schemas.openxmlformats.org/officeDocument/2006/relationships" r:embed="rId6" cstate="print">
            <a:extLst/>
          </a:blip>
          <a:stretch>
            <a:fillRect/>
          </a:stretch>
        </xdr:blipFill>
        <xdr:spPr>
          <a:xfrm>
            <a:off x="11140552" y="3892564"/>
            <a:ext cx="724445" cy="548387"/>
          </a:xfrm>
          <a:prstGeom prst="rect">
            <a:avLst/>
          </a:prstGeom>
        </xdr:spPr>
      </xdr:pic>
      <xdr:sp macro="" textlink="">
        <xdr:nvSpPr>
          <xdr:cNvPr id="39" name="CuadroTexto 38">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lvl="0" algn="ctr"/>
            <a:r>
              <a:rPr lang="es-CO" sz="800"/>
              <a:t>NIVELES DE </a:t>
            </a:r>
          </a:p>
          <a:p>
            <a:pPr lvl="0" algn="ctr"/>
            <a:r>
              <a:rPr lang="es-CO" sz="800"/>
              <a:t>CLASIFICACIÓN</a:t>
            </a:r>
          </a:p>
        </xdr:txBody>
      </xdr:sp>
    </xdr:grpSp>
    <xdr:clientData fLocksWithSheet="0"/>
  </xdr:oneCellAnchor>
  <xdr:oneCellAnchor>
    <xdr:from>
      <xdr:col>4</xdr:col>
      <xdr:colOff>552450</xdr:colOff>
      <xdr:row>0</xdr:row>
      <xdr:rowOff>38100</xdr:rowOff>
    </xdr:from>
    <xdr:ext cx="762000" cy="676275"/>
    <xdr:grpSp>
      <xdr:nvGrpSpPr>
        <xdr:cNvPr id="40" name="Grupo 39">
          <a:hlinkClick xmlns:r="http://schemas.openxmlformats.org/officeDocument/2006/relationships" r:id="rId7"/>
          <a:extLst/>
        </xdr:cNvPr>
        <xdr:cNvGrpSpPr/>
      </xdr:nvGrpSpPr>
      <xdr:grpSpPr>
        <a:xfrm>
          <a:off x="2619375" y="38100"/>
          <a:ext cx="762000" cy="676275"/>
          <a:chOff x="13134975" y="290367"/>
          <a:chExt cx="752129" cy="724215"/>
        </a:xfrm>
      </xdr:grpSpPr>
      <xdr:pic>
        <xdr:nvPicPr>
          <xdr:cNvPr id="41" name="Imagen 40">
            <a:extLst/>
          </xdr:cNvPr>
          <xdr:cNvPicPr>
            <a:picLocks noChangeAspect="1"/>
          </xdr:cNvPicPr>
        </xdr:nvPicPr>
        <xdr:blipFill>
          <a:blip xmlns:r="http://schemas.openxmlformats.org/officeDocument/2006/relationships" r:embed="rId8" cstate="print">
            <a:extLst/>
          </a:blip>
          <a:stretch>
            <a:fillRect/>
          </a:stretch>
        </xdr:blipFill>
        <xdr:spPr>
          <a:xfrm>
            <a:off x="13272942" y="290367"/>
            <a:ext cx="576407" cy="576407"/>
          </a:xfrm>
          <a:prstGeom prst="rect">
            <a:avLst/>
          </a:prstGeom>
        </xdr:spPr>
      </xdr:pic>
      <xdr:sp macro="" textlink="">
        <xdr:nvSpPr>
          <xdr:cNvPr id="42" name="CuadroTexto 41">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fLocksWithSheet="0"/>
  </xdr:oneCellAnchor>
  <xdr:oneCellAnchor>
    <xdr:from>
      <xdr:col>6</xdr:col>
      <xdr:colOff>352425</xdr:colOff>
      <xdr:row>0</xdr:row>
      <xdr:rowOff>47625</xdr:rowOff>
    </xdr:from>
    <xdr:ext cx="1000125" cy="657225"/>
    <xdr:grpSp>
      <xdr:nvGrpSpPr>
        <xdr:cNvPr id="6" name="Grupo 5">
          <a:hlinkClick xmlns:r="http://schemas.openxmlformats.org/officeDocument/2006/relationships" r:id="rId9"/>
          <a:extLst/>
        </xdr:cNvPr>
        <xdr:cNvGrpSpPr/>
      </xdr:nvGrpSpPr>
      <xdr:grpSpPr>
        <a:xfrm>
          <a:off x="4333875" y="47625"/>
          <a:ext cx="1000125" cy="657225"/>
          <a:chOff x="11811000" y="215347"/>
          <a:chExt cx="993913" cy="714518"/>
        </a:xfrm>
      </xdr:grpSpPr>
      <xdr:pic>
        <xdr:nvPicPr>
          <xdr:cNvPr id="4" name="Imagen 3">
            <a:extLst/>
          </xdr:cNvPr>
          <xdr:cNvPicPr>
            <a:picLocks noChangeAspect="1"/>
          </xdr:cNvPicPr>
        </xdr:nvPicPr>
        <xdr:blipFill>
          <a:blip xmlns:r="http://schemas.openxmlformats.org/officeDocument/2006/relationships" r:embed="rId10" cstate="print">
            <a:extLst/>
          </a:blip>
          <a:stretch>
            <a:fillRect/>
          </a:stretch>
        </xdr:blipFill>
        <xdr:spPr>
          <a:xfrm>
            <a:off x="12059479" y="215347"/>
            <a:ext cx="549965" cy="549965"/>
          </a:xfrm>
          <a:prstGeom prst="rect">
            <a:avLst/>
          </a:prstGeom>
        </xdr:spPr>
      </xdr:pic>
      <xdr:sp macro="" textlink="">
        <xdr:nvSpPr>
          <xdr:cNvPr id="43" name="CuadroTexto 42">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fLocksWithSheet="0"/>
  </xdr:oneCellAnchor>
  <xdr:oneCellAnchor>
    <xdr:from>
      <xdr:col>3</xdr:col>
      <xdr:colOff>0</xdr:colOff>
      <xdr:row>9</xdr:row>
      <xdr:rowOff>171450</xdr:rowOff>
    </xdr:from>
    <xdr:ext cx="7229475" cy="3876675"/>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fLocksWithSheet="0"/>
  </xdr:oneCellAnchor>
  <xdr:oneCellAnchor>
    <xdr:from>
      <xdr:col>2</xdr:col>
      <xdr:colOff>1000125</xdr:colOff>
      <xdr:row>32</xdr:row>
      <xdr:rowOff>180975</xdr:rowOff>
    </xdr:from>
    <xdr:ext cx="7610475" cy="3790950"/>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fLocksWithSheet="0"/>
  </xdr:oneCellAnchor>
  <xdr:oneCellAnchor>
    <xdr:from>
      <xdr:col>2</xdr:col>
      <xdr:colOff>933450</xdr:colOff>
      <xdr:row>56</xdr:row>
      <xdr:rowOff>180975</xdr:rowOff>
    </xdr:from>
    <xdr:ext cx="7677150" cy="3790950"/>
    <xdr:graphicFrame macro="">
      <xdr:nvGraphicFramePr>
        <xdr:cNvPr id="5"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fLocksWithSheet="0"/>
  </xdr:oneCellAnchor>
  <xdr:oneCellAnchor>
    <xdr:from>
      <xdr:col>2</xdr:col>
      <xdr:colOff>1019175</xdr:colOff>
      <xdr:row>78</xdr:row>
      <xdr:rowOff>114300</xdr:rowOff>
    </xdr:from>
    <xdr:ext cx="7486650" cy="4229100"/>
    <xdr:graphicFrame macro="">
      <xdr:nvGraphicFramePr>
        <xdr:cNvPr id="7" name="Chart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fLocksWithSheet="0"/>
  </xdr:oneCellAnchor>
  <xdr:oneCellAnchor>
    <xdr:from>
      <xdr:col>2</xdr:col>
      <xdr:colOff>1009650</xdr:colOff>
      <xdr:row>102</xdr:row>
      <xdr:rowOff>171450</xdr:rowOff>
    </xdr:from>
    <xdr:ext cx="7477125" cy="4638675"/>
    <xdr:graphicFrame macro="">
      <xdr:nvGraphicFramePr>
        <xdr:cNvPr id="8" name="Chart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fLocksWithSheet="0"/>
  </xdr:oneCellAnchor>
  <xdr:oneCellAnchor>
    <xdr:from>
      <xdr:col>3</xdr:col>
      <xdr:colOff>0</xdr:colOff>
      <xdr:row>129</xdr:row>
      <xdr:rowOff>0</xdr:rowOff>
    </xdr:from>
    <xdr:ext cx="7562850" cy="4219575"/>
    <xdr:graphicFrame macro="">
      <xdr:nvGraphicFramePr>
        <xdr:cNvPr id="9" name="Chart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fLocksWithSheet="0"/>
  </xdr:oneCellAnchor>
  <xdr:oneCellAnchor>
    <xdr:from>
      <xdr:col>2</xdr:col>
      <xdr:colOff>28575</xdr:colOff>
      <xdr:row>2</xdr:row>
      <xdr:rowOff>152400</xdr:rowOff>
    </xdr:from>
    <xdr:ext cx="1504950" cy="533400"/>
    <xdr:pic>
      <xdr:nvPicPr>
        <xdr:cNvPr id="10" name="image4.png"/>
        <xdr:cNvPicPr preferRelativeResize="0"/>
      </xdr:nvPicPr>
      <xdr:blipFill>
        <a:blip xmlns:r="http://schemas.openxmlformats.org/officeDocument/2006/relationships" r:embed="rId17" cstate="print"/>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2</xdr:col>
      <xdr:colOff>171450</xdr:colOff>
      <xdr:row>0</xdr:row>
      <xdr:rowOff>0</xdr:rowOff>
    </xdr:from>
    <xdr:ext cx="571500" cy="733425"/>
    <xdr:grpSp>
      <xdr:nvGrpSpPr>
        <xdr:cNvPr id="15" name="Grupo 14">
          <a:hlinkClick xmlns:r="http://schemas.openxmlformats.org/officeDocument/2006/relationships" r:id="rId1"/>
          <a:extLst/>
        </xdr:cNvPr>
        <xdr:cNvGrpSpPr/>
      </xdr:nvGrpSpPr>
      <xdr:grpSpPr>
        <a:xfrm>
          <a:off x="609600" y="0"/>
          <a:ext cx="571500" cy="733425"/>
          <a:chOff x="2684805" y="40102191"/>
          <a:chExt cx="833178" cy="960296"/>
        </a:xfrm>
      </xdr:grpSpPr>
      <xdr:pic>
        <xdr:nvPicPr>
          <xdr:cNvPr id="16" name="Imagen 15">
            <a:extLst/>
          </xdr:cNvPr>
          <xdr:cNvPicPr>
            <a:picLocks noChangeAspect="1"/>
          </xdr:cNvPicPr>
        </xdr:nvPicPr>
        <xdr:blipFill>
          <a:blip xmlns:r="http://schemas.openxmlformats.org/officeDocument/2006/relationships" r:embed="rId2" cstate="print">
            <a:extLst/>
          </a:blip>
          <a:stretch>
            <a:fillRect/>
          </a:stretch>
        </xdr:blipFill>
        <xdr:spPr>
          <a:xfrm>
            <a:off x="2745441" y="40102191"/>
            <a:ext cx="752468" cy="846032"/>
          </a:xfrm>
          <a:prstGeom prst="rect">
            <a:avLst/>
          </a:prstGeom>
          <a:ln w="57150">
            <a:noFill/>
          </a:ln>
        </xdr:spPr>
      </xdr:pic>
      <xdr:sp macro="" textlink="">
        <xdr:nvSpPr>
          <xdr:cNvPr id="17" name="CuadroTexto 16">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lvl="0" algn="ctr"/>
            <a:r>
              <a:rPr lang="es-CO" sz="800" b="0"/>
              <a:t>MENU</a:t>
            </a:r>
          </a:p>
        </xdr:txBody>
      </xdr:sp>
    </xdr:grpSp>
    <xdr:clientData fLocksWithSheet="0"/>
  </xdr:oneCellAnchor>
  <xdr:oneCellAnchor>
    <xdr:from>
      <xdr:col>4</xdr:col>
      <xdr:colOff>1952625</xdr:colOff>
      <xdr:row>0</xdr:row>
      <xdr:rowOff>57150</xdr:rowOff>
    </xdr:from>
    <xdr:ext cx="638175" cy="676275"/>
    <xdr:grpSp>
      <xdr:nvGrpSpPr>
        <xdr:cNvPr id="18" name="Grupo 17">
          <a:hlinkClick xmlns:r="http://schemas.openxmlformats.org/officeDocument/2006/relationships" r:id="rId3"/>
          <a:extLst/>
        </xdr:cNvPr>
        <xdr:cNvGrpSpPr/>
      </xdr:nvGrpSpPr>
      <xdr:grpSpPr>
        <a:xfrm>
          <a:off x="5867400" y="57150"/>
          <a:ext cx="638175" cy="676275"/>
          <a:chOff x="3644017" y="40164266"/>
          <a:chExt cx="1013014" cy="1121124"/>
        </a:xfrm>
      </xdr:grpSpPr>
      <xdr:pic>
        <xdr:nvPicPr>
          <xdr:cNvPr id="22" name="Imagen 21">
            <a:extLst/>
          </xdr:cNvPr>
          <xdr:cNvPicPr>
            <a:picLocks noChangeAspect="1"/>
          </xdr:cNvPicPr>
        </xdr:nvPicPr>
        <xdr:blipFill>
          <a:blip xmlns:r="http://schemas.openxmlformats.org/officeDocument/2006/relationships" r:embed="rId4" cstate="print">
            <a:extLst/>
          </a:blip>
          <a:stretch>
            <a:fillRect/>
          </a:stretch>
        </xdr:blipFill>
        <xdr:spPr>
          <a:xfrm>
            <a:off x="3711553" y="40164266"/>
            <a:ext cx="905271" cy="905272"/>
          </a:xfrm>
          <a:prstGeom prst="rect">
            <a:avLst/>
          </a:prstGeom>
          <a:ln w="57150">
            <a:noFill/>
          </a:ln>
        </xdr:spPr>
      </xdr:pic>
      <xdr:sp macro="" textlink="">
        <xdr:nvSpPr>
          <xdr:cNvPr id="23" name="CuadroTexto 22">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lvl="0" algn="ctr"/>
            <a:r>
              <a:rPr lang="es-CO" sz="800" b="0"/>
              <a:t>GRAFICAS</a:t>
            </a:r>
          </a:p>
        </xdr:txBody>
      </xdr:sp>
    </xdr:grpSp>
    <xdr:clientData fLocksWithSheet="0"/>
  </xdr:oneCellAnchor>
  <xdr:oneCellAnchor>
    <xdr:from>
      <xdr:col>4</xdr:col>
      <xdr:colOff>3524250</xdr:colOff>
      <xdr:row>0</xdr:row>
      <xdr:rowOff>57150</xdr:rowOff>
    </xdr:from>
    <xdr:ext cx="1000125" cy="676275"/>
    <xdr:grpSp>
      <xdr:nvGrpSpPr>
        <xdr:cNvPr id="24" name="Grupo 23">
          <a:hlinkClick xmlns:r="http://schemas.openxmlformats.org/officeDocument/2006/relationships" r:id="rId5"/>
          <a:extLst/>
        </xdr:cNvPr>
        <xdr:cNvGrpSpPr/>
      </xdr:nvGrpSpPr>
      <xdr:grpSpPr>
        <a:xfrm>
          <a:off x="7439025" y="57150"/>
          <a:ext cx="1000125" cy="676275"/>
          <a:chOff x="4896094" y="40259454"/>
          <a:chExt cx="919026" cy="566376"/>
        </a:xfrm>
      </xdr:grpSpPr>
      <xdr:pic>
        <xdr:nvPicPr>
          <xdr:cNvPr id="25" name="Imagen 24">
            <a:extLst/>
          </xdr:cNvPr>
          <xdr:cNvPicPr>
            <a:picLocks noChangeAspect="1"/>
          </xdr:cNvPicPr>
        </xdr:nvPicPr>
        <xdr:blipFill>
          <a:blip xmlns:r="http://schemas.openxmlformats.org/officeDocument/2006/relationships" r:embed="rId6" cstate="print">
            <a:extLst/>
          </a:blip>
          <a:stretch>
            <a:fillRect/>
          </a:stretch>
        </xdr:blipFill>
        <xdr:spPr>
          <a:xfrm>
            <a:off x="5159467" y="40259454"/>
            <a:ext cx="399530" cy="399531"/>
          </a:xfrm>
          <a:prstGeom prst="rect">
            <a:avLst/>
          </a:prstGeom>
        </xdr:spPr>
      </xdr:pic>
      <xdr:sp macro="" textlink="">
        <xdr:nvSpPr>
          <xdr:cNvPr id="26" name="CuadroTexto 25">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lvl="0" algn="ctr"/>
            <a:r>
              <a:rPr lang="es-CO" sz="800" b="0"/>
              <a:t>PLAN</a:t>
            </a:r>
            <a:r>
              <a:rPr lang="es-CO" sz="800"/>
              <a:t> DE ACCIÓN</a:t>
            </a:r>
          </a:p>
        </xdr:txBody>
      </xdr:sp>
    </xdr:grpSp>
    <xdr:clientData fLocksWithSheet="0"/>
  </xdr:oneCellAnchor>
  <xdr:oneCellAnchor>
    <xdr:from>
      <xdr:col>2</xdr:col>
      <xdr:colOff>1647825</xdr:colOff>
      <xdr:row>0</xdr:row>
      <xdr:rowOff>47625</xdr:rowOff>
    </xdr:from>
    <xdr:ext cx="742950" cy="695325"/>
    <xdr:grpSp>
      <xdr:nvGrpSpPr>
        <xdr:cNvPr id="30" name="Grupo 29">
          <a:hlinkClick xmlns:r="http://schemas.openxmlformats.org/officeDocument/2006/relationships" r:id="rId7"/>
          <a:extLst/>
        </xdr:cNvPr>
        <xdr:cNvGrpSpPr/>
      </xdr:nvGrpSpPr>
      <xdr:grpSpPr>
        <a:xfrm>
          <a:off x="2085975" y="47625"/>
          <a:ext cx="742950" cy="695325"/>
          <a:chOff x="13134975" y="290367"/>
          <a:chExt cx="752129" cy="717492"/>
        </a:xfrm>
      </xdr:grpSpPr>
      <xdr:pic>
        <xdr:nvPicPr>
          <xdr:cNvPr id="31" name="Imagen 30">
            <a:extLst/>
          </xdr:cNvPr>
          <xdr:cNvPicPr>
            <a:picLocks noChangeAspect="1"/>
          </xdr:cNvPicPr>
        </xdr:nvPicPr>
        <xdr:blipFill>
          <a:blip xmlns:r="http://schemas.openxmlformats.org/officeDocument/2006/relationships" r:embed="rId8" cstate="print">
            <a:extLst/>
          </a:blip>
          <a:stretch>
            <a:fillRect/>
          </a:stretch>
        </xdr:blipFill>
        <xdr:spPr>
          <a:xfrm>
            <a:off x="13272942" y="290367"/>
            <a:ext cx="576407" cy="576407"/>
          </a:xfrm>
          <a:prstGeom prst="rect">
            <a:avLst/>
          </a:prstGeom>
        </xdr:spPr>
      </xdr:pic>
      <xdr:sp macro="" textlink="">
        <xdr:nvSpPr>
          <xdr:cNvPr id="32" name="CuadroTexto 31">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fLocksWithSheet="0"/>
  </xdr:oneCellAnchor>
  <xdr:oneCellAnchor>
    <xdr:from>
      <xdr:col>3</xdr:col>
      <xdr:colOff>257175</xdr:colOff>
      <xdr:row>0</xdr:row>
      <xdr:rowOff>38100</xdr:rowOff>
    </xdr:from>
    <xdr:ext cx="990600" cy="695325"/>
    <xdr:grpSp>
      <xdr:nvGrpSpPr>
        <xdr:cNvPr id="34" name="Grupo 33">
          <a:extLst/>
        </xdr:cNvPr>
        <xdr:cNvGrpSpPr/>
      </xdr:nvGrpSpPr>
      <xdr:grpSpPr>
        <a:xfrm>
          <a:off x="3667125" y="38100"/>
          <a:ext cx="990600" cy="695325"/>
          <a:chOff x="11811000" y="215347"/>
          <a:chExt cx="993913" cy="714518"/>
        </a:xfrm>
      </xdr:grpSpPr>
      <xdr:pic>
        <xdr:nvPicPr>
          <xdr:cNvPr id="35" name="Imagen 34">
            <a:hlinkClick xmlns:r="http://schemas.openxmlformats.org/officeDocument/2006/relationships" r:id="rId9"/>
            <a:extLst/>
          </xdr:cNvPr>
          <xdr:cNvPicPr>
            <a:picLocks noChangeAspect="1"/>
          </xdr:cNvPicPr>
        </xdr:nvPicPr>
        <xdr:blipFill>
          <a:blip xmlns:r="http://schemas.openxmlformats.org/officeDocument/2006/relationships" r:embed="rId10" cstate="print">
            <a:extLst/>
          </a:blip>
          <a:stretch>
            <a:fillRect/>
          </a:stretch>
        </xdr:blipFill>
        <xdr:spPr>
          <a:xfrm>
            <a:off x="12059479" y="215347"/>
            <a:ext cx="549965" cy="549965"/>
          </a:xfrm>
          <a:prstGeom prst="rect">
            <a:avLst/>
          </a:prstGeom>
        </xdr:spPr>
      </xdr:pic>
      <xdr:sp macro="" textlink="">
        <xdr:nvSpPr>
          <xdr:cNvPr id="36" name="CuadroTexto 35">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fLocksWithSheet="0"/>
  </xdr:oneCellAnchor>
  <xdr:oneCellAnchor>
    <xdr:from>
      <xdr:col>2</xdr:col>
      <xdr:colOff>285750</xdr:colOff>
      <xdr:row>2</xdr:row>
      <xdr:rowOff>0</xdr:rowOff>
    </xdr:from>
    <xdr:ext cx="2276475" cy="923925"/>
    <xdr:pic>
      <xdr:nvPicPr>
        <xdr:cNvPr id="2" name="image5.png"/>
        <xdr:cNvPicPr preferRelativeResize="0"/>
      </xdr:nvPicPr>
      <xdr:blipFill>
        <a:blip xmlns:r="http://schemas.openxmlformats.org/officeDocument/2006/relationships" r:embed="rId11" cstate="print"/>
        <a:stretch>
          <a:fillRect/>
        </a:stretch>
      </xdr:blipFill>
      <xdr:spPr>
        <a:prstGeom prst="rect">
          <a:avLst/>
        </a:prstGeom>
        <a:noFill/>
      </xdr:spPr>
    </xdr:pic>
    <xdr:clientData fLocksWithSheet="0"/>
  </xdr:oneCellAnchor>
  <xdr:oneCellAnchor>
    <xdr:from>
      <xdr:col>7</xdr:col>
      <xdr:colOff>0</xdr:colOff>
      <xdr:row>5</xdr:row>
      <xdr:rowOff>0</xdr:rowOff>
    </xdr:from>
    <xdr:ext cx="5562600" cy="2819400"/>
    <xdr:pic>
      <xdr:nvPicPr>
        <xdr:cNvPr id="3" name="image6.png"/>
        <xdr:cNvPicPr preferRelativeResize="0"/>
      </xdr:nvPicPr>
      <xdr:blipFill>
        <a:blip xmlns:r="http://schemas.openxmlformats.org/officeDocument/2006/relationships" r:embed="rId12" cstate="print"/>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dr:oneCellAnchor>
    <xdr:from>
      <xdr:col>0</xdr:col>
      <xdr:colOff>323850</xdr:colOff>
      <xdr:row>0</xdr:row>
      <xdr:rowOff>123825</xdr:rowOff>
    </xdr:from>
    <xdr:ext cx="571500" cy="752475"/>
    <xdr:grpSp>
      <xdr:nvGrpSpPr>
        <xdr:cNvPr id="2" name="Grupo 1">
          <a:hlinkClick xmlns:r="http://schemas.openxmlformats.org/officeDocument/2006/relationships" r:id="rId1"/>
          <a:extLst/>
        </xdr:cNvPr>
        <xdr:cNvGrpSpPr/>
      </xdr:nvGrpSpPr>
      <xdr:grpSpPr>
        <a:xfrm>
          <a:off x="323850" y="123825"/>
          <a:ext cx="571500" cy="752475"/>
          <a:chOff x="2684805" y="40102191"/>
          <a:chExt cx="833178" cy="960296"/>
        </a:xfrm>
      </xdr:grpSpPr>
      <xdr:pic>
        <xdr:nvPicPr>
          <xdr:cNvPr id="3" name="Imagen 2">
            <a:extLst/>
          </xdr:cNvPr>
          <xdr:cNvPicPr>
            <a:picLocks noChangeAspect="1"/>
          </xdr:cNvPicPr>
        </xdr:nvPicPr>
        <xdr:blipFill>
          <a:blip xmlns:r="http://schemas.openxmlformats.org/officeDocument/2006/relationships" r:embed="rId2" cstate="print">
            <a:extLst/>
          </a:blip>
          <a:stretch>
            <a:fillRect/>
          </a:stretch>
        </xdr:blipFill>
        <xdr:spPr>
          <a:xfrm>
            <a:off x="2745441" y="40102191"/>
            <a:ext cx="752468" cy="846032"/>
          </a:xfrm>
          <a:prstGeom prst="rect">
            <a:avLst/>
          </a:prstGeom>
          <a:ln w="57150">
            <a:noFill/>
          </a:ln>
        </xdr:spPr>
      </xdr:pic>
      <xdr:sp macro="" textlink="">
        <xdr:nvSpPr>
          <xdr:cNvPr id="4" name="CuadroTexto 3">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lvl="0" algn="ctr"/>
            <a:r>
              <a:rPr lang="es-CO" sz="800" b="0"/>
              <a:t>MENU</a:t>
            </a:r>
          </a:p>
        </xdr:txBody>
      </xdr:sp>
    </xdr:grpSp>
    <xdr:clientData fLocksWithSheet="0"/>
  </xdr:oneCellAnchor>
  <xdr:oneCellAnchor>
    <xdr:from>
      <xdr:col>3</xdr:col>
      <xdr:colOff>2171700</xdr:colOff>
      <xdr:row>0</xdr:row>
      <xdr:rowOff>152400</xdr:rowOff>
    </xdr:from>
    <xdr:ext cx="981075" cy="647700"/>
    <xdr:grpSp>
      <xdr:nvGrpSpPr>
        <xdr:cNvPr id="5" name="Grupo 4">
          <a:hlinkClick xmlns:r="http://schemas.openxmlformats.org/officeDocument/2006/relationships" r:id="rId3"/>
          <a:extLst/>
        </xdr:cNvPr>
        <xdr:cNvGrpSpPr/>
      </xdr:nvGrpSpPr>
      <xdr:grpSpPr>
        <a:xfrm>
          <a:off x="4482913" y="152400"/>
          <a:ext cx="981075" cy="647700"/>
          <a:chOff x="3644017" y="40164266"/>
          <a:chExt cx="1013014" cy="1121124"/>
        </a:xfrm>
      </xdr:grpSpPr>
      <xdr:pic>
        <xdr:nvPicPr>
          <xdr:cNvPr id="6" name="Imagen 5">
            <a:extLst/>
          </xdr:cNvPr>
          <xdr:cNvPicPr>
            <a:picLocks noChangeAspect="1"/>
          </xdr:cNvPicPr>
        </xdr:nvPicPr>
        <xdr:blipFill>
          <a:blip xmlns:r="http://schemas.openxmlformats.org/officeDocument/2006/relationships" r:embed="rId4" cstate="print">
            <a:extLst/>
          </a:blip>
          <a:stretch>
            <a:fillRect/>
          </a:stretch>
        </xdr:blipFill>
        <xdr:spPr>
          <a:xfrm>
            <a:off x="3711553" y="40164266"/>
            <a:ext cx="905271" cy="905272"/>
          </a:xfrm>
          <a:prstGeom prst="rect">
            <a:avLst/>
          </a:prstGeom>
          <a:ln w="57150">
            <a:noFill/>
          </a:ln>
        </xdr:spPr>
      </xdr:pic>
      <xdr:sp macro="" textlink="">
        <xdr:nvSpPr>
          <xdr:cNvPr id="7" name="CuadroTexto 6">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lvl="0" algn="ctr"/>
            <a:r>
              <a:rPr lang="es-CO" sz="800" b="0"/>
              <a:t>GRAFICAS</a:t>
            </a:r>
          </a:p>
        </xdr:txBody>
      </xdr:sp>
    </xdr:grpSp>
    <xdr:clientData fLocksWithSheet="0"/>
  </xdr:oneCellAnchor>
  <xdr:oneCellAnchor>
    <xdr:from>
      <xdr:col>5</xdr:col>
      <xdr:colOff>266700</xdr:colOff>
      <xdr:row>0</xdr:row>
      <xdr:rowOff>0</xdr:rowOff>
    </xdr:from>
    <xdr:ext cx="1343025" cy="1000125"/>
    <xdr:grpSp>
      <xdr:nvGrpSpPr>
        <xdr:cNvPr id="8" name="Grupo 7">
          <a:hlinkClick xmlns:r="http://schemas.openxmlformats.org/officeDocument/2006/relationships" r:id="rId5"/>
          <a:extLst/>
        </xdr:cNvPr>
        <xdr:cNvGrpSpPr/>
      </xdr:nvGrpSpPr>
      <xdr:grpSpPr>
        <a:xfrm>
          <a:off x="5785597" y="0"/>
          <a:ext cx="1343025" cy="1000125"/>
          <a:chOff x="11069986" y="3892567"/>
          <a:chExt cx="816569" cy="763668"/>
        </a:xfrm>
      </xdr:grpSpPr>
      <xdr:pic>
        <xdr:nvPicPr>
          <xdr:cNvPr id="9" name="Imagen 8">
            <a:extLst/>
          </xdr:cNvPr>
          <xdr:cNvPicPr>
            <a:picLocks noChangeAspect="1"/>
          </xdr:cNvPicPr>
        </xdr:nvPicPr>
        <xdr:blipFill>
          <a:blip xmlns:r="http://schemas.openxmlformats.org/officeDocument/2006/relationships" r:embed="rId6" cstate="print">
            <a:extLst/>
          </a:blip>
          <a:stretch>
            <a:fillRect/>
          </a:stretch>
        </xdr:blipFill>
        <xdr:spPr>
          <a:xfrm>
            <a:off x="11157707" y="3892567"/>
            <a:ext cx="619126" cy="503633"/>
          </a:xfrm>
          <a:prstGeom prst="rect">
            <a:avLst/>
          </a:prstGeom>
        </xdr:spPr>
      </xdr:pic>
      <xdr:sp macro="" textlink="">
        <xdr:nvSpPr>
          <xdr:cNvPr id="10" name="CuadroTexto 9">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lvl="0" algn="ctr"/>
            <a:r>
              <a:rPr lang="es-CO" sz="800"/>
              <a:t>NIVELES DE</a:t>
            </a:r>
          </a:p>
          <a:p>
            <a:pPr lvl="0" algn="ctr"/>
            <a:r>
              <a:rPr lang="es-CO" sz="800"/>
              <a:t>CLASIFICACIÓN</a:t>
            </a:r>
          </a:p>
        </xdr:txBody>
      </xdr:sp>
    </xdr:grpSp>
    <xdr:clientData fLocksWithSheet="0"/>
  </xdr:oneCellAnchor>
  <xdr:oneCellAnchor>
    <xdr:from>
      <xdr:col>2</xdr:col>
      <xdr:colOff>47625</xdr:colOff>
      <xdr:row>0</xdr:row>
      <xdr:rowOff>114300</xdr:rowOff>
    </xdr:from>
    <xdr:ext cx="742950" cy="752475"/>
    <xdr:grpSp>
      <xdr:nvGrpSpPr>
        <xdr:cNvPr id="11" name="Grupo 10">
          <a:hlinkClick xmlns:r="http://schemas.openxmlformats.org/officeDocument/2006/relationships" r:id="rId7"/>
          <a:extLst/>
        </xdr:cNvPr>
        <xdr:cNvGrpSpPr/>
      </xdr:nvGrpSpPr>
      <xdr:grpSpPr>
        <a:xfrm>
          <a:off x="1266265" y="114300"/>
          <a:ext cx="742950" cy="752475"/>
          <a:chOff x="13201929" y="290367"/>
          <a:chExt cx="660865" cy="708243"/>
        </a:xfrm>
      </xdr:grpSpPr>
      <xdr:pic>
        <xdr:nvPicPr>
          <xdr:cNvPr id="12" name="Imagen 11">
            <a:extLst/>
          </xdr:cNvPr>
          <xdr:cNvPicPr>
            <a:picLocks noChangeAspect="1"/>
          </xdr:cNvPicPr>
        </xdr:nvPicPr>
        <xdr:blipFill>
          <a:blip xmlns:r="http://schemas.openxmlformats.org/officeDocument/2006/relationships" r:embed="rId8" cstate="print">
            <a:extLst/>
          </a:blip>
          <a:stretch>
            <a:fillRect/>
          </a:stretch>
        </xdr:blipFill>
        <xdr:spPr>
          <a:xfrm>
            <a:off x="13272942" y="290367"/>
            <a:ext cx="576407" cy="576407"/>
          </a:xfrm>
          <a:prstGeom prst="rect">
            <a:avLst/>
          </a:prstGeom>
        </xdr:spPr>
      </xdr:pic>
      <xdr:sp macro="" textlink="">
        <xdr:nvSpPr>
          <xdr:cNvPr id="13" name="CuadroTexto 12">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fLocksWithSheet="0"/>
  </xdr:oneCellAnchor>
  <xdr:oneCellAnchor>
    <xdr:from>
      <xdr:col>3</xdr:col>
      <xdr:colOff>371475</xdr:colOff>
      <xdr:row>0</xdr:row>
      <xdr:rowOff>114300</xdr:rowOff>
    </xdr:from>
    <xdr:ext cx="1419225" cy="781050"/>
    <xdr:grpSp>
      <xdr:nvGrpSpPr>
        <xdr:cNvPr id="14" name="Grupo 13">
          <a:hlinkClick xmlns:r="http://schemas.openxmlformats.org/officeDocument/2006/relationships" r:id="rId9"/>
          <a:extLst/>
        </xdr:cNvPr>
        <xdr:cNvGrpSpPr/>
      </xdr:nvGrpSpPr>
      <xdr:grpSpPr>
        <a:xfrm>
          <a:off x="2682688" y="114300"/>
          <a:ext cx="1419225" cy="781050"/>
          <a:chOff x="11975510" y="215347"/>
          <a:chExt cx="993913" cy="733568"/>
        </a:xfrm>
      </xdr:grpSpPr>
      <xdr:pic>
        <xdr:nvPicPr>
          <xdr:cNvPr id="15" name="Imagen 14">
            <a:extLst/>
          </xdr:cNvPr>
          <xdr:cNvPicPr>
            <a:picLocks noChangeAspect="1"/>
          </xdr:cNvPicPr>
        </xdr:nvPicPr>
        <xdr:blipFill>
          <a:blip xmlns:r="http://schemas.openxmlformats.org/officeDocument/2006/relationships" r:embed="rId10" cstate="print">
            <a:extLst/>
          </a:blip>
          <a:stretch>
            <a:fillRect/>
          </a:stretch>
        </xdr:blipFill>
        <xdr:spPr>
          <a:xfrm>
            <a:off x="12059479" y="215347"/>
            <a:ext cx="549965" cy="549965"/>
          </a:xfrm>
          <a:prstGeom prst="rect">
            <a:avLst/>
          </a:prstGeom>
        </xdr:spPr>
      </xdr:pic>
      <xdr:sp macro="" textlink="">
        <xdr:nvSpPr>
          <xdr:cNvPr id="16" name="CuadroTexto 15">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fLocksWithSheet="0"/>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24"/>
  <sheetViews>
    <sheetView workbookViewId="0"/>
  </sheetViews>
  <sheetFormatPr baseColWidth="10" defaultColWidth="14.42578125" defaultRowHeight="15" customHeight="1" x14ac:dyDescent="0.25"/>
  <cols>
    <col min="1" max="1" width="10.7109375" customWidth="1"/>
    <col min="2" max="2" width="2.7109375" customWidth="1"/>
    <col min="3" max="8" width="10.7109375" customWidth="1"/>
    <col min="9" max="9" width="13.28515625" customWidth="1"/>
    <col min="10" max="10" width="13.42578125" customWidth="1"/>
    <col min="11" max="11" width="10.7109375" customWidth="1"/>
    <col min="12" max="12" width="2.5703125" customWidth="1"/>
    <col min="13" max="13" width="10.7109375" customWidth="1"/>
  </cols>
  <sheetData>
    <row r="1" spans="1:13" x14ac:dyDescent="0.25">
      <c r="A1" s="1"/>
      <c r="B1" s="1"/>
      <c r="C1" s="1"/>
      <c r="D1" s="1"/>
      <c r="E1" s="1"/>
      <c r="F1" s="1"/>
      <c r="G1" s="1"/>
      <c r="H1" s="1"/>
      <c r="I1" s="1"/>
      <c r="J1" s="1"/>
      <c r="K1" s="1"/>
      <c r="L1" s="1"/>
      <c r="M1" s="1"/>
    </row>
    <row r="2" spans="1:13" x14ac:dyDescent="0.25">
      <c r="A2" s="1"/>
      <c r="B2" s="2"/>
      <c r="C2" s="3"/>
      <c r="D2" s="3"/>
      <c r="E2" s="3"/>
      <c r="F2" s="3"/>
      <c r="G2" s="3"/>
      <c r="H2" s="3"/>
      <c r="I2" s="3"/>
      <c r="J2" s="3"/>
      <c r="K2" s="3"/>
      <c r="L2" s="4"/>
      <c r="M2" s="1"/>
    </row>
    <row r="3" spans="1:13" x14ac:dyDescent="0.25">
      <c r="A3" s="1"/>
      <c r="B3" s="5"/>
      <c r="C3" s="1"/>
      <c r="D3" s="1"/>
      <c r="E3" s="1"/>
      <c r="F3" s="1"/>
      <c r="G3" s="1"/>
      <c r="H3" s="1"/>
      <c r="I3" s="1"/>
      <c r="J3" s="1"/>
      <c r="K3" s="1"/>
      <c r="L3" s="6"/>
      <c r="M3" s="1"/>
    </row>
    <row r="4" spans="1:13" ht="18.75" x14ac:dyDescent="0.3">
      <c r="A4" s="1"/>
      <c r="B4" s="5"/>
      <c r="C4" s="1"/>
      <c r="D4" s="1"/>
      <c r="E4" s="1"/>
      <c r="F4" s="110"/>
      <c r="G4" s="111"/>
      <c r="H4" s="111"/>
      <c r="I4" s="111"/>
      <c r="J4" s="111"/>
      <c r="K4" s="112"/>
      <c r="L4" s="6"/>
      <c r="M4" s="1"/>
    </row>
    <row r="5" spans="1:13" x14ac:dyDescent="0.25">
      <c r="A5" s="1"/>
      <c r="B5" s="5"/>
      <c r="C5" s="1"/>
      <c r="D5" s="1"/>
      <c r="E5" s="1"/>
      <c r="F5" s="113"/>
      <c r="G5" s="111"/>
      <c r="H5" s="111"/>
      <c r="I5" s="111"/>
      <c r="J5" s="111"/>
      <c r="K5" s="112"/>
      <c r="L5" s="6"/>
      <c r="M5" s="1"/>
    </row>
    <row r="6" spans="1:13" x14ac:dyDescent="0.25">
      <c r="A6" s="1"/>
      <c r="B6" s="5"/>
      <c r="C6" s="1"/>
      <c r="D6" s="1"/>
      <c r="E6" s="1"/>
      <c r="F6" s="1"/>
      <c r="G6" s="1"/>
      <c r="H6" s="1"/>
      <c r="I6" s="1"/>
      <c r="J6" s="1"/>
      <c r="K6" s="1"/>
      <c r="L6" s="6"/>
      <c r="M6" s="1"/>
    </row>
    <row r="7" spans="1:13" x14ac:dyDescent="0.25">
      <c r="A7" s="1"/>
      <c r="B7" s="5"/>
      <c r="C7" s="1"/>
      <c r="D7" s="1"/>
      <c r="E7" s="1"/>
      <c r="F7" s="1"/>
      <c r="G7" s="1"/>
      <c r="H7" s="1"/>
      <c r="I7" s="1"/>
      <c r="J7" s="1"/>
      <c r="K7" s="1"/>
      <c r="L7" s="6"/>
      <c r="M7" s="1"/>
    </row>
    <row r="8" spans="1:13" ht="26.25" x14ac:dyDescent="0.25">
      <c r="A8" s="1"/>
      <c r="B8" s="5"/>
      <c r="C8" s="114" t="s">
        <v>0</v>
      </c>
      <c r="D8" s="111"/>
      <c r="E8" s="111"/>
      <c r="F8" s="111"/>
      <c r="G8" s="111"/>
      <c r="H8" s="111"/>
      <c r="I8" s="111"/>
      <c r="J8" s="111"/>
      <c r="K8" s="112"/>
      <c r="L8" s="6"/>
      <c r="M8" s="1"/>
    </row>
    <row r="9" spans="1:13" x14ac:dyDescent="0.25">
      <c r="A9" s="1"/>
      <c r="B9" s="5"/>
      <c r="C9" s="1"/>
      <c r="D9" s="1"/>
      <c r="E9" s="1"/>
      <c r="F9" s="1"/>
      <c r="G9" s="1"/>
      <c r="H9" s="1"/>
      <c r="I9" s="1"/>
      <c r="J9" s="1"/>
      <c r="K9" s="1"/>
      <c r="L9" s="6"/>
      <c r="M9" s="1"/>
    </row>
    <row r="10" spans="1:13" x14ac:dyDescent="0.25">
      <c r="A10" s="1"/>
      <c r="B10" s="5"/>
      <c r="C10" s="1"/>
      <c r="D10" s="1"/>
      <c r="E10" s="1"/>
      <c r="F10" s="1"/>
      <c r="G10" s="1"/>
      <c r="H10" s="1"/>
      <c r="I10" s="1"/>
      <c r="J10" s="1"/>
      <c r="K10" s="1"/>
      <c r="L10" s="6"/>
      <c r="M10" s="1"/>
    </row>
    <row r="11" spans="1:13" x14ac:dyDescent="0.25">
      <c r="A11" s="1"/>
      <c r="B11" s="5"/>
      <c r="C11" s="1"/>
      <c r="D11" s="1"/>
      <c r="E11" s="1"/>
      <c r="F11" s="1"/>
      <c r="G11" s="1"/>
      <c r="H11" s="1"/>
      <c r="I11" s="1"/>
      <c r="J11" s="1"/>
      <c r="K11" s="1"/>
      <c r="L11" s="6"/>
      <c r="M11" s="1"/>
    </row>
    <row r="12" spans="1:13" x14ac:dyDescent="0.25">
      <c r="A12" s="1"/>
      <c r="B12" s="5"/>
      <c r="C12" s="1"/>
      <c r="D12" s="1"/>
      <c r="E12" s="1"/>
      <c r="F12" s="1"/>
      <c r="G12" s="1"/>
      <c r="H12" s="1"/>
      <c r="I12" s="1"/>
      <c r="J12" s="1"/>
      <c r="K12" s="1"/>
      <c r="L12" s="6"/>
      <c r="M12" s="1"/>
    </row>
    <row r="13" spans="1:13" x14ac:dyDescent="0.25">
      <c r="A13" s="1"/>
      <c r="B13" s="5"/>
      <c r="C13" s="1"/>
      <c r="D13" s="1"/>
      <c r="E13" s="1"/>
      <c r="F13" s="1"/>
      <c r="G13" s="1"/>
      <c r="H13" s="1"/>
      <c r="I13" s="1"/>
      <c r="J13" s="1"/>
      <c r="K13" s="1"/>
      <c r="L13" s="6"/>
      <c r="M13" s="1"/>
    </row>
    <row r="14" spans="1:13" x14ac:dyDescent="0.25">
      <c r="A14" s="1"/>
      <c r="B14" s="5"/>
      <c r="C14" s="1"/>
      <c r="D14" s="1"/>
      <c r="E14" s="1"/>
      <c r="F14" s="1"/>
      <c r="G14" s="1"/>
      <c r="H14" s="1"/>
      <c r="I14" s="1"/>
      <c r="J14" s="1"/>
      <c r="K14" s="1"/>
      <c r="L14" s="6"/>
      <c r="M14" s="1"/>
    </row>
    <row r="15" spans="1:13" x14ac:dyDescent="0.25">
      <c r="A15" s="1"/>
      <c r="B15" s="5"/>
      <c r="C15" s="1"/>
      <c r="D15" s="1"/>
      <c r="E15" s="1"/>
      <c r="F15" s="1"/>
      <c r="G15" s="1"/>
      <c r="H15" s="1"/>
      <c r="I15" s="1"/>
      <c r="J15" s="1"/>
      <c r="K15" s="1"/>
      <c r="L15" s="6"/>
      <c r="M15" s="1"/>
    </row>
    <row r="16" spans="1:13" x14ac:dyDescent="0.25">
      <c r="A16" s="1"/>
      <c r="B16" s="5"/>
      <c r="C16" s="1"/>
      <c r="D16" s="1"/>
      <c r="E16" s="1"/>
      <c r="F16" s="1"/>
      <c r="G16" s="1"/>
      <c r="H16" s="1"/>
      <c r="I16" s="1"/>
      <c r="J16" s="1"/>
      <c r="K16" s="1"/>
      <c r="L16" s="6"/>
      <c r="M16" s="1"/>
    </row>
    <row r="17" spans="1:13" x14ac:dyDescent="0.25">
      <c r="A17" s="1"/>
      <c r="B17" s="5"/>
      <c r="C17" s="1"/>
      <c r="D17" s="1"/>
      <c r="E17" s="1"/>
      <c r="F17" s="1"/>
      <c r="G17" s="1"/>
      <c r="H17" s="1"/>
      <c r="I17" s="1"/>
      <c r="J17" s="1"/>
      <c r="K17" s="1"/>
      <c r="L17" s="6"/>
      <c r="M17" s="1"/>
    </row>
    <row r="18" spans="1:13" x14ac:dyDescent="0.25">
      <c r="A18" s="1"/>
      <c r="B18" s="5"/>
      <c r="C18" s="1"/>
      <c r="D18" s="1"/>
      <c r="E18" s="1"/>
      <c r="F18" s="1"/>
      <c r="G18" s="1"/>
      <c r="H18" s="1"/>
      <c r="I18" s="1"/>
      <c r="J18" s="1"/>
      <c r="K18" s="1"/>
      <c r="L18" s="6"/>
      <c r="M18" s="1"/>
    </row>
    <row r="19" spans="1:13" x14ac:dyDescent="0.25">
      <c r="A19" s="1"/>
      <c r="B19" s="5"/>
      <c r="C19" s="1"/>
      <c r="D19" s="1"/>
      <c r="E19" s="1"/>
      <c r="F19" s="1"/>
      <c r="G19" s="1"/>
      <c r="H19" s="1"/>
      <c r="I19" s="1"/>
      <c r="J19" s="1"/>
      <c r="K19" s="1"/>
      <c r="L19" s="6"/>
      <c r="M19" s="1"/>
    </row>
    <row r="20" spans="1:13" x14ac:dyDescent="0.25">
      <c r="A20" s="1"/>
      <c r="B20" s="5"/>
      <c r="C20" s="1"/>
      <c r="D20" s="1"/>
      <c r="E20" s="1"/>
      <c r="F20" s="1"/>
      <c r="G20" s="1"/>
      <c r="H20" s="1"/>
      <c r="I20" s="1"/>
      <c r="J20" s="1"/>
      <c r="K20" s="1"/>
      <c r="L20" s="6"/>
      <c r="M20" s="1"/>
    </row>
    <row r="21" spans="1:13" ht="15.75" customHeight="1" x14ac:dyDescent="0.25">
      <c r="A21" s="1"/>
      <c r="B21" s="5"/>
      <c r="C21" s="1"/>
      <c r="D21" s="1"/>
      <c r="E21" s="1"/>
      <c r="F21" s="1"/>
      <c r="G21" s="1"/>
      <c r="H21" s="1"/>
      <c r="I21" s="1"/>
      <c r="J21" s="1"/>
      <c r="K21" s="1"/>
      <c r="L21" s="6"/>
      <c r="M21" s="1"/>
    </row>
    <row r="22" spans="1:13" ht="15.75" customHeight="1" x14ac:dyDescent="0.25">
      <c r="A22" s="1"/>
      <c r="B22" s="7"/>
      <c r="C22" s="8"/>
      <c r="D22" s="8"/>
      <c r="E22" s="8"/>
      <c r="F22" s="8"/>
      <c r="G22" s="8"/>
      <c r="H22" s="8"/>
      <c r="I22" s="8"/>
      <c r="J22" s="8"/>
      <c r="K22" s="8"/>
      <c r="L22" s="9"/>
      <c r="M22" s="1"/>
    </row>
    <row r="23" spans="1:13" ht="15.75" customHeight="1" x14ac:dyDescent="0.25">
      <c r="A23" s="1"/>
      <c r="B23" s="1"/>
      <c r="C23" s="1"/>
      <c r="D23" s="1"/>
      <c r="E23" s="1"/>
      <c r="F23" s="1"/>
      <c r="G23" s="1"/>
      <c r="H23" s="1"/>
      <c r="I23" s="1"/>
      <c r="J23" s="1"/>
      <c r="K23" s="1"/>
      <c r="L23" s="1"/>
      <c r="M23" s="1"/>
    </row>
    <row r="24" spans="1:13" ht="15.75" customHeight="1" x14ac:dyDescent="0.25">
      <c r="A24" s="1"/>
      <c r="B24" s="1"/>
      <c r="C24" s="1" t="s">
        <v>1</v>
      </c>
      <c r="D24" s="1"/>
      <c r="E24" s="1"/>
      <c r="F24" s="1"/>
      <c r="G24" s="1"/>
      <c r="H24" s="1"/>
      <c r="I24" s="1"/>
      <c r="J24" s="1"/>
      <c r="K24" s="1"/>
      <c r="L24" s="1"/>
      <c r="M24" s="1"/>
    </row>
    <row r="25" spans="1:13" ht="15.75" customHeight="1" x14ac:dyDescent="0.25">
      <c r="A25" s="1"/>
      <c r="B25" s="1"/>
      <c r="C25" s="1"/>
      <c r="D25" s="1"/>
      <c r="E25" s="1"/>
      <c r="F25" s="1"/>
      <c r="G25" s="1"/>
      <c r="H25" s="1"/>
      <c r="I25" s="1"/>
      <c r="J25" s="1"/>
      <c r="K25" s="1"/>
      <c r="L25" s="1"/>
      <c r="M25" s="1"/>
    </row>
    <row r="26" spans="1:13" ht="15.75" customHeight="1" x14ac:dyDescent="0.25">
      <c r="A26" s="1"/>
      <c r="B26" s="1"/>
      <c r="C26" s="1"/>
      <c r="D26" s="1"/>
      <c r="E26" s="1"/>
      <c r="F26" s="1"/>
      <c r="G26" s="1"/>
      <c r="H26" s="1"/>
      <c r="I26" s="1"/>
      <c r="J26" s="1"/>
      <c r="K26" s="1"/>
      <c r="L26" s="1"/>
      <c r="M26" s="1"/>
    </row>
    <row r="27" spans="1:13" ht="15.75" customHeight="1" x14ac:dyDescent="0.25">
      <c r="A27" s="1"/>
      <c r="B27" s="1"/>
      <c r="C27" s="1"/>
      <c r="D27" s="1"/>
      <c r="E27" s="1"/>
      <c r="F27" s="1"/>
      <c r="G27" s="1"/>
      <c r="H27" s="1"/>
      <c r="I27" s="1"/>
      <c r="J27" s="1"/>
      <c r="K27" s="1"/>
      <c r="L27" s="1"/>
      <c r="M27" s="1"/>
    </row>
    <row r="28" spans="1:13" ht="15.75" customHeight="1" x14ac:dyDescent="0.25">
      <c r="A28" s="1"/>
      <c r="B28" s="1"/>
      <c r="C28" s="1"/>
      <c r="D28" s="1"/>
      <c r="E28" s="1"/>
      <c r="F28" s="1"/>
      <c r="G28" s="1"/>
      <c r="H28" s="1"/>
      <c r="I28" s="1"/>
      <c r="J28" s="1"/>
      <c r="K28" s="1"/>
      <c r="L28" s="1"/>
      <c r="M28" s="1"/>
    </row>
    <row r="29" spans="1:13" ht="15.75" customHeight="1" x14ac:dyDescent="0.25">
      <c r="A29" s="1"/>
      <c r="B29" s="1"/>
      <c r="C29" s="1"/>
      <c r="D29" s="1"/>
      <c r="E29" s="1"/>
      <c r="F29" s="1"/>
      <c r="G29" s="1"/>
      <c r="H29" s="1"/>
      <c r="I29" s="1"/>
      <c r="J29" s="1"/>
      <c r="K29" s="1"/>
      <c r="L29" s="1"/>
      <c r="M29" s="1"/>
    </row>
    <row r="30" spans="1:13" ht="15.75" customHeight="1" x14ac:dyDescent="0.25">
      <c r="A30" s="1"/>
      <c r="B30" s="1"/>
      <c r="C30" s="1"/>
      <c r="D30" s="1"/>
      <c r="E30" s="1"/>
      <c r="F30" s="1"/>
      <c r="G30" s="1"/>
      <c r="H30" s="1"/>
      <c r="I30" s="1"/>
      <c r="J30" s="1"/>
      <c r="K30" s="1"/>
      <c r="L30" s="1"/>
      <c r="M30" s="1"/>
    </row>
    <row r="31" spans="1:13" ht="15.75" customHeight="1" x14ac:dyDescent="0.25">
      <c r="A31" s="1"/>
      <c r="B31" s="1"/>
      <c r="C31" s="1"/>
      <c r="D31" s="1"/>
      <c r="E31" s="1"/>
      <c r="F31" s="1"/>
      <c r="G31" s="1"/>
      <c r="H31" s="1"/>
      <c r="I31" s="1"/>
      <c r="J31" s="1"/>
      <c r="K31" s="1"/>
      <c r="L31" s="1"/>
      <c r="M31" s="1"/>
    </row>
    <row r="32" spans="1:13" ht="15.75" customHeight="1" x14ac:dyDescent="0.25">
      <c r="A32" s="1"/>
      <c r="B32" s="1"/>
      <c r="C32" s="1"/>
      <c r="D32" s="1"/>
      <c r="E32" s="1"/>
      <c r="F32" s="1"/>
      <c r="G32" s="1"/>
      <c r="H32" s="1"/>
      <c r="I32" s="1"/>
      <c r="J32" s="1"/>
      <c r="K32" s="1"/>
      <c r="L32" s="1"/>
      <c r="M32" s="1"/>
    </row>
    <row r="33" spans="1:13" ht="15.75" customHeight="1" x14ac:dyDescent="0.25">
      <c r="A33" s="1"/>
      <c r="B33" s="1"/>
      <c r="C33" s="1"/>
      <c r="D33" s="1"/>
      <c r="E33" s="1"/>
      <c r="F33" s="1"/>
      <c r="G33" s="1"/>
      <c r="H33" s="1"/>
      <c r="I33" s="1"/>
      <c r="J33" s="1"/>
      <c r="K33" s="1"/>
      <c r="L33" s="1"/>
      <c r="M33" s="1"/>
    </row>
    <row r="34" spans="1:13" ht="15.75" customHeight="1" x14ac:dyDescent="0.25">
      <c r="A34" s="1"/>
      <c r="B34" s="1"/>
      <c r="C34" s="1"/>
      <c r="D34" s="1"/>
      <c r="E34" s="1"/>
      <c r="F34" s="1"/>
      <c r="G34" s="1"/>
      <c r="H34" s="1"/>
      <c r="I34" s="1"/>
      <c r="J34" s="1"/>
      <c r="K34" s="1"/>
      <c r="L34" s="1"/>
      <c r="M34" s="1"/>
    </row>
    <row r="35" spans="1:13" ht="15.75" customHeight="1" x14ac:dyDescent="0.25">
      <c r="A35" s="1"/>
      <c r="B35" s="1"/>
      <c r="C35" s="1"/>
      <c r="D35" s="1"/>
      <c r="E35" s="1"/>
      <c r="F35" s="1"/>
      <c r="G35" s="1"/>
      <c r="H35" s="1"/>
      <c r="I35" s="1"/>
      <c r="J35" s="1"/>
      <c r="K35" s="1"/>
      <c r="L35" s="1"/>
      <c r="M35" s="1"/>
    </row>
    <row r="36" spans="1:13" ht="15.75" customHeight="1" x14ac:dyDescent="0.25">
      <c r="A36" s="1"/>
      <c r="B36" s="1"/>
      <c r="C36" s="1"/>
      <c r="D36" s="1"/>
      <c r="E36" s="1"/>
      <c r="F36" s="1"/>
      <c r="G36" s="1"/>
      <c r="H36" s="1"/>
      <c r="I36" s="1"/>
      <c r="J36" s="1"/>
      <c r="K36" s="1"/>
      <c r="L36" s="1"/>
      <c r="M36" s="1"/>
    </row>
    <row r="37" spans="1:13" ht="15.75" customHeight="1" x14ac:dyDescent="0.25">
      <c r="A37" s="1"/>
      <c r="B37" s="1"/>
      <c r="C37" s="1"/>
      <c r="D37" s="1"/>
      <c r="E37" s="1"/>
      <c r="F37" s="1"/>
      <c r="G37" s="1"/>
      <c r="H37" s="1"/>
      <c r="I37" s="1"/>
      <c r="J37" s="1"/>
      <c r="K37" s="1"/>
      <c r="L37" s="1"/>
      <c r="M37" s="1"/>
    </row>
    <row r="38" spans="1:13" ht="15.75" customHeight="1" x14ac:dyDescent="0.25">
      <c r="A38" s="1"/>
      <c r="B38" s="1"/>
      <c r="C38" s="1"/>
      <c r="D38" s="1"/>
      <c r="E38" s="1"/>
      <c r="F38" s="1"/>
      <c r="G38" s="1"/>
      <c r="H38" s="1"/>
      <c r="I38" s="1"/>
      <c r="J38" s="1"/>
      <c r="K38" s="1"/>
      <c r="L38" s="1"/>
      <c r="M38" s="1"/>
    </row>
    <row r="39" spans="1:13" ht="15.75" customHeight="1" x14ac:dyDescent="0.25">
      <c r="A39" s="1"/>
      <c r="B39" s="1"/>
      <c r="C39" s="1"/>
      <c r="D39" s="1"/>
      <c r="E39" s="1"/>
      <c r="F39" s="1"/>
      <c r="G39" s="1"/>
      <c r="H39" s="1"/>
      <c r="I39" s="1"/>
      <c r="J39" s="1"/>
      <c r="K39" s="1"/>
      <c r="L39" s="1"/>
      <c r="M39" s="1"/>
    </row>
    <row r="40" spans="1:13" ht="15.75" customHeight="1" x14ac:dyDescent="0.25">
      <c r="A40" s="1"/>
      <c r="B40" s="1"/>
      <c r="C40" s="1"/>
      <c r="D40" s="1"/>
      <c r="E40" s="1"/>
      <c r="F40" s="1"/>
      <c r="G40" s="1"/>
      <c r="H40" s="1"/>
      <c r="I40" s="1"/>
      <c r="J40" s="1"/>
      <c r="K40" s="1"/>
      <c r="L40" s="1"/>
      <c r="M40" s="1"/>
    </row>
    <row r="41" spans="1:13" ht="15.75" customHeight="1" x14ac:dyDescent="0.25">
      <c r="A41" s="1"/>
      <c r="B41" s="1"/>
      <c r="C41" s="1"/>
      <c r="D41" s="1"/>
      <c r="E41" s="1"/>
      <c r="F41" s="1"/>
      <c r="G41" s="1"/>
      <c r="H41" s="1"/>
      <c r="I41" s="1"/>
      <c r="J41" s="1"/>
      <c r="K41" s="1"/>
      <c r="L41" s="1"/>
      <c r="M41" s="1"/>
    </row>
    <row r="42" spans="1:13" ht="15.75" customHeight="1" x14ac:dyDescent="0.25">
      <c r="A42" s="1"/>
      <c r="B42" s="1"/>
      <c r="C42" s="1"/>
      <c r="D42" s="1"/>
      <c r="E42" s="1"/>
      <c r="F42" s="1"/>
      <c r="G42" s="1"/>
      <c r="H42" s="1"/>
      <c r="I42" s="1"/>
      <c r="J42" s="1"/>
      <c r="K42" s="1"/>
      <c r="L42" s="1"/>
      <c r="M42" s="1"/>
    </row>
    <row r="43" spans="1:13" ht="15.75" customHeight="1" x14ac:dyDescent="0.25">
      <c r="A43" s="1"/>
      <c r="B43" s="1"/>
      <c r="C43" s="1"/>
      <c r="D43" s="1"/>
      <c r="E43" s="1"/>
      <c r="F43" s="1"/>
      <c r="G43" s="1"/>
      <c r="H43" s="1"/>
      <c r="I43" s="1"/>
      <c r="J43" s="1"/>
      <c r="K43" s="1"/>
      <c r="L43" s="1"/>
      <c r="M43" s="1"/>
    </row>
    <row r="44" spans="1:13" ht="15.75" customHeight="1" x14ac:dyDescent="0.25">
      <c r="A44" s="1"/>
      <c r="B44" s="1"/>
      <c r="C44" s="1"/>
      <c r="D44" s="1"/>
      <c r="E44" s="1"/>
      <c r="F44" s="1"/>
      <c r="G44" s="1"/>
      <c r="H44" s="1"/>
      <c r="I44" s="1"/>
      <c r="J44" s="1"/>
      <c r="K44" s="1"/>
      <c r="L44" s="1"/>
      <c r="M44" s="1"/>
    </row>
    <row r="45" spans="1:13" ht="15.75" customHeight="1" x14ac:dyDescent="0.25">
      <c r="A45" s="1"/>
      <c r="B45" s="1"/>
      <c r="C45" s="1"/>
      <c r="D45" s="1"/>
      <c r="E45" s="1"/>
      <c r="F45" s="1"/>
      <c r="G45" s="1"/>
      <c r="H45" s="1"/>
      <c r="I45" s="1"/>
      <c r="J45" s="1"/>
      <c r="K45" s="1"/>
      <c r="L45" s="1"/>
      <c r="M45" s="1"/>
    </row>
    <row r="46" spans="1:13" ht="15.75" customHeight="1" x14ac:dyDescent="0.25">
      <c r="A46" s="1"/>
      <c r="B46" s="1"/>
      <c r="C46" s="1"/>
      <c r="D46" s="1"/>
      <c r="E46" s="1"/>
      <c r="F46" s="1"/>
      <c r="G46" s="1"/>
      <c r="H46" s="1"/>
      <c r="I46" s="1"/>
      <c r="J46" s="1"/>
      <c r="K46" s="1"/>
      <c r="L46" s="1"/>
      <c r="M46" s="1"/>
    </row>
    <row r="47" spans="1:13" ht="15.75" customHeight="1" x14ac:dyDescent="0.25">
      <c r="A47" s="1"/>
      <c r="B47" s="1"/>
      <c r="C47" s="1"/>
      <c r="D47" s="1"/>
      <c r="E47" s="1"/>
      <c r="F47" s="1"/>
      <c r="G47" s="1"/>
      <c r="H47" s="1"/>
      <c r="I47" s="1"/>
      <c r="J47" s="1"/>
      <c r="K47" s="1"/>
      <c r="L47" s="1"/>
      <c r="M47" s="1"/>
    </row>
    <row r="48" spans="1:13" ht="15.75" customHeight="1" x14ac:dyDescent="0.25">
      <c r="A48" s="1"/>
      <c r="B48" s="1"/>
      <c r="C48" s="1"/>
      <c r="D48" s="1"/>
      <c r="E48" s="1"/>
      <c r="F48" s="1"/>
      <c r="G48" s="1"/>
      <c r="H48" s="1"/>
      <c r="I48" s="1"/>
      <c r="J48" s="1"/>
      <c r="K48" s="1"/>
      <c r="L48" s="1"/>
      <c r="M48" s="1"/>
    </row>
    <row r="49" spans="1:13" ht="15.75" customHeight="1" x14ac:dyDescent="0.25">
      <c r="A49" s="1"/>
      <c r="B49" s="1"/>
      <c r="C49" s="1"/>
      <c r="D49" s="1"/>
      <c r="E49" s="1"/>
      <c r="F49" s="1"/>
      <c r="G49" s="1"/>
      <c r="H49" s="1"/>
      <c r="I49" s="1"/>
      <c r="J49" s="1"/>
      <c r="K49" s="1"/>
      <c r="L49" s="1"/>
      <c r="M49" s="1"/>
    </row>
    <row r="50" spans="1:13" ht="15.75" customHeight="1" x14ac:dyDescent="0.25">
      <c r="A50" s="1"/>
      <c r="B50" s="1"/>
      <c r="C50" s="1"/>
      <c r="D50" s="1"/>
      <c r="E50" s="1"/>
      <c r="F50" s="1"/>
      <c r="G50" s="1"/>
      <c r="H50" s="1"/>
      <c r="I50" s="1"/>
      <c r="J50" s="1"/>
      <c r="K50" s="1"/>
      <c r="L50" s="1"/>
      <c r="M50" s="1"/>
    </row>
    <row r="51" spans="1:13" ht="15.75" customHeight="1" x14ac:dyDescent="0.25">
      <c r="A51" s="1"/>
      <c r="B51" s="1"/>
      <c r="C51" s="1"/>
      <c r="D51" s="1"/>
      <c r="E51" s="1"/>
      <c r="F51" s="1"/>
      <c r="G51" s="1"/>
      <c r="H51" s="1"/>
      <c r="I51" s="1"/>
      <c r="J51" s="1"/>
      <c r="K51" s="1"/>
      <c r="L51" s="1"/>
      <c r="M51" s="1"/>
    </row>
    <row r="52" spans="1:13" ht="15.75" customHeight="1" x14ac:dyDescent="0.25">
      <c r="A52" s="1"/>
      <c r="B52" s="1"/>
      <c r="C52" s="1"/>
      <c r="D52" s="1"/>
      <c r="E52" s="1"/>
      <c r="F52" s="1"/>
      <c r="G52" s="1"/>
      <c r="H52" s="1"/>
      <c r="I52" s="1"/>
      <c r="J52" s="1"/>
      <c r="K52" s="1"/>
      <c r="L52" s="1"/>
      <c r="M52" s="1"/>
    </row>
    <row r="53" spans="1:13" ht="15.75" customHeight="1" x14ac:dyDescent="0.25">
      <c r="A53" s="1"/>
      <c r="B53" s="1"/>
      <c r="C53" s="1"/>
      <c r="D53" s="1"/>
      <c r="E53" s="1"/>
      <c r="F53" s="1"/>
      <c r="G53" s="1"/>
      <c r="H53" s="1"/>
      <c r="I53" s="1"/>
      <c r="J53" s="1"/>
      <c r="K53" s="1"/>
      <c r="L53" s="1"/>
      <c r="M53" s="1"/>
    </row>
    <row r="54" spans="1:13" ht="15.75" customHeight="1" x14ac:dyDescent="0.25">
      <c r="A54" s="1"/>
      <c r="B54" s="1"/>
      <c r="C54" s="1"/>
      <c r="D54" s="1"/>
      <c r="E54" s="1"/>
      <c r="F54" s="1"/>
      <c r="G54" s="1"/>
      <c r="H54" s="1"/>
      <c r="I54" s="1"/>
      <c r="J54" s="1"/>
      <c r="K54" s="1"/>
      <c r="L54" s="1"/>
      <c r="M54" s="1"/>
    </row>
    <row r="55" spans="1:13" ht="15.75" customHeight="1" x14ac:dyDescent="0.25">
      <c r="A55" s="1"/>
      <c r="B55" s="1"/>
      <c r="C55" s="1"/>
      <c r="D55" s="1"/>
      <c r="E55" s="1"/>
      <c r="F55" s="1"/>
      <c r="G55" s="1"/>
      <c r="H55" s="1"/>
      <c r="I55" s="1"/>
      <c r="J55" s="1"/>
      <c r="K55" s="1"/>
      <c r="L55" s="1"/>
      <c r="M55" s="1"/>
    </row>
    <row r="56" spans="1:13" ht="15.75" customHeight="1" x14ac:dyDescent="0.25">
      <c r="A56" s="1"/>
      <c r="B56" s="1"/>
      <c r="C56" s="1"/>
      <c r="D56" s="1"/>
      <c r="E56" s="1"/>
      <c r="F56" s="1"/>
      <c r="G56" s="1"/>
      <c r="H56" s="1"/>
      <c r="I56" s="1"/>
      <c r="J56" s="1"/>
      <c r="K56" s="1"/>
      <c r="L56" s="1"/>
      <c r="M56" s="1"/>
    </row>
    <row r="57" spans="1:13" ht="15.75" customHeight="1" x14ac:dyDescent="0.25">
      <c r="A57" s="1"/>
      <c r="B57" s="1"/>
      <c r="C57" s="1"/>
      <c r="D57" s="1"/>
      <c r="E57" s="1"/>
      <c r="F57" s="1"/>
      <c r="G57" s="1"/>
      <c r="H57" s="1"/>
      <c r="I57" s="1"/>
      <c r="J57" s="1"/>
      <c r="K57" s="1"/>
      <c r="L57" s="1"/>
      <c r="M57" s="1"/>
    </row>
    <row r="58" spans="1:13" ht="15.75" customHeight="1" x14ac:dyDescent="0.25">
      <c r="A58" s="1"/>
      <c r="B58" s="1"/>
      <c r="C58" s="1"/>
      <c r="D58" s="1"/>
      <c r="E58" s="1"/>
      <c r="F58" s="1"/>
      <c r="G58" s="1"/>
      <c r="H58" s="1"/>
      <c r="I58" s="1"/>
      <c r="J58" s="1"/>
      <c r="K58" s="1"/>
      <c r="L58" s="1"/>
      <c r="M58" s="1"/>
    </row>
    <row r="59" spans="1:13" ht="15.75" customHeight="1" x14ac:dyDescent="0.25">
      <c r="A59" s="1"/>
      <c r="B59" s="1"/>
      <c r="C59" s="1"/>
      <c r="D59" s="1"/>
      <c r="E59" s="1"/>
      <c r="F59" s="1"/>
      <c r="G59" s="1"/>
      <c r="H59" s="1"/>
      <c r="I59" s="1"/>
      <c r="J59" s="1"/>
      <c r="K59" s="1"/>
      <c r="L59" s="1"/>
      <c r="M59" s="1"/>
    </row>
    <row r="60" spans="1:13" ht="15.75" customHeight="1" x14ac:dyDescent="0.25">
      <c r="A60" s="1"/>
      <c r="B60" s="1"/>
      <c r="C60" s="1"/>
      <c r="D60" s="1"/>
      <c r="E60" s="1"/>
      <c r="F60" s="1"/>
      <c r="G60" s="1"/>
      <c r="H60" s="1"/>
      <c r="I60" s="1"/>
      <c r="J60" s="1"/>
      <c r="K60" s="1"/>
      <c r="L60" s="1"/>
      <c r="M60" s="1"/>
    </row>
    <row r="61" spans="1:13" ht="15.75" customHeight="1" x14ac:dyDescent="0.25">
      <c r="A61" s="1"/>
      <c r="B61" s="1"/>
      <c r="C61" s="1"/>
      <c r="D61" s="1"/>
      <c r="E61" s="1"/>
      <c r="F61" s="1"/>
      <c r="G61" s="1"/>
      <c r="H61" s="1"/>
      <c r="I61" s="1"/>
      <c r="J61" s="1"/>
      <c r="K61" s="1"/>
      <c r="L61" s="1"/>
      <c r="M61" s="1"/>
    </row>
    <row r="62" spans="1:13" ht="15.75" customHeight="1" x14ac:dyDescent="0.25">
      <c r="A62" s="1"/>
      <c r="B62" s="1"/>
      <c r="C62" s="1"/>
      <c r="D62" s="1"/>
      <c r="E62" s="1"/>
      <c r="F62" s="1"/>
      <c r="G62" s="1"/>
      <c r="H62" s="1"/>
      <c r="I62" s="1"/>
      <c r="J62" s="1"/>
      <c r="K62" s="1"/>
      <c r="L62" s="1"/>
      <c r="M62" s="1"/>
    </row>
    <row r="63" spans="1:13" ht="15.75" customHeight="1" x14ac:dyDescent="0.25">
      <c r="A63" s="1"/>
      <c r="B63" s="1"/>
      <c r="C63" s="1"/>
      <c r="D63" s="1"/>
      <c r="E63" s="1"/>
      <c r="F63" s="1"/>
      <c r="G63" s="1"/>
      <c r="H63" s="1"/>
      <c r="I63" s="1"/>
      <c r="J63" s="1"/>
      <c r="K63" s="1"/>
      <c r="L63" s="1"/>
      <c r="M63" s="1"/>
    </row>
    <row r="64" spans="1:13" ht="15.75" customHeight="1" x14ac:dyDescent="0.25">
      <c r="A64" s="1"/>
      <c r="B64" s="1"/>
      <c r="C64" s="1"/>
      <c r="D64" s="1"/>
      <c r="E64" s="1"/>
      <c r="F64" s="1"/>
      <c r="G64" s="1"/>
      <c r="H64" s="1"/>
      <c r="I64" s="1"/>
      <c r="J64" s="1"/>
      <c r="K64" s="1"/>
      <c r="L64" s="1"/>
      <c r="M64" s="1"/>
    </row>
    <row r="65" spans="1:13" ht="15.75" customHeight="1" x14ac:dyDescent="0.25">
      <c r="A65" s="1"/>
      <c r="B65" s="1"/>
      <c r="C65" s="1"/>
      <c r="D65" s="1"/>
      <c r="E65" s="1"/>
      <c r="F65" s="1"/>
      <c r="G65" s="1"/>
      <c r="H65" s="1"/>
      <c r="I65" s="1"/>
      <c r="J65" s="1"/>
      <c r="K65" s="1"/>
      <c r="L65" s="1"/>
      <c r="M65" s="1"/>
    </row>
    <row r="66" spans="1:13" ht="15.75" customHeight="1" x14ac:dyDescent="0.25">
      <c r="A66" s="1"/>
      <c r="B66" s="1"/>
      <c r="C66" s="1"/>
      <c r="D66" s="1"/>
      <c r="E66" s="1"/>
      <c r="F66" s="1"/>
      <c r="G66" s="1"/>
      <c r="H66" s="1"/>
      <c r="I66" s="1"/>
      <c r="J66" s="1"/>
      <c r="K66" s="1"/>
      <c r="L66" s="1"/>
      <c r="M66" s="1"/>
    </row>
    <row r="67" spans="1:13" ht="15.75" customHeight="1" x14ac:dyDescent="0.25">
      <c r="A67" s="1"/>
      <c r="B67" s="1"/>
      <c r="C67" s="1"/>
      <c r="D67" s="1"/>
      <c r="E67" s="1"/>
      <c r="F67" s="1"/>
      <c r="G67" s="1"/>
      <c r="H67" s="1"/>
      <c r="I67" s="1"/>
      <c r="J67" s="1"/>
      <c r="K67" s="1"/>
      <c r="L67" s="1"/>
      <c r="M67" s="1"/>
    </row>
    <row r="68" spans="1:13" ht="15.75" customHeight="1" x14ac:dyDescent="0.25">
      <c r="A68" s="1"/>
      <c r="B68" s="1"/>
      <c r="C68" s="1"/>
      <c r="D68" s="1"/>
      <c r="E68" s="1"/>
      <c r="F68" s="1"/>
      <c r="G68" s="1"/>
      <c r="H68" s="1"/>
      <c r="I68" s="1"/>
      <c r="J68" s="1"/>
      <c r="K68" s="1"/>
      <c r="L68" s="1"/>
      <c r="M68" s="1"/>
    </row>
    <row r="69" spans="1:13" ht="15.75" customHeight="1" x14ac:dyDescent="0.25">
      <c r="A69" s="1"/>
      <c r="B69" s="1"/>
      <c r="C69" s="1"/>
      <c r="D69" s="1"/>
      <c r="E69" s="1"/>
      <c r="F69" s="1"/>
      <c r="G69" s="1"/>
      <c r="H69" s="1"/>
      <c r="I69" s="1"/>
      <c r="J69" s="1"/>
      <c r="K69" s="1"/>
      <c r="L69" s="1"/>
      <c r="M69" s="1"/>
    </row>
    <row r="70" spans="1:13" ht="15.75" customHeight="1" x14ac:dyDescent="0.25">
      <c r="A70" s="1"/>
      <c r="B70" s="1"/>
      <c r="C70" s="1"/>
      <c r="D70" s="1"/>
      <c r="E70" s="1"/>
      <c r="F70" s="1"/>
      <c r="G70" s="1"/>
      <c r="H70" s="1"/>
      <c r="I70" s="1"/>
      <c r="J70" s="1"/>
      <c r="K70" s="1"/>
      <c r="L70" s="1"/>
      <c r="M70" s="1"/>
    </row>
    <row r="71" spans="1:13" ht="15.75" customHeight="1" x14ac:dyDescent="0.25">
      <c r="A71" s="1"/>
      <c r="B71" s="1"/>
      <c r="C71" s="1"/>
      <c r="D71" s="1"/>
      <c r="E71" s="1"/>
      <c r="F71" s="1"/>
      <c r="G71" s="1"/>
      <c r="H71" s="1"/>
      <c r="I71" s="1"/>
      <c r="J71" s="1"/>
      <c r="K71" s="1"/>
      <c r="L71" s="1"/>
      <c r="M71" s="1"/>
    </row>
    <row r="72" spans="1:13" ht="15.75" customHeight="1" x14ac:dyDescent="0.25">
      <c r="A72" s="1"/>
      <c r="B72" s="1"/>
      <c r="C72" s="1"/>
      <c r="D72" s="1"/>
      <c r="E72" s="1"/>
      <c r="F72" s="1"/>
      <c r="G72" s="1"/>
      <c r="H72" s="1"/>
      <c r="I72" s="1"/>
      <c r="J72" s="1"/>
      <c r="K72" s="1"/>
      <c r="L72" s="1"/>
      <c r="M72" s="1"/>
    </row>
    <row r="73" spans="1:13" ht="15.75" customHeight="1" x14ac:dyDescent="0.25">
      <c r="A73" s="1"/>
      <c r="B73" s="1"/>
      <c r="C73" s="1"/>
      <c r="D73" s="1"/>
      <c r="E73" s="1"/>
      <c r="F73" s="1"/>
      <c r="G73" s="1"/>
      <c r="H73" s="1"/>
      <c r="I73" s="1"/>
      <c r="J73" s="1"/>
      <c r="K73" s="1"/>
      <c r="L73" s="1"/>
      <c r="M73" s="1"/>
    </row>
    <row r="74" spans="1:13" ht="15.75" customHeight="1" x14ac:dyDescent="0.25">
      <c r="A74" s="1"/>
      <c r="B74" s="1"/>
      <c r="C74" s="1"/>
      <c r="D74" s="1"/>
      <c r="E74" s="1"/>
      <c r="F74" s="1"/>
      <c r="G74" s="1"/>
      <c r="H74" s="1"/>
      <c r="I74" s="1"/>
      <c r="J74" s="1"/>
      <c r="K74" s="1"/>
      <c r="L74" s="1"/>
      <c r="M74" s="1"/>
    </row>
    <row r="75" spans="1:13" ht="15.75" customHeight="1" x14ac:dyDescent="0.25">
      <c r="A75" s="1"/>
      <c r="B75" s="1"/>
      <c r="C75" s="1"/>
      <c r="D75" s="1"/>
      <c r="E75" s="1"/>
      <c r="F75" s="1"/>
      <c r="G75" s="1"/>
      <c r="H75" s="1"/>
      <c r="I75" s="1"/>
      <c r="J75" s="1"/>
      <c r="K75" s="1"/>
      <c r="L75" s="1"/>
      <c r="M75" s="1"/>
    </row>
    <row r="76" spans="1:13" ht="15.75" customHeight="1" x14ac:dyDescent="0.25">
      <c r="A76" s="1"/>
      <c r="B76" s="1"/>
      <c r="C76" s="1"/>
      <c r="D76" s="1"/>
      <c r="E76" s="1"/>
      <c r="F76" s="1"/>
      <c r="G76" s="1"/>
      <c r="H76" s="1"/>
      <c r="I76" s="1"/>
      <c r="J76" s="1"/>
      <c r="K76" s="1"/>
      <c r="L76" s="1"/>
      <c r="M76" s="1"/>
    </row>
    <row r="77" spans="1:13" ht="15.75" customHeight="1" x14ac:dyDescent="0.25">
      <c r="A77" s="1"/>
      <c r="B77" s="1"/>
      <c r="C77" s="1"/>
      <c r="D77" s="1"/>
      <c r="E77" s="1"/>
      <c r="F77" s="1"/>
      <c r="G77" s="1"/>
      <c r="H77" s="1"/>
      <c r="I77" s="1"/>
      <c r="J77" s="1"/>
      <c r="K77" s="1"/>
      <c r="L77" s="1"/>
      <c r="M77" s="1"/>
    </row>
    <row r="78" spans="1:13" ht="15.75" customHeight="1" x14ac:dyDescent="0.25">
      <c r="A78" s="1"/>
      <c r="B78" s="1"/>
      <c r="C78" s="1"/>
      <c r="D78" s="1"/>
      <c r="E78" s="1"/>
      <c r="F78" s="1"/>
      <c r="G78" s="1"/>
      <c r="H78" s="1"/>
      <c r="I78" s="1"/>
      <c r="J78" s="1"/>
      <c r="K78" s="1"/>
      <c r="L78" s="1"/>
      <c r="M78" s="1"/>
    </row>
    <row r="79" spans="1:13" ht="15.75" customHeight="1" x14ac:dyDescent="0.25">
      <c r="A79" s="1"/>
      <c r="B79" s="1"/>
      <c r="C79" s="1"/>
      <c r="D79" s="1"/>
      <c r="E79" s="1"/>
      <c r="F79" s="1"/>
      <c r="G79" s="1"/>
      <c r="H79" s="1"/>
      <c r="I79" s="1"/>
      <c r="J79" s="1"/>
      <c r="K79" s="1"/>
      <c r="L79" s="1"/>
      <c r="M79" s="1"/>
    </row>
    <row r="80" spans="1:13" ht="15.75" customHeight="1" x14ac:dyDescent="0.25">
      <c r="A80" s="1"/>
      <c r="B80" s="1"/>
      <c r="C80" s="1"/>
      <c r="D80" s="1"/>
      <c r="E80" s="1"/>
      <c r="F80" s="1"/>
      <c r="G80" s="1"/>
      <c r="H80" s="1"/>
      <c r="I80" s="1"/>
      <c r="J80" s="1"/>
      <c r="K80" s="1"/>
      <c r="L80" s="1"/>
      <c r="M80" s="1"/>
    </row>
    <row r="81" spans="1:13" ht="15.75" customHeight="1" x14ac:dyDescent="0.25">
      <c r="A81" s="1"/>
      <c r="B81" s="1"/>
      <c r="C81" s="1"/>
      <c r="D81" s="1"/>
      <c r="E81" s="1"/>
      <c r="F81" s="1"/>
      <c r="G81" s="1"/>
      <c r="H81" s="1"/>
      <c r="I81" s="1"/>
      <c r="J81" s="1"/>
      <c r="K81" s="1"/>
      <c r="L81" s="1"/>
      <c r="M81" s="1"/>
    </row>
    <row r="82" spans="1:13" ht="15.75" customHeight="1" x14ac:dyDescent="0.25">
      <c r="A82" s="1"/>
      <c r="B82" s="1"/>
      <c r="C82" s="1"/>
      <c r="D82" s="1"/>
      <c r="E82" s="1"/>
      <c r="F82" s="1"/>
      <c r="G82" s="1"/>
      <c r="H82" s="1"/>
      <c r="I82" s="1"/>
      <c r="J82" s="1"/>
      <c r="K82" s="1"/>
      <c r="L82" s="1"/>
      <c r="M82" s="1"/>
    </row>
    <row r="83" spans="1:13" ht="15.75" customHeight="1" x14ac:dyDescent="0.25">
      <c r="A83" s="1"/>
      <c r="B83" s="1"/>
      <c r="C83" s="1"/>
      <c r="D83" s="1"/>
      <c r="E83" s="1"/>
      <c r="F83" s="1"/>
      <c r="G83" s="1"/>
      <c r="H83" s="1"/>
      <c r="I83" s="1"/>
      <c r="J83" s="1"/>
      <c r="K83" s="1"/>
      <c r="L83" s="1"/>
      <c r="M83" s="1"/>
    </row>
    <row r="84" spans="1:13" ht="15.75" customHeight="1" x14ac:dyDescent="0.25">
      <c r="A84" s="1"/>
      <c r="B84" s="1"/>
      <c r="C84" s="1"/>
      <c r="D84" s="1"/>
      <c r="E84" s="1"/>
      <c r="F84" s="1"/>
      <c r="G84" s="1"/>
      <c r="H84" s="1"/>
      <c r="I84" s="1"/>
      <c r="J84" s="1"/>
      <c r="K84" s="1"/>
      <c r="L84" s="1"/>
      <c r="M84" s="1"/>
    </row>
    <row r="85" spans="1:13" ht="15.75" customHeight="1" x14ac:dyDescent="0.25">
      <c r="A85" s="1"/>
      <c r="B85" s="1"/>
      <c r="C85" s="1"/>
      <c r="D85" s="1"/>
      <c r="E85" s="1"/>
      <c r="F85" s="1"/>
      <c r="G85" s="1"/>
      <c r="H85" s="1"/>
      <c r="I85" s="1"/>
      <c r="J85" s="1"/>
      <c r="K85" s="1"/>
      <c r="L85" s="1"/>
      <c r="M85" s="1"/>
    </row>
    <row r="86" spans="1:13" ht="15.75" customHeight="1" x14ac:dyDescent="0.25">
      <c r="A86" s="1"/>
      <c r="B86" s="1"/>
      <c r="C86" s="1"/>
      <c r="D86" s="1"/>
      <c r="E86" s="1"/>
      <c r="F86" s="1"/>
      <c r="G86" s="1"/>
      <c r="H86" s="1"/>
      <c r="I86" s="1"/>
      <c r="J86" s="1"/>
      <c r="K86" s="1"/>
      <c r="L86" s="1"/>
      <c r="M86" s="1"/>
    </row>
    <row r="87" spans="1:13" ht="15.75" customHeight="1" x14ac:dyDescent="0.25">
      <c r="A87" s="1"/>
      <c r="B87" s="1"/>
      <c r="C87" s="1"/>
      <c r="D87" s="1"/>
      <c r="E87" s="1"/>
      <c r="F87" s="1"/>
      <c r="G87" s="1"/>
      <c r="H87" s="1"/>
      <c r="I87" s="1"/>
      <c r="J87" s="1"/>
      <c r="K87" s="1"/>
      <c r="L87" s="1"/>
      <c r="M87" s="1"/>
    </row>
    <row r="88" spans="1:13" ht="15.75" customHeight="1" x14ac:dyDescent="0.25">
      <c r="A88" s="1"/>
      <c r="B88" s="1"/>
      <c r="C88" s="1"/>
      <c r="D88" s="1"/>
      <c r="E88" s="1"/>
      <c r="F88" s="1"/>
      <c r="G88" s="1"/>
      <c r="H88" s="1"/>
      <c r="I88" s="1"/>
      <c r="J88" s="1"/>
      <c r="K88" s="1"/>
      <c r="L88" s="1"/>
      <c r="M88" s="1"/>
    </row>
    <row r="89" spans="1:13" ht="15.75" customHeight="1" x14ac:dyDescent="0.25">
      <c r="A89" s="1"/>
      <c r="B89" s="1"/>
      <c r="C89" s="1"/>
      <c r="D89" s="1"/>
      <c r="E89" s="1"/>
      <c r="F89" s="1"/>
      <c r="G89" s="1"/>
      <c r="H89" s="1"/>
      <c r="I89" s="1"/>
      <c r="J89" s="1"/>
      <c r="K89" s="1"/>
      <c r="L89" s="1"/>
      <c r="M89" s="1"/>
    </row>
    <row r="90" spans="1:13" ht="15.75" customHeight="1" x14ac:dyDescent="0.25">
      <c r="A90" s="1"/>
      <c r="B90" s="1"/>
      <c r="C90" s="1"/>
      <c r="D90" s="1"/>
      <c r="E90" s="1"/>
      <c r="F90" s="1"/>
      <c r="G90" s="1"/>
      <c r="H90" s="1"/>
      <c r="I90" s="1"/>
      <c r="J90" s="1"/>
      <c r="K90" s="1"/>
      <c r="L90" s="1"/>
      <c r="M90" s="1"/>
    </row>
    <row r="91" spans="1:13" ht="15.75" customHeight="1" x14ac:dyDescent="0.25">
      <c r="A91" s="1"/>
      <c r="B91" s="1"/>
      <c r="C91" s="1"/>
      <c r="D91" s="1"/>
      <c r="E91" s="1"/>
      <c r="F91" s="1"/>
      <c r="G91" s="1"/>
      <c r="H91" s="1"/>
      <c r="I91" s="1"/>
      <c r="J91" s="1"/>
      <c r="K91" s="1"/>
      <c r="L91" s="1"/>
      <c r="M91" s="1"/>
    </row>
    <row r="92" spans="1:13" ht="15.75" customHeight="1" x14ac:dyDescent="0.25">
      <c r="A92" s="1"/>
      <c r="B92" s="1"/>
      <c r="C92" s="1"/>
      <c r="D92" s="1"/>
      <c r="E92" s="1"/>
      <c r="F92" s="1"/>
      <c r="G92" s="1"/>
      <c r="H92" s="1"/>
      <c r="I92" s="1"/>
      <c r="J92" s="1"/>
      <c r="K92" s="1"/>
      <c r="L92" s="1"/>
      <c r="M92" s="1"/>
    </row>
    <row r="93" spans="1:13" ht="15.75" customHeight="1" x14ac:dyDescent="0.25">
      <c r="A93" s="1"/>
      <c r="B93" s="1"/>
      <c r="C93" s="1"/>
      <c r="D93" s="1"/>
      <c r="E93" s="1"/>
      <c r="F93" s="1"/>
      <c r="G93" s="1"/>
      <c r="H93" s="1"/>
      <c r="I93" s="1"/>
      <c r="J93" s="1"/>
      <c r="K93" s="1"/>
      <c r="L93" s="1"/>
      <c r="M93" s="1"/>
    </row>
    <row r="94" spans="1:13" ht="15.75" customHeight="1" x14ac:dyDescent="0.25">
      <c r="A94" s="1"/>
      <c r="B94" s="1"/>
      <c r="C94" s="1"/>
      <c r="D94" s="1"/>
      <c r="E94" s="1"/>
      <c r="F94" s="1"/>
      <c r="G94" s="1"/>
      <c r="H94" s="1"/>
      <c r="I94" s="1"/>
      <c r="J94" s="1"/>
      <c r="K94" s="1"/>
      <c r="L94" s="1"/>
      <c r="M94" s="1"/>
    </row>
    <row r="95" spans="1:13" ht="15.75" customHeight="1" x14ac:dyDescent="0.25">
      <c r="A95" s="1"/>
      <c r="B95" s="1"/>
      <c r="C95" s="1"/>
      <c r="D95" s="1"/>
      <c r="E95" s="1"/>
      <c r="F95" s="1"/>
      <c r="G95" s="1"/>
      <c r="H95" s="1"/>
      <c r="I95" s="1"/>
      <c r="J95" s="1"/>
      <c r="K95" s="1"/>
      <c r="L95" s="1"/>
      <c r="M95" s="1"/>
    </row>
    <row r="96" spans="1:13" ht="15.75" customHeight="1" x14ac:dyDescent="0.25">
      <c r="A96" s="1"/>
      <c r="B96" s="1"/>
      <c r="C96" s="1"/>
      <c r="D96" s="1"/>
      <c r="E96" s="1"/>
      <c r="F96" s="1"/>
      <c r="G96" s="1"/>
      <c r="H96" s="1"/>
      <c r="I96" s="1"/>
      <c r="J96" s="1"/>
      <c r="K96" s="1"/>
      <c r="L96" s="1"/>
      <c r="M96" s="1"/>
    </row>
    <row r="97" spans="1:13" ht="15.75" customHeight="1" x14ac:dyDescent="0.25">
      <c r="A97" s="1"/>
      <c r="B97" s="1"/>
      <c r="C97" s="1"/>
      <c r="D97" s="1"/>
      <c r="E97" s="1"/>
      <c r="F97" s="1"/>
      <c r="G97" s="1"/>
      <c r="H97" s="1"/>
      <c r="I97" s="1"/>
      <c r="J97" s="1"/>
      <c r="K97" s="1"/>
      <c r="L97" s="1"/>
      <c r="M97" s="1"/>
    </row>
    <row r="98" spans="1:13" ht="15.75" customHeight="1" x14ac:dyDescent="0.25">
      <c r="A98" s="1"/>
      <c r="B98" s="1"/>
      <c r="C98" s="1"/>
      <c r="D98" s="1"/>
      <c r="E98" s="1"/>
      <c r="F98" s="1"/>
      <c r="G98" s="1"/>
      <c r="H98" s="1"/>
      <c r="I98" s="1"/>
      <c r="J98" s="1"/>
      <c r="K98" s="1"/>
      <c r="L98" s="1"/>
      <c r="M98" s="1"/>
    </row>
    <row r="99" spans="1:13" ht="15.75" customHeight="1" x14ac:dyDescent="0.25">
      <c r="A99" s="1"/>
      <c r="B99" s="1"/>
      <c r="C99" s="1"/>
      <c r="D99" s="1"/>
      <c r="E99" s="1"/>
      <c r="F99" s="1"/>
      <c r="G99" s="1"/>
      <c r="H99" s="1"/>
      <c r="I99" s="1"/>
      <c r="J99" s="1"/>
      <c r="K99" s="1"/>
      <c r="L99" s="1"/>
      <c r="M99" s="1"/>
    </row>
    <row r="100" spans="1:13" ht="15.75" customHeight="1" x14ac:dyDescent="0.25">
      <c r="A100" s="1"/>
      <c r="B100" s="1"/>
      <c r="C100" s="1"/>
      <c r="D100" s="1"/>
      <c r="E100" s="1"/>
      <c r="F100" s="1"/>
      <c r="G100" s="1"/>
      <c r="H100" s="1"/>
      <c r="I100" s="1"/>
      <c r="J100" s="1"/>
      <c r="K100" s="1"/>
      <c r="L100" s="1"/>
      <c r="M100" s="1"/>
    </row>
    <row r="101" spans="1:13" ht="15.75" customHeight="1" x14ac:dyDescent="0.25">
      <c r="A101" s="1"/>
      <c r="B101" s="1"/>
      <c r="C101" s="1"/>
      <c r="D101" s="1"/>
      <c r="E101" s="1"/>
      <c r="F101" s="1"/>
      <c r="G101" s="1"/>
      <c r="H101" s="1"/>
      <c r="I101" s="1"/>
      <c r="J101" s="1"/>
      <c r="K101" s="1"/>
      <c r="L101" s="1"/>
      <c r="M101" s="1"/>
    </row>
    <row r="102" spans="1:13" ht="15.75" customHeight="1" x14ac:dyDescent="0.25">
      <c r="A102" s="1"/>
      <c r="B102" s="1"/>
      <c r="C102" s="1"/>
      <c r="D102" s="1"/>
      <c r="E102" s="1"/>
      <c r="F102" s="1"/>
      <c r="G102" s="1"/>
      <c r="H102" s="1"/>
      <c r="I102" s="1"/>
      <c r="J102" s="1"/>
      <c r="K102" s="1"/>
      <c r="L102" s="1"/>
      <c r="M102" s="1"/>
    </row>
    <row r="103" spans="1:13" ht="15.75" customHeight="1" x14ac:dyDescent="0.25">
      <c r="A103" s="1"/>
      <c r="B103" s="1"/>
      <c r="C103" s="1"/>
      <c r="D103" s="1"/>
      <c r="E103" s="1"/>
      <c r="F103" s="1"/>
      <c r="G103" s="1"/>
      <c r="H103" s="1"/>
      <c r="I103" s="1"/>
      <c r="J103" s="1"/>
      <c r="K103" s="1"/>
      <c r="L103" s="1"/>
      <c r="M103" s="1"/>
    </row>
    <row r="104" spans="1:13" ht="15.75" customHeight="1" x14ac:dyDescent="0.25">
      <c r="A104" s="1"/>
      <c r="B104" s="1"/>
      <c r="C104" s="1"/>
      <c r="D104" s="1"/>
      <c r="E104" s="1"/>
      <c r="F104" s="1"/>
      <c r="G104" s="1"/>
      <c r="H104" s="1"/>
      <c r="I104" s="1"/>
      <c r="J104" s="1"/>
      <c r="K104" s="1"/>
      <c r="L104" s="1"/>
      <c r="M104" s="1"/>
    </row>
    <row r="105" spans="1:13" ht="15.75" customHeight="1" x14ac:dyDescent="0.25">
      <c r="A105" s="1"/>
      <c r="B105" s="1"/>
      <c r="C105" s="1"/>
      <c r="D105" s="1"/>
      <c r="E105" s="1"/>
      <c r="F105" s="1"/>
      <c r="G105" s="1"/>
      <c r="H105" s="1"/>
      <c r="I105" s="1"/>
      <c r="J105" s="1"/>
      <c r="K105" s="1"/>
      <c r="L105" s="1"/>
      <c r="M105" s="1"/>
    </row>
    <row r="106" spans="1:13" ht="15.75" customHeight="1" x14ac:dyDescent="0.25">
      <c r="A106" s="1"/>
      <c r="B106" s="1"/>
      <c r="C106" s="1"/>
      <c r="D106" s="1"/>
      <c r="E106" s="1"/>
      <c r="F106" s="1"/>
      <c r="G106" s="1"/>
      <c r="H106" s="1"/>
      <c r="I106" s="1"/>
      <c r="J106" s="1"/>
      <c r="K106" s="1"/>
      <c r="L106" s="1"/>
      <c r="M106" s="1"/>
    </row>
    <row r="107" spans="1:13" ht="15.75" customHeight="1" x14ac:dyDescent="0.25">
      <c r="A107" s="1"/>
      <c r="B107" s="1"/>
      <c r="C107" s="1"/>
      <c r="D107" s="1"/>
      <c r="E107" s="1"/>
      <c r="F107" s="1"/>
      <c r="G107" s="1"/>
      <c r="H107" s="1"/>
      <c r="I107" s="1"/>
      <c r="J107" s="1"/>
      <c r="K107" s="1"/>
      <c r="L107" s="1"/>
      <c r="M107" s="1"/>
    </row>
    <row r="108" spans="1:13" ht="15.75" customHeight="1" x14ac:dyDescent="0.25">
      <c r="A108" s="1"/>
      <c r="B108" s="1"/>
      <c r="C108" s="1"/>
      <c r="D108" s="1"/>
      <c r="E108" s="1"/>
      <c r="F108" s="1"/>
      <c r="G108" s="1"/>
      <c r="H108" s="1"/>
      <c r="I108" s="1"/>
      <c r="J108" s="1"/>
      <c r="K108" s="1"/>
      <c r="L108" s="1"/>
      <c r="M108" s="1"/>
    </row>
    <row r="109" spans="1:13" ht="15.75" customHeight="1" x14ac:dyDescent="0.25">
      <c r="A109" s="1"/>
      <c r="B109" s="1"/>
      <c r="C109" s="1"/>
      <c r="D109" s="1"/>
      <c r="E109" s="1"/>
      <c r="F109" s="1"/>
      <c r="G109" s="1"/>
      <c r="H109" s="1"/>
      <c r="I109" s="1"/>
      <c r="J109" s="1"/>
      <c r="K109" s="1"/>
      <c r="L109" s="1"/>
      <c r="M109" s="1"/>
    </row>
    <row r="110" spans="1:13" ht="15.75" customHeight="1" x14ac:dyDescent="0.25">
      <c r="A110" s="1"/>
      <c r="B110" s="1"/>
      <c r="C110" s="1"/>
      <c r="D110" s="1"/>
      <c r="E110" s="1"/>
      <c r="F110" s="1"/>
      <c r="G110" s="1"/>
      <c r="H110" s="1"/>
      <c r="I110" s="1"/>
      <c r="J110" s="1"/>
      <c r="K110" s="1"/>
      <c r="L110" s="1"/>
      <c r="M110" s="1"/>
    </row>
    <row r="111" spans="1:13" ht="15.75" customHeight="1" x14ac:dyDescent="0.25">
      <c r="A111" s="1"/>
      <c r="B111" s="1"/>
      <c r="C111" s="1"/>
      <c r="D111" s="1"/>
      <c r="E111" s="1"/>
      <c r="F111" s="1"/>
      <c r="G111" s="1"/>
      <c r="H111" s="1"/>
      <c r="I111" s="1"/>
      <c r="J111" s="1"/>
      <c r="K111" s="1"/>
      <c r="L111" s="1"/>
      <c r="M111" s="1"/>
    </row>
    <row r="112" spans="1:13" ht="15.75" customHeight="1" x14ac:dyDescent="0.25">
      <c r="A112" s="1"/>
      <c r="B112" s="1"/>
      <c r="C112" s="1"/>
      <c r="D112" s="1"/>
      <c r="E112" s="1"/>
      <c r="F112" s="1"/>
      <c r="G112" s="1"/>
      <c r="H112" s="1"/>
      <c r="I112" s="1"/>
      <c r="J112" s="1"/>
      <c r="K112" s="1"/>
      <c r="L112" s="1"/>
      <c r="M112" s="1"/>
    </row>
    <row r="113" spans="1:13" ht="15.75" customHeight="1" x14ac:dyDescent="0.25">
      <c r="A113" s="1"/>
      <c r="B113" s="1"/>
      <c r="C113" s="1"/>
      <c r="D113" s="1"/>
      <c r="E113" s="1"/>
      <c r="F113" s="1"/>
      <c r="G113" s="1"/>
      <c r="H113" s="1"/>
      <c r="I113" s="1"/>
      <c r="J113" s="1"/>
      <c r="K113" s="1"/>
      <c r="L113" s="1"/>
      <c r="M113" s="1"/>
    </row>
    <row r="114" spans="1:13" ht="15.75" customHeight="1" x14ac:dyDescent="0.25">
      <c r="A114" s="1"/>
      <c r="B114" s="1"/>
      <c r="C114" s="1"/>
      <c r="D114" s="1"/>
      <c r="E114" s="1"/>
      <c r="F114" s="1"/>
      <c r="G114" s="1"/>
      <c r="H114" s="1"/>
      <c r="I114" s="1"/>
      <c r="J114" s="1"/>
      <c r="K114" s="1"/>
      <c r="L114" s="1"/>
      <c r="M114" s="1"/>
    </row>
    <row r="115" spans="1:13" ht="15.75" customHeight="1" x14ac:dyDescent="0.25">
      <c r="A115" s="1"/>
      <c r="B115" s="1"/>
      <c r="C115" s="1"/>
      <c r="D115" s="1"/>
      <c r="E115" s="1"/>
      <c r="F115" s="1"/>
      <c r="G115" s="1"/>
      <c r="H115" s="1"/>
      <c r="I115" s="1"/>
      <c r="J115" s="1"/>
      <c r="K115" s="1"/>
      <c r="L115" s="1"/>
      <c r="M115" s="1"/>
    </row>
    <row r="116" spans="1:13" ht="15.75" customHeight="1" x14ac:dyDescent="0.25">
      <c r="A116" s="1"/>
      <c r="B116" s="1"/>
      <c r="C116" s="1"/>
      <c r="D116" s="1"/>
      <c r="E116" s="1"/>
      <c r="F116" s="1"/>
      <c r="G116" s="1"/>
      <c r="H116" s="1"/>
      <c r="I116" s="1"/>
      <c r="J116" s="1"/>
      <c r="K116" s="1"/>
      <c r="L116" s="1"/>
      <c r="M116" s="1"/>
    </row>
    <row r="117" spans="1:13" ht="15.75" customHeight="1" x14ac:dyDescent="0.25">
      <c r="A117" s="1"/>
      <c r="B117" s="1"/>
      <c r="C117" s="1"/>
      <c r="D117" s="1"/>
      <c r="E117" s="1"/>
      <c r="F117" s="1"/>
      <c r="G117" s="1"/>
      <c r="H117" s="1"/>
      <c r="I117" s="1"/>
      <c r="J117" s="1"/>
      <c r="K117" s="1"/>
      <c r="L117" s="1"/>
      <c r="M117" s="1"/>
    </row>
    <row r="118" spans="1:13" ht="15.75" customHeight="1" x14ac:dyDescent="0.25">
      <c r="A118" s="1"/>
      <c r="B118" s="1"/>
      <c r="C118" s="1"/>
      <c r="D118" s="1"/>
      <c r="E118" s="1"/>
      <c r="F118" s="1"/>
      <c r="G118" s="1"/>
      <c r="H118" s="1"/>
      <c r="I118" s="1"/>
      <c r="J118" s="1"/>
      <c r="K118" s="1"/>
      <c r="L118" s="1"/>
      <c r="M118" s="1"/>
    </row>
    <row r="119" spans="1:13" ht="15.75" customHeight="1" x14ac:dyDescent="0.25">
      <c r="A119" s="1"/>
      <c r="B119" s="1"/>
      <c r="C119" s="1"/>
      <c r="D119" s="1"/>
      <c r="E119" s="1"/>
      <c r="F119" s="1"/>
      <c r="G119" s="1"/>
      <c r="H119" s="1"/>
      <c r="I119" s="1"/>
      <c r="J119" s="1"/>
      <c r="K119" s="1"/>
      <c r="L119" s="1"/>
      <c r="M119" s="1"/>
    </row>
    <row r="120" spans="1:13" ht="15.75" customHeight="1" x14ac:dyDescent="0.25">
      <c r="A120" s="1"/>
      <c r="B120" s="1"/>
      <c r="C120" s="1"/>
      <c r="D120" s="1"/>
      <c r="E120" s="1"/>
      <c r="F120" s="1"/>
      <c r="G120" s="1"/>
      <c r="H120" s="1"/>
      <c r="I120" s="1"/>
      <c r="J120" s="1"/>
      <c r="K120" s="1"/>
      <c r="L120" s="1"/>
      <c r="M120" s="1"/>
    </row>
    <row r="121" spans="1:13" ht="15.75" customHeight="1" x14ac:dyDescent="0.25">
      <c r="A121" s="1"/>
      <c r="B121" s="1"/>
      <c r="C121" s="1"/>
      <c r="D121" s="1"/>
      <c r="E121" s="1"/>
      <c r="F121" s="1"/>
      <c r="G121" s="1"/>
      <c r="H121" s="1"/>
      <c r="I121" s="1"/>
      <c r="J121" s="1"/>
      <c r="K121" s="1"/>
      <c r="L121" s="1"/>
      <c r="M121" s="1"/>
    </row>
    <row r="122" spans="1:13" ht="15.75" customHeight="1" x14ac:dyDescent="0.25">
      <c r="A122" s="1"/>
      <c r="B122" s="1"/>
      <c r="C122" s="1"/>
      <c r="D122" s="1"/>
      <c r="E122" s="1"/>
      <c r="F122" s="1"/>
      <c r="G122" s="1"/>
      <c r="H122" s="1"/>
      <c r="I122" s="1"/>
      <c r="J122" s="1"/>
      <c r="K122" s="1"/>
      <c r="L122" s="1"/>
      <c r="M122" s="1"/>
    </row>
    <row r="123" spans="1:13" ht="15.75" customHeight="1" x14ac:dyDescent="0.25">
      <c r="A123" s="1"/>
      <c r="B123" s="1"/>
      <c r="C123" s="1"/>
      <c r="D123" s="1"/>
      <c r="E123" s="1"/>
      <c r="F123" s="1"/>
      <c r="G123" s="1"/>
      <c r="H123" s="1"/>
      <c r="I123" s="1"/>
      <c r="J123" s="1"/>
      <c r="K123" s="1"/>
      <c r="L123" s="1"/>
      <c r="M123" s="1"/>
    </row>
    <row r="124" spans="1:13" ht="15.75" customHeight="1" x14ac:dyDescent="0.25">
      <c r="A124" s="1"/>
      <c r="B124" s="1"/>
      <c r="C124" s="1"/>
      <c r="D124" s="1"/>
      <c r="E124" s="1"/>
      <c r="F124" s="1"/>
      <c r="G124" s="1"/>
      <c r="H124" s="1"/>
      <c r="I124" s="1"/>
      <c r="J124" s="1"/>
      <c r="K124" s="1"/>
      <c r="L124" s="1"/>
      <c r="M124" s="1"/>
    </row>
    <row r="125" spans="1:13" ht="15.75" customHeight="1" x14ac:dyDescent="0.25">
      <c r="A125" s="1"/>
      <c r="B125" s="1"/>
      <c r="C125" s="1"/>
      <c r="D125" s="1"/>
      <c r="E125" s="1"/>
      <c r="F125" s="1"/>
      <c r="G125" s="1"/>
      <c r="H125" s="1"/>
      <c r="I125" s="1"/>
      <c r="J125" s="1"/>
      <c r="K125" s="1"/>
      <c r="L125" s="1"/>
      <c r="M125" s="1"/>
    </row>
    <row r="126" spans="1:13" ht="15.75" customHeight="1" x14ac:dyDescent="0.25">
      <c r="A126" s="1"/>
      <c r="B126" s="1"/>
      <c r="C126" s="1"/>
      <c r="D126" s="1"/>
      <c r="E126" s="1"/>
      <c r="F126" s="1"/>
      <c r="G126" s="1"/>
      <c r="H126" s="1"/>
      <c r="I126" s="1"/>
      <c r="J126" s="1"/>
      <c r="K126" s="1"/>
      <c r="L126" s="1"/>
      <c r="M126" s="1"/>
    </row>
    <row r="127" spans="1:13" ht="15.75" customHeight="1" x14ac:dyDescent="0.25">
      <c r="A127" s="1"/>
      <c r="B127" s="1"/>
      <c r="C127" s="1"/>
      <c r="D127" s="1"/>
      <c r="E127" s="1"/>
      <c r="F127" s="1"/>
      <c r="G127" s="1"/>
      <c r="H127" s="1"/>
      <c r="I127" s="1"/>
      <c r="J127" s="1"/>
      <c r="K127" s="1"/>
      <c r="L127" s="1"/>
      <c r="M127" s="1"/>
    </row>
    <row r="128" spans="1:13" ht="15.75" customHeight="1" x14ac:dyDescent="0.25">
      <c r="A128" s="1"/>
      <c r="B128" s="1"/>
      <c r="C128" s="1"/>
      <c r="D128" s="1"/>
      <c r="E128" s="1"/>
      <c r="F128" s="1"/>
      <c r="G128" s="1"/>
      <c r="H128" s="1"/>
      <c r="I128" s="1"/>
      <c r="J128" s="1"/>
      <c r="K128" s="1"/>
      <c r="L128" s="1"/>
      <c r="M128" s="1"/>
    </row>
    <row r="129" spans="1:13" ht="15.75" customHeight="1" x14ac:dyDescent="0.25">
      <c r="A129" s="1"/>
      <c r="B129" s="1"/>
      <c r="C129" s="1"/>
      <c r="D129" s="1"/>
      <c r="E129" s="1"/>
      <c r="F129" s="1"/>
      <c r="G129" s="1"/>
      <c r="H129" s="1"/>
      <c r="I129" s="1"/>
      <c r="J129" s="1"/>
      <c r="K129" s="1"/>
      <c r="L129" s="1"/>
      <c r="M129" s="1"/>
    </row>
    <row r="130" spans="1:13" ht="15.75" customHeight="1" x14ac:dyDescent="0.25">
      <c r="A130" s="1"/>
      <c r="B130" s="1"/>
      <c r="C130" s="1"/>
      <c r="D130" s="1"/>
      <c r="E130" s="1"/>
      <c r="F130" s="1"/>
      <c r="G130" s="1"/>
      <c r="H130" s="1"/>
      <c r="I130" s="1"/>
      <c r="J130" s="1"/>
      <c r="K130" s="1"/>
      <c r="L130" s="1"/>
      <c r="M130" s="1"/>
    </row>
    <row r="131" spans="1:13" ht="15.75" customHeight="1" x14ac:dyDescent="0.25">
      <c r="A131" s="1"/>
      <c r="B131" s="1"/>
      <c r="C131" s="1"/>
      <c r="D131" s="1"/>
      <c r="E131" s="1"/>
      <c r="F131" s="1"/>
      <c r="G131" s="1"/>
      <c r="H131" s="1"/>
      <c r="I131" s="1"/>
      <c r="J131" s="1"/>
      <c r="K131" s="1"/>
      <c r="L131" s="1"/>
      <c r="M131" s="1"/>
    </row>
    <row r="132" spans="1:13" ht="15.75" customHeight="1" x14ac:dyDescent="0.25">
      <c r="A132" s="1"/>
      <c r="B132" s="1"/>
      <c r="C132" s="1"/>
      <c r="D132" s="1"/>
      <c r="E132" s="1"/>
      <c r="F132" s="1"/>
      <c r="G132" s="1"/>
      <c r="H132" s="1"/>
      <c r="I132" s="1"/>
      <c r="J132" s="1"/>
      <c r="K132" s="1"/>
      <c r="L132" s="1"/>
      <c r="M132" s="1"/>
    </row>
    <row r="133" spans="1:13" ht="15.75" customHeight="1" x14ac:dyDescent="0.25">
      <c r="A133" s="1"/>
      <c r="B133" s="1"/>
      <c r="C133" s="1"/>
      <c r="D133" s="1"/>
      <c r="E133" s="1"/>
      <c r="F133" s="1"/>
      <c r="G133" s="1"/>
      <c r="H133" s="1"/>
      <c r="I133" s="1"/>
      <c r="J133" s="1"/>
      <c r="K133" s="1"/>
      <c r="L133" s="1"/>
      <c r="M133" s="1"/>
    </row>
    <row r="134" spans="1:13" ht="15.75" customHeight="1" x14ac:dyDescent="0.25">
      <c r="A134" s="1"/>
      <c r="B134" s="1"/>
      <c r="C134" s="1"/>
      <c r="D134" s="1"/>
      <c r="E134" s="1"/>
      <c r="F134" s="1"/>
      <c r="G134" s="1"/>
      <c r="H134" s="1"/>
      <c r="I134" s="1"/>
      <c r="J134" s="1"/>
      <c r="K134" s="1"/>
      <c r="L134" s="1"/>
      <c r="M134" s="1"/>
    </row>
    <row r="135" spans="1:13" ht="15.75" customHeight="1" x14ac:dyDescent="0.25">
      <c r="A135" s="1"/>
      <c r="B135" s="1"/>
      <c r="C135" s="1"/>
      <c r="D135" s="1"/>
      <c r="E135" s="1"/>
      <c r="F135" s="1"/>
      <c r="G135" s="1"/>
      <c r="H135" s="1"/>
      <c r="I135" s="1"/>
      <c r="J135" s="1"/>
      <c r="K135" s="1"/>
      <c r="L135" s="1"/>
      <c r="M135" s="1"/>
    </row>
    <row r="136" spans="1:13" ht="15.75" customHeight="1" x14ac:dyDescent="0.25">
      <c r="A136" s="1"/>
      <c r="B136" s="1"/>
      <c r="C136" s="1"/>
      <c r="D136" s="1"/>
      <c r="E136" s="1"/>
      <c r="F136" s="1"/>
      <c r="G136" s="1"/>
      <c r="H136" s="1"/>
      <c r="I136" s="1"/>
      <c r="J136" s="1"/>
      <c r="K136" s="1"/>
      <c r="L136" s="1"/>
      <c r="M136" s="1"/>
    </row>
    <row r="137" spans="1:13" ht="15.75" customHeight="1" x14ac:dyDescent="0.25">
      <c r="A137" s="1"/>
      <c r="B137" s="1"/>
      <c r="C137" s="1"/>
      <c r="D137" s="1"/>
      <c r="E137" s="1"/>
      <c r="F137" s="1"/>
      <c r="G137" s="1"/>
      <c r="H137" s="1"/>
      <c r="I137" s="1"/>
      <c r="J137" s="1"/>
      <c r="K137" s="1"/>
      <c r="L137" s="1"/>
      <c r="M137" s="1"/>
    </row>
    <row r="138" spans="1:13" ht="15.75" customHeight="1" x14ac:dyDescent="0.25">
      <c r="A138" s="1"/>
      <c r="B138" s="1"/>
      <c r="C138" s="1"/>
      <c r="D138" s="1"/>
      <c r="E138" s="1"/>
      <c r="F138" s="1"/>
      <c r="G138" s="1"/>
      <c r="H138" s="1"/>
      <c r="I138" s="1"/>
      <c r="J138" s="1"/>
      <c r="K138" s="1"/>
      <c r="L138" s="1"/>
      <c r="M138" s="1"/>
    </row>
    <row r="139" spans="1:13" ht="15.75" customHeight="1" x14ac:dyDescent="0.25">
      <c r="A139" s="1"/>
      <c r="B139" s="1"/>
      <c r="C139" s="1"/>
      <c r="D139" s="1"/>
      <c r="E139" s="1"/>
      <c r="F139" s="1"/>
      <c r="G139" s="1"/>
      <c r="H139" s="1"/>
      <c r="I139" s="1"/>
      <c r="J139" s="1"/>
      <c r="K139" s="1"/>
      <c r="L139" s="1"/>
      <c r="M139" s="1"/>
    </row>
    <row r="140" spans="1:13" ht="15.75" customHeight="1" x14ac:dyDescent="0.25">
      <c r="A140" s="1"/>
      <c r="B140" s="1"/>
      <c r="C140" s="1"/>
      <c r="D140" s="1"/>
      <c r="E140" s="1"/>
      <c r="F140" s="1"/>
      <c r="G140" s="1"/>
      <c r="H140" s="1"/>
      <c r="I140" s="1"/>
      <c r="J140" s="1"/>
      <c r="K140" s="1"/>
      <c r="L140" s="1"/>
      <c r="M140" s="1"/>
    </row>
    <row r="141" spans="1:13" ht="15.75" customHeight="1" x14ac:dyDescent="0.25">
      <c r="A141" s="1"/>
      <c r="B141" s="1"/>
      <c r="C141" s="1"/>
      <c r="D141" s="1"/>
      <c r="E141" s="1"/>
      <c r="F141" s="1"/>
      <c r="G141" s="1"/>
      <c r="H141" s="1"/>
      <c r="I141" s="1"/>
      <c r="J141" s="1"/>
      <c r="K141" s="1"/>
      <c r="L141" s="1"/>
      <c r="M141" s="1"/>
    </row>
    <row r="142" spans="1:13" ht="15.75" customHeight="1" x14ac:dyDescent="0.25">
      <c r="A142" s="1"/>
      <c r="B142" s="1"/>
      <c r="C142" s="1"/>
      <c r="D142" s="1"/>
      <c r="E142" s="1"/>
      <c r="F142" s="1"/>
      <c r="G142" s="1"/>
      <c r="H142" s="1"/>
      <c r="I142" s="1"/>
      <c r="J142" s="1"/>
      <c r="K142" s="1"/>
      <c r="L142" s="1"/>
      <c r="M142" s="1"/>
    </row>
    <row r="143" spans="1:13" ht="15.75" customHeight="1" x14ac:dyDescent="0.25">
      <c r="A143" s="1"/>
      <c r="B143" s="1"/>
      <c r="C143" s="1"/>
      <c r="D143" s="1"/>
      <c r="E143" s="1"/>
      <c r="F143" s="1"/>
      <c r="G143" s="1"/>
      <c r="H143" s="1"/>
      <c r="I143" s="1"/>
      <c r="J143" s="1"/>
      <c r="K143" s="1"/>
      <c r="L143" s="1"/>
      <c r="M143" s="1"/>
    </row>
    <row r="144" spans="1:13" ht="15.75" customHeight="1" x14ac:dyDescent="0.25">
      <c r="A144" s="1"/>
      <c r="B144" s="1"/>
      <c r="C144" s="1"/>
      <c r="D144" s="1"/>
      <c r="E144" s="1"/>
      <c r="F144" s="1"/>
      <c r="G144" s="1"/>
      <c r="H144" s="1"/>
      <c r="I144" s="1"/>
      <c r="J144" s="1"/>
      <c r="K144" s="1"/>
      <c r="L144" s="1"/>
      <c r="M144" s="1"/>
    </row>
    <row r="145" spans="1:13" ht="15.75" customHeight="1" x14ac:dyDescent="0.25">
      <c r="A145" s="1"/>
      <c r="B145" s="1"/>
      <c r="C145" s="1"/>
      <c r="D145" s="1"/>
      <c r="E145" s="1"/>
      <c r="F145" s="1"/>
      <c r="G145" s="1"/>
      <c r="H145" s="1"/>
      <c r="I145" s="1"/>
      <c r="J145" s="1"/>
      <c r="K145" s="1"/>
      <c r="L145" s="1"/>
      <c r="M145" s="1"/>
    </row>
    <row r="146" spans="1:13" ht="15.75" customHeight="1" x14ac:dyDescent="0.25">
      <c r="A146" s="1"/>
      <c r="B146" s="1"/>
      <c r="C146" s="1"/>
      <c r="D146" s="1"/>
      <c r="E146" s="1"/>
      <c r="F146" s="1"/>
      <c r="G146" s="1"/>
      <c r="H146" s="1"/>
      <c r="I146" s="1"/>
      <c r="J146" s="1"/>
      <c r="K146" s="1"/>
      <c r="L146" s="1"/>
      <c r="M146" s="1"/>
    </row>
    <row r="147" spans="1:13" ht="15.75" customHeight="1" x14ac:dyDescent="0.25">
      <c r="A147" s="1"/>
      <c r="B147" s="1"/>
      <c r="C147" s="1"/>
      <c r="D147" s="1"/>
      <c r="E147" s="1"/>
      <c r="F147" s="1"/>
      <c r="G147" s="1"/>
      <c r="H147" s="1"/>
      <c r="I147" s="1"/>
      <c r="J147" s="1"/>
      <c r="K147" s="1"/>
      <c r="L147" s="1"/>
      <c r="M147" s="1"/>
    </row>
    <row r="148" spans="1:13" ht="15.75" customHeight="1" x14ac:dyDescent="0.25">
      <c r="A148" s="1"/>
      <c r="B148" s="1"/>
      <c r="C148" s="1"/>
      <c r="D148" s="1"/>
      <c r="E148" s="1"/>
      <c r="F148" s="1"/>
      <c r="G148" s="1"/>
      <c r="H148" s="1"/>
      <c r="I148" s="1"/>
      <c r="J148" s="1"/>
      <c r="K148" s="1"/>
      <c r="L148" s="1"/>
      <c r="M148" s="1"/>
    </row>
    <row r="149" spans="1:13" ht="15.75" customHeight="1" x14ac:dyDescent="0.25">
      <c r="A149" s="1"/>
      <c r="B149" s="1"/>
      <c r="C149" s="1"/>
      <c r="D149" s="1"/>
      <c r="E149" s="1"/>
      <c r="F149" s="1"/>
      <c r="G149" s="1"/>
      <c r="H149" s="1"/>
      <c r="I149" s="1"/>
      <c r="J149" s="1"/>
      <c r="K149" s="1"/>
      <c r="L149" s="1"/>
      <c r="M149" s="1"/>
    </row>
    <row r="150" spans="1:13" ht="15.75" customHeight="1" x14ac:dyDescent="0.25">
      <c r="A150" s="1"/>
      <c r="B150" s="1"/>
      <c r="C150" s="1"/>
      <c r="D150" s="1"/>
      <c r="E150" s="1"/>
      <c r="F150" s="1"/>
      <c r="G150" s="1"/>
      <c r="H150" s="1"/>
      <c r="I150" s="1"/>
      <c r="J150" s="1"/>
      <c r="K150" s="1"/>
      <c r="L150" s="1"/>
      <c r="M150" s="1"/>
    </row>
    <row r="151" spans="1:13" ht="15.75" customHeight="1" x14ac:dyDescent="0.25">
      <c r="A151" s="1"/>
      <c r="B151" s="1"/>
      <c r="C151" s="1"/>
      <c r="D151" s="1"/>
      <c r="E151" s="1"/>
      <c r="F151" s="1"/>
      <c r="G151" s="1"/>
      <c r="H151" s="1"/>
      <c r="I151" s="1"/>
      <c r="J151" s="1"/>
      <c r="K151" s="1"/>
      <c r="L151" s="1"/>
      <c r="M151" s="1"/>
    </row>
    <row r="152" spans="1:13" ht="15.75" customHeight="1" x14ac:dyDescent="0.25">
      <c r="A152" s="1"/>
      <c r="B152" s="1"/>
      <c r="C152" s="1"/>
      <c r="D152" s="1"/>
      <c r="E152" s="1"/>
      <c r="F152" s="1"/>
      <c r="G152" s="1"/>
      <c r="H152" s="1"/>
      <c r="I152" s="1"/>
      <c r="J152" s="1"/>
      <c r="K152" s="1"/>
      <c r="L152" s="1"/>
      <c r="M152" s="1"/>
    </row>
    <row r="153" spans="1:13" ht="15.75" customHeight="1" x14ac:dyDescent="0.25">
      <c r="A153" s="1"/>
      <c r="B153" s="1"/>
      <c r="C153" s="1"/>
      <c r="D153" s="1"/>
      <c r="E153" s="1"/>
      <c r="F153" s="1"/>
      <c r="G153" s="1"/>
      <c r="H153" s="1"/>
      <c r="I153" s="1"/>
      <c r="J153" s="1"/>
      <c r="K153" s="1"/>
      <c r="L153" s="1"/>
      <c r="M153" s="1"/>
    </row>
    <row r="154" spans="1:13" ht="15.75" customHeight="1" x14ac:dyDescent="0.25">
      <c r="A154" s="1"/>
      <c r="B154" s="1"/>
      <c r="C154" s="1"/>
      <c r="D154" s="1"/>
      <c r="E154" s="1"/>
      <c r="F154" s="1"/>
      <c r="G154" s="1"/>
      <c r="H154" s="1"/>
      <c r="I154" s="1"/>
      <c r="J154" s="1"/>
      <c r="K154" s="1"/>
      <c r="L154" s="1"/>
      <c r="M154" s="1"/>
    </row>
    <row r="155" spans="1:13" ht="15.75" customHeight="1" x14ac:dyDescent="0.25">
      <c r="A155" s="1"/>
      <c r="B155" s="1"/>
      <c r="C155" s="1"/>
      <c r="D155" s="1"/>
      <c r="E155" s="1"/>
      <c r="F155" s="1"/>
      <c r="G155" s="1"/>
      <c r="H155" s="1"/>
      <c r="I155" s="1"/>
      <c r="J155" s="1"/>
      <c r="K155" s="1"/>
      <c r="L155" s="1"/>
      <c r="M155" s="1"/>
    </row>
    <row r="156" spans="1:13" ht="15.75" customHeight="1" x14ac:dyDescent="0.25">
      <c r="A156" s="1"/>
      <c r="B156" s="1"/>
      <c r="C156" s="1"/>
      <c r="D156" s="1"/>
      <c r="E156" s="1"/>
      <c r="F156" s="1"/>
      <c r="G156" s="1"/>
      <c r="H156" s="1"/>
      <c r="I156" s="1"/>
      <c r="J156" s="1"/>
      <c r="K156" s="1"/>
      <c r="L156" s="1"/>
      <c r="M156" s="1"/>
    </row>
    <row r="157" spans="1:13" ht="15.75" customHeight="1" x14ac:dyDescent="0.25">
      <c r="A157" s="1"/>
      <c r="B157" s="1"/>
      <c r="C157" s="1"/>
      <c r="D157" s="1"/>
      <c r="E157" s="1"/>
      <c r="F157" s="1"/>
      <c r="G157" s="1"/>
      <c r="H157" s="1"/>
      <c r="I157" s="1"/>
      <c r="J157" s="1"/>
      <c r="K157" s="1"/>
      <c r="L157" s="1"/>
      <c r="M157" s="1"/>
    </row>
    <row r="158" spans="1:13" ht="15.75" customHeight="1" x14ac:dyDescent="0.25">
      <c r="A158" s="1"/>
      <c r="B158" s="1"/>
      <c r="C158" s="1"/>
      <c r="D158" s="1"/>
      <c r="E158" s="1"/>
      <c r="F158" s="1"/>
      <c r="G158" s="1"/>
      <c r="H158" s="1"/>
      <c r="I158" s="1"/>
      <c r="J158" s="1"/>
      <c r="K158" s="1"/>
      <c r="L158" s="1"/>
      <c r="M158" s="1"/>
    </row>
    <row r="159" spans="1:13" ht="15.75" customHeight="1" x14ac:dyDescent="0.25">
      <c r="A159" s="1"/>
      <c r="B159" s="1"/>
      <c r="C159" s="1"/>
      <c r="D159" s="1"/>
      <c r="E159" s="1"/>
      <c r="F159" s="1"/>
      <c r="G159" s="1"/>
      <c r="H159" s="1"/>
      <c r="I159" s="1"/>
      <c r="J159" s="1"/>
      <c r="K159" s="1"/>
      <c r="L159" s="1"/>
      <c r="M159" s="1"/>
    </row>
    <row r="160" spans="1:13" ht="15.75" customHeight="1" x14ac:dyDescent="0.25">
      <c r="A160" s="1"/>
      <c r="B160" s="1"/>
      <c r="C160" s="1"/>
      <c r="D160" s="1"/>
      <c r="E160" s="1"/>
      <c r="F160" s="1"/>
      <c r="G160" s="1"/>
      <c r="H160" s="1"/>
      <c r="I160" s="1"/>
      <c r="J160" s="1"/>
      <c r="K160" s="1"/>
      <c r="L160" s="1"/>
      <c r="M160" s="1"/>
    </row>
    <row r="161" spans="1:13" ht="15.75" customHeight="1" x14ac:dyDescent="0.25">
      <c r="A161" s="1"/>
      <c r="B161" s="1"/>
      <c r="C161" s="1"/>
      <c r="D161" s="1"/>
      <c r="E161" s="1"/>
      <c r="F161" s="1"/>
      <c r="G161" s="1"/>
      <c r="H161" s="1"/>
      <c r="I161" s="1"/>
      <c r="J161" s="1"/>
      <c r="K161" s="1"/>
      <c r="L161" s="1"/>
      <c r="M161" s="1"/>
    </row>
    <row r="162" spans="1:13" ht="15.75" customHeight="1" x14ac:dyDescent="0.25">
      <c r="A162" s="1"/>
      <c r="B162" s="1"/>
      <c r="C162" s="1"/>
      <c r="D162" s="1"/>
      <c r="E162" s="1"/>
      <c r="F162" s="1"/>
      <c r="G162" s="1"/>
      <c r="H162" s="1"/>
      <c r="I162" s="1"/>
      <c r="J162" s="1"/>
      <c r="K162" s="1"/>
      <c r="L162" s="1"/>
      <c r="M162" s="1"/>
    </row>
    <row r="163" spans="1:13" ht="15.75" customHeight="1" x14ac:dyDescent="0.25">
      <c r="A163" s="1"/>
      <c r="B163" s="1"/>
      <c r="C163" s="1"/>
      <c r="D163" s="1"/>
      <c r="E163" s="1"/>
      <c r="F163" s="1"/>
      <c r="G163" s="1"/>
      <c r="H163" s="1"/>
      <c r="I163" s="1"/>
      <c r="J163" s="1"/>
      <c r="K163" s="1"/>
      <c r="L163" s="1"/>
      <c r="M163" s="1"/>
    </row>
    <row r="164" spans="1:13" ht="15.75" customHeight="1" x14ac:dyDescent="0.25">
      <c r="A164" s="1"/>
      <c r="B164" s="1"/>
      <c r="C164" s="1"/>
      <c r="D164" s="1"/>
      <c r="E164" s="1"/>
      <c r="F164" s="1"/>
      <c r="G164" s="1"/>
      <c r="H164" s="1"/>
      <c r="I164" s="1"/>
      <c r="J164" s="1"/>
      <c r="K164" s="1"/>
      <c r="L164" s="1"/>
      <c r="M164" s="1"/>
    </row>
    <row r="165" spans="1:13" ht="15.75" customHeight="1" x14ac:dyDescent="0.25">
      <c r="A165" s="1"/>
      <c r="B165" s="1"/>
      <c r="C165" s="1"/>
      <c r="D165" s="1"/>
      <c r="E165" s="1"/>
      <c r="F165" s="1"/>
      <c r="G165" s="1"/>
      <c r="H165" s="1"/>
      <c r="I165" s="1"/>
      <c r="J165" s="1"/>
      <c r="K165" s="1"/>
      <c r="L165" s="1"/>
      <c r="M165" s="1"/>
    </row>
    <row r="166" spans="1:13" ht="15.75" customHeight="1" x14ac:dyDescent="0.25">
      <c r="A166" s="1"/>
      <c r="B166" s="1"/>
      <c r="C166" s="1"/>
      <c r="D166" s="1"/>
      <c r="E166" s="1"/>
      <c r="F166" s="1"/>
      <c r="G166" s="1"/>
      <c r="H166" s="1"/>
      <c r="I166" s="1"/>
      <c r="J166" s="1"/>
      <c r="K166" s="1"/>
      <c r="L166" s="1"/>
      <c r="M166" s="1"/>
    </row>
    <row r="167" spans="1:13" ht="15.75" customHeight="1" x14ac:dyDescent="0.25">
      <c r="A167" s="1"/>
      <c r="B167" s="1"/>
      <c r="C167" s="1"/>
      <c r="D167" s="1"/>
      <c r="E167" s="1"/>
      <c r="F167" s="1"/>
      <c r="G167" s="1"/>
      <c r="H167" s="1"/>
      <c r="I167" s="1"/>
      <c r="J167" s="1"/>
      <c r="K167" s="1"/>
      <c r="L167" s="1"/>
      <c r="M167" s="1"/>
    </row>
    <row r="168" spans="1:13" ht="15.75" customHeight="1" x14ac:dyDescent="0.25">
      <c r="A168" s="1"/>
      <c r="B168" s="1"/>
      <c r="C168" s="1"/>
      <c r="D168" s="1"/>
      <c r="E168" s="1"/>
      <c r="F168" s="1"/>
      <c r="G168" s="1"/>
      <c r="H168" s="1"/>
      <c r="I168" s="1"/>
      <c r="J168" s="1"/>
      <c r="K168" s="1"/>
      <c r="L168" s="1"/>
      <c r="M168" s="1"/>
    </row>
    <row r="169" spans="1:13" ht="15.75" customHeight="1" x14ac:dyDescent="0.25">
      <c r="A169" s="1"/>
      <c r="B169" s="1"/>
      <c r="C169" s="1"/>
      <c r="D169" s="1"/>
      <c r="E169" s="1"/>
      <c r="F169" s="1"/>
      <c r="G169" s="1"/>
      <c r="H169" s="1"/>
      <c r="I169" s="1"/>
      <c r="J169" s="1"/>
      <c r="K169" s="1"/>
      <c r="L169" s="1"/>
      <c r="M169" s="1"/>
    </row>
    <row r="170" spans="1:13" ht="15.75" customHeight="1" x14ac:dyDescent="0.25">
      <c r="A170" s="1"/>
      <c r="B170" s="1"/>
      <c r="C170" s="1"/>
      <c r="D170" s="1"/>
      <c r="E170" s="1"/>
      <c r="F170" s="1"/>
      <c r="G170" s="1"/>
      <c r="H170" s="1"/>
      <c r="I170" s="1"/>
      <c r="J170" s="1"/>
      <c r="K170" s="1"/>
      <c r="L170" s="1"/>
      <c r="M170" s="1"/>
    </row>
    <row r="171" spans="1:13" ht="15.75" customHeight="1" x14ac:dyDescent="0.25">
      <c r="A171" s="1"/>
      <c r="B171" s="1"/>
      <c r="C171" s="1"/>
      <c r="D171" s="1"/>
      <c r="E171" s="1"/>
      <c r="F171" s="1"/>
      <c r="G171" s="1"/>
      <c r="H171" s="1"/>
      <c r="I171" s="1"/>
      <c r="J171" s="1"/>
      <c r="K171" s="1"/>
      <c r="L171" s="1"/>
      <c r="M171" s="1"/>
    </row>
    <row r="172" spans="1:13" ht="15.75" customHeight="1" x14ac:dyDescent="0.25">
      <c r="A172" s="1"/>
      <c r="B172" s="1"/>
      <c r="C172" s="1"/>
      <c r="D172" s="1"/>
      <c r="E172" s="1"/>
      <c r="F172" s="1"/>
      <c r="G172" s="1"/>
      <c r="H172" s="1"/>
      <c r="I172" s="1"/>
      <c r="J172" s="1"/>
      <c r="K172" s="1"/>
      <c r="L172" s="1"/>
      <c r="M172" s="1"/>
    </row>
    <row r="173" spans="1:13" ht="15.75" customHeight="1" x14ac:dyDescent="0.25">
      <c r="A173" s="1"/>
      <c r="B173" s="1"/>
      <c r="C173" s="1"/>
      <c r="D173" s="1"/>
      <c r="E173" s="1"/>
      <c r="F173" s="1"/>
      <c r="G173" s="1"/>
      <c r="H173" s="1"/>
      <c r="I173" s="1"/>
      <c r="J173" s="1"/>
      <c r="K173" s="1"/>
      <c r="L173" s="1"/>
      <c r="M173" s="1"/>
    </row>
    <row r="174" spans="1:13" ht="15.75" customHeight="1" x14ac:dyDescent="0.25">
      <c r="A174" s="1"/>
      <c r="B174" s="1"/>
      <c r="C174" s="1"/>
      <c r="D174" s="1"/>
      <c r="E174" s="1"/>
      <c r="F174" s="1"/>
      <c r="G174" s="1"/>
      <c r="H174" s="1"/>
      <c r="I174" s="1"/>
      <c r="J174" s="1"/>
      <c r="K174" s="1"/>
      <c r="L174" s="1"/>
      <c r="M174" s="1"/>
    </row>
    <row r="175" spans="1:13" ht="15.75" customHeight="1" x14ac:dyDescent="0.25">
      <c r="A175" s="1"/>
      <c r="B175" s="1"/>
      <c r="C175" s="1"/>
      <c r="D175" s="1"/>
      <c r="E175" s="1"/>
      <c r="F175" s="1"/>
      <c r="G175" s="1"/>
      <c r="H175" s="1"/>
      <c r="I175" s="1"/>
      <c r="J175" s="1"/>
      <c r="K175" s="1"/>
      <c r="L175" s="1"/>
      <c r="M175" s="1"/>
    </row>
    <row r="176" spans="1:13" ht="15.75" customHeight="1" x14ac:dyDescent="0.25">
      <c r="A176" s="1"/>
      <c r="B176" s="1"/>
      <c r="C176" s="1"/>
      <c r="D176" s="1"/>
      <c r="E176" s="1"/>
      <c r="F176" s="1"/>
      <c r="G176" s="1"/>
      <c r="H176" s="1"/>
      <c r="I176" s="1"/>
      <c r="J176" s="1"/>
      <c r="K176" s="1"/>
      <c r="L176" s="1"/>
      <c r="M176" s="1"/>
    </row>
    <row r="177" spans="1:13" ht="15.75" customHeight="1" x14ac:dyDescent="0.25">
      <c r="A177" s="1"/>
      <c r="B177" s="1"/>
      <c r="C177" s="1"/>
      <c r="D177" s="1"/>
      <c r="E177" s="1"/>
      <c r="F177" s="1"/>
      <c r="G177" s="1"/>
      <c r="H177" s="1"/>
      <c r="I177" s="1"/>
      <c r="J177" s="1"/>
      <c r="K177" s="1"/>
      <c r="L177" s="1"/>
      <c r="M177" s="1"/>
    </row>
    <row r="178" spans="1:13" ht="15.75" customHeight="1" x14ac:dyDescent="0.25">
      <c r="A178" s="1"/>
      <c r="B178" s="1"/>
      <c r="C178" s="1"/>
      <c r="D178" s="1"/>
      <c r="E178" s="1"/>
      <c r="F178" s="1"/>
      <c r="G178" s="1"/>
      <c r="H178" s="1"/>
      <c r="I178" s="1"/>
      <c r="J178" s="1"/>
      <c r="K178" s="1"/>
      <c r="L178" s="1"/>
      <c r="M178" s="1"/>
    </row>
    <row r="179" spans="1:13" ht="15.75" customHeight="1" x14ac:dyDescent="0.25">
      <c r="A179" s="1"/>
      <c r="B179" s="1"/>
      <c r="C179" s="1"/>
      <c r="D179" s="1"/>
      <c r="E179" s="1"/>
      <c r="F179" s="1"/>
      <c r="G179" s="1"/>
      <c r="H179" s="1"/>
      <c r="I179" s="1"/>
      <c r="J179" s="1"/>
      <c r="K179" s="1"/>
      <c r="L179" s="1"/>
      <c r="M179" s="1"/>
    </row>
    <row r="180" spans="1:13" ht="15.75" customHeight="1" x14ac:dyDescent="0.25">
      <c r="A180" s="1"/>
      <c r="B180" s="1"/>
      <c r="C180" s="1"/>
      <c r="D180" s="1"/>
      <c r="E180" s="1"/>
      <c r="F180" s="1"/>
      <c r="G180" s="1"/>
      <c r="H180" s="1"/>
      <c r="I180" s="1"/>
      <c r="J180" s="1"/>
      <c r="K180" s="1"/>
      <c r="L180" s="1"/>
      <c r="M180" s="1"/>
    </row>
    <row r="181" spans="1:13" ht="15.75" customHeight="1" x14ac:dyDescent="0.25">
      <c r="A181" s="1"/>
      <c r="B181" s="1"/>
      <c r="C181" s="1"/>
      <c r="D181" s="1"/>
      <c r="E181" s="1"/>
      <c r="F181" s="1"/>
      <c r="G181" s="1"/>
      <c r="H181" s="1"/>
      <c r="I181" s="1"/>
      <c r="J181" s="1"/>
      <c r="K181" s="1"/>
      <c r="L181" s="1"/>
      <c r="M181" s="1"/>
    </row>
    <row r="182" spans="1:13" ht="15.75" customHeight="1" x14ac:dyDescent="0.25">
      <c r="A182" s="1"/>
      <c r="B182" s="1"/>
      <c r="C182" s="1"/>
      <c r="D182" s="1"/>
      <c r="E182" s="1"/>
      <c r="F182" s="1"/>
      <c r="G182" s="1"/>
      <c r="H182" s="1"/>
      <c r="I182" s="1"/>
      <c r="J182" s="1"/>
      <c r="K182" s="1"/>
      <c r="L182" s="1"/>
      <c r="M182" s="1"/>
    </row>
    <row r="183" spans="1:13" ht="15.75" customHeight="1" x14ac:dyDescent="0.25">
      <c r="A183" s="1"/>
      <c r="B183" s="1"/>
      <c r="C183" s="1"/>
      <c r="D183" s="1"/>
      <c r="E183" s="1"/>
      <c r="F183" s="1"/>
      <c r="G183" s="1"/>
      <c r="H183" s="1"/>
      <c r="I183" s="1"/>
      <c r="J183" s="1"/>
      <c r="K183" s="1"/>
      <c r="L183" s="1"/>
      <c r="M183" s="1"/>
    </row>
    <row r="184" spans="1:13" ht="15.75" customHeight="1" x14ac:dyDescent="0.25">
      <c r="A184" s="1"/>
      <c r="B184" s="1"/>
      <c r="C184" s="1"/>
      <c r="D184" s="1"/>
      <c r="E184" s="1"/>
      <c r="F184" s="1"/>
      <c r="G184" s="1"/>
      <c r="H184" s="1"/>
      <c r="I184" s="1"/>
      <c r="J184" s="1"/>
      <c r="K184" s="1"/>
      <c r="L184" s="1"/>
      <c r="M184" s="1"/>
    </row>
    <row r="185" spans="1:13" ht="15.75" customHeight="1" x14ac:dyDescent="0.25">
      <c r="A185" s="1"/>
      <c r="B185" s="1"/>
      <c r="C185" s="1"/>
      <c r="D185" s="1"/>
      <c r="E185" s="1"/>
      <c r="F185" s="1"/>
      <c r="G185" s="1"/>
      <c r="H185" s="1"/>
      <c r="I185" s="1"/>
      <c r="J185" s="1"/>
      <c r="K185" s="1"/>
      <c r="L185" s="1"/>
      <c r="M185" s="1"/>
    </row>
    <row r="186" spans="1:13" ht="15.75" customHeight="1" x14ac:dyDescent="0.25">
      <c r="A186" s="1"/>
      <c r="B186" s="1"/>
      <c r="C186" s="1"/>
      <c r="D186" s="1"/>
      <c r="E186" s="1"/>
      <c r="F186" s="1"/>
      <c r="G186" s="1"/>
      <c r="H186" s="1"/>
      <c r="I186" s="1"/>
      <c r="J186" s="1"/>
      <c r="K186" s="1"/>
      <c r="L186" s="1"/>
      <c r="M186" s="1"/>
    </row>
    <row r="187" spans="1:13" ht="15.75" customHeight="1" x14ac:dyDescent="0.25">
      <c r="A187" s="1"/>
      <c r="B187" s="1"/>
      <c r="C187" s="1"/>
      <c r="D187" s="1"/>
      <c r="E187" s="1"/>
      <c r="F187" s="1"/>
      <c r="G187" s="1"/>
      <c r="H187" s="1"/>
      <c r="I187" s="1"/>
      <c r="J187" s="1"/>
      <c r="K187" s="1"/>
      <c r="L187" s="1"/>
      <c r="M187" s="1"/>
    </row>
    <row r="188" spans="1:13" ht="15.75" customHeight="1" x14ac:dyDescent="0.25">
      <c r="A188" s="1"/>
      <c r="B188" s="1"/>
      <c r="C188" s="1"/>
      <c r="D188" s="1"/>
      <c r="E188" s="1"/>
      <c r="F188" s="1"/>
      <c r="G188" s="1"/>
      <c r="H188" s="1"/>
      <c r="I188" s="1"/>
      <c r="J188" s="1"/>
      <c r="K188" s="1"/>
      <c r="L188" s="1"/>
      <c r="M188" s="1"/>
    </row>
    <row r="189" spans="1:13" ht="15.75" customHeight="1" x14ac:dyDescent="0.25">
      <c r="A189" s="1"/>
      <c r="B189" s="1"/>
      <c r="C189" s="1"/>
      <c r="D189" s="1"/>
      <c r="E189" s="1"/>
      <c r="F189" s="1"/>
      <c r="G189" s="1"/>
      <c r="H189" s="1"/>
      <c r="I189" s="1"/>
      <c r="J189" s="1"/>
      <c r="K189" s="1"/>
      <c r="L189" s="1"/>
      <c r="M189" s="1"/>
    </row>
    <row r="190" spans="1:13" ht="15.75" customHeight="1" x14ac:dyDescent="0.25">
      <c r="A190" s="1"/>
      <c r="B190" s="1"/>
      <c r="C190" s="1"/>
      <c r="D190" s="1"/>
      <c r="E190" s="1"/>
      <c r="F190" s="1"/>
      <c r="G190" s="1"/>
      <c r="H190" s="1"/>
      <c r="I190" s="1"/>
      <c r="J190" s="1"/>
      <c r="K190" s="1"/>
      <c r="L190" s="1"/>
      <c r="M190" s="1"/>
    </row>
    <row r="191" spans="1:13" ht="15.75" customHeight="1" x14ac:dyDescent="0.25">
      <c r="A191" s="1"/>
      <c r="B191" s="1"/>
      <c r="C191" s="1"/>
      <c r="D191" s="1"/>
      <c r="E191" s="1"/>
      <c r="F191" s="1"/>
      <c r="G191" s="1"/>
      <c r="H191" s="1"/>
      <c r="I191" s="1"/>
      <c r="J191" s="1"/>
      <c r="K191" s="1"/>
      <c r="L191" s="1"/>
      <c r="M191" s="1"/>
    </row>
    <row r="192" spans="1:13" ht="15.75" customHeight="1" x14ac:dyDescent="0.25">
      <c r="A192" s="1"/>
      <c r="B192" s="1"/>
      <c r="C192" s="1"/>
      <c r="D192" s="1"/>
      <c r="E192" s="1"/>
      <c r="F192" s="1"/>
      <c r="G192" s="1"/>
      <c r="H192" s="1"/>
      <c r="I192" s="1"/>
      <c r="J192" s="1"/>
      <c r="K192" s="1"/>
      <c r="L192" s="1"/>
      <c r="M192" s="1"/>
    </row>
    <row r="193" spans="1:13" ht="15.75" customHeight="1" x14ac:dyDescent="0.25">
      <c r="A193" s="1"/>
      <c r="B193" s="1"/>
      <c r="C193" s="1"/>
      <c r="D193" s="1"/>
      <c r="E193" s="1"/>
      <c r="F193" s="1"/>
      <c r="G193" s="1"/>
      <c r="H193" s="1"/>
      <c r="I193" s="1"/>
      <c r="J193" s="1"/>
      <c r="K193" s="1"/>
      <c r="L193" s="1"/>
      <c r="M193" s="1"/>
    </row>
    <row r="194" spans="1:13" ht="15.75" customHeight="1" x14ac:dyDescent="0.25">
      <c r="A194" s="1"/>
      <c r="B194" s="1"/>
      <c r="C194" s="1"/>
      <c r="D194" s="1"/>
      <c r="E194" s="1"/>
      <c r="F194" s="1"/>
      <c r="G194" s="1"/>
      <c r="H194" s="1"/>
      <c r="I194" s="1"/>
      <c r="J194" s="1"/>
      <c r="K194" s="1"/>
      <c r="L194" s="1"/>
      <c r="M194" s="1"/>
    </row>
    <row r="195" spans="1:13" ht="15.75" customHeight="1" x14ac:dyDescent="0.25">
      <c r="A195" s="1"/>
      <c r="B195" s="1"/>
      <c r="C195" s="1"/>
      <c r="D195" s="1"/>
      <c r="E195" s="1"/>
      <c r="F195" s="1"/>
      <c r="G195" s="1"/>
      <c r="H195" s="1"/>
      <c r="I195" s="1"/>
      <c r="J195" s="1"/>
      <c r="K195" s="1"/>
      <c r="L195" s="1"/>
      <c r="M195" s="1"/>
    </row>
    <row r="196" spans="1:13" ht="15.75" customHeight="1" x14ac:dyDescent="0.25">
      <c r="A196" s="1"/>
      <c r="B196" s="1"/>
      <c r="C196" s="1"/>
      <c r="D196" s="1"/>
      <c r="E196" s="1"/>
      <c r="F196" s="1"/>
      <c r="G196" s="1"/>
      <c r="H196" s="1"/>
      <c r="I196" s="1"/>
      <c r="J196" s="1"/>
      <c r="K196" s="1"/>
      <c r="L196" s="1"/>
      <c r="M196" s="1"/>
    </row>
    <row r="197" spans="1:13" ht="15.75" customHeight="1" x14ac:dyDescent="0.25">
      <c r="A197" s="1"/>
      <c r="B197" s="1"/>
      <c r="C197" s="1"/>
      <c r="D197" s="1"/>
      <c r="E197" s="1"/>
      <c r="F197" s="1"/>
      <c r="G197" s="1"/>
      <c r="H197" s="1"/>
      <c r="I197" s="1"/>
      <c r="J197" s="1"/>
      <c r="K197" s="1"/>
      <c r="L197" s="1"/>
      <c r="M197" s="1"/>
    </row>
    <row r="198" spans="1:13" ht="15.75" customHeight="1" x14ac:dyDescent="0.25">
      <c r="A198" s="1"/>
      <c r="B198" s="1"/>
      <c r="C198" s="1"/>
      <c r="D198" s="1"/>
      <c r="E198" s="1"/>
      <c r="F198" s="1"/>
      <c r="G198" s="1"/>
      <c r="H198" s="1"/>
      <c r="I198" s="1"/>
      <c r="J198" s="1"/>
      <c r="K198" s="1"/>
      <c r="L198" s="1"/>
      <c r="M198" s="1"/>
    </row>
    <row r="199" spans="1:13" ht="15.75" customHeight="1" x14ac:dyDescent="0.25">
      <c r="A199" s="1"/>
      <c r="B199" s="1"/>
      <c r="C199" s="1"/>
      <c r="D199" s="1"/>
      <c r="E199" s="1"/>
      <c r="F199" s="1"/>
      <c r="G199" s="1"/>
      <c r="H199" s="1"/>
      <c r="I199" s="1"/>
      <c r="J199" s="1"/>
      <c r="K199" s="1"/>
      <c r="L199" s="1"/>
      <c r="M199" s="1"/>
    </row>
    <row r="200" spans="1:13" ht="15.75" customHeight="1" x14ac:dyDescent="0.25">
      <c r="A200" s="1"/>
      <c r="B200" s="1"/>
      <c r="C200" s="1"/>
      <c r="D200" s="1"/>
      <c r="E200" s="1"/>
      <c r="F200" s="1"/>
      <c r="G200" s="1"/>
      <c r="H200" s="1"/>
      <c r="I200" s="1"/>
      <c r="J200" s="1"/>
      <c r="K200" s="1"/>
      <c r="L200" s="1"/>
      <c r="M200" s="1"/>
    </row>
    <row r="201" spans="1:13" ht="15.75" customHeight="1" x14ac:dyDescent="0.25">
      <c r="A201" s="1"/>
      <c r="B201" s="1"/>
      <c r="C201" s="1"/>
      <c r="D201" s="1"/>
      <c r="E201" s="1"/>
      <c r="F201" s="1"/>
      <c r="G201" s="1"/>
      <c r="H201" s="1"/>
      <c r="I201" s="1"/>
      <c r="J201" s="1"/>
      <c r="K201" s="1"/>
      <c r="L201" s="1"/>
      <c r="M201" s="1"/>
    </row>
    <row r="202" spans="1:13" ht="15.75" customHeight="1" x14ac:dyDescent="0.25">
      <c r="A202" s="1"/>
      <c r="B202" s="1"/>
      <c r="C202" s="1"/>
      <c r="D202" s="1"/>
      <c r="E202" s="1"/>
      <c r="F202" s="1"/>
      <c r="G202" s="1"/>
      <c r="H202" s="1"/>
      <c r="I202" s="1"/>
      <c r="J202" s="1"/>
      <c r="K202" s="1"/>
      <c r="L202" s="1"/>
      <c r="M202" s="1"/>
    </row>
    <row r="203" spans="1:13" ht="15.75" customHeight="1" x14ac:dyDescent="0.25">
      <c r="A203" s="1"/>
      <c r="B203" s="1"/>
      <c r="C203" s="1"/>
      <c r="D203" s="1"/>
      <c r="E203" s="1"/>
      <c r="F203" s="1"/>
      <c r="G203" s="1"/>
      <c r="H203" s="1"/>
      <c r="I203" s="1"/>
      <c r="J203" s="1"/>
      <c r="K203" s="1"/>
      <c r="L203" s="1"/>
      <c r="M203" s="1"/>
    </row>
    <row r="204" spans="1:13" ht="15.75" customHeight="1" x14ac:dyDescent="0.25">
      <c r="A204" s="1"/>
      <c r="B204" s="1"/>
      <c r="C204" s="1"/>
      <c r="D204" s="1"/>
      <c r="E204" s="1"/>
      <c r="F204" s="1"/>
      <c r="G204" s="1"/>
      <c r="H204" s="1"/>
      <c r="I204" s="1"/>
      <c r="J204" s="1"/>
      <c r="K204" s="1"/>
      <c r="L204" s="1"/>
      <c r="M204" s="1"/>
    </row>
    <row r="205" spans="1:13" ht="15.75" customHeight="1" x14ac:dyDescent="0.25">
      <c r="A205" s="1"/>
      <c r="B205" s="1"/>
      <c r="C205" s="1"/>
      <c r="D205" s="1"/>
      <c r="E205" s="1"/>
      <c r="F205" s="1"/>
      <c r="G205" s="1"/>
      <c r="H205" s="1"/>
      <c r="I205" s="1"/>
      <c r="J205" s="1"/>
      <c r="K205" s="1"/>
      <c r="L205" s="1"/>
      <c r="M205" s="1"/>
    </row>
    <row r="206" spans="1:13" ht="15.75" customHeight="1" x14ac:dyDescent="0.25">
      <c r="A206" s="1"/>
      <c r="B206" s="1"/>
      <c r="C206" s="1"/>
      <c r="D206" s="1"/>
      <c r="E206" s="1"/>
      <c r="F206" s="1"/>
      <c r="G206" s="1"/>
      <c r="H206" s="1"/>
      <c r="I206" s="1"/>
      <c r="J206" s="1"/>
      <c r="K206" s="1"/>
      <c r="L206" s="1"/>
      <c r="M206" s="1"/>
    </row>
    <row r="207" spans="1:13" ht="15.75" customHeight="1" x14ac:dyDescent="0.25">
      <c r="A207" s="1"/>
      <c r="B207" s="1"/>
      <c r="C207" s="1"/>
      <c r="D207" s="1"/>
      <c r="E207" s="1"/>
      <c r="F207" s="1"/>
      <c r="G207" s="1"/>
      <c r="H207" s="1"/>
      <c r="I207" s="1"/>
      <c r="J207" s="1"/>
      <c r="K207" s="1"/>
      <c r="L207" s="1"/>
      <c r="M207" s="1"/>
    </row>
    <row r="208" spans="1:13" ht="15.75" customHeight="1" x14ac:dyDescent="0.25">
      <c r="A208" s="1"/>
      <c r="B208" s="1"/>
      <c r="C208" s="1"/>
      <c r="D208" s="1"/>
      <c r="E208" s="1"/>
      <c r="F208" s="1"/>
      <c r="G208" s="1"/>
      <c r="H208" s="1"/>
      <c r="I208" s="1"/>
      <c r="J208" s="1"/>
      <c r="K208" s="1"/>
      <c r="L208" s="1"/>
      <c r="M208" s="1"/>
    </row>
    <row r="209" spans="1:13" ht="15.75" customHeight="1" x14ac:dyDescent="0.25">
      <c r="A209" s="1"/>
      <c r="B209" s="1"/>
      <c r="C209" s="1"/>
      <c r="D209" s="1"/>
      <c r="E209" s="1"/>
      <c r="F209" s="1"/>
      <c r="G209" s="1"/>
      <c r="H209" s="1"/>
      <c r="I209" s="1"/>
      <c r="J209" s="1"/>
      <c r="K209" s="1"/>
      <c r="L209" s="1"/>
      <c r="M209" s="1"/>
    </row>
    <row r="210" spans="1:13" ht="15.75" customHeight="1" x14ac:dyDescent="0.25">
      <c r="A210" s="1"/>
      <c r="B210" s="1"/>
      <c r="C210" s="1"/>
      <c r="D210" s="1"/>
      <c r="E210" s="1"/>
      <c r="F210" s="1"/>
      <c r="G210" s="1"/>
      <c r="H210" s="1"/>
      <c r="I210" s="1"/>
      <c r="J210" s="1"/>
      <c r="K210" s="1"/>
      <c r="L210" s="1"/>
      <c r="M210" s="1"/>
    </row>
    <row r="211" spans="1:13" ht="15.75" customHeight="1" x14ac:dyDescent="0.25">
      <c r="A211" s="1"/>
      <c r="B211" s="1"/>
      <c r="C211" s="1"/>
      <c r="D211" s="1"/>
      <c r="E211" s="1"/>
      <c r="F211" s="1"/>
      <c r="G211" s="1"/>
      <c r="H211" s="1"/>
      <c r="I211" s="1"/>
      <c r="J211" s="1"/>
      <c r="K211" s="1"/>
      <c r="L211" s="1"/>
      <c r="M211" s="1"/>
    </row>
    <row r="212" spans="1:13" ht="15.75" customHeight="1" x14ac:dyDescent="0.25">
      <c r="A212" s="1"/>
      <c r="B212" s="1"/>
      <c r="C212" s="1"/>
      <c r="D212" s="1"/>
      <c r="E212" s="1"/>
      <c r="F212" s="1"/>
      <c r="G212" s="1"/>
      <c r="H212" s="1"/>
      <c r="I212" s="1"/>
      <c r="J212" s="1"/>
      <c r="K212" s="1"/>
      <c r="L212" s="1"/>
      <c r="M212" s="1"/>
    </row>
    <row r="213" spans="1:13" ht="15.75" customHeight="1" x14ac:dyDescent="0.25">
      <c r="A213" s="1"/>
      <c r="B213" s="1"/>
      <c r="C213" s="1"/>
      <c r="D213" s="1"/>
      <c r="E213" s="1"/>
      <c r="F213" s="1"/>
      <c r="G213" s="1"/>
      <c r="H213" s="1"/>
      <c r="I213" s="1"/>
      <c r="J213" s="1"/>
      <c r="K213" s="1"/>
      <c r="L213" s="1"/>
      <c r="M213" s="1"/>
    </row>
    <row r="214" spans="1:13" ht="15.75" customHeight="1" x14ac:dyDescent="0.25">
      <c r="A214" s="1"/>
      <c r="B214" s="1"/>
      <c r="C214" s="1"/>
      <c r="D214" s="1"/>
      <c r="E214" s="1"/>
      <c r="F214" s="1"/>
      <c r="G214" s="1"/>
      <c r="H214" s="1"/>
      <c r="I214" s="1"/>
      <c r="J214" s="1"/>
      <c r="K214" s="1"/>
      <c r="L214" s="1"/>
      <c r="M214" s="1"/>
    </row>
    <row r="215" spans="1:13" ht="15.75" customHeight="1" x14ac:dyDescent="0.25">
      <c r="A215" s="1"/>
      <c r="B215" s="1"/>
      <c r="C215" s="1"/>
      <c r="D215" s="1"/>
      <c r="E215" s="1"/>
      <c r="F215" s="1"/>
      <c r="G215" s="1"/>
      <c r="H215" s="1"/>
      <c r="I215" s="1"/>
      <c r="J215" s="1"/>
      <c r="K215" s="1"/>
      <c r="L215" s="1"/>
      <c r="M215" s="1"/>
    </row>
    <row r="216" spans="1:13" ht="15.75" customHeight="1" x14ac:dyDescent="0.25">
      <c r="A216" s="1"/>
      <c r="B216" s="1"/>
      <c r="C216" s="1"/>
      <c r="D216" s="1"/>
      <c r="E216" s="1"/>
      <c r="F216" s="1"/>
      <c r="G216" s="1"/>
      <c r="H216" s="1"/>
      <c r="I216" s="1"/>
      <c r="J216" s="1"/>
      <c r="K216" s="1"/>
      <c r="L216" s="1"/>
      <c r="M216" s="1"/>
    </row>
    <row r="217" spans="1:13" ht="15.75" customHeight="1" x14ac:dyDescent="0.25">
      <c r="A217" s="1"/>
      <c r="B217" s="1"/>
      <c r="C217" s="1"/>
      <c r="D217" s="1"/>
      <c r="E217" s="1"/>
      <c r="F217" s="1"/>
      <c r="G217" s="1"/>
      <c r="H217" s="1"/>
      <c r="I217" s="1"/>
      <c r="J217" s="1"/>
      <c r="K217" s="1"/>
      <c r="L217" s="1"/>
      <c r="M217" s="1"/>
    </row>
    <row r="218" spans="1:13" ht="15.75" customHeight="1" x14ac:dyDescent="0.25">
      <c r="A218" s="1"/>
      <c r="B218" s="1"/>
      <c r="C218" s="1"/>
      <c r="D218" s="1"/>
      <c r="E218" s="1"/>
      <c r="F218" s="1"/>
      <c r="G218" s="1"/>
      <c r="H218" s="1"/>
      <c r="I218" s="1"/>
      <c r="J218" s="1"/>
      <c r="K218" s="1"/>
      <c r="L218" s="1"/>
      <c r="M218" s="1"/>
    </row>
    <row r="219" spans="1:13" ht="15.75" customHeight="1" x14ac:dyDescent="0.25">
      <c r="A219" s="1"/>
      <c r="B219" s="1"/>
      <c r="C219" s="1"/>
      <c r="D219" s="1"/>
      <c r="E219" s="1"/>
      <c r="F219" s="1"/>
      <c r="G219" s="1"/>
      <c r="H219" s="1"/>
      <c r="I219" s="1"/>
      <c r="J219" s="1"/>
      <c r="K219" s="1"/>
      <c r="L219" s="1"/>
      <c r="M219" s="1"/>
    </row>
    <row r="220" spans="1:13" ht="15.75" customHeight="1" x14ac:dyDescent="0.25">
      <c r="A220" s="1"/>
      <c r="B220" s="1"/>
      <c r="C220" s="1"/>
      <c r="D220" s="1"/>
      <c r="E220" s="1"/>
      <c r="F220" s="1"/>
      <c r="G220" s="1"/>
      <c r="H220" s="1"/>
      <c r="I220" s="1"/>
      <c r="J220" s="1"/>
      <c r="K220" s="1"/>
      <c r="L220" s="1"/>
      <c r="M220" s="1"/>
    </row>
    <row r="221" spans="1:13" ht="15.75" customHeight="1" x14ac:dyDescent="0.25">
      <c r="A221" s="1"/>
      <c r="B221" s="1"/>
      <c r="C221" s="1"/>
      <c r="D221" s="1"/>
      <c r="E221" s="1"/>
      <c r="F221" s="1"/>
      <c r="G221" s="1"/>
      <c r="H221" s="1"/>
      <c r="I221" s="1"/>
      <c r="J221" s="1"/>
      <c r="K221" s="1"/>
      <c r="L221" s="1"/>
      <c r="M221" s="1"/>
    </row>
    <row r="222" spans="1:13" ht="15.75" customHeight="1" x14ac:dyDescent="0.25">
      <c r="A222" s="1"/>
      <c r="B222" s="1"/>
      <c r="C222" s="1"/>
      <c r="D222" s="1"/>
      <c r="E222" s="1"/>
      <c r="F222" s="1"/>
      <c r="G222" s="1"/>
      <c r="H222" s="1"/>
      <c r="I222" s="1"/>
      <c r="J222" s="1"/>
      <c r="K222" s="1"/>
      <c r="L222" s="1"/>
      <c r="M222" s="1"/>
    </row>
    <row r="223" spans="1:13" ht="15.75" customHeight="1" x14ac:dyDescent="0.25">
      <c r="A223" s="1"/>
      <c r="B223" s="1"/>
      <c r="C223" s="1"/>
      <c r="D223" s="1"/>
      <c r="E223" s="1"/>
      <c r="F223" s="1"/>
      <c r="G223" s="1"/>
      <c r="H223" s="1"/>
      <c r="I223" s="1"/>
      <c r="J223" s="1"/>
      <c r="K223" s="1"/>
      <c r="L223" s="1"/>
      <c r="M223" s="1"/>
    </row>
    <row r="224" spans="1:13" ht="15.75" customHeight="1" x14ac:dyDescent="0.25">
      <c r="A224" s="1"/>
      <c r="B224" s="1"/>
      <c r="C224" s="1"/>
      <c r="D224" s="1"/>
      <c r="E224" s="1"/>
      <c r="F224" s="1"/>
      <c r="G224" s="1"/>
      <c r="H224" s="1"/>
      <c r="I224" s="1"/>
      <c r="J224" s="1"/>
      <c r="K224" s="1"/>
      <c r="L224" s="1"/>
      <c r="M224" s="1"/>
    </row>
  </sheetData>
  <mergeCells count="3">
    <mergeCell ref="F4:K4"/>
    <mergeCell ref="F5:K5"/>
    <mergeCell ref="C8:K8"/>
  </mergeCells>
  <pageMargins left="0.7" right="0.7" top="0.75" bottom="0.75" header="0" footer="0"/>
  <pageSetup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4"/>
  <sheetViews>
    <sheetView workbookViewId="0"/>
  </sheetViews>
  <sheetFormatPr baseColWidth="10" defaultColWidth="14.42578125" defaultRowHeight="15" customHeight="1" x14ac:dyDescent="0.25"/>
  <cols>
    <col min="1" max="2" width="12.7109375" customWidth="1"/>
    <col min="3" max="3" width="4.28515625" customWidth="1"/>
    <col min="4" max="13" width="10.7109375" customWidth="1"/>
  </cols>
  <sheetData>
    <row r="1" spans="1:13" x14ac:dyDescent="0.25">
      <c r="A1" s="1"/>
      <c r="B1" s="1"/>
      <c r="C1" s="1"/>
      <c r="D1" s="1"/>
      <c r="E1" s="1"/>
      <c r="F1" s="1"/>
      <c r="G1" s="1"/>
      <c r="H1" s="1"/>
      <c r="I1" s="1"/>
      <c r="J1" s="1"/>
      <c r="K1" s="1"/>
      <c r="L1" s="1"/>
      <c r="M1" s="1"/>
    </row>
    <row r="2" spans="1:13" x14ac:dyDescent="0.25">
      <c r="A2" s="1"/>
      <c r="B2" s="1"/>
      <c r="C2" s="1"/>
      <c r="D2" s="1"/>
      <c r="E2" s="1"/>
      <c r="F2" s="1"/>
      <c r="G2" s="1"/>
      <c r="H2" s="1"/>
      <c r="I2" s="1"/>
      <c r="J2" s="1"/>
      <c r="K2" s="1"/>
      <c r="L2" s="1"/>
      <c r="M2" s="1"/>
    </row>
    <row r="3" spans="1:13" x14ac:dyDescent="0.25">
      <c r="A3" s="1"/>
      <c r="B3" s="1"/>
      <c r="C3" s="1"/>
      <c r="D3" s="1"/>
      <c r="E3" s="1"/>
      <c r="F3" s="1"/>
      <c r="G3" s="1"/>
      <c r="H3" s="1"/>
      <c r="I3" s="1"/>
      <c r="J3" s="1"/>
      <c r="K3" s="1"/>
      <c r="L3" s="1"/>
      <c r="M3" s="1"/>
    </row>
    <row r="4" spans="1:13" x14ac:dyDescent="0.25">
      <c r="A4" s="1"/>
      <c r="B4" s="1"/>
      <c r="C4" s="1"/>
      <c r="D4" s="1"/>
      <c r="E4" s="1"/>
      <c r="F4" s="1"/>
      <c r="G4" s="1"/>
      <c r="H4" s="1"/>
      <c r="I4" s="1"/>
      <c r="J4" s="1"/>
      <c r="K4" s="1"/>
      <c r="L4" s="1"/>
      <c r="M4" s="1"/>
    </row>
    <row r="5" spans="1:13" x14ac:dyDescent="0.25">
      <c r="A5" s="1"/>
      <c r="B5" s="1"/>
      <c r="C5" s="1"/>
      <c r="D5" s="1"/>
      <c r="E5" s="1"/>
      <c r="F5" s="1"/>
      <c r="G5" s="1"/>
      <c r="H5" s="1"/>
      <c r="I5" s="1"/>
      <c r="J5" s="1"/>
      <c r="K5" s="1"/>
      <c r="L5" s="1"/>
      <c r="M5" s="1"/>
    </row>
    <row r="6" spans="1:13" x14ac:dyDescent="0.25">
      <c r="A6" s="1"/>
      <c r="B6" s="1"/>
      <c r="C6" s="1"/>
      <c r="D6" s="1"/>
      <c r="E6" s="1"/>
      <c r="F6" s="1"/>
      <c r="G6" s="1"/>
      <c r="H6" s="1"/>
      <c r="I6" s="1"/>
      <c r="J6" s="1"/>
      <c r="K6" s="1"/>
      <c r="L6" s="1"/>
      <c r="M6" s="1"/>
    </row>
    <row r="7" spans="1:13" ht="51.75" customHeight="1" x14ac:dyDescent="0.25">
      <c r="A7" s="171"/>
      <c r="B7" s="172"/>
      <c r="C7" s="173"/>
      <c r="D7" s="167" t="s">
        <v>2</v>
      </c>
      <c r="E7" s="168"/>
      <c r="F7" s="168"/>
      <c r="G7" s="168"/>
      <c r="H7" s="168"/>
      <c r="I7" s="168"/>
      <c r="J7" s="168"/>
      <c r="K7" s="168"/>
      <c r="L7" s="168"/>
      <c r="M7" s="169"/>
    </row>
    <row r="8" spans="1:13" ht="36.75" customHeight="1" x14ac:dyDescent="0.25">
      <c r="A8" s="174"/>
      <c r="B8" s="175"/>
      <c r="C8" s="176"/>
      <c r="D8" s="170" t="s">
        <v>3</v>
      </c>
      <c r="E8" s="116"/>
      <c r="F8" s="116"/>
      <c r="G8" s="116"/>
      <c r="H8" s="116"/>
      <c r="I8" s="116"/>
      <c r="J8" s="116"/>
      <c r="K8" s="116"/>
      <c r="L8" s="116"/>
      <c r="M8" s="117"/>
    </row>
    <row r="9" spans="1:13" ht="30" customHeight="1" x14ac:dyDescent="0.25">
      <c r="A9" s="177"/>
      <c r="B9" s="178"/>
      <c r="C9" s="179"/>
      <c r="D9" s="163" t="s">
        <v>4</v>
      </c>
      <c r="E9" s="159"/>
      <c r="F9" s="159"/>
      <c r="G9" s="159"/>
      <c r="H9" s="159"/>
      <c r="I9" s="159"/>
      <c r="J9" s="159"/>
      <c r="K9" s="159"/>
      <c r="L9" s="159"/>
      <c r="M9" s="162"/>
    </row>
    <row r="10" spans="1:13" ht="7.5" customHeight="1" x14ac:dyDescent="0.25">
      <c r="A10" s="165"/>
      <c r="B10" s="128"/>
      <c r="C10" s="128"/>
      <c r="D10" s="128"/>
      <c r="E10" s="128"/>
      <c r="F10" s="128"/>
      <c r="G10" s="128"/>
      <c r="H10" s="128"/>
      <c r="I10" s="128"/>
      <c r="J10" s="128"/>
      <c r="K10" s="128"/>
      <c r="L10" s="128"/>
      <c r="M10" s="166"/>
    </row>
    <row r="11" spans="1:13" ht="30" customHeight="1" x14ac:dyDescent="0.25">
      <c r="A11" s="164" t="s">
        <v>5</v>
      </c>
      <c r="B11" s="128"/>
      <c r="C11" s="128"/>
      <c r="D11" s="128"/>
      <c r="E11" s="128"/>
      <c r="F11" s="128"/>
      <c r="G11" s="128"/>
      <c r="H11" s="128"/>
      <c r="I11" s="128"/>
      <c r="J11" s="128"/>
      <c r="K11" s="128"/>
      <c r="L11" s="128"/>
      <c r="M11" s="129"/>
    </row>
    <row r="12" spans="1:13" ht="126.75" customHeight="1" x14ac:dyDescent="0.25">
      <c r="A12" s="137" t="s">
        <v>6</v>
      </c>
      <c r="B12" s="128"/>
      <c r="C12" s="128"/>
      <c r="D12" s="128"/>
      <c r="E12" s="128"/>
      <c r="F12" s="128"/>
      <c r="G12" s="128"/>
      <c r="H12" s="128"/>
      <c r="I12" s="128"/>
      <c r="J12" s="128"/>
      <c r="K12" s="128"/>
      <c r="L12" s="128"/>
      <c r="M12" s="129"/>
    </row>
    <row r="13" spans="1:13" ht="18.75" x14ac:dyDescent="0.3">
      <c r="A13" s="130" t="s">
        <v>7</v>
      </c>
      <c r="B13" s="128"/>
      <c r="C13" s="128"/>
      <c r="D13" s="128"/>
      <c r="E13" s="128"/>
      <c r="F13" s="128"/>
      <c r="G13" s="128"/>
      <c r="H13" s="128"/>
      <c r="I13" s="128"/>
      <c r="J13" s="128"/>
      <c r="K13" s="128"/>
      <c r="L13" s="128"/>
      <c r="M13" s="129"/>
    </row>
    <row r="14" spans="1:13" ht="15.75" x14ac:dyDescent="0.25">
      <c r="A14" s="138" t="s">
        <v>8</v>
      </c>
      <c r="B14" s="122"/>
      <c r="C14" s="123"/>
      <c r="D14" s="143" t="s">
        <v>9</v>
      </c>
      <c r="E14" s="122"/>
      <c r="F14" s="122"/>
      <c r="G14" s="122"/>
      <c r="H14" s="122"/>
      <c r="I14" s="122"/>
      <c r="J14" s="122"/>
      <c r="K14" s="122"/>
      <c r="L14" s="122"/>
      <c r="M14" s="144"/>
    </row>
    <row r="15" spans="1:13" ht="15.75" x14ac:dyDescent="0.25">
      <c r="A15" s="139" t="s">
        <v>10</v>
      </c>
      <c r="B15" s="116"/>
      <c r="C15" s="120"/>
      <c r="D15" s="145" t="s">
        <v>11</v>
      </c>
      <c r="E15" s="116"/>
      <c r="F15" s="116"/>
      <c r="G15" s="116"/>
      <c r="H15" s="116"/>
      <c r="I15" s="116"/>
      <c r="J15" s="116"/>
      <c r="K15" s="116"/>
      <c r="L15" s="116"/>
      <c r="M15" s="117"/>
    </row>
    <row r="16" spans="1:13" ht="29.25" customHeight="1" x14ac:dyDescent="0.25">
      <c r="A16" s="140" t="s">
        <v>12</v>
      </c>
      <c r="B16" s="116"/>
      <c r="C16" s="120"/>
      <c r="D16" s="146" t="s">
        <v>13</v>
      </c>
      <c r="E16" s="116"/>
      <c r="F16" s="116"/>
      <c r="G16" s="116"/>
      <c r="H16" s="116"/>
      <c r="I16" s="116"/>
      <c r="J16" s="116"/>
      <c r="K16" s="116"/>
      <c r="L16" s="116"/>
      <c r="M16" s="117"/>
    </row>
    <row r="17" spans="1:13" ht="30" customHeight="1" x14ac:dyDescent="0.25">
      <c r="A17" s="141" t="s">
        <v>14</v>
      </c>
      <c r="B17" s="116"/>
      <c r="C17" s="120"/>
      <c r="D17" s="115" t="s">
        <v>15</v>
      </c>
      <c r="E17" s="116"/>
      <c r="F17" s="116"/>
      <c r="G17" s="116"/>
      <c r="H17" s="116"/>
      <c r="I17" s="116"/>
      <c r="J17" s="116"/>
      <c r="K17" s="116"/>
      <c r="L17" s="116"/>
      <c r="M17" s="117"/>
    </row>
    <row r="18" spans="1:13" ht="15.75" x14ac:dyDescent="0.25">
      <c r="A18" s="158" t="s">
        <v>16</v>
      </c>
      <c r="B18" s="159"/>
      <c r="C18" s="160"/>
      <c r="D18" s="161" t="s">
        <v>17</v>
      </c>
      <c r="E18" s="159"/>
      <c r="F18" s="159"/>
      <c r="G18" s="159"/>
      <c r="H18" s="159"/>
      <c r="I18" s="159"/>
      <c r="J18" s="159"/>
      <c r="K18" s="159"/>
      <c r="L18" s="159"/>
      <c r="M18" s="162"/>
    </row>
    <row r="19" spans="1:13" ht="18.75" x14ac:dyDescent="0.3">
      <c r="A19" s="130" t="s">
        <v>10</v>
      </c>
      <c r="B19" s="128"/>
      <c r="C19" s="128"/>
      <c r="D19" s="128"/>
      <c r="E19" s="128"/>
      <c r="F19" s="128"/>
      <c r="G19" s="128"/>
      <c r="H19" s="128"/>
      <c r="I19" s="128"/>
      <c r="J19" s="128"/>
      <c r="K19" s="128"/>
      <c r="L19" s="128"/>
      <c r="M19" s="129"/>
    </row>
    <row r="20" spans="1:13" ht="129.75" customHeight="1" x14ac:dyDescent="0.25">
      <c r="A20" s="142" t="s">
        <v>18</v>
      </c>
      <c r="B20" s="125"/>
      <c r="C20" s="125"/>
      <c r="D20" s="125"/>
      <c r="E20" s="125"/>
      <c r="F20" s="125"/>
      <c r="G20" s="125"/>
      <c r="H20" s="125"/>
      <c r="I20" s="125"/>
      <c r="J20" s="125"/>
      <c r="K20" s="125"/>
      <c r="L20" s="125"/>
      <c r="M20" s="126"/>
    </row>
    <row r="21" spans="1:13" ht="15.75" customHeight="1" x14ac:dyDescent="0.3">
      <c r="A21" s="10"/>
      <c r="B21" s="11"/>
      <c r="C21" s="11"/>
      <c r="D21" s="12" t="s">
        <v>19</v>
      </c>
      <c r="E21" s="12" t="s">
        <v>20</v>
      </c>
      <c r="F21" s="12" t="s">
        <v>21</v>
      </c>
      <c r="G21" s="11"/>
      <c r="H21" s="11"/>
      <c r="I21" s="11"/>
      <c r="J21" s="11"/>
      <c r="K21" s="11"/>
      <c r="L21" s="11"/>
      <c r="M21" s="13"/>
    </row>
    <row r="22" spans="1:13" ht="15.75" customHeight="1" x14ac:dyDescent="0.3">
      <c r="A22" s="10"/>
      <c r="B22" s="11"/>
      <c r="C22" s="11"/>
      <c r="D22" s="14" t="s">
        <v>22</v>
      </c>
      <c r="E22" s="15">
        <v>1</v>
      </c>
      <c r="F22" s="16"/>
      <c r="G22" s="11"/>
      <c r="H22" s="11"/>
      <c r="I22" s="11"/>
      <c r="J22" s="11"/>
      <c r="K22" s="11"/>
      <c r="L22" s="11"/>
      <c r="M22" s="13"/>
    </row>
    <row r="23" spans="1:13" ht="15.75" customHeight="1" x14ac:dyDescent="0.3">
      <c r="A23" s="10"/>
      <c r="B23" s="11"/>
      <c r="C23" s="11"/>
      <c r="D23" s="15" t="s">
        <v>23</v>
      </c>
      <c r="E23" s="15">
        <v>2</v>
      </c>
      <c r="F23" s="17"/>
      <c r="G23" s="11"/>
      <c r="H23" s="11"/>
      <c r="I23" s="11"/>
      <c r="J23" s="11"/>
      <c r="K23" s="11"/>
      <c r="L23" s="11"/>
      <c r="M23" s="13"/>
    </row>
    <row r="24" spans="1:13" ht="15.75" customHeight="1" x14ac:dyDescent="0.3">
      <c r="A24" s="10"/>
      <c r="B24" s="11"/>
      <c r="C24" s="11"/>
      <c r="D24" s="15" t="s">
        <v>24</v>
      </c>
      <c r="E24" s="15">
        <v>3</v>
      </c>
      <c r="F24" s="18"/>
      <c r="G24" s="11"/>
      <c r="H24" s="11"/>
      <c r="I24" s="11"/>
      <c r="J24" s="11"/>
      <c r="K24" s="11"/>
      <c r="L24" s="11"/>
      <c r="M24" s="13"/>
    </row>
    <row r="25" spans="1:13" ht="15.75" customHeight="1" x14ac:dyDescent="0.3">
      <c r="A25" s="10"/>
      <c r="B25" s="11"/>
      <c r="C25" s="11"/>
      <c r="D25" s="15" t="s">
        <v>25</v>
      </c>
      <c r="E25" s="15">
        <v>4</v>
      </c>
      <c r="F25" s="19"/>
      <c r="G25" s="11"/>
      <c r="H25" s="11"/>
      <c r="I25" s="11"/>
      <c r="J25" s="11"/>
      <c r="K25" s="11"/>
      <c r="L25" s="11"/>
      <c r="M25" s="13"/>
    </row>
    <row r="26" spans="1:13" ht="15.75" customHeight="1" x14ac:dyDescent="0.3">
      <c r="A26" s="10"/>
      <c r="B26" s="11"/>
      <c r="C26" s="11"/>
      <c r="D26" s="15" t="s">
        <v>26</v>
      </c>
      <c r="E26" s="15">
        <v>5</v>
      </c>
      <c r="F26" s="20"/>
      <c r="G26" s="11"/>
      <c r="H26" s="11"/>
      <c r="I26" s="11"/>
      <c r="J26" s="11"/>
      <c r="K26" s="11"/>
      <c r="L26" s="11"/>
      <c r="M26" s="13"/>
    </row>
    <row r="27" spans="1:13" ht="85.5" customHeight="1" x14ac:dyDescent="0.25">
      <c r="A27" s="156" t="s">
        <v>27</v>
      </c>
      <c r="B27" s="111"/>
      <c r="C27" s="111"/>
      <c r="D27" s="111"/>
      <c r="E27" s="111"/>
      <c r="F27" s="111"/>
      <c r="G27" s="111"/>
      <c r="H27" s="111"/>
      <c r="I27" s="111"/>
      <c r="J27" s="111"/>
      <c r="K27" s="111"/>
      <c r="L27" s="111"/>
      <c r="M27" s="152"/>
    </row>
    <row r="28" spans="1:13" ht="30" customHeight="1" x14ac:dyDescent="0.25">
      <c r="A28" s="153" t="s">
        <v>28</v>
      </c>
      <c r="B28" s="154"/>
      <c r="C28" s="154"/>
      <c r="D28" s="154"/>
      <c r="E28" s="154"/>
      <c r="F28" s="154"/>
      <c r="G28" s="154"/>
      <c r="H28" s="154"/>
      <c r="I28" s="154"/>
      <c r="J28" s="154"/>
      <c r="K28" s="154"/>
      <c r="L28" s="154"/>
      <c r="M28" s="155"/>
    </row>
    <row r="29" spans="1:13" ht="20.25" customHeight="1" x14ac:dyDescent="0.25">
      <c r="A29" s="184" t="s">
        <v>29</v>
      </c>
      <c r="B29" s="128"/>
      <c r="C29" s="166"/>
      <c r="D29" s="157" t="s">
        <v>30</v>
      </c>
      <c r="E29" s="128"/>
      <c r="F29" s="128"/>
      <c r="G29" s="128"/>
      <c r="H29" s="128"/>
      <c r="I29" s="128"/>
      <c r="J29" s="128"/>
      <c r="K29" s="128"/>
      <c r="L29" s="128"/>
      <c r="M29" s="129"/>
    </row>
    <row r="30" spans="1:13" ht="21" customHeight="1" x14ac:dyDescent="0.25">
      <c r="A30" s="182" t="s">
        <v>31</v>
      </c>
      <c r="B30" s="122"/>
      <c r="C30" s="123"/>
      <c r="D30" s="147" t="s">
        <v>32</v>
      </c>
      <c r="E30" s="122"/>
      <c r="F30" s="122"/>
      <c r="G30" s="122"/>
      <c r="H30" s="122"/>
      <c r="I30" s="122"/>
      <c r="J30" s="122"/>
      <c r="K30" s="122"/>
      <c r="L30" s="122"/>
      <c r="M30" s="144"/>
    </row>
    <row r="31" spans="1:13" ht="33.75" customHeight="1" x14ac:dyDescent="0.25">
      <c r="A31" s="134" t="s">
        <v>33</v>
      </c>
      <c r="B31" s="116"/>
      <c r="C31" s="120"/>
      <c r="D31" s="115" t="s">
        <v>34</v>
      </c>
      <c r="E31" s="116"/>
      <c r="F31" s="116"/>
      <c r="G31" s="116"/>
      <c r="H31" s="116"/>
      <c r="I31" s="116"/>
      <c r="J31" s="116"/>
      <c r="K31" s="116"/>
      <c r="L31" s="116"/>
      <c r="M31" s="117"/>
    </row>
    <row r="32" spans="1:13" ht="30" customHeight="1" x14ac:dyDescent="0.25">
      <c r="A32" s="134" t="s">
        <v>35</v>
      </c>
      <c r="B32" s="116"/>
      <c r="C32" s="120"/>
      <c r="D32" s="118" t="s">
        <v>36</v>
      </c>
      <c r="E32" s="116"/>
      <c r="F32" s="116"/>
      <c r="G32" s="116"/>
      <c r="H32" s="116"/>
      <c r="I32" s="116"/>
      <c r="J32" s="116"/>
      <c r="K32" s="116"/>
      <c r="L32" s="116"/>
      <c r="M32" s="117"/>
    </row>
    <row r="33" spans="1:13" ht="31.5" customHeight="1" x14ac:dyDescent="0.25">
      <c r="A33" s="134" t="s">
        <v>37</v>
      </c>
      <c r="B33" s="116"/>
      <c r="C33" s="120"/>
      <c r="D33" s="118" t="s">
        <v>38</v>
      </c>
      <c r="E33" s="116"/>
      <c r="F33" s="116"/>
      <c r="G33" s="116"/>
      <c r="H33" s="116"/>
      <c r="I33" s="116"/>
      <c r="J33" s="116"/>
      <c r="K33" s="116"/>
      <c r="L33" s="116"/>
      <c r="M33" s="117"/>
    </row>
    <row r="34" spans="1:13" ht="30.75" customHeight="1" x14ac:dyDescent="0.25">
      <c r="A34" s="134" t="s">
        <v>39</v>
      </c>
      <c r="B34" s="116"/>
      <c r="C34" s="120"/>
      <c r="D34" s="115" t="s">
        <v>40</v>
      </c>
      <c r="E34" s="116"/>
      <c r="F34" s="116"/>
      <c r="G34" s="116"/>
      <c r="H34" s="116"/>
      <c r="I34" s="116"/>
      <c r="J34" s="116"/>
      <c r="K34" s="116"/>
      <c r="L34" s="116"/>
      <c r="M34" s="117"/>
    </row>
    <row r="35" spans="1:13" ht="35.25" customHeight="1" x14ac:dyDescent="0.25">
      <c r="A35" s="134" t="s">
        <v>41</v>
      </c>
      <c r="B35" s="116"/>
      <c r="C35" s="120"/>
      <c r="D35" s="115" t="s">
        <v>42</v>
      </c>
      <c r="E35" s="116"/>
      <c r="F35" s="116"/>
      <c r="G35" s="116"/>
      <c r="H35" s="116"/>
      <c r="I35" s="116"/>
      <c r="J35" s="116"/>
      <c r="K35" s="116"/>
      <c r="L35" s="116"/>
      <c r="M35" s="117"/>
    </row>
    <row r="36" spans="1:13" ht="21" customHeight="1" x14ac:dyDescent="0.25">
      <c r="A36" s="134" t="s">
        <v>43</v>
      </c>
      <c r="B36" s="116"/>
      <c r="C36" s="120"/>
      <c r="D36" s="118" t="s">
        <v>44</v>
      </c>
      <c r="E36" s="116"/>
      <c r="F36" s="116"/>
      <c r="G36" s="116"/>
      <c r="H36" s="116"/>
      <c r="I36" s="116"/>
      <c r="J36" s="116"/>
      <c r="K36" s="116"/>
      <c r="L36" s="116"/>
      <c r="M36" s="117"/>
    </row>
    <row r="37" spans="1:13" ht="36.75" customHeight="1" x14ac:dyDescent="0.25">
      <c r="A37" s="134" t="s">
        <v>45</v>
      </c>
      <c r="B37" s="116"/>
      <c r="C37" s="120"/>
      <c r="D37" s="115" t="s">
        <v>46</v>
      </c>
      <c r="E37" s="116"/>
      <c r="F37" s="116"/>
      <c r="G37" s="116"/>
      <c r="H37" s="116"/>
      <c r="I37" s="116"/>
      <c r="J37" s="116"/>
      <c r="K37" s="116"/>
      <c r="L37" s="116"/>
      <c r="M37" s="117"/>
    </row>
    <row r="38" spans="1:13" ht="35.25" customHeight="1" x14ac:dyDescent="0.25">
      <c r="A38" s="134" t="s">
        <v>47</v>
      </c>
      <c r="B38" s="116"/>
      <c r="C38" s="120"/>
      <c r="D38" s="115" t="s">
        <v>48</v>
      </c>
      <c r="E38" s="116"/>
      <c r="F38" s="116"/>
      <c r="G38" s="116"/>
      <c r="H38" s="116"/>
      <c r="I38" s="116"/>
      <c r="J38" s="116"/>
      <c r="K38" s="116"/>
      <c r="L38" s="116"/>
      <c r="M38" s="117"/>
    </row>
    <row r="39" spans="1:13" ht="21" customHeight="1" x14ac:dyDescent="0.25">
      <c r="A39" s="134" t="s">
        <v>45</v>
      </c>
      <c r="B39" s="116"/>
      <c r="C39" s="120"/>
      <c r="D39" s="118" t="s">
        <v>49</v>
      </c>
      <c r="E39" s="116"/>
      <c r="F39" s="116"/>
      <c r="G39" s="116"/>
      <c r="H39" s="116"/>
      <c r="I39" s="116"/>
      <c r="J39" s="116"/>
      <c r="K39" s="116"/>
      <c r="L39" s="116"/>
      <c r="M39" s="117"/>
    </row>
    <row r="40" spans="1:13" ht="31.5" customHeight="1" x14ac:dyDescent="0.25">
      <c r="A40" s="134" t="s">
        <v>50</v>
      </c>
      <c r="B40" s="116"/>
      <c r="C40" s="120"/>
      <c r="D40" s="118" t="s">
        <v>51</v>
      </c>
      <c r="E40" s="116"/>
      <c r="F40" s="116"/>
      <c r="G40" s="116"/>
      <c r="H40" s="116"/>
      <c r="I40" s="116"/>
      <c r="J40" s="116"/>
      <c r="K40" s="116"/>
      <c r="L40" s="116"/>
      <c r="M40" s="117"/>
    </row>
    <row r="41" spans="1:13" ht="54" customHeight="1" x14ac:dyDescent="0.25">
      <c r="A41" s="134" t="s">
        <v>52</v>
      </c>
      <c r="B41" s="116"/>
      <c r="C41" s="120"/>
      <c r="D41" s="115" t="s">
        <v>53</v>
      </c>
      <c r="E41" s="116"/>
      <c r="F41" s="116"/>
      <c r="G41" s="116"/>
      <c r="H41" s="116"/>
      <c r="I41" s="116"/>
      <c r="J41" s="116"/>
      <c r="K41" s="116"/>
      <c r="L41" s="116"/>
      <c r="M41" s="117"/>
    </row>
    <row r="42" spans="1:13" ht="43.5" customHeight="1" x14ac:dyDescent="0.25">
      <c r="A42" s="135" t="s">
        <v>54</v>
      </c>
      <c r="B42" s="132"/>
      <c r="C42" s="136"/>
      <c r="D42" s="131" t="s">
        <v>55</v>
      </c>
      <c r="E42" s="132"/>
      <c r="F42" s="132"/>
      <c r="G42" s="132"/>
      <c r="H42" s="132"/>
      <c r="I42" s="132"/>
      <c r="J42" s="132"/>
      <c r="K42" s="132"/>
      <c r="L42" s="132"/>
      <c r="M42" s="133"/>
    </row>
    <row r="43" spans="1:13" ht="15.75" customHeight="1" x14ac:dyDescent="0.3">
      <c r="A43" s="130" t="s">
        <v>12</v>
      </c>
      <c r="B43" s="128"/>
      <c r="C43" s="128"/>
      <c r="D43" s="128"/>
      <c r="E43" s="128"/>
      <c r="F43" s="128"/>
      <c r="G43" s="128"/>
      <c r="H43" s="128"/>
      <c r="I43" s="128"/>
      <c r="J43" s="128"/>
      <c r="K43" s="128"/>
      <c r="L43" s="128"/>
      <c r="M43" s="129"/>
    </row>
    <row r="44" spans="1:13" ht="99" customHeight="1" x14ac:dyDescent="0.25">
      <c r="A44" s="127" t="s">
        <v>56</v>
      </c>
      <c r="B44" s="128"/>
      <c r="C44" s="128"/>
      <c r="D44" s="128"/>
      <c r="E44" s="128"/>
      <c r="F44" s="128"/>
      <c r="G44" s="128"/>
      <c r="H44" s="128"/>
      <c r="I44" s="128"/>
      <c r="J44" s="128"/>
      <c r="K44" s="128"/>
      <c r="L44" s="128"/>
      <c r="M44" s="129"/>
    </row>
    <row r="45" spans="1:13" ht="15.75" customHeight="1" x14ac:dyDescent="0.3">
      <c r="A45" s="124" t="s">
        <v>57</v>
      </c>
      <c r="B45" s="125"/>
      <c r="C45" s="125"/>
      <c r="D45" s="125"/>
      <c r="E45" s="125"/>
      <c r="F45" s="125"/>
      <c r="G45" s="125"/>
      <c r="H45" s="125"/>
      <c r="I45" s="125"/>
      <c r="J45" s="125"/>
      <c r="K45" s="125"/>
      <c r="L45" s="125"/>
      <c r="M45" s="126"/>
    </row>
    <row r="46" spans="1:13" ht="36.75" customHeight="1" x14ac:dyDescent="0.3">
      <c r="A46" s="149" t="s">
        <v>58</v>
      </c>
      <c r="B46" s="125"/>
      <c r="C46" s="125"/>
      <c r="D46" s="125"/>
      <c r="E46" s="125"/>
      <c r="F46" s="125"/>
      <c r="G46" s="125"/>
      <c r="H46" s="125"/>
      <c r="I46" s="125"/>
      <c r="J46" s="125"/>
      <c r="K46" s="125"/>
      <c r="L46" s="125"/>
      <c r="M46" s="126"/>
    </row>
    <row r="47" spans="1:13" ht="15.75" customHeight="1" x14ac:dyDescent="0.3">
      <c r="A47" s="21"/>
      <c r="B47" s="22"/>
      <c r="C47" s="22"/>
      <c r="D47" s="22"/>
      <c r="E47" s="22"/>
      <c r="F47" s="22"/>
      <c r="G47" s="22"/>
      <c r="H47" s="22"/>
      <c r="I47" s="22"/>
      <c r="J47" s="22"/>
      <c r="K47" s="22"/>
      <c r="L47" s="22"/>
      <c r="M47" s="23"/>
    </row>
    <row r="48" spans="1:13" ht="15.75" customHeight="1" x14ac:dyDescent="0.3">
      <c r="A48" s="21"/>
      <c r="B48" s="24" t="s">
        <v>59</v>
      </c>
      <c r="C48" s="24"/>
      <c r="D48" s="24"/>
      <c r="E48" s="22"/>
      <c r="F48" s="25"/>
      <c r="G48" s="22"/>
      <c r="H48" s="22"/>
      <c r="I48" s="22"/>
      <c r="J48" s="22"/>
      <c r="K48" s="22"/>
      <c r="L48" s="22"/>
      <c r="M48" s="23"/>
    </row>
    <row r="49" spans="1:13" ht="15.75" customHeight="1" x14ac:dyDescent="0.3">
      <c r="A49" s="21"/>
      <c r="B49" s="24" t="s">
        <v>60</v>
      </c>
      <c r="C49" s="24"/>
      <c r="D49" s="24"/>
      <c r="E49" s="22"/>
      <c r="F49" s="26"/>
      <c r="G49" s="22"/>
      <c r="H49" s="22"/>
      <c r="I49" s="22"/>
      <c r="J49" s="22"/>
      <c r="K49" s="22"/>
      <c r="L49" s="22"/>
      <c r="M49" s="23"/>
    </row>
    <row r="50" spans="1:13" ht="15.75" customHeight="1" x14ac:dyDescent="0.3">
      <c r="A50" s="21"/>
      <c r="B50" s="24" t="s">
        <v>61</v>
      </c>
      <c r="C50" s="24"/>
      <c r="D50" s="24"/>
      <c r="E50" s="22"/>
      <c r="F50" s="27"/>
      <c r="G50" s="22"/>
      <c r="H50" s="22"/>
      <c r="I50" s="22"/>
      <c r="J50" s="22"/>
      <c r="K50" s="22"/>
      <c r="L50" s="22"/>
      <c r="M50" s="23"/>
    </row>
    <row r="51" spans="1:13" ht="12" customHeight="1" x14ac:dyDescent="0.3">
      <c r="A51" s="21"/>
      <c r="B51" s="24"/>
      <c r="C51" s="24"/>
      <c r="D51" s="24"/>
      <c r="E51" s="22"/>
      <c r="F51" s="22"/>
      <c r="G51" s="22"/>
      <c r="H51" s="22"/>
      <c r="I51" s="22"/>
      <c r="J51" s="22"/>
      <c r="K51" s="22"/>
      <c r="L51" s="22"/>
      <c r="M51" s="23"/>
    </row>
    <row r="52" spans="1:13" ht="15.75" customHeight="1" x14ac:dyDescent="0.3">
      <c r="A52" s="151" t="s">
        <v>62</v>
      </c>
      <c r="B52" s="111"/>
      <c r="C52" s="111"/>
      <c r="D52" s="111"/>
      <c r="E52" s="111"/>
      <c r="F52" s="111"/>
      <c r="G52" s="111"/>
      <c r="H52" s="111"/>
      <c r="I52" s="111"/>
      <c r="J52" s="111"/>
      <c r="K52" s="111"/>
      <c r="L52" s="111"/>
      <c r="M52" s="152"/>
    </row>
    <row r="53" spans="1:13" ht="91.5" customHeight="1" x14ac:dyDescent="0.25">
      <c r="A53" s="150" t="s">
        <v>63</v>
      </c>
      <c r="B53" s="116"/>
      <c r="C53" s="116"/>
      <c r="D53" s="116"/>
      <c r="E53" s="116"/>
      <c r="F53" s="116"/>
      <c r="G53" s="116"/>
      <c r="H53" s="116"/>
      <c r="I53" s="116"/>
      <c r="J53" s="116"/>
      <c r="K53" s="116"/>
      <c r="L53" s="116"/>
      <c r="M53" s="120"/>
    </row>
    <row r="54" spans="1:13" ht="15.75" customHeight="1" x14ac:dyDescent="0.3">
      <c r="A54" s="119" t="s">
        <v>29</v>
      </c>
      <c r="B54" s="116"/>
      <c r="C54" s="120"/>
      <c r="D54" s="119" t="s">
        <v>30</v>
      </c>
      <c r="E54" s="116"/>
      <c r="F54" s="116"/>
      <c r="G54" s="116"/>
      <c r="H54" s="116"/>
      <c r="I54" s="116"/>
      <c r="J54" s="116"/>
      <c r="K54" s="116"/>
      <c r="L54" s="116"/>
      <c r="M54" s="120"/>
    </row>
    <row r="55" spans="1:13" ht="32.25" customHeight="1" x14ac:dyDescent="0.25">
      <c r="A55" s="121" t="s">
        <v>64</v>
      </c>
      <c r="B55" s="122"/>
      <c r="C55" s="123"/>
      <c r="D55" s="121" t="s">
        <v>65</v>
      </c>
      <c r="E55" s="122"/>
      <c r="F55" s="122"/>
      <c r="G55" s="122"/>
      <c r="H55" s="122"/>
      <c r="I55" s="122"/>
      <c r="J55" s="122"/>
      <c r="K55" s="122"/>
      <c r="L55" s="122"/>
      <c r="M55" s="123"/>
    </row>
    <row r="56" spans="1:13" ht="15.75" customHeight="1" x14ac:dyDescent="0.25">
      <c r="A56" s="118" t="s">
        <v>66</v>
      </c>
      <c r="B56" s="116"/>
      <c r="C56" s="120"/>
      <c r="D56" s="115" t="s">
        <v>67</v>
      </c>
      <c r="E56" s="116"/>
      <c r="F56" s="116"/>
      <c r="G56" s="116"/>
      <c r="H56" s="116"/>
      <c r="I56" s="116"/>
      <c r="J56" s="116"/>
      <c r="K56" s="116"/>
      <c r="L56" s="116"/>
      <c r="M56" s="120"/>
    </row>
    <row r="57" spans="1:13" ht="15.75" customHeight="1" x14ac:dyDescent="0.25">
      <c r="A57" s="118" t="s">
        <v>68</v>
      </c>
      <c r="B57" s="116"/>
      <c r="C57" s="120"/>
      <c r="D57" s="115" t="s">
        <v>69</v>
      </c>
      <c r="E57" s="116"/>
      <c r="F57" s="116"/>
      <c r="G57" s="116"/>
      <c r="H57" s="116"/>
      <c r="I57" s="116"/>
      <c r="J57" s="116"/>
      <c r="K57" s="116"/>
      <c r="L57" s="116"/>
      <c r="M57" s="120"/>
    </row>
    <row r="58" spans="1:13" ht="15.75" customHeight="1" x14ac:dyDescent="0.25">
      <c r="A58" s="118" t="s">
        <v>70</v>
      </c>
      <c r="B58" s="116"/>
      <c r="C58" s="120"/>
      <c r="D58" s="115" t="s">
        <v>71</v>
      </c>
      <c r="E58" s="116"/>
      <c r="F58" s="116"/>
      <c r="G58" s="116"/>
      <c r="H58" s="116"/>
      <c r="I58" s="116"/>
      <c r="J58" s="116"/>
      <c r="K58" s="116"/>
      <c r="L58" s="116"/>
      <c r="M58" s="120"/>
    </row>
    <row r="59" spans="1:13" ht="15.75" customHeight="1" x14ac:dyDescent="0.25">
      <c r="A59" s="183" t="s">
        <v>72</v>
      </c>
      <c r="B59" s="132"/>
      <c r="C59" s="136"/>
      <c r="D59" s="115" t="s">
        <v>73</v>
      </c>
      <c r="E59" s="116"/>
      <c r="F59" s="116"/>
      <c r="G59" s="116"/>
      <c r="H59" s="116"/>
      <c r="I59" s="116"/>
      <c r="J59" s="116"/>
      <c r="K59" s="116"/>
      <c r="L59" s="116"/>
      <c r="M59" s="120"/>
    </row>
    <row r="60" spans="1:13" ht="28.5" customHeight="1" x14ac:dyDescent="0.25">
      <c r="A60" s="131" t="s">
        <v>74</v>
      </c>
      <c r="B60" s="132"/>
      <c r="C60" s="136"/>
      <c r="D60" s="148" t="s">
        <v>75</v>
      </c>
      <c r="E60" s="116"/>
      <c r="F60" s="116"/>
      <c r="G60" s="116"/>
      <c r="H60" s="116"/>
      <c r="I60" s="116"/>
      <c r="J60" s="116"/>
      <c r="K60" s="116"/>
      <c r="L60" s="116"/>
      <c r="M60" s="120"/>
    </row>
    <row r="61" spans="1:13" ht="13.5" customHeight="1" x14ac:dyDescent="0.25">
      <c r="A61" s="180" t="s">
        <v>76</v>
      </c>
      <c r="B61" s="111"/>
      <c r="C61" s="181"/>
      <c r="D61" s="148" t="s">
        <v>77</v>
      </c>
      <c r="E61" s="116"/>
      <c r="F61" s="116"/>
      <c r="G61" s="116"/>
      <c r="H61" s="116"/>
      <c r="I61" s="116"/>
      <c r="J61" s="116"/>
      <c r="K61" s="116"/>
      <c r="L61" s="116"/>
      <c r="M61" s="120"/>
    </row>
    <row r="62" spans="1:13" ht="15.75" customHeight="1" x14ac:dyDescent="0.25">
      <c r="A62" s="147" t="s">
        <v>78</v>
      </c>
      <c r="B62" s="122"/>
      <c r="C62" s="123"/>
      <c r="D62" s="148" t="s">
        <v>79</v>
      </c>
      <c r="E62" s="116"/>
      <c r="F62" s="116"/>
      <c r="G62" s="116"/>
      <c r="H62" s="116"/>
      <c r="I62" s="116"/>
      <c r="J62" s="116"/>
      <c r="K62" s="116"/>
      <c r="L62" s="116"/>
      <c r="M62" s="120"/>
    </row>
    <row r="63" spans="1:13" ht="43.5" customHeight="1" x14ac:dyDescent="0.25">
      <c r="A63" s="118" t="s">
        <v>80</v>
      </c>
      <c r="B63" s="116"/>
      <c r="C63" s="120"/>
      <c r="D63" s="115" t="s">
        <v>81</v>
      </c>
      <c r="E63" s="116"/>
      <c r="F63" s="116"/>
      <c r="G63" s="116"/>
      <c r="H63" s="116"/>
      <c r="I63" s="116"/>
      <c r="J63" s="116"/>
      <c r="K63" s="116"/>
      <c r="L63" s="116"/>
      <c r="M63" s="120"/>
    </row>
    <row r="64" spans="1:13" ht="41.25" customHeight="1" x14ac:dyDescent="0.25">
      <c r="A64" s="118" t="s">
        <v>43</v>
      </c>
      <c r="B64" s="116"/>
      <c r="C64" s="120"/>
      <c r="D64" s="115" t="s">
        <v>82</v>
      </c>
      <c r="E64" s="116"/>
      <c r="F64" s="116"/>
      <c r="G64" s="116"/>
      <c r="H64" s="116"/>
      <c r="I64" s="116"/>
      <c r="J64" s="116"/>
      <c r="K64" s="116"/>
      <c r="L64" s="116"/>
      <c r="M64" s="120"/>
    </row>
    <row r="65" spans="1:13" ht="41.25" customHeight="1" x14ac:dyDescent="0.25">
      <c r="A65" s="118" t="s">
        <v>83</v>
      </c>
      <c r="B65" s="116"/>
      <c r="C65" s="120"/>
      <c r="D65" s="115" t="s">
        <v>84</v>
      </c>
      <c r="E65" s="116"/>
      <c r="F65" s="116"/>
      <c r="G65" s="116"/>
      <c r="H65" s="116"/>
      <c r="I65" s="116"/>
      <c r="J65" s="116"/>
      <c r="K65" s="116"/>
      <c r="L65" s="116"/>
      <c r="M65" s="120"/>
    </row>
    <row r="66" spans="1:13" ht="50.25" customHeight="1" x14ac:dyDescent="0.25">
      <c r="A66" s="115" t="s">
        <v>85</v>
      </c>
      <c r="B66" s="116"/>
      <c r="C66" s="120"/>
      <c r="D66" s="115" t="s">
        <v>86</v>
      </c>
      <c r="E66" s="116"/>
      <c r="F66" s="116"/>
      <c r="G66" s="116"/>
      <c r="H66" s="116"/>
      <c r="I66" s="116"/>
      <c r="J66" s="116"/>
      <c r="K66" s="116"/>
      <c r="L66" s="116"/>
      <c r="M66" s="120"/>
    </row>
    <row r="67" spans="1:13" ht="30.75" customHeight="1" x14ac:dyDescent="0.25">
      <c r="A67" s="118" t="s">
        <v>45</v>
      </c>
      <c r="B67" s="116"/>
      <c r="C67" s="120"/>
      <c r="D67" s="115" t="s">
        <v>87</v>
      </c>
      <c r="E67" s="116"/>
      <c r="F67" s="116"/>
      <c r="G67" s="116"/>
      <c r="H67" s="116"/>
      <c r="I67" s="116"/>
      <c r="J67" s="116"/>
      <c r="K67" s="116"/>
      <c r="L67" s="116"/>
      <c r="M67" s="120"/>
    </row>
    <row r="68" spans="1:13" ht="15.75" customHeight="1" x14ac:dyDescent="0.25">
      <c r="A68" s="118" t="s">
        <v>88</v>
      </c>
      <c r="B68" s="116"/>
      <c r="C68" s="120"/>
      <c r="D68" s="115" t="s">
        <v>89</v>
      </c>
      <c r="E68" s="116"/>
      <c r="F68" s="116"/>
      <c r="G68" s="116"/>
      <c r="H68" s="116"/>
      <c r="I68" s="116"/>
      <c r="J68" s="116"/>
      <c r="K68" s="116"/>
      <c r="L68" s="116"/>
      <c r="M68" s="120"/>
    </row>
    <row r="69" spans="1:13" ht="15.75" customHeight="1" x14ac:dyDescent="0.25">
      <c r="A69" s="118" t="s">
        <v>90</v>
      </c>
      <c r="B69" s="116"/>
      <c r="C69" s="120"/>
      <c r="D69" s="115" t="s">
        <v>91</v>
      </c>
      <c r="E69" s="116"/>
      <c r="F69" s="116"/>
      <c r="G69" s="116"/>
      <c r="H69" s="116"/>
      <c r="I69" s="116"/>
      <c r="J69" s="116"/>
      <c r="K69" s="116"/>
      <c r="L69" s="116"/>
      <c r="M69" s="120"/>
    </row>
    <row r="70" spans="1:13" ht="15.75" customHeight="1" x14ac:dyDescent="0.25">
      <c r="A70" s="118" t="s">
        <v>92</v>
      </c>
      <c r="B70" s="116"/>
      <c r="C70" s="120"/>
      <c r="D70" s="115" t="s">
        <v>93</v>
      </c>
      <c r="E70" s="116"/>
      <c r="F70" s="116"/>
      <c r="G70" s="116"/>
      <c r="H70" s="116"/>
      <c r="I70" s="116"/>
      <c r="J70" s="116"/>
      <c r="K70" s="116"/>
      <c r="L70" s="116"/>
      <c r="M70" s="120"/>
    </row>
    <row r="71" spans="1:13" ht="15.75" customHeight="1" x14ac:dyDescent="0.25">
      <c r="A71" s="118" t="s">
        <v>94</v>
      </c>
      <c r="B71" s="116"/>
      <c r="C71" s="120"/>
      <c r="D71" s="115" t="s">
        <v>95</v>
      </c>
      <c r="E71" s="116"/>
      <c r="F71" s="116"/>
      <c r="G71" s="116"/>
      <c r="H71" s="116"/>
      <c r="I71" s="116"/>
      <c r="J71" s="116"/>
      <c r="K71" s="116"/>
      <c r="L71" s="116"/>
      <c r="M71" s="120"/>
    </row>
    <row r="72" spans="1:13" ht="15.75" customHeight="1" x14ac:dyDescent="0.25">
      <c r="A72" s="118" t="s">
        <v>96</v>
      </c>
      <c r="B72" s="116"/>
      <c r="C72" s="120"/>
      <c r="D72" s="115" t="s">
        <v>97</v>
      </c>
      <c r="E72" s="116"/>
      <c r="F72" s="116"/>
      <c r="G72" s="116"/>
      <c r="H72" s="116"/>
      <c r="I72" s="116"/>
      <c r="J72" s="116"/>
      <c r="K72" s="116"/>
      <c r="L72" s="116"/>
      <c r="M72" s="120"/>
    </row>
    <row r="73" spans="1:13" ht="15.75" customHeight="1" x14ac:dyDescent="0.25">
      <c r="A73" s="118" t="s">
        <v>98</v>
      </c>
      <c r="B73" s="116"/>
      <c r="C73" s="120"/>
      <c r="D73" s="115" t="s">
        <v>99</v>
      </c>
      <c r="E73" s="116"/>
      <c r="F73" s="116"/>
      <c r="G73" s="116"/>
      <c r="H73" s="116"/>
      <c r="I73" s="116"/>
      <c r="J73" s="116"/>
      <c r="K73" s="116"/>
      <c r="L73" s="116"/>
      <c r="M73" s="120"/>
    </row>
    <row r="74" spans="1:13" ht="15.75" customHeight="1" x14ac:dyDescent="0.25">
      <c r="A74" s="118" t="s">
        <v>100</v>
      </c>
      <c r="B74" s="116"/>
      <c r="C74" s="120"/>
      <c r="D74" s="115" t="s">
        <v>101</v>
      </c>
      <c r="E74" s="116"/>
      <c r="F74" s="116"/>
      <c r="G74" s="116"/>
      <c r="H74" s="116"/>
      <c r="I74" s="116"/>
      <c r="J74" s="116"/>
      <c r="K74" s="116"/>
      <c r="L74" s="116"/>
      <c r="M74" s="120"/>
    </row>
    <row r="75" spans="1:13" ht="15.75" customHeight="1" x14ac:dyDescent="0.25">
      <c r="A75" s="1"/>
      <c r="B75" s="1"/>
      <c r="C75" s="1"/>
      <c r="D75" s="1"/>
      <c r="E75" s="1"/>
      <c r="F75" s="1"/>
      <c r="G75" s="1"/>
      <c r="H75" s="1"/>
      <c r="I75" s="1"/>
      <c r="J75" s="1"/>
      <c r="K75" s="1"/>
      <c r="L75" s="1"/>
      <c r="M75" s="1"/>
    </row>
    <row r="76" spans="1:13" ht="15.75" customHeight="1" x14ac:dyDescent="0.25">
      <c r="A76" s="1"/>
      <c r="B76" s="1"/>
      <c r="C76" s="1"/>
      <c r="D76" s="1"/>
      <c r="E76" s="1"/>
      <c r="F76" s="1"/>
      <c r="G76" s="1"/>
      <c r="H76" s="1"/>
      <c r="I76" s="1"/>
      <c r="J76" s="1"/>
      <c r="K76" s="1"/>
      <c r="L76" s="1"/>
      <c r="M76" s="1"/>
    </row>
    <row r="77" spans="1:13" ht="15.75" customHeight="1" x14ac:dyDescent="0.25">
      <c r="A77" s="1"/>
      <c r="B77" s="1"/>
      <c r="C77" s="1"/>
      <c r="D77" s="1"/>
      <c r="E77" s="1"/>
      <c r="F77" s="1"/>
      <c r="G77" s="1"/>
      <c r="H77" s="1"/>
      <c r="I77" s="1"/>
      <c r="J77" s="1"/>
      <c r="K77" s="1"/>
      <c r="L77" s="1"/>
      <c r="M77" s="1"/>
    </row>
    <row r="78" spans="1:13" ht="15.75" customHeight="1" x14ac:dyDescent="0.25">
      <c r="A78" s="1"/>
      <c r="B78" s="1"/>
      <c r="C78" s="1"/>
      <c r="D78" s="1"/>
      <c r="E78" s="1"/>
      <c r="F78" s="1"/>
      <c r="G78" s="1"/>
      <c r="H78" s="1"/>
      <c r="I78" s="1"/>
      <c r="J78" s="1"/>
      <c r="K78" s="1"/>
      <c r="L78" s="1"/>
      <c r="M78" s="1"/>
    </row>
    <row r="79" spans="1:13" ht="15.75" customHeight="1" x14ac:dyDescent="0.25">
      <c r="A79" s="1"/>
      <c r="B79" s="1"/>
      <c r="C79" s="1"/>
      <c r="D79" s="1"/>
      <c r="E79" s="1"/>
      <c r="F79" s="1"/>
      <c r="G79" s="1"/>
      <c r="H79" s="1"/>
      <c r="I79" s="1"/>
      <c r="J79" s="1"/>
      <c r="K79" s="1"/>
      <c r="L79" s="1"/>
      <c r="M79" s="1"/>
    </row>
    <row r="80" spans="1:13" ht="15.75" customHeight="1" x14ac:dyDescent="0.25">
      <c r="A80" s="1"/>
      <c r="B80" s="1"/>
      <c r="C80" s="1"/>
      <c r="D80" s="1"/>
      <c r="E80" s="1"/>
      <c r="F80" s="1"/>
      <c r="G80" s="1"/>
      <c r="H80" s="1"/>
      <c r="I80" s="1"/>
      <c r="J80" s="1"/>
      <c r="K80" s="1"/>
      <c r="L80" s="1"/>
      <c r="M80" s="1"/>
    </row>
    <row r="81" spans="1:13" ht="15.75" customHeight="1" x14ac:dyDescent="0.25">
      <c r="A81" s="1"/>
      <c r="B81" s="1"/>
      <c r="C81" s="1"/>
      <c r="D81" s="1"/>
      <c r="E81" s="1"/>
      <c r="F81" s="1"/>
      <c r="G81" s="1"/>
      <c r="H81" s="1"/>
      <c r="I81" s="1"/>
      <c r="J81" s="1"/>
      <c r="K81" s="1"/>
      <c r="L81" s="1"/>
      <c r="M81" s="1"/>
    </row>
    <row r="82" spans="1:13" ht="15.75" customHeight="1" x14ac:dyDescent="0.25">
      <c r="A82" s="1"/>
      <c r="B82" s="1"/>
      <c r="C82" s="1"/>
      <c r="D82" s="1"/>
      <c r="E82" s="1"/>
      <c r="F82" s="1"/>
      <c r="G82" s="1"/>
      <c r="H82" s="1"/>
      <c r="I82" s="1"/>
      <c r="J82" s="1"/>
      <c r="K82" s="1"/>
      <c r="L82" s="1"/>
      <c r="M82" s="1"/>
    </row>
    <row r="83" spans="1:13" ht="15.75" customHeight="1" x14ac:dyDescent="0.25">
      <c r="A83" s="1"/>
      <c r="B83" s="1"/>
      <c r="C83" s="1"/>
      <c r="D83" s="1"/>
      <c r="E83" s="1"/>
      <c r="F83" s="1"/>
      <c r="G83" s="1"/>
      <c r="H83" s="1"/>
      <c r="I83" s="1"/>
      <c r="J83" s="1"/>
      <c r="K83" s="1"/>
      <c r="L83" s="1"/>
      <c r="M83" s="1"/>
    </row>
    <row r="84" spans="1:13" ht="15.75" customHeight="1" x14ac:dyDescent="0.25">
      <c r="A84" s="1"/>
      <c r="B84" s="1"/>
      <c r="C84" s="1"/>
      <c r="D84" s="1"/>
      <c r="E84" s="1"/>
      <c r="F84" s="1"/>
      <c r="G84" s="1"/>
      <c r="H84" s="1"/>
      <c r="I84" s="1"/>
      <c r="J84" s="1"/>
      <c r="K84" s="1"/>
      <c r="L84" s="1"/>
      <c r="M84" s="1"/>
    </row>
    <row r="85" spans="1:13" ht="15.75" customHeight="1" x14ac:dyDescent="0.25">
      <c r="A85" s="1"/>
      <c r="B85" s="1"/>
      <c r="C85" s="1"/>
      <c r="D85" s="1"/>
      <c r="E85" s="1"/>
      <c r="F85" s="1"/>
      <c r="G85" s="1"/>
      <c r="H85" s="1"/>
      <c r="I85" s="1"/>
      <c r="J85" s="1"/>
      <c r="K85" s="1"/>
      <c r="L85" s="1"/>
      <c r="M85" s="1"/>
    </row>
    <row r="86" spans="1:13" ht="15.75" customHeight="1" x14ac:dyDescent="0.25">
      <c r="A86" s="1"/>
      <c r="B86" s="1"/>
      <c r="C86" s="1"/>
      <c r="D86" s="1"/>
      <c r="E86" s="1"/>
      <c r="F86" s="1"/>
      <c r="G86" s="1"/>
      <c r="H86" s="1"/>
      <c r="I86" s="1"/>
      <c r="J86" s="1"/>
      <c r="K86" s="1"/>
      <c r="L86" s="1"/>
      <c r="M86" s="1"/>
    </row>
    <row r="87" spans="1:13" ht="15.75" customHeight="1" x14ac:dyDescent="0.25">
      <c r="A87" s="1"/>
      <c r="B87" s="1"/>
      <c r="C87" s="1"/>
      <c r="D87" s="1"/>
      <c r="E87" s="1"/>
      <c r="F87" s="1"/>
      <c r="G87" s="1"/>
      <c r="H87" s="1"/>
      <c r="I87" s="1"/>
      <c r="J87" s="1"/>
      <c r="K87" s="1"/>
      <c r="L87" s="1"/>
      <c r="M87" s="1"/>
    </row>
    <row r="88" spans="1:13" ht="15.75" customHeight="1" x14ac:dyDescent="0.25">
      <c r="A88" s="1"/>
      <c r="B88" s="1"/>
      <c r="C88" s="1"/>
      <c r="D88" s="1"/>
      <c r="E88" s="1"/>
      <c r="F88" s="1"/>
      <c r="G88" s="1"/>
      <c r="H88" s="1"/>
      <c r="I88" s="1"/>
      <c r="J88" s="1"/>
      <c r="K88" s="1"/>
      <c r="L88" s="1"/>
      <c r="M88" s="1"/>
    </row>
    <row r="89" spans="1:13" ht="15.75" customHeight="1" x14ac:dyDescent="0.25">
      <c r="A89" s="1"/>
      <c r="B89" s="1"/>
      <c r="C89" s="1"/>
      <c r="D89" s="1"/>
      <c r="E89" s="1"/>
      <c r="F89" s="1"/>
      <c r="G89" s="1"/>
      <c r="H89" s="1"/>
      <c r="I89" s="1"/>
      <c r="J89" s="1"/>
      <c r="K89" s="1"/>
      <c r="L89" s="1"/>
      <c r="M89" s="1"/>
    </row>
    <row r="90" spans="1:13" ht="15.75" customHeight="1" x14ac:dyDescent="0.25">
      <c r="A90" s="1"/>
      <c r="B90" s="1"/>
      <c r="C90" s="1"/>
      <c r="D90" s="1"/>
      <c r="E90" s="1"/>
      <c r="F90" s="1"/>
      <c r="G90" s="1"/>
      <c r="H90" s="1"/>
      <c r="I90" s="1"/>
      <c r="J90" s="1"/>
      <c r="K90" s="1"/>
      <c r="L90" s="1"/>
      <c r="M90" s="1"/>
    </row>
    <row r="91" spans="1:13" ht="15.75" customHeight="1" x14ac:dyDescent="0.25">
      <c r="A91" s="1"/>
      <c r="B91" s="1"/>
      <c r="C91" s="1"/>
      <c r="D91" s="1"/>
      <c r="E91" s="1"/>
      <c r="F91" s="1"/>
      <c r="G91" s="1"/>
      <c r="H91" s="1"/>
      <c r="I91" s="1"/>
      <c r="J91" s="1"/>
      <c r="K91" s="1"/>
      <c r="L91" s="1"/>
      <c r="M91" s="1"/>
    </row>
    <row r="92" spans="1:13" ht="15.75" customHeight="1" x14ac:dyDescent="0.25">
      <c r="A92" s="1"/>
      <c r="B92" s="1"/>
      <c r="C92" s="1"/>
      <c r="D92" s="1"/>
      <c r="E92" s="1"/>
      <c r="F92" s="1"/>
      <c r="G92" s="1"/>
      <c r="H92" s="1"/>
      <c r="I92" s="1"/>
      <c r="J92" s="1"/>
      <c r="K92" s="1"/>
      <c r="L92" s="1"/>
      <c r="M92" s="1"/>
    </row>
    <row r="93" spans="1:13" ht="15.75" customHeight="1" x14ac:dyDescent="0.25">
      <c r="A93" s="1"/>
      <c r="B93" s="1"/>
      <c r="C93" s="1"/>
      <c r="D93" s="1"/>
      <c r="E93" s="1"/>
      <c r="F93" s="1"/>
      <c r="G93" s="1"/>
      <c r="H93" s="1"/>
      <c r="I93" s="1"/>
      <c r="J93" s="1"/>
      <c r="K93" s="1"/>
      <c r="L93" s="1"/>
      <c r="M93" s="1"/>
    </row>
    <row r="94" spans="1:13" ht="15.75" customHeight="1" x14ac:dyDescent="0.25">
      <c r="A94" s="1"/>
      <c r="B94" s="1"/>
      <c r="C94" s="1"/>
      <c r="D94" s="1"/>
      <c r="E94" s="1"/>
      <c r="F94" s="1"/>
      <c r="G94" s="1"/>
      <c r="H94" s="1"/>
      <c r="I94" s="1"/>
      <c r="J94" s="1"/>
      <c r="K94" s="1"/>
      <c r="L94" s="1"/>
      <c r="M94" s="1"/>
    </row>
    <row r="95" spans="1:13" ht="15.75" customHeight="1" x14ac:dyDescent="0.25">
      <c r="A95" s="1"/>
      <c r="B95" s="1"/>
      <c r="C95" s="1"/>
      <c r="D95" s="1"/>
      <c r="E95" s="1"/>
      <c r="F95" s="1"/>
      <c r="G95" s="1"/>
      <c r="H95" s="1"/>
      <c r="I95" s="1"/>
      <c r="J95" s="1"/>
      <c r="K95" s="1"/>
      <c r="L95" s="1"/>
      <c r="M95" s="1"/>
    </row>
    <row r="96" spans="1:13" ht="15.75" customHeight="1" x14ac:dyDescent="0.25">
      <c r="A96" s="1"/>
      <c r="B96" s="1"/>
      <c r="C96" s="1"/>
      <c r="D96" s="1"/>
      <c r="E96" s="1"/>
      <c r="F96" s="1"/>
      <c r="G96" s="1"/>
      <c r="H96" s="1"/>
      <c r="I96" s="1"/>
      <c r="J96" s="1"/>
      <c r="K96" s="1"/>
      <c r="L96" s="1"/>
      <c r="M96" s="1"/>
    </row>
    <row r="97" spans="1:13" ht="15.75" customHeight="1" x14ac:dyDescent="0.25">
      <c r="A97" s="1"/>
      <c r="B97" s="1"/>
      <c r="C97" s="1"/>
      <c r="D97" s="1"/>
      <c r="E97" s="1"/>
      <c r="F97" s="1"/>
      <c r="G97" s="1"/>
      <c r="H97" s="1"/>
      <c r="I97" s="1"/>
      <c r="J97" s="1"/>
      <c r="K97" s="1"/>
      <c r="L97" s="1"/>
      <c r="M97" s="1"/>
    </row>
    <row r="98" spans="1:13" ht="15.75" customHeight="1" x14ac:dyDescent="0.25">
      <c r="A98" s="1"/>
      <c r="B98" s="1"/>
      <c r="C98" s="1"/>
      <c r="D98" s="1"/>
      <c r="E98" s="1"/>
      <c r="F98" s="1"/>
      <c r="G98" s="1"/>
      <c r="H98" s="1"/>
      <c r="I98" s="1"/>
      <c r="J98" s="1"/>
      <c r="K98" s="1"/>
      <c r="L98" s="1"/>
      <c r="M98" s="1"/>
    </row>
    <row r="99" spans="1:13" ht="15.75" customHeight="1" x14ac:dyDescent="0.25">
      <c r="A99" s="1"/>
      <c r="B99" s="1"/>
      <c r="C99" s="1"/>
      <c r="D99" s="1"/>
      <c r="E99" s="1"/>
      <c r="F99" s="1"/>
      <c r="G99" s="1"/>
      <c r="H99" s="1"/>
      <c r="I99" s="1"/>
      <c r="J99" s="1"/>
      <c r="K99" s="1"/>
      <c r="L99" s="1"/>
      <c r="M99" s="1"/>
    </row>
    <row r="100" spans="1:13" ht="15.75" customHeight="1" x14ac:dyDescent="0.25">
      <c r="A100" s="1"/>
      <c r="B100" s="1"/>
      <c r="C100" s="1"/>
      <c r="D100" s="1"/>
      <c r="E100" s="1"/>
      <c r="F100" s="1"/>
      <c r="G100" s="1"/>
      <c r="H100" s="1"/>
      <c r="I100" s="1"/>
      <c r="J100" s="1"/>
      <c r="K100" s="1"/>
      <c r="L100" s="1"/>
      <c r="M100" s="1"/>
    </row>
    <row r="101" spans="1:13" ht="15.75" customHeight="1" x14ac:dyDescent="0.25">
      <c r="A101" s="1"/>
      <c r="B101" s="1"/>
      <c r="C101" s="1"/>
      <c r="D101" s="1"/>
      <c r="E101" s="1"/>
      <c r="F101" s="1"/>
      <c r="G101" s="1"/>
      <c r="H101" s="1"/>
      <c r="I101" s="1"/>
      <c r="J101" s="1"/>
      <c r="K101" s="1"/>
      <c r="L101" s="1"/>
      <c r="M101" s="1"/>
    </row>
    <row r="102" spans="1:13" ht="15.75" customHeight="1" x14ac:dyDescent="0.25">
      <c r="A102" s="1"/>
      <c r="B102" s="1"/>
      <c r="C102" s="1"/>
      <c r="D102" s="1"/>
      <c r="E102" s="1"/>
      <c r="F102" s="1"/>
      <c r="G102" s="1"/>
      <c r="H102" s="1"/>
      <c r="I102" s="1"/>
      <c r="J102" s="1"/>
      <c r="K102" s="1"/>
      <c r="L102" s="1"/>
      <c r="M102" s="1"/>
    </row>
    <row r="103" spans="1:13" ht="15.75" customHeight="1" x14ac:dyDescent="0.25">
      <c r="A103" s="1"/>
      <c r="B103" s="1"/>
      <c r="C103" s="1"/>
      <c r="D103" s="1"/>
      <c r="E103" s="1"/>
      <c r="F103" s="1"/>
      <c r="G103" s="1"/>
      <c r="H103" s="1"/>
      <c r="I103" s="1"/>
      <c r="J103" s="1"/>
      <c r="K103" s="1"/>
      <c r="L103" s="1"/>
      <c r="M103" s="1"/>
    </row>
    <row r="104" spans="1:13" ht="15.75" customHeight="1" x14ac:dyDescent="0.25">
      <c r="A104" s="1"/>
      <c r="B104" s="1"/>
      <c r="C104" s="1"/>
      <c r="D104" s="1"/>
      <c r="E104" s="1"/>
      <c r="F104" s="1"/>
      <c r="G104" s="1"/>
      <c r="H104" s="1"/>
      <c r="I104" s="1"/>
      <c r="J104" s="1"/>
      <c r="K104" s="1"/>
      <c r="L104" s="1"/>
      <c r="M104" s="1"/>
    </row>
    <row r="105" spans="1:13" ht="15.75" customHeight="1" x14ac:dyDescent="0.25">
      <c r="A105" s="1"/>
      <c r="B105" s="1"/>
      <c r="C105" s="1"/>
      <c r="D105" s="1"/>
      <c r="E105" s="1"/>
      <c r="F105" s="1"/>
      <c r="G105" s="1"/>
      <c r="H105" s="1"/>
      <c r="I105" s="1"/>
      <c r="J105" s="1"/>
      <c r="K105" s="1"/>
      <c r="L105" s="1"/>
      <c r="M105" s="1"/>
    </row>
    <row r="106" spans="1:13" ht="15.75" customHeight="1" x14ac:dyDescent="0.25">
      <c r="A106" s="1"/>
      <c r="B106" s="1"/>
      <c r="C106" s="1"/>
      <c r="D106" s="1"/>
      <c r="E106" s="1"/>
      <c r="F106" s="1"/>
      <c r="G106" s="1"/>
      <c r="H106" s="1"/>
      <c r="I106" s="1"/>
      <c r="J106" s="1"/>
      <c r="K106" s="1"/>
      <c r="L106" s="1"/>
      <c r="M106" s="1"/>
    </row>
    <row r="107" spans="1:13" ht="15.75" customHeight="1" x14ac:dyDescent="0.25">
      <c r="A107" s="1"/>
      <c r="B107" s="1"/>
      <c r="C107" s="1"/>
      <c r="D107" s="1"/>
      <c r="E107" s="1"/>
      <c r="F107" s="1"/>
      <c r="G107" s="1"/>
      <c r="H107" s="1"/>
      <c r="I107" s="1"/>
      <c r="J107" s="1"/>
      <c r="K107" s="1"/>
      <c r="L107" s="1"/>
      <c r="M107" s="1"/>
    </row>
    <row r="108" spans="1:13" ht="15.75" customHeight="1" x14ac:dyDescent="0.25">
      <c r="A108" s="1"/>
      <c r="B108" s="1"/>
      <c r="C108" s="1"/>
      <c r="D108" s="1"/>
      <c r="E108" s="1"/>
      <c r="F108" s="1"/>
      <c r="G108" s="1"/>
      <c r="H108" s="1"/>
      <c r="I108" s="1"/>
      <c r="J108" s="1"/>
      <c r="K108" s="1"/>
      <c r="L108" s="1"/>
      <c r="M108" s="1"/>
    </row>
    <row r="109" spans="1:13" ht="15.75" customHeight="1" x14ac:dyDescent="0.25">
      <c r="A109" s="1"/>
      <c r="B109" s="1"/>
      <c r="C109" s="1"/>
      <c r="D109" s="1"/>
      <c r="E109" s="1"/>
      <c r="F109" s="1"/>
      <c r="G109" s="1"/>
      <c r="H109" s="1"/>
      <c r="I109" s="1"/>
      <c r="J109" s="1"/>
      <c r="K109" s="1"/>
      <c r="L109" s="1"/>
      <c r="M109" s="1"/>
    </row>
    <row r="110" spans="1:13" ht="15.75" customHeight="1" x14ac:dyDescent="0.25">
      <c r="A110" s="1"/>
      <c r="B110" s="1"/>
      <c r="C110" s="1"/>
      <c r="D110" s="1"/>
      <c r="E110" s="1"/>
      <c r="F110" s="1"/>
      <c r="G110" s="1"/>
      <c r="H110" s="1"/>
      <c r="I110" s="1"/>
      <c r="J110" s="1"/>
      <c r="K110" s="1"/>
      <c r="L110" s="1"/>
      <c r="M110" s="1"/>
    </row>
    <row r="111" spans="1:13" ht="15.75" customHeight="1" x14ac:dyDescent="0.25">
      <c r="A111" s="1"/>
      <c r="B111" s="1"/>
      <c r="C111" s="1"/>
      <c r="D111" s="1"/>
      <c r="E111" s="1"/>
      <c r="F111" s="1"/>
      <c r="G111" s="1"/>
      <c r="H111" s="1"/>
      <c r="I111" s="1"/>
      <c r="J111" s="1"/>
      <c r="K111" s="1"/>
      <c r="L111" s="1"/>
      <c r="M111" s="1"/>
    </row>
    <row r="112" spans="1:13" ht="15.75" customHeight="1" x14ac:dyDescent="0.25">
      <c r="A112" s="1"/>
      <c r="B112" s="1"/>
      <c r="C112" s="1"/>
      <c r="D112" s="1"/>
      <c r="E112" s="1"/>
      <c r="F112" s="1"/>
      <c r="G112" s="1"/>
      <c r="H112" s="1"/>
      <c r="I112" s="1"/>
      <c r="J112" s="1"/>
      <c r="K112" s="1"/>
      <c r="L112" s="1"/>
      <c r="M112" s="1"/>
    </row>
    <row r="113" spans="1:13" ht="15.75" customHeight="1" x14ac:dyDescent="0.25">
      <c r="A113" s="1"/>
      <c r="B113" s="1"/>
      <c r="C113" s="1"/>
      <c r="D113" s="1"/>
      <c r="E113" s="1"/>
      <c r="F113" s="1"/>
      <c r="G113" s="1"/>
      <c r="H113" s="1"/>
      <c r="I113" s="1"/>
      <c r="J113" s="1"/>
      <c r="K113" s="1"/>
      <c r="L113" s="1"/>
      <c r="M113" s="1"/>
    </row>
    <row r="114" spans="1:13" ht="15.75" customHeight="1" x14ac:dyDescent="0.25">
      <c r="A114" s="1"/>
      <c r="B114" s="1"/>
      <c r="C114" s="1"/>
      <c r="D114" s="1"/>
      <c r="E114" s="1"/>
      <c r="F114" s="1"/>
      <c r="G114" s="1"/>
      <c r="H114" s="1"/>
      <c r="I114" s="1"/>
      <c r="J114" s="1"/>
      <c r="K114" s="1"/>
      <c r="L114" s="1"/>
      <c r="M114" s="1"/>
    </row>
  </sheetData>
  <mergeCells count="98">
    <mergeCell ref="A32:C32"/>
    <mergeCell ref="A33:C33"/>
    <mergeCell ref="A29:C29"/>
    <mergeCell ref="A34:C34"/>
    <mergeCell ref="A35:C35"/>
    <mergeCell ref="A36:C36"/>
    <mergeCell ref="A30:C30"/>
    <mergeCell ref="A31:C31"/>
    <mergeCell ref="A37:C37"/>
    <mergeCell ref="A68:C68"/>
    <mergeCell ref="A67:C67"/>
    <mergeCell ref="A66:C66"/>
    <mergeCell ref="A60:C60"/>
    <mergeCell ref="A55:C55"/>
    <mergeCell ref="A56:C56"/>
    <mergeCell ref="A57:C57"/>
    <mergeCell ref="A58:C58"/>
    <mergeCell ref="A59:C59"/>
    <mergeCell ref="A38:C38"/>
    <mergeCell ref="A39:C39"/>
    <mergeCell ref="A40:C40"/>
    <mergeCell ref="D39:M39"/>
    <mergeCell ref="D40:M40"/>
    <mergeCell ref="D41:M41"/>
    <mergeCell ref="A74:C74"/>
    <mergeCell ref="A61:C61"/>
    <mergeCell ref="A62:C62"/>
    <mergeCell ref="A63:C63"/>
    <mergeCell ref="A64:C64"/>
    <mergeCell ref="A65:C65"/>
    <mergeCell ref="A69:C69"/>
    <mergeCell ref="A70:C70"/>
    <mergeCell ref="A71:C71"/>
    <mergeCell ref="A72:C72"/>
    <mergeCell ref="A73:C73"/>
    <mergeCell ref="D72:M72"/>
    <mergeCell ref="D66:M66"/>
    <mergeCell ref="D9:M9"/>
    <mergeCell ref="A11:M11"/>
    <mergeCell ref="A10:M10"/>
    <mergeCell ref="D7:M7"/>
    <mergeCell ref="D8:M8"/>
    <mergeCell ref="A7:C9"/>
    <mergeCell ref="A28:M28"/>
    <mergeCell ref="A27:M27"/>
    <mergeCell ref="D29:M29"/>
    <mergeCell ref="A18:C18"/>
    <mergeCell ref="D18:M18"/>
    <mergeCell ref="D67:M67"/>
    <mergeCell ref="D68:M68"/>
    <mergeCell ref="D69:M69"/>
    <mergeCell ref="D70:M70"/>
    <mergeCell ref="D71:M71"/>
    <mergeCell ref="D61:M61"/>
    <mergeCell ref="D62:M62"/>
    <mergeCell ref="D63:M63"/>
    <mergeCell ref="D64:M64"/>
    <mergeCell ref="A46:M46"/>
    <mergeCell ref="A53:M53"/>
    <mergeCell ref="A54:C54"/>
    <mergeCell ref="A52:M52"/>
    <mergeCell ref="D56:M56"/>
    <mergeCell ref="D57:M57"/>
    <mergeCell ref="D58:M58"/>
    <mergeCell ref="D60:M60"/>
    <mergeCell ref="D59:M59"/>
    <mergeCell ref="D73:M73"/>
    <mergeCell ref="D74:M74"/>
    <mergeCell ref="D65:M65"/>
    <mergeCell ref="A12:M12"/>
    <mergeCell ref="A13:M13"/>
    <mergeCell ref="A14:C14"/>
    <mergeCell ref="A15:C15"/>
    <mergeCell ref="A16:C16"/>
    <mergeCell ref="A17:C17"/>
    <mergeCell ref="A19:M19"/>
    <mergeCell ref="A20:M20"/>
    <mergeCell ref="D14:M14"/>
    <mergeCell ref="D15:M15"/>
    <mergeCell ref="D16:M16"/>
    <mergeCell ref="D17:M17"/>
    <mergeCell ref="D30:M30"/>
    <mergeCell ref="D31:M31"/>
    <mergeCell ref="D32:M32"/>
    <mergeCell ref="D33:M33"/>
    <mergeCell ref="D54:M54"/>
    <mergeCell ref="D55:M55"/>
    <mergeCell ref="D35:M35"/>
    <mergeCell ref="D34:M34"/>
    <mergeCell ref="D36:M36"/>
    <mergeCell ref="D37:M37"/>
    <mergeCell ref="A45:M45"/>
    <mergeCell ref="A44:M44"/>
    <mergeCell ref="A43:M43"/>
    <mergeCell ref="D42:M42"/>
    <mergeCell ref="A41:C41"/>
    <mergeCell ref="A42:C42"/>
    <mergeCell ref="D38:M38"/>
  </mergeCells>
  <pageMargins left="0.7" right="0.7" top="0.75" bottom="0.75" header="0" footer="0"/>
  <pageSetup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69"/>
  <sheetViews>
    <sheetView tabSelected="1" topLeftCell="A2" zoomScale="62" zoomScaleNormal="62" workbookViewId="0">
      <selection activeCell="H5" sqref="H5"/>
    </sheetView>
  </sheetViews>
  <sheetFormatPr baseColWidth="10" defaultColWidth="14.42578125" defaultRowHeight="15" customHeight="1" x14ac:dyDescent="0.25"/>
  <cols>
    <col min="1" max="1" width="5" customWidth="1"/>
    <col min="2" max="2" width="14.7109375" customWidth="1"/>
    <col min="3" max="3" width="14.7109375" hidden="1" customWidth="1"/>
    <col min="4" max="4" width="15.42578125" customWidth="1"/>
    <col min="5" max="5" width="25.42578125" customWidth="1"/>
    <col min="6" max="6" width="25.42578125" hidden="1" customWidth="1"/>
    <col min="7" max="7" width="20.42578125" customWidth="1"/>
    <col min="8" max="8" width="62.42578125" customWidth="1"/>
    <col min="9" max="9" width="11.42578125" customWidth="1"/>
    <col min="10" max="10" width="30.140625" customWidth="1"/>
    <col min="11" max="11" width="10.7109375" customWidth="1"/>
  </cols>
  <sheetData>
    <row r="1" spans="1:11" ht="27.75" hidden="1" customHeight="1" x14ac:dyDescent="0.25">
      <c r="A1" s="1"/>
      <c r="B1" s="1"/>
      <c r="C1" s="1"/>
      <c r="D1" s="1"/>
      <c r="E1" s="1"/>
      <c r="F1" s="1"/>
      <c r="G1" s="28"/>
      <c r="H1" s="29"/>
      <c r="I1" s="30"/>
      <c r="J1" s="1"/>
      <c r="K1" s="1"/>
    </row>
    <row r="2" spans="1:11" ht="65.25" customHeight="1" thickBot="1" x14ac:dyDescent="0.3">
      <c r="A2" s="1"/>
      <c r="B2" s="1"/>
      <c r="C2" s="1"/>
      <c r="D2" s="1"/>
      <c r="E2" s="1"/>
      <c r="F2" s="1"/>
      <c r="G2" s="28"/>
      <c r="H2" s="29"/>
      <c r="I2" s="30"/>
      <c r="J2" s="1"/>
      <c r="K2" s="1"/>
    </row>
    <row r="3" spans="1:11" ht="34.5" customHeight="1" x14ac:dyDescent="0.5">
      <c r="A3" s="1"/>
      <c r="B3" s="171"/>
      <c r="C3" s="172"/>
      <c r="D3" s="188"/>
      <c r="E3" s="186" t="s">
        <v>2</v>
      </c>
      <c r="F3" s="168"/>
      <c r="G3" s="168"/>
      <c r="H3" s="168"/>
      <c r="I3" s="168"/>
      <c r="J3" s="169"/>
      <c r="K3" s="1"/>
    </row>
    <row r="4" spans="1:11" ht="26.25" customHeight="1" x14ac:dyDescent="0.35">
      <c r="A4" s="1"/>
      <c r="B4" s="189"/>
      <c r="C4" s="190"/>
      <c r="D4" s="191"/>
      <c r="E4" s="187" t="s">
        <v>3</v>
      </c>
      <c r="F4" s="132"/>
      <c r="G4" s="132"/>
      <c r="H4" s="132"/>
      <c r="I4" s="132"/>
      <c r="J4" s="133"/>
      <c r="K4" s="1"/>
    </row>
    <row r="5" spans="1:11" ht="33" customHeight="1" x14ac:dyDescent="0.25">
      <c r="A5" s="1"/>
      <c r="B5" s="185" t="s">
        <v>31</v>
      </c>
      <c r="C5" s="116"/>
      <c r="D5" s="120"/>
      <c r="E5" s="31" t="s">
        <v>252</v>
      </c>
      <c r="F5" s="31"/>
      <c r="G5" s="32" t="s">
        <v>102</v>
      </c>
      <c r="H5" s="33" t="s">
        <v>296</v>
      </c>
      <c r="I5" s="192" t="s">
        <v>41</v>
      </c>
      <c r="J5" s="120"/>
      <c r="K5" s="1"/>
    </row>
    <row r="6" spans="1:11" ht="30.75" customHeight="1" x14ac:dyDescent="0.25">
      <c r="A6" s="1"/>
      <c r="B6" s="185" t="s">
        <v>103</v>
      </c>
      <c r="C6" s="116"/>
      <c r="D6" s="120"/>
      <c r="E6" s="93">
        <v>254720001197</v>
      </c>
      <c r="F6" s="31"/>
      <c r="G6" s="34" t="s">
        <v>37</v>
      </c>
      <c r="H6" s="31" t="s">
        <v>250</v>
      </c>
      <c r="I6" s="193">
        <f>IF(SUM(I9:I69)=0,"",AVERAGE(I9:I69))</f>
        <v>95.327868852459019</v>
      </c>
      <c r="J6" s="194"/>
      <c r="K6" s="1"/>
    </row>
    <row r="7" spans="1:11" ht="17.25" customHeight="1" x14ac:dyDescent="0.25">
      <c r="A7" s="1"/>
      <c r="B7" s="185" t="s">
        <v>104</v>
      </c>
      <c r="C7" s="116"/>
      <c r="D7" s="120"/>
      <c r="E7" s="197" t="s">
        <v>251</v>
      </c>
      <c r="F7" s="116"/>
      <c r="G7" s="116"/>
      <c r="H7" s="120"/>
      <c r="I7" s="195"/>
      <c r="J7" s="196"/>
      <c r="K7" s="1"/>
    </row>
    <row r="8" spans="1:11" ht="28.5" customHeight="1" x14ac:dyDescent="0.25">
      <c r="A8" s="1"/>
      <c r="B8" s="35" t="s">
        <v>43</v>
      </c>
      <c r="C8" s="36" t="s">
        <v>43</v>
      </c>
      <c r="D8" s="37" t="s">
        <v>41</v>
      </c>
      <c r="E8" s="37" t="s">
        <v>105</v>
      </c>
      <c r="F8" s="37"/>
      <c r="G8" s="38" t="s">
        <v>41</v>
      </c>
      <c r="H8" s="37" t="s">
        <v>106</v>
      </c>
      <c r="I8" s="39" t="s">
        <v>107</v>
      </c>
      <c r="J8" s="40" t="s">
        <v>54</v>
      </c>
      <c r="K8" s="1"/>
    </row>
    <row r="9" spans="1:11" ht="53.25" customHeight="1" x14ac:dyDescent="0.25">
      <c r="A9" s="41" t="str">
        <f t="shared" ref="A9:A69" si="0">IF(I9&lt;61,MAX($A$8:A8)+1,"")</f>
        <v/>
      </c>
      <c r="B9" s="206" t="s">
        <v>108</v>
      </c>
      <c r="C9" s="42" t="s">
        <v>108</v>
      </c>
      <c r="D9" s="210">
        <f>IF(SUM(G9:G27)=0,"",AVERAGE(G9:G27))</f>
        <v>92.19047619047619</v>
      </c>
      <c r="E9" s="15" t="s">
        <v>109</v>
      </c>
      <c r="F9" s="15" t="s">
        <v>109</v>
      </c>
      <c r="G9" s="43">
        <f>IF(SUM(I9)=0,"",AVERAGE(I9))</f>
        <v>100</v>
      </c>
      <c r="H9" s="44" t="s">
        <v>110</v>
      </c>
      <c r="I9" s="45">
        <v>100</v>
      </c>
      <c r="J9" s="95" t="s">
        <v>286</v>
      </c>
      <c r="K9" s="1"/>
    </row>
    <row r="10" spans="1:11" ht="51" customHeight="1" x14ac:dyDescent="0.25">
      <c r="A10" s="41" t="str">
        <f t="shared" si="0"/>
        <v/>
      </c>
      <c r="B10" s="207"/>
      <c r="C10" s="42" t="s">
        <v>108</v>
      </c>
      <c r="D10" s="199"/>
      <c r="E10" s="202" t="s">
        <v>111</v>
      </c>
      <c r="F10" s="47" t="s">
        <v>111</v>
      </c>
      <c r="G10" s="198">
        <f>IF(SUM(I10:I12)=0,"",AVERAGE(I10:I12))</f>
        <v>80</v>
      </c>
      <c r="H10" s="44" t="s">
        <v>112</v>
      </c>
      <c r="I10" s="88">
        <v>90</v>
      </c>
      <c r="J10" s="92" t="s">
        <v>113</v>
      </c>
      <c r="K10" s="1"/>
    </row>
    <row r="11" spans="1:11" ht="93" customHeight="1" x14ac:dyDescent="0.25">
      <c r="A11" s="41" t="str">
        <f t="shared" si="0"/>
        <v/>
      </c>
      <c r="B11" s="207"/>
      <c r="C11" s="42" t="s">
        <v>108</v>
      </c>
      <c r="D11" s="199"/>
      <c r="E11" s="199"/>
      <c r="F11" s="47" t="s">
        <v>111</v>
      </c>
      <c r="G11" s="199"/>
      <c r="H11" s="44" t="s">
        <v>114</v>
      </c>
      <c r="I11" s="45">
        <v>90</v>
      </c>
      <c r="J11" s="96" t="s">
        <v>115</v>
      </c>
      <c r="K11" s="1"/>
    </row>
    <row r="12" spans="1:11" ht="45" customHeight="1" x14ac:dyDescent="0.25">
      <c r="A12" s="41">
        <f t="shared" si="0"/>
        <v>1</v>
      </c>
      <c r="B12" s="207"/>
      <c r="C12" s="42" t="s">
        <v>108</v>
      </c>
      <c r="D12" s="199"/>
      <c r="E12" s="200"/>
      <c r="F12" s="47" t="s">
        <v>111</v>
      </c>
      <c r="G12" s="200"/>
      <c r="H12" s="108" t="s">
        <v>275</v>
      </c>
      <c r="I12" s="45">
        <v>60</v>
      </c>
      <c r="J12" s="94" t="s">
        <v>295</v>
      </c>
      <c r="K12" s="1"/>
    </row>
    <row r="13" spans="1:11" ht="45" customHeight="1" x14ac:dyDescent="0.25">
      <c r="A13" s="41" t="str">
        <f t="shared" si="0"/>
        <v/>
      </c>
      <c r="B13" s="207"/>
      <c r="C13" s="42" t="s">
        <v>108</v>
      </c>
      <c r="D13" s="199"/>
      <c r="E13" s="202" t="s">
        <v>116</v>
      </c>
      <c r="F13" s="47" t="s">
        <v>116</v>
      </c>
      <c r="G13" s="198">
        <f>IF(SUM(I13:I14)=0,"",AVERAGE(I13:I14))</f>
        <v>90</v>
      </c>
      <c r="H13" s="44" t="s">
        <v>117</v>
      </c>
      <c r="I13" s="45">
        <v>90</v>
      </c>
      <c r="J13" s="95" t="s">
        <v>253</v>
      </c>
      <c r="K13" s="1"/>
    </row>
    <row r="14" spans="1:11" ht="60.75" customHeight="1" x14ac:dyDescent="0.25">
      <c r="A14" s="41" t="str">
        <f t="shared" si="0"/>
        <v/>
      </c>
      <c r="B14" s="207"/>
      <c r="C14" s="42" t="s">
        <v>108</v>
      </c>
      <c r="D14" s="199"/>
      <c r="E14" s="200"/>
      <c r="F14" s="47" t="s">
        <v>116</v>
      </c>
      <c r="G14" s="200"/>
      <c r="H14" s="44" t="s">
        <v>118</v>
      </c>
      <c r="I14" s="88">
        <v>90</v>
      </c>
      <c r="J14" s="94" t="s">
        <v>254</v>
      </c>
      <c r="K14" s="1"/>
    </row>
    <row r="15" spans="1:11" ht="48" customHeight="1" x14ac:dyDescent="0.25">
      <c r="A15" s="41" t="str">
        <f t="shared" si="0"/>
        <v/>
      </c>
      <c r="B15" s="207"/>
      <c r="C15" s="42" t="s">
        <v>108</v>
      </c>
      <c r="D15" s="199"/>
      <c r="E15" s="202" t="s">
        <v>119</v>
      </c>
      <c r="F15" s="47" t="s">
        <v>119</v>
      </c>
      <c r="G15" s="198">
        <f>IF(SUM(I15:I20)=0,"",AVERAGE(I15:I20))</f>
        <v>96.666666666666671</v>
      </c>
      <c r="H15" s="44" t="s">
        <v>120</v>
      </c>
      <c r="I15" s="88">
        <v>90</v>
      </c>
      <c r="J15" s="92" t="s">
        <v>121</v>
      </c>
      <c r="K15" s="1"/>
    </row>
    <row r="16" spans="1:11" ht="60" customHeight="1" x14ac:dyDescent="0.25">
      <c r="A16" s="41" t="str">
        <f t="shared" si="0"/>
        <v/>
      </c>
      <c r="B16" s="207"/>
      <c r="C16" s="42" t="s">
        <v>108</v>
      </c>
      <c r="D16" s="199"/>
      <c r="E16" s="199"/>
      <c r="F16" s="47" t="s">
        <v>119</v>
      </c>
      <c r="G16" s="199"/>
      <c r="H16" s="106" t="s">
        <v>122</v>
      </c>
      <c r="I16" s="45">
        <v>90</v>
      </c>
      <c r="J16" s="95" t="s">
        <v>255</v>
      </c>
      <c r="K16" s="1"/>
    </row>
    <row r="17" spans="1:11" ht="45" customHeight="1" x14ac:dyDescent="0.25">
      <c r="A17" s="41" t="str">
        <f t="shared" si="0"/>
        <v/>
      </c>
      <c r="B17" s="207"/>
      <c r="C17" s="42" t="s">
        <v>108</v>
      </c>
      <c r="D17" s="199"/>
      <c r="E17" s="199"/>
      <c r="F17" s="47" t="s">
        <v>119</v>
      </c>
      <c r="G17" s="199"/>
      <c r="H17" s="48" t="s">
        <v>123</v>
      </c>
      <c r="I17" s="45">
        <v>100</v>
      </c>
      <c r="J17" s="95" t="s">
        <v>256</v>
      </c>
      <c r="K17" s="1"/>
    </row>
    <row r="18" spans="1:11" ht="60" customHeight="1" x14ac:dyDescent="0.25">
      <c r="A18" s="41" t="str">
        <f t="shared" si="0"/>
        <v/>
      </c>
      <c r="B18" s="207"/>
      <c r="C18" s="42" t="s">
        <v>108</v>
      </c>
      <c r="D18" s="199"/>
      <c r="E18" s="199"/>
      <c r="F18" s="47" t="s">
        <v>119</v>
      </c>
      <c r="G18" s="199"/>
      <c r="H18" s="44" t="s">
        <v>124</v>
      </c>
      <c r="I18" s="45">
        <v>100</v>
      </c>
      <c r="J18" s="95" t="s">
        <v>256</v>
      </c>
      <c r="K18" s="1"/>
    </row>
    <row r="19" spans="1:11" ht="48" customHeight="1" x14ac:dyDescent="0.25">
      <c r="A19" s="41" t="str">
        <f t="shared" si="0"/>
        <v/>
      </c>
      <c r="B19" s="207"/>
      <c r="C19" s="42" t="s">
        <v>108</v>
      </c>
      <c r="D19" s="199"/>
      <c r="E19" s="199"/>
      <c r="F19" s="47" t="s">
        <v>119</v>
      </c>
      <c r="G19" s="199"/>
      <c r="H19" s="44" t="s">
        <v>125</v>
      </c>
      <c r="I19" s="45">
        <v>100</v>
      </c>
      <c r="J19" s="95" t="s">
        <v>257</v>
      </c>
      <c r="K19" s="1"/>
    </row>
    <row r="20" spans="1:11" ht="30" customHeight="1" x14ac:dyDescent="0.25">
      <c r="A20" s="41" t="str">
        <f t="shared" si="0"/>
        <v/>
      </c>
      <c r="B20" s="207"/>
      <c r="C20" s="42" t="s">
        <v>108</v>
      </c>
      <c r="D20" s="199"/>
      <c r="E20" s="200"/>
      <c r="F20" s="47" t="s">
        <v>119</v>
      </c>
      <c r="G20" s="200"/>
      <c r="H20" s="44" t="s">
        <v>126</v>
      </c>
      <c r="I20" s="45">
        <v>100</v>
      </c>
      <c r="J20" s="96" t="s">
        <v>127</v>
      </c>
      <c r="K20" s="1"/>
    </row>
    <row r="21" spans="1:11" ht="31.5" customHeight="1" x14ac:dyDescent="0.25">
      <c r="A21" s="41" t="str">
        <f t="shared" si="0"/>
        <v/>
      </c>
      <c r="B21" s="207"/>
      <c r="C21" s="42" t="s">
        <v>108</v>
      </c>
      <c r="D21" s="199"/>
      <c r="E21" s="209" t="s">
        <v>128</v>
      </c>
      <c r="F21" s="47" t="s">
        <v>128</v>
      </c>
      <c r="G21" s="198">
        <f>IF(SUM(I21:I27)=0,"",AVERAGE(I21:I27))</f>
        <v>94.285714285714292</v>
      </c>
      <c r="H21" s="44" t="s">
        <v>129</v>
      </c>
      <c r="I21" s="45">
        <v>100</v>
      </c>
      <c r="J21" s="96" t="s">
        <v>130</v>
      </c>
      <c r="K21" s="1"/>
    </row>
    <row r="22" spans="1:11" ht="41.25" customHeight="1" x14ac:dyDescent="0.25">
      <c r="A22" s="41" t="str">
        <f t="shared" si="0"/>
        <v/>
      </c>
      <c r="B22" s="207"/>
      <c r="C22" s="42" t="s">
        <v>108</v>
      </c>
      <c r="D22" s="199"/>
      <c r="E22" s="199"/>
      <c r="F22" s="47" t="s">
        <v>128</v>
      </c>
      <c r="G22" s="199"/>
      <c r="H22" s="44" t="s">
        <v>131</v>
      </c>
      <c r="I22" s="45">
        <v>100</v>
      </c>
      <c r="J22" s="95" t="s">
        <v>258</v>
      </c>
      <c r="K22" s="1"/>
    </row>
    <row r="23" spans="1:11" ht="59.25" customHeight="1" x14ac:dyDescent="0.25">
      <c r="A23" s="41" t="str">
        <f t="shared" si="0"/>
        <v/>
      </c>
      <c r="B23" s="207"/>
      <c r="C23" s="42" t="s">
        <v>108</v>
      </c>
      <c r="D23" s="199"/>
      <c r="E23" s="199"/>
      <c r="F23" s="47" t="s">
        <v>128</v>
      </c>
      <c r="G23" s="199"/>
      <c r="H23" s="44" t="s">
        <v>132</v>
      </c>
      <c r="I23" s="45">
        <v>100</v>
      </c>
      <c r="J23" s="95" t="s">
        <v>256</v>
      </c>
      <c r="K23" s="1"/>
    </row>
    <row r="24" spans="1:11" ht="44.25" customHeight="1" x14ac:dyDescent="0.25">
      <c r="A24" s="41" t="str">
        <f t="shared" si="0"/>
        <v/>
      </c>
      <c r="B24" s="207"/>
      <c r="C24" s="42" t="s">
        <v>108</v>
      </c>
      <c r="D24" s="199"/>
      <c r="E24" s="199"/>
      <c r="F24" s="47" t="s">
        <v>128</v>
      </c>
      <c r="G24" s="199"/>
      <c r="H24" s="106" t="s">
        <v>133</v>
      </c>
      <c r="I24" s="45">
        <v>80</v>
      </c>
      <c r="J24" s="95" t="s">
        <v>288</v>
      </c>
      <c r="K24" s="1"/>
    </row>
    <row r="25" spans="1:11" ht="33.75" customHeight="1" x14ac:dyDescent="0.25">
      <c r="A25" s="41" t="str">
        <f t="shared" si="0"/>
        <v/>
      </c>
      <c r="B25" s="207"/>
      <c r="C25" s="42" t="s">
        <v>108</v>
      </c>
      <c r="D25" s="199"/>
      <c r="E25" s="199"/>
      <c r="F25" s="47" t="s">
        <v>128</v>
      </c>
      <c r="G25" s="199"/>
      <c r="H25" s="44" t="s">
        <v>134</v>
      </c>
      <c r="I25" s="45">
        <v>100</v>
      </c>
      <c r="J25" s="95" t="s">
        <v>256</v>
      </c>
      <c r="K25" s="1"/>
    </row>
    <row r="26" spans="1:11" ht="35.25" customHeight="1" x14ac:dyDescent="0.25">
      <c r="A26" s="41" t="str">
        <f t="shared" si="0"/>
        <v/>
      </c>
      <c r="B26" s="207"/>
      <c r="C26" s="42" t="s">
        <v>108</v>
      </c>
      <c r="D26" s="199"/>
      <c r="E26" s="199"/>
      <c r="F26" s="47" t="s">
        <v>128</v>
      </c>
      <c r="G26" s="199"/>
      <c r="H26" s="44" t="s">
        <v>136</v>
      </c>
      <c r="I26" s="45">
        <v>100</v>
      </c>
      <c r="J26" s="97" t="s">
        <v>135</v>
      </c>
      <c r="K26" s="1"/>
    </row>
    <row r="27" spans="1:11" ht="75" customHeight="1" x14ac:dyDescent="0.25">
      <c r="A27" s="41" t="str">
        <f t="shared" si="0"/>
        <v/>
      </c>
      <c r="B27" s="208"/>
      <c r="C27" s="42" t="s">
        <v>108</v>
      </c>
      <c r="D27" s="200"/>
      <c r="E27" s="200"/>
      <c r="F27" s="47" t="s">
        <v>128</v>
      </c>
      <c r="G27" s="200"/>
      <c r="H27" s="107" t="s">
        <v>137</v>
      </c>
      <c r="I27" s="45">
        <v>80</v>
      </c>
      <c r="J27" s="95" t="s">
        <v>289</v>
      </c>
      <c r="K27" s="1"/>
    </row>
    <row r="28" spans="1:11" ht="31.5" customHeight="1" x14ac:dyDescent="0.25">
      <c r="A28" s="41" t="str">
        <f t="shared" si="0"/>
        <v/>
      </c>
      <c r="B28" s="212" t="s">
        <v>138</v>
      </c>
      <c r="C28" s="49" t="s">
        <v>138</v>
      </c>
      <c r="D28" s="211">
        <f>IF(SUM(I28:I54)=0,"",AVERAGE(I28:I55))</f>
        <v>95.535714285714292</v>
      </c>
      <c r="E28" s="202" t="s">
        <v>139</v>
      </c>
      <c r="F28" s="50" t="s">
        <v>139</v>
      </c>
      <c r="G28" s="198">
        <f>IF(SUM(I28:I34)=0,"",AVERAGE(I28:I34))</f>
        <v>98.571428571428569</v>
      </c>
      <c r="H28" s="44" t="s">
        <v>140</v>
      </c>
      <c r="I28" s="45">
        <v>100</v>
      </c>
      <c r="J28" s="95" t="s">
        <v>259</v>
      </c>
      <c r="K28" s="1"/>
    </row>
    <row r="29" spans="1:11" ht="33.75" customHeight="1" x14ac:dyDescent="0.25">
      <c r="A29" s="41" t="str">
        <f t="shared" si="0"/>
        <v/>
      </c>
      <c r="B29" s="204"/>
      <c r="C29" s="49" t="s">
        <v>138</v>
      </c>
      <c r="D29" s="199"/>
      <c r="E29" s="199"/>
      <c r="F29" s="50" t="s">
        <v>139</v>
      </c>
      <c r="G29" s="199"/>
      <c r="H29" s="44" t="s">
        <v>141</v>
      </c>
      <c r="I29" s="45">
        <v>100</v>
      </c>
      <c r="J29" s="95" t="s">
        <v>260</v>
      </c>
      <c r="K29" s="1"/>
    </row>
    <row r="30" spans="1:11" ht="45.75" customHeight="1" x14ac:dyDescent="0.25">
      <c r="A30" s="41" t="str">
        <f t="shared" si="0"/>
        <v/>
      </c>
      <c r="B30" s="204"/>
      <c r="C30" s="49" t="s">
        <v>138</v>
      </c>
      <c r="D30" s="199"/>
      <c r="E30" s="199"/>
      <c r="F30" s="50" t="s">
        <v>139</v>
      </c>
      <c r="G30" s="199"/>
      <c r="H30" s="44" t="s">
        <v>143</v>
      </c>
      <c r="I30" s="45">
        <v>100</v>
      </c>
      <c r="J30" s="95" t="s">
        <v>260</v>
      </c>
      <c r="K30" s="1"/>
    </row>
    <row r="31" spans="1:11" ht="39" customHeight="1" x14ac:dyDescent="0.25">
      <c r="A31" s="41" t="str">
        <f t="shared" si="0"/>
        <v/>
      </c>
      <c r="B31" s="204"/>
      <c r="C31" s="49" t="s">
        <v>138</v>
      </c>
      <c r="D31" s="199"/>
      <c r="E31" s="199"/>
      <c r="F31" s="50" t="s">
        <v>139</v>
      </c>
      <c r="G31" s="199"/>
      <c r="H31" s="44" t="s">
        <v>144</v>
      </c>
      <c r="I31" s="45">
        <v>100</v>
      </c>
      <c r="J31" s="95" t="s">
        <v>261</v>
      </c>
      <c r="K31" s="1"/>
    </row>
    <row r="32" spans="1:11" ht="47.25" customHeight="1" x14ac:dyDescent="0.25">
      <c r="A32" s="41" t="str">
        <f t="shared" si="0"/>
        <v/>
      </c>
      <c r="B32" s="204"/>
      <c r="C32" s="49" t="s">
        <v>138</v>
      </c>
      <c r="D32" s="199"/>
      <c r="E32" s="199"/>
      <c r="F32" s="50" t="s">
        <v>139</v>
      </c>
      <c r="G32" s="199"/>
      <c r="H32" s="44" t="s">
        <v>145</v>
      </c>
      <c r="I32" s="45">
        <v>100</v>
      </c>
      <c r="J32" s="95" t="s">
        <v>259</v>
      </c>
      <c r="K32" s="1"/>
    </row>
    <row r="33" spans="1:11" ht="50.25" customHeight="1" x14ac:dyDescent="0.25">
      <c r="A33" s="41" t="str">
        <f t="shared" si="0"/>
        <v/>
      </c>
      <c r="B33" s="204"/>
      <c r="C33" s="49" t="s">
        <v>138</v>
      </c>
      <c r="D33" s="199"/>
      <c r="E33" s="199"/>
      <c r="F33" s="50" t="s">
        <v>139</v>
      </c>
      <c r="G33" s="199"/>
      <c r="H33" s="44" t="s">
        <v>146</v>
      </c>
      <c r="I33" s="45">
        <v>100</v>
      </c>
      <c r="J33" s="96" t="s">
        <v>142</v>
      </c>
      <c r="K33" s="1"/>
    </row>
    <row r="34" spans="1:11" ht="63.75" customHeight="1" x14ac:dyDescent="0.25">
      <c r="A34" s="41" t="str">
        <f t="shared" si="0"/>
        <v/>
      </c>
      <c r="B34" s="204"/>
      <c r="C34" s="49" t="s">
        <v>138</v>
      </c>
      <c r="D34" s="199"/>
      <c r="E34" s="200"/>
      <c r="F34" s="50" t="s">
        <v>139</v>
      </c>
      <c r="G34" s="200"/>
      <c r="H34" s="44" t="s">
        <v>147</v>
      </c>
      <c r="I34" s="45">
        <v>90</v>
      </c>
      <c r="J34" s="95" t="s">
        <v>262</v>
      </c>
      <c r="K34" s="1"/>
    </row>
    <row r="35" spans="1:11" ht="25.5" customHeight="1" x14ac:dyDescent="0.25">
      <c r="A35" s="41" t="str">
        <f t="shared" si="0"/>
        <v/>
      </c>
      <c r="B35" s="204"/>
      <c r="C35" s="49" t="s">
        <v>138</v>
      </c>
      <c r="D35" s="199"/>
      <c r="E35" s="202" t="s">
        <v>148</v>
      </c>
      <c r="F35" s="50" t="s">
        <v>148</v>
      </c>
      <c r="G35" s="198">
        <f>IF(SUM(I35,I37)=0,"",AVERAGE(I35:I37))</f>
        <v>98.333333333333329</v>
      </c>
      <c r="H35" s="44" t="s">
        <v>149</v>
      </c>
      <c r="I35" s="45">
        <v>95</v>
      </c>
      <c r="J35" s="46" t="s">
        <v>150</v>
      </c>
      <c r="K35" s="1"/>
    </row>
    <row r="36" spans="1:11" ht="46.5" customHeight="1" x14ac:dyDescent="0.25">
      <c r="A36" s="41" t="str">
        <f t="shared" si="0"/>
        <v/>
      </c>
      <c r="B36" s="204"/>
      <c r="C36" s="49" t="s">
        <v>138</v>
      </c>
      <c r="D36" s="199"/>
      <c r="E36" s="199"/>
      <c r="F36" s="50" t="s">
        <v>148</v>
      </c>
      <c r="G36" s="199"/>
      <c r="H36" s="44" t="s">
        <v>151</v>
      </c>
      <c r="I36" s="45">
        <v>100</v>
      </c>
      <c r="J36" s="96" t="s">
        <v>152</v>
      </c>
      <c r="K36" s="1"/>
    </row>
    <row r="37" spans="1:11" ht="40.5" customHeight="1" x14ac:dyDescent="0.25">
      <c r="A37" s="41" t="str">
        <f t="shared" si="0"/>
        <v/>
      </c>
      <c r="B37" s="204"/>
      <c r="C37" s="49" t="s">
        <v>138</v>
      </c>
      <c r="D37" s="199"/>
      <c r="E37" s="200"/>
      <c r="F37" s="50" t="s">
        <v>148</v>
      </c>
      <c r="G37" s="200"/>
      <c r="H37" s="44" t="s">
        <v>153</v>
      </c>
      <c r="I37" s="45">
        <v>100</v>
      </c>
      <c r="J37" s="95" t="s">
        <v>263</v>
      </c>
      <c r="K37" s="1"/>
    </row>
    <row r="38" spans="1:11" ht="50.25" customHeight="1" x14ac:dyDescent="0.25">
      <c r="A38" s="41" t="str">
        <f t="shared" si="0"/>
        <v/>
      </c>
      <c r="B38" s="204"/>
      <c r="C38" s="49" t="s">
        <v>138</v>
      </c>
      <c r="D38" s="199"/>
      <c r="E38" s="202" t="s">
        <v>154</v>
      </c>
      <c r="F38" s="50" t="s">
        <v>154</v>
      </c>
      <c r="G38" s="198">
        <f>IF(SUM(I38:I40)=0,"",AVERAGE(I38:I40))</f>
        <v>93.333333333333329</v>
      </c>
      <c r="H38" s="107" t="s">
        <v>155</v>
      </c>
      <c r="I38" s="45">
        <v>80</v>
      </c>
      <c r="J38" s="95" t="s">
        <v>287</v>
      </c>
      <c r="K38" s="1"/>
    </row>
    <row r="39" spans="1:11" ht="36" customHeight="1" x14ac:dyDescent="0.25">
      <c r="A39" s="41" t="str">
        <f t="shared" si="0"/>
        <v/>
      </c>
      <c r="B39" s="204"/>
      <c r="C39" s="49" t="s">
        <v>138</v>
      </c>
      <c r="D39" s="199"/>
      <c r="E39" s="199"/>
      <c r="F39" s="50" t="s">
        <v>154</v>
      </c>
      <c r="G39" s="199"/>
      <c r="H39" s="44" t="s">
        <v>156</v>
      </c>
      <c r="I39" s="45">
        <v>100</v>
      </c>
      <c r="J39" s="96" t="s">
        <v>157</v>
      </c>
      <c r="K39" s="1"/>
    </row>
    <row r="40" spans="1:11" ht="51" customHeight="1" x14ac:dyDescent="0.25">
      <c r="A40" s="41" t="str">
        <f t="shared" si="0"/>
        <v/>
      </c>
      <c r="B40" s="204"/>
      <c r="C40" s="49" t="s">
        <v>138</v>
      </c>
      <c r="D40" s="199"/>
      <c r="E40" s="200"/>
      <c r="F40" s="50" t="s">
        <v>154</v>
      </c>
      <c r="G40" s="200"/>
      <c r="H40" s="44" t="s">
        <v>158</v>
      </c>
      <c r="I40" s="45">
        <v>100</v>
      </c>
      <c r="J40" s="95" t="s">
        <v>264</v>
      </c>
      <c r="K40" s="1"/>
    </row>
    <row r="41" spans="1:11" ht="57.75" customHeight="1" x14ac:dyDescent="0.25">
      <c r="A41" s="41" t="str">
        <f t="shared" si="0"/>
        <v/>
      </c>
      <c r="B41" s="204"/>
      <c r="C41" s="49" t="s">
        <v>138</v>
      </c>
      <c r="D41" s="199"/>
      <c r="E41" s="202" t="s">
        <v>159</v>
      </c>
      <c r="F41" s="50" t="s">
        <v>159</v>
      </c>
      <c r="G41" s="198">
        <f>IF(SUM(I41:I43)=0,"",AVERAGE(I41:I43))</f>
        <v>96.666666666666671</v>
      </c>
      <c r="H41" s="44" t="s">
        <v>160</v>
      </c>
      <c r="I41" s="45">
        <v>90</v>
      </c>
      <c r="J41" s="95" t="s">
        <v>265</v>
      </c>
      <c r="K41" s="1"/>
    </row>
    <row r="42" spans="1:11" ht="48.75" customHeight="1" x14ac:dyDescent="0.25">
      <c r="A42" s="41" t="str">
        <f t="shared" si="0"/>
        <v/>
      </c>
      <c r="B42" s="204"/>
      <c r="C42" s="49" t="s">
        <v>138</v>
      </c>
      <c r="D42" s="199"/>
      <c r="E42" s="199"/>
      <c r="F42" s="50" t="s">
        <v>159</v>
      </c>
      <c r="G42" s="199"/>
      <c r="H42" s="44" t="s">
        <v>161</v>
      </c>
      <c r="I42" s="45">
        <v>100</v>
      </c>
      <c r="J42" s="95" t="s">
        <v>266</v>
      </c>
      <c r="K42" s="1"/>
    </row>
    <row r="43" spans="1:11" ht="50.25" customHeight="1" x14ac:dyDescent="0.25">
      <c r="A43" s="41" t="str">
        <f t="shared" si="0"/>
        <v/>
      </c>
      <c r="B43" s="204"/>
      <c r="C43" s="49" t="s">
        <v>138</v>
      </c>
      <c r="D43" s="199"/>
      <c r="E43" s="200"/>
      <c r="F43" s="50" t="s">
        <v>159</v>
      </c>
      <c r="G43" s="200"/>
      <c r="H43" s="44" t="s">
        <v>162</v>
      </c>
      <c r="I43" s="45">
        <v>100</v>
      </c>
      <c r="J43" s="96" t="s">
        <v>163</v>
      </c>
      <c r="K43" s="1"/>
    </row>
    <row r="44" spans="1:11" ht="30.75" customHeight="1" x14ac:dyDescent="0.25">
      <c r="A44" s="41" t="str">
        <f t="shared" si="0"/>
        <v/>
      </c>
      <c r="B44" s="204"/>
      <c r="C44" s="49" t="s">
        <v>138</v>
      </c>
      <c r="D44" s="199"/>
      <c r="E44" s="201" t="s">
        <v>164</v>
      </c>
      <c r="F44" s="51" t="s">
        <v>164</v>
      </c>
      <c r="G44" s="198">
        <f>IF(SUM(I44:I54)=0,"",AVERAGE(I44:I55))</f>
        <v>93.333333333333329</v>
      </c>
      <c r="H44" s="44" t="s">
        <v>165</v>
      </c>
      <c r="I44" s="45">
        <v>100</v>
      </c>
      <c r="J44" s="95" t="s">
        <v>267</v>
      </c>
      <c r="K44" s="1"/>
    </row>
    <row r="45" spans="1:11" ht="78.75" customHeight="1" x14ac:dyDescent="0.25">
      <c r="A45" s="41">
        <f t="shared" si="0"/>
        <v>2</v>
      </c>
      <c r="B45" s="204"/>
      <c r="C45" s="49" t="s">
        <v>138</v>
      </c>
      <c r="D45" s="199"/>
      <c r="E45" s="199"/>
      <c r="F45" s="51" t="s">
        <v>164</v>
      </c>
      <c r="G45" s="199"/>
      <c r="H45" s="109" t="s">
        <v>290</v>
      </c>
      <c r="I45" s="45">
        <v>50</v>
      </c>
      <c r="J45" s="95" t="s">
        <v>268</v>
      </c>
      <c r="K45" s="1"/>
    </row>
    <row r="46" spans="1:11" ht="79.5" customHeight="1" x14ac:dyDescent="0.25">
      <c r="A46" s="41" t="str">
        <f t="shared" si="0"/>
        <v/>
      </c>
      <c r="B46" s="204"/>
      <c r="C46" s="49" t="s">
        <v>138</v>
      </c>
      <c r="D46" s="199"/>
      <c r="E46" s="199"/>
      <c r="F46" s="51" t="s">
        <v>164</v>
      </c>
      <c r="G46" s="199"/>
      <c r="H46" s="107" t="s">
        <v>167</v>
      </c>
      <c r="I46" s="45">
        <v>90</v>
      </c>
      <c r="J46" s="95" t="s">
        <v>293</v>
      </c>
      <c r="K46" s="1"/>
    </row>
    <row r="47" spans="1:11" ht="57.75" customHeight="1" x14ac:dyDescent="0.25">
      <c r="A47" s="41" t="str">
        <f t="shared" si="0"/>
        <v/>
      </c>
      <c r="B47" s="204"/>
      <c r="C47" s="49" t="s">
        <v>138</v>
      </c>
      <c r="D47" s="199"/>
      <c r="E47" s="199"/>
      <c r="F47" s="51" t="s">
        <v>164</v>
      </c>
      <c r="G47" s="199"/>
      <c r="H47" s="44" t="s">
        <v>168</v>
      </c>
      <c r="I47" s="45">
        <v>100</v>
      </c>
      <c r="J47" s="95" t="s">
        <v>269</v>
      </c>
      <c r="K47" s="1"/>
    </row>
    <row r="48" spans="1:11" ht="45.75" customHeight="1" x14ac:dyDescent="0.25">
      <c r="A48" s="41" t="str">
        <f t="shared" si="0"/>
        <v/>
      </c>
      <c r="B48" s="204"/>
      <c r="C48" s="49" t="s">
        <v>138</v>
      </c>
      <c r="D48" s="199"/>
      <c r="E48" s="199"/>
      <c r="F48" s="51" t="s">
        <v>164</v>
      </c>
      <c r="G48" s="199"/>
      <c r="H48" s="107" t="s">
        <v>169</v>
      </c>
      <c r="I48" s="45">
        <v>80</v>
      </c>
      <c r="J48" s="96" t="s">
        <v>284</v>
      </c>
      <c r="K48" s="1"/>
    </row>
    <row r="49" spans="1:11" ht="34.5" customHeight="1" x14ac:dyDescent="0.25">
      <c r="A49" s="41" t="str">
        <f t="shared" si="0"/>
        <v/>
      </c>
      <c r="B49" s="204"/>
      <c r="C49" s="49" t="s">
        <v>138</v>
      </c>
      <c r="D49" s="199"/>
      <c r="E49" s="199"/>
      <c r="F49" s="51" t="s">
        <v>164</v>
      </c>
      <c r="G49" s="199"/>
      <c r="H49" s="44" t="s">
        <v>170</v>
      </c>
      <c r="I49" s="45">
        <v>100</v>
      </c>
      <c r="J49" s="95" t="s">
        <v>270</v>
      </c>
      <c r="K49" s="1"/>
    </row>
    <row r="50" spans="1:11" ht="36" customHeight="1" x14ac:dyDescent="0.25">
      <c r="A50" s="41" t="str">
        <f t="shared" si="0"/>
        <v/>
      </c>
      <c r="B50" s="204"/>
      <c r="C50" s="49" t="s">
        <v>138</v>
      </c>
      <c r="D50" s="199"/>
      <c r="E50" s="199"/>
      <c r="F50" s="51" t="s">
        <v>164</v>
      </c>
      <c r="G50" s="199"/>
      <c r="H50" s="44" t="s">
        <v>171</v>
      </c>
      <c r="I50" s="45">
        <v>100</v>
      </c>
      <c r="J50" s="98" t="s">
        <v>172</v>
      </c>
      <c r="K50" s="1"/>
    </row>
    <row r="51" spans="1:11" ht="55.5" customHeight="1" x14ac:dyDescent="0.25">
      <c r="A51" s="41" t="str">
        <f t="shared" si="0"/>
        <v/>
      </c>
      <c r="B51" s="204"/>
      <c r="C51" s="49" t="s">
        <v>138</v>
      </c>
      <c r="D51" s="199"/>
      <c r="E51" s="199"/>
      <c r="F51" s="51" t="s">
        <v>164</v>
      </c>
      <c r="G51" s="199"/>
      <c r="H51" s="44" t="s">
        <v>173</v>
      </c>
      <c r="I51" s="45">
        <v>100</v>
      </c>
      <c r="J51" s="95" t="s">
        <v>271</v>
      </c>
      <c r="K51" s="1"/>
    </row>
    <row r="52" spans="1:11" ht="36.75" customHeight="1" x14ac:dyDescent="0.25">
      <c r="A52" s="41" t="str">
        <f t="shared" si="0"/>
        <v/>
      </c>
      <c r="B52" s="204"/>
      <c r="C52" s="49" t="s">
        <v>138</v>
      </c>
      <c r="D52" s="199"/>
      <c r="E52" s="199"/>
      <c r="F52" s="51" t="s">
        <v>164</v>
      </c>
      <c r="G52" s="199"/>
      <c r="H52" s="44" t="s">
        <v>174</v>
      </c>
      <c r="I52" s="45">
        <v>100</v>
      </c>
      <c r="J52" s="98" t="s">
        <v>175</v>
      </c>
      <c r="K52" s="1"/>
    </row>
    <row r="53" spans="1:11" ht="24.75" customHeight="1" x14ac:dyDescent="0.25">
      <c r="A53" s="41" t="str">
        <f t="shared" si="0"/>
        <v/>
      </c>
      <c r="B53" s="204"/>
      <c r="C53" s="49" t="s">
        <v>138</v>
      </c>
      <c r="D53" s="199"/>
      <c r="E53" s="199"/>
      <c r="F53" s="51" t="s">
        <v>164</v>
      </c>
      <c r="G53" s="199"/>
      <c r="H53" s="44" t="s">
        <v>176</v>
      </c>
      <c r="I53" s="45">
        <v>100</v>
      </c>
      <c r="J53" s="98" t="s">
        <v>177</v>
      </c>
      <c r="K53" s="1"/>
    </row>
    <row r="54" spans="1:11" ht="41.25" customHeight="1" x14ac:dyDescent="0.25">
      <c r="A54" s="41" t="str">
        <f t="shared" si="0"/>
        <v/>
      </c>
      <c r="B54" s="204"/>
      <c r="C54" s="49" t="s">
        <v>138</v>
      </c>
      <c r="D54" s="199"/>
      <c r="E54" s="199"/>
      <c r="F54" s="51" t="s">
        <v>164</v>
      </c>
      <c r="G54" s="199"/>
      <c r="H54" s="44" t="s">
        <v>178</v>
      </c>
      <c r="I54" s="45">
        <v>100</v>
      </c>
      <c r="J54" s="95" t="s">
        <v>272</v>
      </c>
      <c r="K54" s="1"/>
    </row>
    <row r="55" spans="1:11" ht="58.5" customHeight="1" x14ac:dyDescent="0.25">
      <c r="A55" s="41" t="str">
        <f t="shared" si="0"/>
        <v/>
      </c>
      <c r="B55" s="205"/>
      <c r="C55" s="49" t="s">
        <v>138</v>
      </c>
      <c r="D55" s="200"/>
      <c r="E55" s="200"/>
      <c r="F55" s="51" t="s">
        <v>164</v>
      </c>
      <c r="G55" s="200"/>
      <c r="H55" s="44" t="s">
        <v>179</v>
      </c>
      <c r="I55" s="45">
        <v>100</v>
      </c>
      <c r="J55" s="98" t="s">
        <v>180</v>
      </c>
      <c r="K55" s="1"/>
    </row>
    <row r="56" spans="1:11" ht="34.5" customHeight="1" x14ac:dyDescent="0.25">
      <c r="A56" s="41" t="str">
        <f t="shared" si="0"/>
        <v/>
      </c>
      <c r="B56" s="203" t="s">
        <v>181</v>
      </c>
      <c r="C56" s="52" t="s">
        <v>181</v>
      </c>
      <c r="D56" s="214">
        <f>IF(SUM(I56:I61)=0,"",AVERAGE(I56:I64))</f>
        <v>98.888888888888886</v>
      </c>
      <c r="E56" s="202" t="s">
        <v>182</v>
      </c>
      <c r="F56" s="50" t="s">
        <v>182</v>
      </c>
      <c r="G56" s="198">
        <f>IF(SUM(I56:I61)=0,"",AVERAGE(I56:I64))</f>
        <v>98.888888888888886</v>
      </c>
      <c r="H56" s="44" t="s">
        <v>294</v>
      </c>
      <c r="I56" s="45">
        <v>100</v>
      </c>
      <c r="J56" s="96" t="s">
        <v>183</v>
      </c>
      <c r="K56" s="1"/>
    </row>
    <row r="57" spans="1:11" ht="34.5" customHeight="1" x14ac:dyDescent="0.25">
      <c r="A57" s="41" t="str">
        <f t="shared" si="0"/>
        <v/>
      </c>
      <c r="B57" s="204"/>
      <c r="C57" s="52" t="s">
        <v>181</v>
      </c>
      <c r="D57" s="199"/>
      <c r="E57" s="199"/>
      <c r="F57" s="50" t="s">
        <v>182</v>
      </c>
      <c r="G57" s="199"/>
      <c r="H57" s="44" t="s">
        <v>184</v>
      </c>
      <c r="I57" s="45">
        <v>100</v>
      </c>
      <c r="J57" s="96" t="s">
        <v>185</v>
      </c>
      <c r="K57" s="1"/>
    </row>
    <row r="58" spans="1:11" ht="141" customHeight="1" x14ac:dyDescent="0.25">
      <c r="A58" s="41" t="str">
        <f t="shared" si="0"/>
        <v/>
      </c>
      <c r="B58" s="204"/>
      <c r="C58" s="52" t="s">
        <v>181</v>
      </c>
      <c r="D58" s="199"/>
      <c r="E58" s="199"/>
      <c r="F58" s="50" t="s">
        <v>182</v>
      </c>
      <c r="G58" s="199"/>
      <c r="H58" s="44" t="s">
        <v>186</v>
      </c>
      <c r="I58" s="45">
        <v>100</v>
      </c>
      <c r="J58" s="96" t="s">
        <v>187</v>
      </c>
      <c r="K58" s="1"/>
    </row>
    <row r="59" spans="1:11" ht="52.5" customHeight="1" x14ac:dyDescent="0.25">
      <c r="A59" s="41" t="str">
        <f t="shared" si="0"/>
        <v/>
      </c>
      <c r="B59" s="204"/>
      <c r="C59" s="52" t="s">
        <v>181</v>
      </c>
      <c r="D59" s="199"/>
      <c r="E59" s="199"/>
      <c r="F59" s="50" t="s">
        <v>182</v>
      </c>
      <c r="G59" s="199"/>
      <c r="H59" s="44" t="s">
        <v>188</v>
      </c>
      <c r="I59" s="45">
        <v>100</v>
      </c>
      <c r="J59" s="96" t="s">
        <v>189</v>
      </c>
      <c r="K59" s="1"/>
    </row>
    <row r="60" spans="1:11" ht="64.5" customHeight="1" x14ac:dyDescent="0.25">
      <c r="A60" s="41" t="str">
        <f t="shared" si="0"/>
        <v/>
      </c>
      <c r="B60" s="204"/>
      <c r="C60" s="52" t="s">
        <v>181</v>
      </c>
      <c r="D60" s="199"/>
      <c r="E60" s="199"/>
      <c r="F60" s="50" t="s">
        <v>182</v>
      </c>
      <c r="G60" s="199"/>
      <c r="H60" s="44" t="s">
        <v>190</v>
      </c>
      <c r="I60" s="45">
        <v>90</v>
      </c>
      <c r="J60" s="96" t="s">
        <v>191</v>
      </c>
      <c r="K60" s="1"/>
    </row>
    <row r="61" spans="1:11" ht="40.5" customHeight="1" x14ac:dyDescent="0.25">
      <c r="A61" s="41" t="str">
        <f t="shared" si="0"/>
        <v/>
      </c>
      <c r="B61" s="204"/>
      <c r="C61" s="52" t="s">
        <v>181</v>
      </c>
      <c r="D61" s="199"/>
      <c r="E61" s="199"/>
      <c r="F61" s="50" t="s">
        <v>182</v>
      </c>
      <c r="G61" s="199"/>
      <c r="H61" s="44" t="s">
        <v>192</v>
      </c>
      <c r="I61" s="45">
        <v>100</v>
      </c>
      <c r="J61" s="95" t="s">
        <v>273</v>
      </c>
      <c r="K61" s="1"/>
    </row>
    <row r="62" spans="1:11" ht="53.25" customHeight="1" x14ac:dyDescent="0.25">
      <c r="A62" s="41" t="str">
        <f t="shared" si="0"/>
        <v/>
      </c>
      <c r="B62" s="204"/>
      <c r="C62" s="52" t="s">
        <v>181</v>
      </c>
      <c r="D62" s="199"/>
      <c r="E62" s="199"/>
      <c r="F62" s="50" t="s">
        <v>182</v>
      </c>
      <c r="G62" s="199"/>
      <c r="H62" s="48" t="s">
        <v>193</v>
      </c>
      <c r="I62" s="45">
        <v>100</v>
      </c>
      <c r="J62" s="95" t="s">
        <v>274</v>
      </c>
      <c r="K62" s="1"/>
    </row>
    <row r="63" spans="1:11" ht="57.75" customHeight="1" x14ac:dyDescent="0.25">
      <c r="A63" s="41" t="str">
        <f t="shared" si="0"/>
        <v/>
      </c>
      <c r="B63" s="204"/>
      <c r="C63" s="52" t="s">
        <v>181</v>
      </c>
      <c r="D63" s="199"/>
      <c r="E63" s="199"/>
      <c r="F63" s="50" t="s">
        <v>182</v>
      </c>
      <c r="G63" s="199"/>
      <c r="H63" s="44" t="s">
        <v>194</v>
      </c>
      <c r="I63" s="45">
        <v>100</v>
      </c>
      <c r="J63" s="96" t="s">
        <v>195</v>
      </c>
      <c r="K63" s="1"/>
    </row>
    <row r="64" spans="1:11" ht="52.5" customHeight="1" x14ac:dyDescent="0.25">
      <c r="A64" s="41" t="str">
        <f t="shared" si="0"/>
        <v/>
      </c>
      <c r="B64" s="205"/>
      <c r="C64" s="52" t="s">
        <v>181</v>
      </c>
      <c r="D64" s="200"/>
      <c r="E64" s="200"/>
      <c r="F64" s="50" t="s">
        <v>182</v>
      </c>
      <c r="G64" s="200"/>
      <c r="H64" s="44" t="s">
        <v>196</v>
      </c>
      <c r="I64" s="45">
        <v>100</v>
      </c>
      <c r="J64" s="96" t="s">
        <v>197</v>
      </c>
      <c r="K64" s="1"/>
    </row>
    <row r="65" spans="1:11" ht="54" customHeight="1" x14ac:dyDescent="0.25">
      <c r="A65" s="41" t="str">
        <f t="shared" si="0"/>
        <v/>
      </c>
      <c r="B65" s="203" t="s">
        <v>198</v>
      </c>
      <c r="C65" s="52" t="s">
        <v>198</v>
      </c>
      <c r="D65" s="211">
        <f>IF(SUM(I65:I69)=0,"",AVERAGE(I65:I69))</f>
        <v>98</v>
      </c>
      <c r="E65" s="202" t="s">
        <v>199</v>
      </c>
      <c r="F65" s="50" t="s">
        <v>199</v>
      </c>
      <c r="G65" s="198">
        <f>IF(SUM(I65:I69)=0,"",AVERAGE(I65:I69))</f>
        <v>98</v>
      </c>
      <c r="H65" s="44" t="s">
        <v>200</v>
      </c>
      <c r="I65" s="45">
        <v>100</v>
      </c>
      <c r="J65" s="96" t="s">
        <v>201</v>
      </c>
      <c r="K65" s="1"/>
    </row>
    <row r="66" spans="1:11" ht="45" customHeight="1" x14ac:dyDescent="0.25">
      <c r="A66" s="41" t="str">
        <f t="shared" si="0"/>
        <v/>
      </c>
      <c r="B66" s="204"/>
      <c r="C66" s="52" t="s">
        <v>198</v>
      </c>
      <c r="D66" s="199"/>
      <c r="E66" s="199"/>
      <c r="F66" s="50" t="s">
        <v>199</v>
      </c>
      <c r="G66" s="199"/>
      <c r="H66" s="48" t="s">
        <v>202</v>
      </c>
      <c r="I66" s="45">
        <v>90</v>
      </c>
      <c r="J66" s="95" t="s">
        <v>285</v>
      </c>
      <c r="K66" s="1"/>
    </row>
    <row r="67" spans="1:11" ht="41.25" customHeight="1" x14ac:dyDescent="0.25">
      <c r="A67" s="41" t="str">
        <f t="shared" si="0"/>
        <v/>
      </c>
      <c r="B67" s="204"/>
      <c r="C67" s="52" t="s">
        <v>198</v>
      </c>
      <c r="D67" s="199"/>
      <c r="E67" s="199"/>
      <c r="F67" s="50" t="s">
        <v>199</v>
      </c>
      <c r="G67" s="199"/>
      <c r="H67" s="48" t="s">
        <v>203</v>
      </c>
      <c r="I67" s="45">
        <v>100</v>
      </c>
      <c r="J67" s="96" t="s">
        <v>204</v>
      </c>
      <c r="K67" s="1"/>
    </row>
    <row r="68" spans="1:11" ht="45.75" customHeight="1" x14ac:dyDescent="0.25">
      <c r="A68" s="41" t="str">
        <f t="shared" si="0"/>
        <v/>
      </c>
      <c r="B68" s="204"/>
      <c r="C68" s="52" t="s">
        <v>198</v>
      </c>
      <c r="D68" s="199"/>
      <c r="E68" s="199"/>
      <c r="F68" s="50" t="s">
        <v>199</v>
      </c>
      <c r="G68" s="199"/>
      <c r="H68" s="48" t="s">
        <v>205</v>
      </c>
      <c r="I68" s="45">
        <v>100</v>
      </c>
      <c r="J68" s="96" t="s">
        <v>206</v>
      </c>
      <c r="K68" s="1"/>
    </row>
    <row r="69" spans="1:11" ht="57" customHeight="1" thickBot="1" x14ac:dyDescent="0.3">
      <c r="A69" s="41" t="str">
        <f t="shared" si="0"/>
        <v/>
      </c>
      <c r="B69" s="205"/>
      <c r="C69" s="52" t="s">
        <v>198</v>
      </c>
      <c r="D69" s="213"/>
      <c r="E69" s="213"/>
      <c r="F69" s="50" t="s">
        <v>199</v>
      </c>
      <c r="G69" s="213"/>
      <c r="H69" s="53" t="s">
        <v>207</v>
      </c>
      <c r="I69" s="45">
        <v>100</v>
      </c>
      <c r="J69" s="99" t="s">
        <v>208</v>
      </c>
      <c r="K69" s="1"/>
    </row>
    <row r="70" spans="1:11" ht="16.5" customHeight="1" x14ac:dyDescent="0.25">
      <c r="A70" s="1"/>
      <c r="B70" s="1"/>
      <c r="C70" s="1"/>
      <c r="D70" s="1"/>
      <c r="E70" s="1"/>
      <c r="F70" s="1"/>
      <c r="G70" s="28"/>
      <c r="H70" s="29"/>
      <c r="I70" s="30"/>
      <c r="J70" s="1"/>
      <c r="K70" s="1"/>
    </row>
    <row r="71" spans="1:11" ht="16.5" customHeight="1" x14ac:dyDescent="0.25">
      <c r="A71" s="1"/>
      <c r="B71" s="1"/>
      <c r="C71" s="1"/>
      <c r="D71" s="1"/>
      <c r="E71" s="1"/>
      <c r="F71" s="1"/>
      <c r="G71" s="28"/>
      <c r="H71" s="29"/>
      <c r="I71" s="30"/>
      <c r="J71" s="1"/>
      <c r="K71" s="1"/>
    </row>
    <row r="72" spans="1:11" ht="16.5" customHeight="1" x14ac:dyDescent="0.25">
      <c r="A72" s="1"/>
      <c r="B72" s="1"/>
      <c r="C72" s="1"/>
      <c r="D72" s="1"/>
      <c r="E72" s="1"/>
      <c r="F72" s="1"/>
      <c r="G72" s="28"/>
      <c r="H72" s="29"/>
      <c r="I72" s="30"/>
      <c r="J72" s="1"/>
      <c r="K72" s="1"/>
    </row>
    <row r="73" spans="1:11" ht="16.5" customHeight="1" x14ac:dyDescent="0.25">
      <c r="A73" s="1"/>
      <c r="B73" s="1"/>
      <c r="C73" s="1"/>
      <c r="D73" s="1"/>
      <c r="E73" s="1"/>
      <c r="F73" s="1"/>
      <c r="G73" s="28"/>
      <c r="H73" s="29"/>
      <c r="I73" s="30"/>
      <c r="J73" s="1"/>
      <c r="K73" s="1"/>
    </row>
    <row r="74" spans="1:11" ht="16.5" customHeight="1" x14ac:dyDescent="0.25">
      <c r="A74" s="1"/>
      <c r="B74" s="1"/>
      <c r="C74" s="1"/>
      <c r="D74" s="1"/>
      <c r="E74" s="1"/>
      <c r="F74" s="1"/>
      <c r="G74" s="28"/>
      <c r="H74" s="29"/>
      <c r="I74" s="30"/>
      <c r="J74" s="1"/>
      <c r="K74" s="1"/>
    </row>
    <row r="75" spans="1:11" ht="16.5" customHeight="1" x14ac:dyDescent="0.25">
      <c r="A75" s="1"/>
      <c r="B75" s="1"/>
      <c r="C75" s="1"/>
      <c r="D75" s="1"/>
      <c r="E75" s="1"/>
      <c r="F75" s="1"/>
      <c r="G75" s="28"/>
      <c r="H75" s="29"/>
      <c r="I75" s="30"/>
      <c r="J75" s="1"/>
      <c r="K75" s="1"/>
    </row>
    <row r="76" spans="1:11" ht="16.5" customHeight="1" x14ac:dyDescent="0.25">
      <c r="A76" s="1"/>
      <c r="B76" s="1"/>
      <c r="C76" s="1"/>
      <c r="D76" s="1"/>
      <c r="E76" s="1"/>
      <c r="F76" s="1"/>
      <c r="G76" s="28"/>
      <c r="H76" s="29"/>
      <c r="I76" s="30"/>
      <c r="J76" s="1"/>
      <c r="K76" s="1"/>
    </row>
    <row r="77" spans="1:11" ht="16.5" customHeight="1" x14ac:dyDescent="0.25">
      <c r="A77" s="1"/>
      <c r="B77" s="1"/>
      <c r="C77" s="1"/>
      <c r="D77" s="1"/>
      <c r="E77" s="1"/>
      <c r="F77" s="1"/>
      <c r="G77" s="28"/>
      <c r="H77" s="29"/>
      <c r="I77" s="30"/>
      <c r="J77" s="1"/>
      <c r="K77" s="1"/>
    </row>
    <row r="78" spans="1:11" ht="16.5" customHeight="1" x14ac:dyDescent="0.25">
      <c r="A78" s="1"/>
      <c r="B78" s="1"/>
      <c r="C78" s="1"/>
      <c r="D78" s="1"/>
      <c r="E78" s="1"/>
      <c r="F78" s="1"/>
      <c r="G78" s="28"/>
      <c r="H78" s="29"/>
      <c r="I78" s="30"/>
      <c r="J78" s="1"/>
      <c r="K78" s="1"/>
    </row>
    <row r="79" spans="1:11" ht="16.5" customHeight="1" x14ac:dyDescent="0.25">
      <c r="A79" s="1"/>
      <c r="B79" s="1"/>
      <c r="C79" s="1"/>
      <c r="D79" s="1"/>
      <c r="E79" s="1"/>
      <c r="F79" s="1"/>
      <c r="G79" s="28"/>
      <c r="H79" s="29"/>
      <c r="I79" s="30"/>
      <c r="J79" s="1"/>
      <c r="K79" s="1"/>
    </row>
    <row r="80" spans="1:11" ht="16.5" customHeight="1" x14ac:dyDescent="0.25">
      <c r="A80" s="1"/>
      <c r="B80" s="1"/>
      <c r="C80" s="1"/>
      <c r="D80" s="1"/>
      <c r="E80" s="1"/>
      <c r="F80" s="1"/>
      <c r="G80" s="28"/>
      <c r="H80" s="29"/>
      <c r="I80" s="30"/>
      <c r="J80" s="1"/>
      <c r="K80" s="1"/>
    </row>
    <row r="81" spans="1:11" ht="16.5" customHeight="1" x14ac:dyDescent="0.25">
      <c r="A81" s="1"/>
      <c r="B81" s="1"/>
      <c r="C81" s="1"/>
      <c r="D81" s="1"/>
      <c r="E81" s="1"/>
      <c r="F81" s="1"/>
      <c r="G81" s="28"/>
      <c r="H81" s="29"/>
      <c r="I81" s="30"/>
      <c r="J81" s="1"/>
      <c r="K81" s="1"/>
    </row>
    <row r="82" spans="1:11" ht="16.5" customHeight="1" x14ac:dyDescent="0.25">
      <c r="A82" s="1"/>
      <c r="B82" s="1"/>
      <c r="C82" s="1"/>
      <c r="D82" s="1"/>
      <c r="E82" s="1"/>
      <c r="F82" s="1"/>
      <c r="G82" s="28"/>
      <c r="H82" s="29"/>
      <c r="I82" s="30"/>
      <c r="J82" s="1"/>
      <c r="K82" s="1"/>
    </row>
    <row r="83" spans="1:11" ht="16.5" customHeight="1" x14ac:dyDescent="0.25">
      <c r="A83" s="1"/>
      <c r="B83" s="1"/>
      <c r="C83" s="1"/>
      <c r="D83" s="1"/>
      <c r="E83" s="1"/>
      <c r="F83" s="1"/>
      <c r="G83" s="28"/>
      <c r="H83" s="29"/>
      <c r="I83" s="30"/>
      <c r="J83" s="1"/>
      <c r="K83" s="1"/>
    </row>
    <row r="84" spans="1:11" ht="16.5" customHeight="1" x14ac:dyDescent="0.25">
      <c r="A84" s="1"/>
      <c r="B84" s="1"/>
      <c r="C84" s="1"/>
      <c r="D84" s="1"/>
      <c r="E84" s="1"/>
      <c r="F84" s="1"/>
      <c r="G84" s="28"/>
      <c r="H84" s="29"/>
      <c r="I84" s="30"/>
      <c r="J84" s="1"/>
      <c r="K84" s="1"/>
    </row>
    <row r="85" spans="1:11" ht="16.5" customHeight="1" x14ac:dyDescent="0.25">
      <c r="A85" s="1"/>
      <c r="B85" s="1"/>
      <c r="C85" s="1"/>
      <c r="D85" s="1"/>
      <c r="E85" s="1"/>
      <c r="F85" s="1"/>
      <c r="G85" s="28"/>
      <c r="H85" s="29"/>
      <c r="I85" s="30"/>
      <c r="J85" s="1"/>
      <c r="K85" s="1"/>
    </row>
    <row r="86" spans="1:11" ht="16.5" customHeight="1" x14ac:dyDescent="0.25">
      <c r="A86" s="1"/>
      <c r="B86" s="1"/>
      <c r="C86" s="1"/>
      <c r="D86" s="1"/>
      <c r="E86" s="1"/>
      <c r="F86" s="1"/>
      <c r="G86" s="28"/>
      <c r="H86" s="29"/>
      <c r="I86" s="30"/>
      <c r="J86" s="1"/>
      <c r="K86" s="1"/>
    </row>
    <row r="87" spans="1:11" ht="16.5" customHeight="1" x14ac:dyDescent="0.25">
      <c r="A87" s="1"/>
      <c r="B87" s="1"/>
      <c r="C87" s="1"/>
      <c r="D87" s="1"/>
      <c r="E87" s="1"/>
      <c r="F87" s="1"/>
      <c r="G87" s="28"/>
      <c r="H87" s="29"/>
      <c r="I87" s="30"/>
      <c r="J87" s="1"/>
      <c r="K87" s="1"/>
    </row>
    <row r="88" spans="1:11" ht="16.5" customHeight="1" x14ac:dyDescent="0.25">
      <c r="A88" s="1"/>
      <c r="B88" s="1"/>
      <c r="C88" s="1"/>
      <c r="D88" s="1"/>
      <c r="E88" s="1"/>
      <c r="F88" s="1"/>
      <c r="G88" s="28"/>
      <c r="H88" s="29"/>
      <c r="I88" s="30"/>
      <c r="J88" s="1"/>
      <c r="K88" s="1"/>
    </row>
    <row r="89" spans="1:11" ht="16.5" customHeight="1" x14ac:dyDescent="0.25">
      <c r="A89" s="1"/>
      <c r="B89" s="1"/>
      <c r="C89" s="1"/>
      <c r="D89" s="1"/>
      <c r="E89" s="1"/>
      <c r="F89" s="1"/>
      <c r="G89" s="28"/>
      <c r="H89" s="29"/>
      <c r="I89" s="30"/>
      <c r="J89" s="1"/>
      <c r="K89" s="1"/>
    </row>
    <row r="90" spans="1:11" ht="16.5" customHeight="1" x14ac:dyDescent="0.25">
      <c r="A90" s="1"/>
      <c r="B90" s="1"/>
      <c r="C90" s="1"/>
      <c r="D90" s="1"/>
      <c r="E90" s="1"/>
      <c r="F90" s="1"/>
      <c r="G90" s="28"/>
      <c r="H90" s="29"/>
      <c r="I90" s="30"/>
      <c r="J90" s="1"/>
      <c r="K90" s="1"/>
    </row>
    <row r="91" spans="1:11" ht="16.5" customHeight="1" x14ac:dyDescent="0.25">
      <c r="A91" s="1"/>
      <c r="B91" s="1"/>
      <c r="C91" s="1"/>
      <c r="D91" s="1"/>
      <c r="E91" s="1"/>
      <c r="F91" s="1"/>
      <c r="G91" s="28"/>
      <c r="H91" s="29"/>
      <c r="I91" s="30"/>
      <c r="J91" s="1"/>
      <c r="K91" s="1"/>
    </row>
    <row r="92" spans="1:11" ht="16.5" customHeight="1" x14ac:dyDescent="0.25">
      <c r="A92" s="1"/>
      <c r="B92" s="1"/>
      <c r="C92" s="1"/>
      <c r="D92" s="1"/>
      <c r="E92" s="1"/>
      <c r="F92" s="1"/>
      <c r="G92" s="28"/>
      <c r="H92" s="29"/>
      <c r="I92" s="30"/>
      <c r="J92" s="1"/>
      <c r="K92" s="1"/>
    </row>
    <row r="93" spans="1:11" ht="16.5" customHeight="1" x14ac:dyDescent="0.25">
      <c r="A93" s="1"/>
      <c r="B93" s="1"/>
      <c r="C93" s="1"/>
      <c r="D93" s="1"/>
      <c r="E93" s="1"/>
      <c r="F93" s="1"/>
      <c r="G93" s="28"/>
      <c r="H93" s="29"/>
      <c r="I93" s="30"/>
      <c r="J93" s="1"/>
      <c r="K93" s="1"/>
    </row>
    <row r="94" spans="1:11" ht="16.5" customHeight="1" x14ac:dyDescent="0.25">
      <c r="A94" s="1"/>
      <c r="B94" s="1"/>
      <c r="C94" s="1"/>
      <c r="D94" s="1"/>
      <c r="E94" s="1"/>
      <c r="F94" s="1"/>
      <c r="G94" s="28"/>
      <c r="H94" s="29"/>
      <c r="I94" s="30"/>
      <c r="J94" s="1"/>
      <c r="K94" s="1"/>
    </row>
    <row r="95" spans="1:11" ht="16.5" customHeight="1" x14ac:dyDescent="0.25">
      <c r="A95" s="1"/>
      <c r="B95" s="1"/>
      <c r="C95" s="1"/>
      <c r="D95" s="1"/>
      <c r="E95" s="1"/>
      <c r="F95" s="1"/>
      <c r="G95" s="28"/>
      <c r="H95" s="29"/>
      <c r="I95" s="30"/>
      <c r="J95" s="1"/>
      <c r="K95" s="1"/>
    </row>
    <row r="96" spans="1:11" ht="16.5" customHeight="1" x14ac:dyDescent="0.25">
      <c r="A96" s="1"/>
      <c r="B96" s="1"/>
      <c r="C96" s="1"/>
      <c r="D96" s="1"/>
      <c r="E96" s="1"/>
      <c r="F96" s="1"/>
      <c r="G96" s="28"/>
      <c r="H96" s="29"/>
      <c r="I96" s="30"/>
      <c r="J96" s="1"/>
      <c r="K96" s="1"/>
    </row>
    <row r="97" spans="1:11" ht="16.5" customHeight="1" x14ac:dyDescent="0.25">
      <c r="A97" s="1"/>
      <c r="B97" s="1"/>
      <c r="C97" s="1"/>
      <c r="D97" s="1"/>
      <c r="E97" s="1"/>
      <c r="F97" s="1"/>
      <c r="G97" s="28"/>
      <c r="H97" s="29"/>
      <c r="I97" s="30"/>
      <c r="J97" s="1"/>
      <c r="K97" s="1"/>
    </row>
    <row r="98" spans="1:11" ht="16.5" customHeight="1" x14ac:dyDescent="0.25">
      <c r="A98" s="1"/>
      <c r="B98" s="1"/>
      <c r="C98" s="1"/>
      <c r="D98" s="1"/>
      <c r="E98" s="1"/>
      <c r="F98" s="1"/>
      <c r="G98" s="28"/>
      <c r="H98" s="29"/>
      <c r="I98" s="30"/>
      <c r="J98" s="1"/>
      <c r="K98" s="1"/>
    </row>
    <row r="99" spans="1:11" ht="16.5" customHeight="1" x14ac:dyDescent="0.25">
      <c r="A99" s="1"/>
      <c r="B99" s="1"/>
      <c r="C99" s="1"/>
      <c r="D99" s="1"/>
      <c r="E99" s="1"/>
      <c r="F99" s="1"/>
      <c r="G99" s="28"/>
      <c r="H99" s="29"/>
      <c r="I99" s="30"/>
      <c r="J99" s="1"/>
      <c r="K99" s="1"/>
    </row>
    <row r="100" spans="1:11" ht="16.5" customHeight="1" x14ac:dyDescent="0.25">
      <c r="A100" s="1"/>
      <c r="B100" s="1"/>
      <c r="C100" s="1"/>
      <c r="D100" s="1"/>
      <c r="E100" s="1"/>
      <c r="F100" s="1"/>
      <c r="G100" s="28"/>
      <c r="H100" s="29"/>
      <c r="I100" s="30"/>
      <c r="J100" s="1"/>
      <c r="K100" s="1"/>
    </row>
    <row r="101" spans="1:11" ht="16.5" customHeight="1" x14ac:dyDescent="0.25">
      <c r="A101" s="1"/>
      <c r="B101" s="1"/>
      <c r="C101" s="1"/>
      <c r="D101" s="1"/>
      <c r="E101" s="1"/>
      <c r="F101" s="1"/>
      <c r="G101" s="28"/>
      <c r="H101" s="29"/>
      <c r="I101" s="30"/>
      <c r="J101" s="1"/>
      <c r="K101" s="1"/>
    </row>
    <row r="102" spans="1:11" ht="16.5" customHeight="1" x14ac:dyDescent="0.25">
      <c r="A102" s="1"/>
      <c r="B102" s="1"/>
      <c r="C102" s="1"/>
      <c r="D102" s="1"/>
      <c r="E102" s="1"/>
      <c r="F102" s="1"/>
      <c r="G102" s="28"/>
      <c r="H102" s="29"/>
      <c r="I102" s="30"/>
      <c r="J102" s="1"/>
      <c r="K102" s="1"/>
    </row>
    <row r="103" spans="1:11" ht="16.5" customHeight="1" x14ac:dyDescent="0.25">
      <c r="A103" s="1"/>
      <c r="B103" s="1"/>
      <c r="C103" s="1"/>
      <c r="D103" s="1"/>
      <c r="E103" s="1"/>
      <c r="F103" s="1"/>
      <c r="G103" s="28"/>
      <c r="H103" s="29"/>
      <c r="I103" s="30"/>
      <c r="J103" s="1"/>
      <c r="K103" s="1"/>
    </row>
    <row r="104" spans="1:11" ht="16.5" customHeight="1" x14ac:dyDescent="0.25">
      <c r="A104" s="1"/>
      <c r="B104" s="1"/>
      <c r="C104" s="1"/>
      <c r="D104" s="1"/>
      <c r="E104" s="1"/>
      <c r="F104" s="1"/>
      <c r="G104" s="28"/>
      <c r="H104" s="29"/>
      <c r="I104" s="30"/>
      <c r="J104" s="1"/>
      <c r="K104" s="1"/>
    </row>
    <row r="105" spans="1:11" ht="16.5" customHeight="1" x14ac:dyDescent="0.25">
      <c r="A105" s="1"/>
      <c r="B105" s="1"/>
      <c r="C105" s="1"/>
      <c r="D105" s="1"/>
      <c r="E105" s="1"/>
      <c r="F105" s="1"/>
      <c r="G105" s="28"/>
      <c r="H105" s="29"/>
      <c r="I105" s="30"/>
      <c r="J105" s="1"/>
      <c r="K105" s="1"/>
    </row>
    <row r="106" spans="1:11" ht="16.5" customHeight="1" x14ac:dyDescent="0.25">
      <c r="A106" s="1"/>
      <c r="B106" s="1"/>
      <c r="C106" s="1"/>
      <c r="D106" s="1"/>
      <c r="E106" s="1"/>
      <c r="F106" s="1"/>
      <c r="G106" s="28"/>
      <c r="H106" s="29"/>
      <c r="I106" s="30"/>
      <c r="J106" s="1"/>
      <c r="K106" s="1"/>
    </row>
    <row r="107" spans="1:11" ht="16.5" customHeight="1" x14ac:dyDescent="0.25">
      <c r="A107" s="1"/>
      <c r="B107" s="1"/>
      <c r="C107" s="1"/>
      <c r="D107" s="1"/>
      <c r="E107" s="1"/>
      <c r="F107" s="1"/>
      <c r="G107" s="28"/>
      <c r="H107" s="29"/>
      <c r="I107" s="30"/>
      <c r="J107" s="1"/>
      <c r="K107" s="1"/>
    </row>
    <row r="108" spans="1:11" ht="16.5" customHeight="1" x14ac:dyDescent="0.25">
      <c r="A108" s="1"/>
      <c r="B108" s="1"/>
      <c r="C108" s="1"/>
      <c r="D108" s="1"/>
      <c r="E108" s="1"/>
      <c r="F108" s="1"/>
      <c r="G108" s="28"/>
      <c r="H108" s="29"/>
      <c r="I108" s="30"/>
      <c r="J108" s="1"/>
      <c r="K108" s="1"/>
    </row>
    <row r="109" spans="1:11" ht="16.5" customHeight="1" x14ac:dyDescent="0.25">
      <c r="A109" s="1"/>
      <c r="B109" s="1"/>
      <c r="C109" s="1"/>
      <c r="D109" s="1"/>
      <c r="E109" s="1"/>
      <c r="F109" s="1"/>
      <c r="G109" s="28"/>
      <c r="H109" s="29"/>
      <c r="I109" s="30"/>
      <c r="J109" s="1"/>
      <c r="K109" s="1"/>
    </row>
    <row r="110" spans="1:11" ht="16.5" customHeight="1" x14ac:dyDescent="0.25">
      <c r="A110" s="1"/>
      <c r="B110" s="1"/>
      <c r="C110" s="1"/>
      <c r="D110" s="1"/>
      <c r="E110" s="1"/>
      <c r="F110" s="1"/>
      <c r="G110" s="28"/>
      <c r="H110" s="29"/>
      <c r="I110" s="30"/>
      <c r="J110" s="1"/>
      <c r="K110" s="1"/>
    </row>
    <row r="111" spans="1:11" ht="16.5" customHeight="1" x14ac:dyDescent="0.25">
      <c r="A111" s="1"/>
      <c r="B111" s="1"/>
      <c r="C111" s="1"/>
      <c r="D111" s="1"/>
      <c r="E111" s="1"/>
      <c r="F111" s="1"/>
      <c r="G111" s="28"/>
      <c r="H111" s="29"/>
      <c r="I111" s="30"/>
      <c r="J111" s="1"/>
      <c r="K111" s="1"/>
    </row>
    <row r="112" spans="1:11" ht="16.5" customHeight="1" x14ac:dyDescent="0.25">
      <c r="A112" s="1"/>
      <c r="B112" s="1"/>
      <c r="C112" s="1"/>
      <c r="D112" s="1"/>
      <c r="E112" s="1"/>
      <c r="F112" s="1"/>
      <c r="G112" s="28"/>
      <c r="H112" s="29"/>
      <c r="I112" s="30"/>
      <c r="J112" s="1"/>
      <c r="K112" s="1"/>
    </row>
    <row r="113" spans="1:11" ht="16.5" customHeight="1" x14ac:dyDescent="0.25">
      <c r="A113" s="1"/>
      <c r="B113" s="1"/>
      <c r="C113" s="1"/>
      <c r="D113" s="1"/>
      <c r="E113" s="1"/>
      <c r="F113" s="1"/>
      <c r="G113" s="28"/>
      <c r="H113" s="29"/>
      <c r="I113" s="30"/>
      <c r="J113" s="1"/>
      <c r="K113" s="1"/>
    </row>
    <row r="114" spans="1:11" ht="16.5" customHeight="1" x14ac:dyDescent="0.25">
      <c r="A114" s="1"/>
      <c r="B114" s="1"/>
      <c r="C114" s="1"/>
      <c r="D114" s="1"/>
      <c r="E114" s="1"/>
      <c r="F114" s="1"/>
      <c r="G114" s="28"/>
      <c r="H114" s="29"/>
      <c r="I114" s="30"/>
      <c r="J114" s="1"/>
      <c r="K114" s="1"/>
    </row>
    <row r="115" spans="1:11" ht="16.5" customHeight="1" x14ac:dyDescent="0.25">
      <c r="A115" s="1"/>
      <c r="B115" s="1"/>
      <c r="C115" s="1"/>
      <c r="D115" s="1"/>
      <c r="E115" s="1"/>
      <c r="F115" s="1"/>
      <c r="G115" s="28"/>
      <c r="H115" s="29"/>
      <c r="I115" s="30"/>
      <c r="J115" s="1"/>
      <c r="K115" s="1"/>
    </row>
    <row r="116" spans="1:11" ht="16.5" customHeight="1" x14ac:dyDescent="0.25">
      <c r="A116" s="1"/>
      <c r="B116" s="1"/>
      <c r="C116" s="1"/>
      <c r="D116" s="1"/>
      <c r="E116" s="1"/>
      <c r="F116" s="1"/>
      <c r="G116" s="28"/>
      <c r="H116" s="29"/>
      <c r="I116" s="30"/>
      <c r="J116" s="1"/>
      <c r="K116" s="1"/>
    </row>
    <row r="117" spans="1:11" ht="16.5" customHeight="1" x14ac:dyDescent="0.25">
      <c r="A117" s="1"/>
      <c r="B117" s="1"/>
      <c r="C117" s="1"/>
      <c r="D117" s="1"/>
      <c r="E117" s="1"/>
      <c r="F117" s="1"/>
      <c r="G117" s="28"/>
      <c r="H117" s="29"/>
      <c r="I117" s="30"/>
      <c r="J117" s="1"/>
      <c r="K117" s="1"/>
    </row>
    <row r="118" spans="1:11" ht="16.5" customHeight="1" x14ac:dyDescent="0.25">
      <c r="A118" s="1"/>
      <c r="B118" s="1"/>
      <c r="C118" s="1"/>
      <c r="D118" s="1"/>
      <c r="E118" s="1"/>
      <c r="F118" s="1"/>
      <c r="G118" s="28"/>
      <c r="H118" s="29"/>
      <c r="I118" s="30"/>
      <c r="J118" s="1"/>
      <c r="K118" s="1"/>
    </row>
    <row r="119" spans="1:11" ht="16.5" customHeight="1" x14ac:dyDescent="0.25">
      <c r="A119" s="1"/>
      <c r="B119" s="1"/>
      <c r="C119" s="1"/>
      <c r="D119" s="1"/>
      <c r="E119" s="1"/>
      <c r="F119" s="1"/>
      <c r="G119" s="28"/>
      <c r="H119" s="29"/>
      <c r="I119" s="30"/>
      <c r="J119" s="1"/>
      <c r="K119" s="1"/>
    </row>
    <row r="120" spans="1:11" ht="16.5" customHeight="1" x14ac:dyDescent="0.25">
      <c r="A120" s="1"/>
      <c r="B120" s="1"/>
      <c r="C120" s="1"/>
      <c r="D120" s="1"/>
      <c r="E120" s="1"/>
      <c r="F120" s="1"/>
      <c r="G120" s="28"/>
      <c r="H120" s="29"/>
      <c r="I120" s="30"/>
      <c r="J120" s="1"/>
      <c r="K120" s="1"/>
    </row>
    <row r="121" spans="1:11" ht="16.5" customHeight="1" x14ac:dyDescent="0.25">
      <c r="A121" s="1"/>
      <c r="B121" s="1"/>
      <c r="C121" s="1"/>
      <c r="D121" s="1"/>
      <c r="E121" s="1"/>
      <c r="F121" s="1"/>
      <c r="G121" s="28"/>
      <c r="H121" s="29"/>
      <c r="I121" s="30"/>
      <c r="J121" s="1"/>
      <c r="K121" s="1"/>
    </row>
    <row r="122" spans="1:11" ht="16.5" customHeight="1" x14ac:dyDescent="0.25">
      <c r="A122" s="1"/>
      <c r="B122" s="1"/>
      <c r="C122" s="1"/>
      <c r="D122" s="1"/>
      <c r="E122" s="1"/>
      <c r="F122" s="1"/>
      <c r="G122" s="28"/>
      <c r="H122" s="29"/>
      <c r="I122" s="30"/>
      <c r="J122" s="1"/>
      <c r="K122" s="1"/>
    </row>
    <row r="123" spans="1:11" ht="16.5" customHeight="1" x14ac:dyDescent="0.25">
      <c r="A123" s="1"/>
      <c r="B123" s="1"/>
      <c r="C123" s="1"/>
      <c r="D123" s="1"/>
      <c r="E123" s="1"/>
      <c r="F123" s="1"/>
      <c r="G123" s="28"/>
      <c r="H123" s="29"/>
      <c r="I123" s="30"/>
      <c r="J123" s="1"/>
      <c r="K123" s="1"/>
    </row>
    <row r="124" spans="1:11" ht="16.5" customHeight="1" x14ac:dyDescent="0.25">
      <c r="A124" s="1"/>
      <c r="B124" s="1"/>
      <c r="C124" s="1"/>
      <c r="D124" s="1"/>
      <c r="E124" s="1"/>
      <c r="F124" s="1"/>
      <c r="G124" s="28"/>
      <c r="H124" s="29"/>
      <c r="I124" s="30"/>
      <c r="J124" s="1"/>
      <c r="K124" s="1"/>
    </row>
    <row r="125" spans="1:11" ht="16.5" customHeight="1" x14ac:dyDescent="0.25">
      <c r="A125" s="1"/>
      <c r="B125" s="1"/>
      <c r="C125" s="1"/>
      <c r="D125" s="1"/>
      <c r="E125" s="1"/>
      <c r="F125" s="1"/>
      <c r="G125" s="28"/>
      <c r="H125" s="29"/>
      <c r="I125" s="30"/>
      <c r="J125" s="1"/>
      <c r="K125" s="1"/>
    </row>
    <row r="126" spans="1:11" ht="16.5" customHeight="1" x14ac:dyDescent="0.25">
      <c r="A126" s="1"/>
      <c r="B126" s="1"/>
      <c r="C126" s="1"/>
      <c r="D126" s="1"/>
      <c r="E126" s="1"/>
      <c r="F126" s="1"/>
      <c r="G126" s="28"/>
      <c r="H126" s="29"/>
      <c r="I126" s="30"/>
      <c r="J126" s="1"/>
      <c r="K126" s="1"/>
    </row>
    <row r="127" spans="1:11" ht="16.5" customHeight="1" x14ac:dyDescent="0.25">
      <c r="A127" s="1"/>
      <c r="B127" s="1"/>
      <c r="C127" s="1"/>
      <c r="D127" s="1"/>
      <c r="E127" s="1"/>
      <c r="F127" s="1"/>
      <c r="G127" s="28"/>
      <c r="H127" s="29"/>
      <c r="I127" s="30"/>
      <c r="J127" s="1"/>
      <c r="K127" s="1"/>
    </row>
    <row r="128" spans="1:11" ht="16.5" customHeight="1" x14ac:dyDescent="0.25">
      <c r="A128" s="1"/>
      <c r="B128" s="1"/>
      <c r="C128" s="1"/>
      <c r="D128" s="1"/>
      <c r="E128" s="1"/>
      <c r="F128" s="1"/>
      <c r="G128" s="28"/>
      <c r="H128" s="29"/>
      <c r="I128" s="30"/>
      <c r="J128" s="1"/>
      <c r="K128" s="1"/>
    </row>
    <row r="129" spans="1:11" ht="16.5" customHeight="1" x14ac:dyDescent="0.25">
      <c r="A129" s="1"/>
      <c r="B129" s="1"/>
      <c r="C129" s="1"/>
      <c r="D129" s="1"/>
      <c r="E129" s="1"/>
      <c r="F129" s="1"/>
      <c r="G129" s="28"/>
      <c r="H129" s="29"/>
      <c r="I129" s="30"/>
      <c r="J129" s="1"/>
      <c r="K129" s="1"/>
    </row>
    <row r="130" spans="1:11" ht="16.5" customHeight="1" x14ac:dyDescent="0.25">
      <c r="A130" s="1"/>
      <c r="B130" s="1"/>
      <c r="C130" s="1"/>
      <c r="D130" s="1"/>
      <c r="E130" s="1"/>
      <c r="F130" s="1"/>
      <c r="G130" s="28"/>
      <c r="H130" s="29"/>
      <c r="I130" s="30"/>
      <c r="J130" s="1"/>
      <c r="K130" s="1"/>
    </row>
    <row r="131" spans="1:11" ht="16.5" customHeight="1" x14ac:dyDescent="0.25">
      <c r="A131" s="1"/>
      <c r="B131" s="1"/>
      <c r="C131" s="1"/>
      <c r="D131" s="1"/>
      <c r="E131" s="1"/>
      <c r="F131" s="1"/>
      <c r="G131" s="28"/>
      <c r="H131" s="29"/>
      <c r="I131" s="30"/>
      <c r="J131" s="1"/>
      <c r="K131" s="1"/>
    </row>
    <row r="132" spans="1:11" ht="16.5" customHeight="1" x14ac:dyDescent="0.25">
      <c r="A132" s="1"/>
      <c r="B132" s="1"/>
      <c r="C132" s="1"/>
      <c r="D132" s="1"/>
      <c r="E132" s="1"/>
      <c r="F132" s="1"/>
      <c r="G132" s="28"/>
      <c r="H132" s="29"/>
      <c r="I132" s="30"/>
      <c r="J132" s="1"/>
      <c r="K132" s="1"/>
    </row>
    <row r="133" spans="1:11" ht="16.5" customHeight="1" x14ac:dyDescent="0.25">
      <c r="A133" s="1"/>
      <c r="B133" s="1"/>
      <c r="C133" s="1"/>
      <c r="D133" s="1"/>
      <c r="E133" s="1"/>
      <c r="F133" s="1"/>
      <c r="G133" s="28"/>
      <c r="H133" s="29"/>
      <c r="I133" s="30"/>
      <c r="J133" s="1"/>
      <c r="K133" s="1"/>
    </row>
    <row r="134" spans="1:11" ht="16.5" customHeight="1" x14ac:dyDescent="0.25">
      <c r="A134" s="1"/>
      <c r="B134" s="1"/>
      <c r="C134" s="1"/>
      <c r="D134" s="1"/>
      <c r="E134" s="1"/>
      <c r="F134" s="1"/>
      <c r="G134" s="28"/>
      <c r="H134" s="29"/>
      <c r="I134" s="30"/>
      <c r="J134" s="1"/>
      <c r="K134" s="1"/>
    </row>
    <row r="135" spans="1:11" ht="16.5" customHeight="1" x14ac:dyDescent="0.25">
      <c r="A135" s="1"/>
      <c r="B135" s="1"/>
      <c r="C135" s="1"/>
      <c r="D135" s="1"/>
      <c r="E135" s="1"/>
      <c r="F135" s="1"/>
      <c r="G135" s="28"/>
      <c r="H135" s="29"/>
      <c r="I135" s="30"/>
      <c r="J135" s="1"/>
      <c r="K135" s="1"/>
    </row>
    <row r="136" spans="1:11" ht="16.5" customHeight="1" x14ac:dyDescent="0.25">
      <c r="A136" s="1"/>
      <c r="B136" s="1"/>
      <c r="C136" s="1"/>
      <c r="D136" s="1"/>
      <c r="E136" s="1"/>
      <c r="F136" s="1"/>
      <c r="G136" s="28"/>
      <c r="H136" s="29"/>
      <c r="I136" s="30"/>
      <c r="J136" s="1"/>
      <c r="K136" s="1"/>
    </row>
    <row r="137" spans="1:11" ht="16.5" customHeight="1" x14ac:dyDescent="0.25">
      <c r="A137" s="1"/>
      <c r="B137" s="1"/>
      <c r="C137" s="1"/>
      <c r="D137" s="1"/>
      <c r="E137" s="1"/>
      <c r="F137" s="1"/>
      <c r="G137" s="28"/>
      <c r="H137" s="29"/>
      <c r="I137" s="30"/>
      <c r="J137" s="1"/>
      <c r="K137" s="1"/>
    </row>
    <row r="138" spans="1:11" ht="16.5" customHeight="1" x14ac:dyDescent="0.25">
      <c r="A138" s="1"/>
      <c r="B138" s="1"/>
      <c r="C138" s="1"/>
      <c r="D138" s="1"/>
      <c r="E138" s="1"/>
      <c r="F138" s="1"/>
      <c r="G138" s="28"/>
      <c r="H138" s="29"/>
      <c r="I138" s="30"/>
      <c r="J138" s="1"/>
      <c r="K138" s="1"/>
    </row>
    <row r="139" spans="1:11" ht="16.5" customHeight="1" x14ac:dyDescent="0.25">
      <c r="A139" s="1"/>
      <c r="B139" s="1"/>
      <c r="C139" s="1"/>
      <c r="D139" s="1"/>
      <c r="E139" s="1"/>
      <c r="F139" s="1"/>
      <c r="G139" s="28"/>
      <c r="H139" s="29"/>
      <c r="I139" s="30"/>
      <c r="J139" s="1"/>
      <c r="K139" s="1"/>
    </row>
    <row r="140" spans="1:11" ht="16.5" customHeight="1" x14ac:dyDescent="0.25">
      <c r="A140" s="1"/>
      <c r="B140" s="1"/>
      <c r="C140" s="1"/>
      <c r="D140" s="1"/>
      <c r="E140" s="1"/>
      <c r="F140" s="1"/>
      <c r="G140" s="28"/>
      <c r="H140" s="29"/>
      <c r="I140" s="30"/>
      <c r="J140" s="1"/>
      <c r="K140" s="1"/>
    </row>
    <row r="141" spans="1:11" ht="16.5" customHeight="1" x14ac:dyDescent="0.25">
      <c r="A141" s="1"/>
      <c r="B141" s="1"/>
      <c r="C141" s="1"/>
      <c r="D141" s="1"/>
      <c r="E141" s="1"/>
      <c r="F141" s="1"/>
      <c r="G141" s="28"/>
      <c r="H141" s="29"/>
      <c r="I141" s="30"/>
      <c r="J141" s="1"/>
      <c r="K141" s="1"/>
    </row>
    <row r="142" spans="1:11" ht="16.5" customHeight="1" x14ac:dyDescent="0.25">
      <c r="A142" s="1"/>
      <c r="B142" s="1"/>
      <c r="C142" s="1"/>
      <c r="D142" s="1"/>
      <c r="E142" s="1"/>
      <c r="F142" s="1"/>
      <c r="G142" s="28"/>
      <c r="H142" s="29"/>
      <c r="I142" s="30"/>
      <c r="J142" s="1"/>
      <c r="K142" s="1"/>
    </row>
    <row r="143" spans="1:11" ht="16.5" customHeight="1" x14ac:dyDescent="0.25">
      <c r="A143" s="1"/>
      <c r="B143" s="1"/>
      <c r="C143" s="1"/>
      <c r="D143" s="1"/>
      <c r="E143" s="1"/>
      <c r="F143" s="1"/>
      <c r="G143" s="28"/>
      <c r="H143" s="29"/>
      <c r="I143" s="30"/>
      <c r="J143" s="1"/>
      <c r="K143" s="1"/>
    </row>
    <row r="144" spans="1:11" ht="16.5" customHeight="1" x14ac:dyDescent="0.25">
      <c r="A144" s="1"/>
      <c r="B144" s="1"/>
      <c r="C144" s="1"/>
      <c r="D144" s="1"/>
      <c r="E144" s="1"/>
      <c r="F144" s="1"/>
      <c r="G144" s="28"/>
      <c r="H144" s="29"/>
      <c r="I144" s="30"/>
      <c r="J144" s="1"/>
      <c r="K144" s="1"/>
    </row>
    <row r="145" spans="1:11" ht="16.5" customHeight="1" x14ac:dyDescent="0.25">
      <c r="A145" s="1"/>
      <c r="B145" s="1"/>
      <c r="C145" s="1"/>
      <c r="D145" s="1"/>
      <c r="E145" s="1"/>
      <c r="F145" s="1"/>
      <c r="G145" s="28"/>
      <c r="H145" s="29"/>
      <c r="I145" s="30"/>
      <c r="J145" s="1"/>
      <c r="K145" s="1"/>
    </row>
    <row r="146" spans="1:11" ht="16.5" customHeight="1" x14ac:dyDescent="0.25">
      <c r="A146" s="1"/>
      <c r="B146" s="1"/>
      <c r="C146" s="1"/>
      <c r="D146" s="1"/>
      <c r="E146" s="1"/>
      <c r="F146" s="1"/>
      <c r="G146" s="28"/>
      <c r="H146" s="29"/>
      <c r="I146" s="30"/>
      <c r="J146" s="1"/>
      <c r="K146" s="1"/>
    </row>
    <row r="147" spans="1:11" ht="16.5" customHeight="1" x14ac:dyDescent="0.25">
      <c r="A147" s="1"/>
      <c r="B147" s="1"/>
      <c r="C147" s="1"/>
      <c r="D147" s="1"/>
      <c r="E147" s="1"/>
      <c r="F147" s="1"/>
      <c r="G147" s="28"/>
      <c r="H147" s="29"/>
      <c r="I147" s="30"/>
      <c r="J147" s="1"/>
      <c r="K147" s="1"/>
    </row>
    <row r="148" spans="1:11" ht="16.5" customHeight="1" x14ac:dyDescent="0.25">
      <c r="A148" s="1"/>
      <c r="B148" s="1"/>
      <c r="C148" s="1"/>
      <c r="D148" s="1"/>
      <c r="E148" s="1"/>
      <c r="F148" s="1"/>
      <c r="G148" s="28"/>
      <c r="H148" s="29"/>
      <c r="I148" s="30"/>
      <c r="J148" s="1"/>
      <c r="K148" s="1"/>
    </row>
    <row r="149" spans="1:11" ht="16.5" customHeight="1" x14ac:dyDescent="0.25">
      <c r="A149" s="1"/>
      <c r="B149" s="1"/>
      <c r="C149" s="1"/>
      <c r="D149" s="1"/>
      <c r="E149" s="1"/>
      <c r="F149" s="1"/>
      <c r="G149" s="28"/>
      <c r="H149" s="29"/>
      <c r="I149" s="30"/>
      <c r="J149" s="1"/>
      <c r="K149" s="1"/>
    </row>
    <row r="150" spans="1:11" ht="16.5" customHeight="1" x14ac:dyDescent="0.25">
      <c r="A150" s="1"/>
      <c r="B150" s="1"/>
      <c r="C150" s="1"/>
      <c r="D150" s="1"/>
      <c r="E150" s="1"/>
      <c r="F150" s="1"/>
      <c r="G150" s="28"/>
      <c r="H150" s="29"/>
      <c r="I150" s="30"/>
      <c r="J150" s="1"/>
      <c r="K150" s="1"/>
    </row>
    <row r="151" spans="1:11" ht="16.5" customHeight="1" x14ac:dyDescent="0.25">
      <c r="A151" s="1"/>
      <c r="B151" s="1"/>
      <c r="C151" s="1"/>
      <c r="D151" s="1"/>
      <c r="E151" s="1"/>
      <c r="F151" s="1"/>
      <c r="G151" s="28"/>
      <c r="H151" s="29"/>
      <c r="I151" s="30"/>
      <c r="J151" s="1"/>
      <c r="K151" s="1"/>
    </row>
    <row r="152" spans="1:11" ht="16.5" customHeight="1" x14ac:dyDescent="0.25">
      <c r="A152" s="1"/>
      <c r="B152" s="1"/>
      <c r="C152" s="1"/>
      <c r="D152" s="1"/>
      <c r="E152" s="1"/>
      <c r="F152" s="1"/>
      <c r="G152" s="28"/>
      <c r="H152" s="29"/>
      <c r="I152" s="30"/>
      <c r="J152" s="1"/>
      <c r="K152" s="1"/>
    </row>
    <row r="153" spans="1:11" ht="16.5" customHeight="1" x14ac:dyDescent="0.25">
      <c r="A153" s="1"/>
      <c r="B153" s="1"/>
      <c r="C153" s="1"/>
      <c r="D153" s="1"/>
      <c r="E153" s="1"/>
      <c r="F153" s="1"/>
      <c r="G153" s="28"/>
      <c r="H153" s="29"/>
      <c r="I153" s="30"/>
      <c r="J153" s="1"/>
      <c r="K153" s="1"/>
    </row>
    <row r="154" spans="1:11" ht="16.5" customHeight="1" x14ac:dyDescent="0.25">
      <c r="A154" s="1"/>
      <c r="B154" s="1"/>
      <c r="C154" s="1"/>
      <c r="D154" s="1"/>
      <c r="E154" s="1"/>
      <c r="F154" s="1"/>
      <c r="G154" s="28"/>
      <c r="H154" s="29"/>
      <c r="I154" s="30"/>
      <c r="J154" s="1"/>
      <c r="K154" s="1"/>
    </row>
    <row r="155" spans="1:11" ht="16.5" customHeight="1" x14ac:dyDescent="0.25">
      <c r="A155" s="1"/>
      <c r="B155" s="1"/>
      <c r="C155" s="1"/>
      <c r="D155" s="1"/>
      <c r="E155" s="1"/>
      <c r="F155" s="1"/>
      <c r="G155" s="28"/>
      <c r="H155" s="29"/>
      <c r="I155" s="30"/>
      <c r="J155" s="1"/>
      <c r="K155" s="1"/>
    </row>
    <row r="156" spans="1:11" ht="16.5" customHeight="1" x14ac:dyDescent="0.25">
      <c r="A156" s="1"/>
      <c r="B156" s="1"/>
      <c r="C156" s="1"/>
      <c r="D156" s="1"/>
      <c r="E156" s="1"/>
      <c r="F156" s="1"/>
      <c r="G156" s="28"/>
      <c r="H156" s="29"/>
      <c r="I156" s="30"/>
      <c r="J156" s="1"/>
      <c r="K156" s="1"/>
    </row>
    <row r="157" spans="1:11" ht="16.5" customHeight="1" x14ac:dyDescent="0.25">
      <c r="A157" s="1"/>
      <c r="B157" s="1"/>
      <c r="C157" s="1"/>
      <c r="D157" s="1"/>
      <c r="E157" s="1"/>
      <c r="F157" s="1"/>
      <c r="G157" s="28"/>
      <c r="H157" s="29"/>
      <c r="I157" s="30"/>
      <c r="J157" s="1"/>
      <c r="K157" s="1"/>
    </row>
    <row r="158" spans="1:11" ht="16.5" customHeight="1" x14ac:dyDescent="0.25">
      <c r="A158" s="1"/>
      <c r="B158" s="1"/>
      <c r="C158" s="1"/>
      <c r="D158" s="1"/>
      <c r="E158" s="1"/>
      <c r="F158" s="1"/>
      <c r="G158" s="28"/>
      <c r="H158" s="29"/>
      <c r="I158" s="30"/>
      <c r="J158" s="1"/>
      <c r="K158" s="1"/>
    </row>
    <row r="159" spans="1:11" ht="16.5" customHeight="1" x14ac:dyDescent="0.25">
      <c r="A159" s="1"/>
      <c r="B159" s="1"/>
      <c r="C159" s="1"/>
      <c r="D159" s="1"/>
      <c r="E159" s="1"/>
      <c r="F159" s="1"/>
      <c r="G159" s="28"/>
      <c r="H159" s="29"/>
      <c r="I159" s="30"/>
      <c r="J159" s="1"/>
      <c r="K159" s="1"/>
    </row>
    <row r="160" spans="1:11" ht="16.5" customHeight="1" x14ac:dyDescent="0.25">
      <c r="A160" s="1"/>
      <c r="B160" s="1"/>
      <c r="C160" s="1"/>
      <c r="D160" s="1"/>
      <c r="E160" s="1"/>
      <c r="F160" s="1"/>
      <c r="G160" s="28"/>
      <c r="H160" s="29"/>
      <c r="I160" s="30"/>
      <c r="J160" s="1"/>
      <c r="K160" s="1"/>
    </row>
    <row r="161" spans="1:11" ht="16.5" customHeight="1" x14ac:dyDescent="0.25">
      <c r="A161" s="1"/>
      <c r="B161" s="1"/>
      <c r="C161" s="1"/>
      <c r="D161" s="1"/>
      <c r="E161" s="1"/>
      <c r="F161" s="1"/>
      <c r="G161" s="28"/>
      <c r="H161" s="29"/>
      <c r="I161" s="30"/>
      <c r="J161" s="1"/>
      <c r="K161" s="1"/>
    </row>
    <row r="162" spans="1:11" ht="16.5" customHeight="1" x14ac:dyDescent="0.25">
      <c r="A162" s="1"/>
      <c r="B162" s="1"/>
      <c r="C162" s="1"/>
      <c r="D162" s="1"/>
      <c r="E162" s="1"/>
      <c r="F162" s="1"/>
      <c r="G162" s="28"/>
      <c r="H162" s="29"/>
      <c r="I162" s="30"/>
      <c r="J162" s="1"/>
      <c r="K162" s="1"/>
    </row>
    <row r="163" spans="1:11" ht="16.5" customHeight="1" x14ac:dyDescent="0.25">
      <c r="A163" s="1"/>
      <c r="B163" s="1"/>
      <c r="C163" s="1"/>
      <c r="D163" s="1"/>
      <c r="E163" s="1"/>
      <c r="F163" s="1"/>
      <c r="G163" s="28"/>
      <c r="H163" s="29"/>
      <c r="I163" s="30"/>
      <c r="J163" s="1"/>
      <c r="K163" s="1"/>
    </row>
    <row r="164" spans="1:11" ht="16.5" customHeight="1" x14ac:dyDescent="0.25">
      <c r="A164" s="1"/>
      <c r="B164" s="1"/>
      <c r="C164" s="1"/>
      <c r="D164" s="1"/>
      <c r="E164" s="1"/>
      <c r="F164" s="1"/>
      <c r="G164" s="28"/>
      <c r="H164" s="29"/>
      <c r="I164" s="30"/>
      <c r="J164" s="1"/>
      <c r="K164" s="1"/>
    </row>
    <row r="165" spans="1:11" ht="16.5" customHeight="1" x14ac:dyDescent="0.25">
      <c r="A165" s="1"/>
      <c r="B165" s="1"/>
      <c r="C165" s="1"/>
      <c r="D165" s="1"/>
      <c r="E165" s="1"/>
      <c r="F165" s="1"/>
      <c r="G165" s="28"/>
      <c r="H165" s="29"/>
      <c r="I165" s="30"/>
      <c r="J165" s="1"/>
      <c r="K165" s="1"/>
    </row>
    <row r="166" spans="1:11" ht="16.5" customHeight="1" x14ac:dyDescent="0.25">
      <c r="A166" s="1"/>
      <c r="B166" s="1"/>
      <c r="C166" s="1"/>
      <c r="D166" s="1"/>
      <c r="E166" s="1"/>
      <c r="F166" s="1"/>
      <c r="G166" s="28"/>
      <c r="H166" s="29"/>
      <c r="I166" s="30"/>
      <c r="J166" s="1"/>
      <c r="K166" s="1"/>
    </row>
    <row r="167" spans="1:11" ht="16.5" customHeight="1" x14ac:dyDescent="0.25">
      <c r="A167" s="1"/>
      <c r="B167" s="1"/>
      <c r="C167" s="1"/>
      <c r="D167" s="1"/>
      <c r="E167" s="1"/>
      <c r="F167" s="1"/>
      <c r="G167" s="28"/>
      <c r="H167" s="29"/>
      <c r="I167" s="30"/>
      <c r="J167" s="1"/>
      <c r="K167" s="1"/>
    </row>
    <row r="168" spans="1:11" ht="16.5" customHeight="1" x14ac:dyDescent="0.25">
      <c r="A168" s="1"/>
      <c r="B168" s="1"/>
      <c r="C168" s="1"/>
      <c r="D168" s="1"/>
      <c r="E168" s="1"/>
      <c r="F168" s="1"/>
      <c r="G168" s="28"/>
      <c r="H168" s="29"/>
      <c r="I168" s="30"/>
      <c r="J168" s="1"/>
      <c r="K168" s="1"/>
    </row>
    <row r="169" spans="1:11" ht="16.5" customHeight="1" x14ac:dyDescent="0.25">
      <c r="A169" s="1"/>
      <c r="B169" s="1"/>
      <c r="C169" s="1"/>
      <c r="D169" s="1"/>
      <c r="E169" s="1"/>
      <c r="F169" s="1"/>
      <c r="G169" s="28"/>
      <c r="H169" s="29"/>
      <c r="I169" s="30"/>
      <c r="J169" s="1"/>
      <c r="K169" s="1"/>
    </row>
    <row r="170" spans="1:11" ht="16.5" customHeight="1" x14ac:dyDescent="0.25">
      <c r="A170" s="1"/>
      <c r="B170" s="1"/>
      <c r="C170" s="1"/>
      <c r="D170" s="1"/>
      <c r="E170" s="1"/>
      <c r="F170" s="1"/>
      <c r="G170" s="28"/>
      <c r="H170" s="29"/>
      <c r="I170" s="30"/>
      <c r="J170" s="1"/>
      <c r="K170" s="1"/>
    </row>
    <row r="171" spans="1:11" ht="16.5" customHeight="1" x14ac:dyDescent="0.25">
      <c r="A171" s="1"/>
      <c r="B171" s="1"/>
      <c r="C171" s="1"/>
      <c r="D171" s="1"/>
      <c r="E171" s="1"/>
      <c r="F171" s="1"/>
      <c r="G171" s="28"/>
      <c r="H171" s="29"/>
      <c r="I171" s="30"/>
      <c r="J171" s="1"/>
      <c r="K171" s="1"/>
    </row>
    <row r="172" spans="1:11" ht="16.5" customHeight="1" x14ac:dyDescent="0.25">
      <c r="A172" s="1"/>
      <c r="B172" s="1"/>
      <c r="C172" s="1"/>
      <c r="D172" s="1"/>
      <c r="E172" s="1"/>
      <c r="F172" s="1"/>
      <c r="G172" s="28"/>
      <c r="H172" s="29"/>
      <c r="I172" s="30"/>
      <c r="J172" s="1"/>
      <c r="K172" s="1"/>
    </row>
    <row r="173" spans="1:11" ht="16.5" customHeight="1" x14ac:dyDescent="0.25">
      <c r="A173" s="1"/>
      <c r="B173" s="1"/>
      <c r="C173" s="1"/>
      <c r="D173" s="1"/>
      <c r="E173" s="1"/>
      <c r="F173" s="1"/>
      <c r="G173" s="28"/>
      <c r="H173" s="29"/>
      <c r="I173" s="30"/>
      <c r="J173" s="1"/>
      <c r="K173" s="1"/>
    </row>
    <row r="174" spans="1:11" ht="16.5" customHeight="1" x14ac:dyDescent="0.25">
      <c r="A174" s="1"/>
      <c r="B174" s="1"/>
      <c r="C174" s="1"/>
      <c r="D174" s="1"/>
      <c r="E174" s="1"/>
      <c r="F174" s="1"/>
      <c r="G174" s="28"/>
      <c r="H174" s="29"/>
      <c r="I174" s="30"/>
      <c r="J174" s="1"/>
      <c r="K174" s="1"/>
    </row>
    <row r="175" spans="1:11" ht="16.5" customHeight="1" x14ac:dyDescent="0.25">
      <c r="A175" s="1"/>
      <c r="B175" s="1"/>
      <c r="C175" s="1"/>
      <c r="D175" s="1"/>
      <c r="E175" s="1"/>
      <c r="F175" s="1"/>
      <c r="G175" s="28"/>
      <c r="H175" s="29"/>
      <c r="I175" s="30"/>
      <c r="J175" s="1"/>
      <c r="K175" s="1"/>
    </row>
    <row r="176" spans="1:11" ht="16.5" customHeight="1" x14ac:dyDescent="0.25">
      <c r="A176" s="1"/>
      <c r="B176" s="1"/>
      <c r="C176" s="1"/>
      <c r="D176" s="1"/>
      <c r="E176" s="1"/>
      <c r="F176" s="1"/>
      <c r="G176" s="28"/>
      <c r="H176" s="29"/>
      <c r="I176" s="30"/>
      <c r="J176" s="1"/>
      <c r="K176" s="1"/>
    </row>
    <row r="177" spans="1:11" ht="16.5" customHeight="1" x14ac:dyDescent="0.25">
      <c r="A177" s="1"/>
      <c r="B177" s="1"/>
      <c r="C177" s="1"/>
      <c r="D177" s="1"/>
      <c r="E177" s="1"/>
      <c r="F177" s="1"/>
      <c r="G177" s="28"/>
      <c r="H177" s="29"/>
      <c r="I177" s="30"/>
      <c r="J177" s="1"/>
      <c r="K177" s="1"/>
    </row>
    <row r="178" spans="1:11" ht="16.5" customHeight="1" x14ac:dyDescent="0.25">
      <c r="A178" s="1"/>
      <c r="B178" s="1"/>
      <c r="C178" s="1"/>
      <c r="D178" s="1"/>
      <c r="E178" s="1"/>
      <c r="F178" s="1"/>
      <c r="G178" s="28"/>
      <c r="H178" s="29"/>
      <c r="I178" s="30"/>
      <c r="J178" s="1"/>
      <c r="K178" s="1"/>
    </row>
    <row r="179" spans="1:11" ht="16.5" customHeight="1" x14ac:dyDescent="0.25">
      <c r="A179" s="1"/>
      <c r="B179" s="1"/>
      <c r="C179" s="1"/>
      <c r="D179" s="1"/>
      <c r="E179" s="1"/>
      <c r="F179" s="1"/>
      <c r="G179" s="28"/>
      <c r="H179" s="29"/>
      <c r="I179" s="30"/>
      <c r="J179" s="1"/>
      <c r="K179" s="1"/>
    </row>
    <row r="180" spans="1:11" ht="16.5" customHeight="1" x14ac:dyDescent="0.25">
      <c r="A180" s="1"/>
      <c r="B180" s="1"/>
      <c r="C180" s="1"/>
      <c r="D180" s="1"/>
      <c r="E180" s="1"/>
      <c r="F180" s="1"/>
      <c r="G180" s="28"/>
      <c r="H180" s="29"/>
      <c r="I180" s="30"/>
      <c r="J180" s="1"/>
      <c r="K180" s="1"/>
    </row>
    <row r="181" spans="1:11" ht="16.5" customHeight="1" x14ac:dyDescent="0.25">
      <c r="A181" s="1"/>
      <c r="B181" s="1"/>
      <c r="C181" s="1"/>
      <c r="D181" s="1"/>
      <c r="E181" s="1"/>
      <c r="F181" s="1"/>
      <c r="G181" s="28"/>
      <c r="H181" s="29"/>
      <c r="I181" s="30"/>
      <c r="J181" s="1"/>
      <c r="K181" s="1"/>
    </row>
    <row r="182" spans="1:11" ht="16.5" customHeight="1" x14ac:dyDescent="0.25">
      <c r="A182" s="1"/>
      <c r="B182" s="1"/>
      <c r="C182" s="1"/>
      <c r="D182" s="1"/>
      <c r="E182" s="1"/>
      <c r="F182" s="1"/>
      <c r="G182" s="28"/>
      <c r="H182" s="29"/>
      <c r="I182" s="30"/>
      <c r="J182" s="1"/>
      <c r="K182" s="1"/>
    </row>
    <row r="183" spans="1:11" ht="16.5" customHeight="1" x14ac:dyDescent="0.25">
      <c r="A183" s="1"/>
      <c r="B183" s="1"/>
      <c r="C183" s="1"/>
      <c r="D183" s="1"/>
      <c r="E183" s="1"/>
      <c r="F183" s="1"/>
      <c r="G183" s="28"/>
      <c r="H183" s="29"/>
      <c r="I183" s="30"/>
      <c r="J183" s="1"/>
      <c r="K183" s="1"/>
    </row>
    <row r="184" spans="1:11" ht="16.5" customHeight="1" x14ac:dyDescent="0.25">
      <c r="A184" s="1"/>
      <c r="B184" s="1"/>
      <c r="C184" s="1"/>
      <c r="D184" s="1"/>
      <c r="E184" s="1"/>
      <c r="F184" s="1"/>
      <c r="G184" s="28"/>
      <c r="H184" s="29"/>
      <c r="I184" s="30"/>
      <c r="J184" s="1"/>
      <c r="K184" s="1"/>
    </row>
    <row r="185" spans="1:11" ht="16.5" customHeight="1" x14ac:dyDescent="0.25">
      <c r="A185" s="1"/>
      <c r="B185" s="1"/>
      <c r="C185" s="1"/>
      <c r="D185" s="1"/>
      <c r="E185" s="1"/>
      <c r="F185" s="1"/>
      <c r="G185" s="28"/>
      <c r="H185" s="29"/>
      <c r="I185" s="30"/>
      <c r="J185" s="1"/>
      <c r="K185" s="1"/>
    </row>
    <row r="186" spans="1:11" ht="16.5" customHeight="1" x14ac:dyDescent="0.25">
      <c r="A186" s="1"/>
      <c r="B186" s="1"/>
      <c r="C186" s="1"/>
      <c r="D186" s="1"/>
      <c r="E186" s="1"/>
      <c r="F186" s="1"/>
      <c r="G186" s="28"/>
      <c r="H186" s="29"/>
      <c r="I186" s="30"/>
      <c r="J186" s="1"/>
      <c r="K186" s="1"/>
    </row>
    <row r="187" spans="1:11" ht="16.5" customHeight="1" x14ac:dyDescent="0.25">
      <c r="A187" s="1"/>
      <c r="B187" s="1"/>
      <c r="C187" s="1"/>
      <c r="D187" s="1"/>
      <c r="E187" s="1"/>
      <c r="F187" s="1"/>
      <c r="G187" s="28"/>
      <c r="H187" s="29"/>
      <c r="I187" s="30"/>
      <c r="J187" s="1"/>
      <c r="K187" s="1"/>
    </row>
    <row r="188" spans="1:11" ht="16.5" customHeight="1" x14ac:dyDescent="0.25">
      <c r="A188" s="1"/>
      <c r="B188" s="1"/>
      <c r="C188" s="1"/>
      <c r="D188" s="1"/>
      <c r="E188" s="1"/>
      <c r="F188" s="1"/>
      <c r="G188" s="28"/>
      <c r="H188" s="29"/>
      <c r="I188" s="30"/>
      <c r="J188" s="1"/>
      <c r="K188" s="1"/>
    </row>
    <row r="189" spans="1:11" ht="16.5" customHeight="1" x14ac:dyDescent="0.25">
      <c r="A189" s="1"/>
      <c r="B189" s="1"/>
      <c r="C189" s="1"/>
      <c r="D189" s="1"/>
      <c r="E189" s="1"/>
      <c r="F189" s="1"/>
      <c r="G189" s="28"/>
      <c r="H189" s="29"/>
      <c r="I189" s="30"/>
      <c r="J189" s="1"/>
      <c r="K189" s="1"/>
    </row>
    <row r="190" spans="1:11" ht="16.5" customHeight="1" x14ac:dyDescent="0.25">
      <c r="A190" s="1"/>
      <c r="B190" s="1"/>
      <c r="C190" s="1"/>
      <c r="D190" s="1"/>
      <c r="E190" s="1"/>
      <c r="F190" s="1"/>
      <c r="G190" s="28"/>
      <c r="H190" s="29"/>
      <c r="I190" s="30"/>
      <c r="J190" s="1"/>
      <c r="K190" s="1"/>
    </row>
    <row r="191" spans="1:11" ht="16.5" customHeight="1" x14ac:dyDescent="0.25">
      <c r="A191" s="1"/>
      <c r="B191" s="1"/>
      <c r="C191" s="1"/>
      <c r="D191" s="1"/>
      <c r="E191" s="1"/>
      <c r="F191" s="1"/>
      <c r="G191" s="28"/>
      <c r="H191" s="29"/>
      <c r="I191" s="30"/>
      <c r="J191" s="1"/>
      <c r="K191" s="1"/>
    </row>
    <row r="192" spans="1:11" ht="16.5" customHeight="1" x14ac:dyDescent="0.25">
      <c r="A192" s="1"/>
      <c r="B192" s="1"/>
      <c r="C192" s="1"/>
      <c r="D192" s="1"/>
      <c r="E192" s="1"/>
      <c r="F192" s="1"/>
      <c r="G192" s="28"/>
      <c r="H192" s="29"/>
      <c r="I192" s="30"/>
      <c r="J192" s="1"/>
      <c r="K192" s="1"/>
    </row>
    <row r="193" spans="1:11" ht="16.5" customHeight="1" x14ac:dyDescent="0.25">
      <c r="A193" s="1"/>
      <c r="B193" s="1"/>
      <c r="C193" s="1"/>
      <c r="D193" s="1"/>
      <c r="E193" s="1"/>
      <c r="F193" s="1"/>
      <c r="G193" s="28"/>
      <c r="H193" s="29"/>
      <c r="I193" s="30"/>
      <c r="J193" s="1"/>
      <c r="K193" s="1"/>
    </row>
    <row r="194" spans="1:11" ht="16.5" customHeight="1" x14ac:dyDescent="0.25">
      <c r="A194" s="1"/>
      <c r="B194" s="1"/>
      <c r="C194" s="1"/>
      <c r="D194" s="1"/>
      <c r="E194" s="1"/>
      <c r="F194" s="1"/>
      <c r="G194" s="28"/>
      <c r="H194" s="29"/>
      <c r="I194" s="30"/>
      <c r="J194" s="1"/>
      <c r="K194" s="1"/>
    </row>
    <row r="195" spans="1:11" ht="16.5" customHeight="1" x14ac:dyDescent="0.25">
      <c r="A195" s="1"/>
      <c r="B195" s="1"/>
      <c r="C195" s="1"/>
      <c r="D195" s="1"/>
      <c r="E195" s="1"/>
      <c r="F195" s="1"/>
      <c r="G195" s="28"/>
      <c r="H195" s="29"/>
      <c r="I195" s="30"/>
      <c r="J195" s="1"/>
      <c r="K195" s="1"/>
    </row>
    <row r="196" spans="1:11" ht="16.5" customHeight="1" x14ac:dyDescent="0.25">
      <c r="A196" s="1"/>
      <c r="B196" s="1"/>
      <c r="C196" s="1"/>
      <c r="D196" s="1"/>
      <c r="E196" s="1"/>
      <c r="F196" s="1"/>
      <c r="G196" s="28"/>
      <c r="H196" s="29"/>
      <c r="I196" s="30"/>
      <c r="J196" s="1"/>
      <c r="K196" s="1"/>
    </row>
    <row r="197" spans="1:11" ht="16.5" customHeight="1" x14ac:dyDescent="0.25">
      <c r="A197" s="1"/>
      <c r="B197" s="1"/>
      <c r="C197" s="1"/>
      <c r="D197" s="1"/>
      <c r="E197" s="1"/>
      <c r="F197" s="1"/>
      <c r="G197" s="28"/>
      <c r="H197" s="29"/>
      <c r="I197" s="30"/>
      <c r="J197" s="1"/>
      <c r="K197" s="1"/>
    </row>
    <row r="198" spans="1:11" ht="16.5" customHeight="1" x14ac:dyDescent="0.25">
      <c r="A198" s="1"/>
      <c r="B198" s="1"/>
      <c r="C198" s="1"/>
      <c r="D198" s="1"/>
      <c r="E198" s="1"/>
      <c r="F198" s="1"/>
      <c r="G198" s="28"/>
      <c r="H198" s="29"/>
      <c r="I198" s="30"/>
      <c r="J198" s="1"/>
      <c r="K198" s="1"/>
    </row>
    <row r="199" spans="1:11" ht="16.5" customHeight="1" x14ac:dyDescent="0.25">
      <c r="A199" s="1"/>
      <c r="B199" s="1"/>
      <c r="C199" s="1"/>
      <c r="D199" s="1"/>
      <c r="E199" s="1"/>
      <c r="F199" s="1"/>
      <c r="G199" s="28"/>
      <c r="H199" s="29"/>
      <c r="I199" s="30"/>
      <c r="J199" s="1"/>
      <c r="K199" s="1"/>
    </row>
    <row r="200" spans="1:11" ht="16.5" customHeight="1" x14ac:dyDescent="0.25">
      <c r="A200" s="1"/>
      <c r="B200" s="1"/>
      <c r="C200" s="1"/>
      <c r="D200" s="1"/>
      <c r="E200" s="1"/>
      <c r="F200" s="1"/>
      <c r="G200" s="28"/>
      <c r="H200" s="29"/>
      <c r="I200" s="30"/>
      <c r="J200" s="1"/>
      <c r="K200" s="1"/>
    </row>
    <row r="201" spans="1:11" ht="16.5" customHeight="1" x14ac:dyDescent="0.25">
      <c r="A201" s="1"/>
      <c r="B201" s="1"/>
      <c r="C201" s="1"/>
      <c r="D201" s="1"/>
      <c r="E201" s="1"/>
      <c r="F201" s="1"/>
      <c r="G201" s="28"/>
      <c r="H201" s="29"/>
      <c r="I201" s="30"/>
      <c r="J201" s="1"/>
      <c r="K201" s="1"/>
    </row>
    <row r="202" spans="1:11" ht="16.5" customHeight="1" x14ac:dyDescent="0.25">
      <c r="A202" s="1"/>
      <c r="B202" s="1"/>
      <c r="C202" s="1"/>
      <c r="D202" s="1"/>
      <c r="E202" s="1"/>
      <c r="F202" s="1"/>
      <c r="G202" s="28"/>
      <c r="H202" s="29"/>
      <c r="I202" s="30"/>
      <c r="J202" s="1"/>
      <c r="K202" s="1"/>
    </row>
    <row r="203" spans="1:11" ht="16.5" customHeight="1" x14ac:dyDescent="0.25">
      <c r="A203" s="1"/>
      <c r="B203" s="1"/>
      <c r="C203" s="1"/>
      <c r="D203" s="1"/>
      <c r="E203" s="1"/>
      <c r="F203" s="1"/>
      <c r="G203" s="28"/>
      <c r="H203" s="29"/>
      <c r="I203" s="30"/>
      <c r="J203" s="1"/>
      <c r="K203" s="1"/>
    </row>
    <row r="204" spans="1:11" ht="16.5" customHeight="1" x14ac:dyDescent="0.25">
      <c r="A204" s="1"/>
      <c r="B204" s="1"/>
      <c r="C204" s="1"/>
      <c r="D204" s="1"/>
      <c r="E204" s="1"/>
      <c r="F204" s="1"/>
      <c r="G204" s="28"/>
      <c r="H204" s="29"/>
      <c r="I204" s="30"/>
      <c r="J204" s="1"/>
      <c r="K204" s="1"/>
    </row>
    <row r="205" spans="1:11" ht="16.5" customHeight="1" x14ac:dyDescent="0.25">
      <c r="A205" s="1"/>
      <c r="B205" s="1"/>
      <c r="C205" s="1"/>
      <c r="D205" s="1"/>
      <c r="E205" s="1"/>
      <c r="F205" s="1"/>
      <c r="G205" s="28"/>
      <c r="H205" s="29"/>
      <c r="I205" s="30"/>
      <c r="J205" s="1"/>
      <c r="K205" s="1"/>
    </row>
    <row r="206" spans="1:11" ht="16.5" customHeight="1" x14ac:dyDescent="0.25">
      <c r="A206" s="1"/>
      <c r="B206" s="1"/>
      <c r="C206" s="1"/>
      <c r="D206" s="1"/>
      <c r="E206" s="1"/>
      <c r="F206" s="1"/>
      <c r="G206" s="28"/>
      <c r="H206" s="29"/>
      <c r="I206" s="30"/>
      <c r="J206" s="1"/>
      <c r="K206" s="1"/>
    </row>
    <row r="207" spans="1:11" ht="16.5" customHeight="1" x14ac:dyDescent="0.25">
      <c r="A207" s="1"/>
      <c r="B207" s="1"/>
      <c r="C207" s="1"/>
      <c r="D207" s="1"/>
      <c r="E207" s="1"/>
      <c r="F207" s="1"/>
      <c r="G207" s="28"/>
      <c r="H207" s="29"/>
      <c r="I207" s="30"/>
      <c r="J207" s="1"/>
      <c r="K207" s="1"/>
    </row>
    <row r="208" spans="1:11" ht="16.5" customHeight="1" x14ac:dyDescent="0.25">
      <c r="A208" s="1"/>
      <c r="B208" s="1"/>
      <c r="C208" s="1"/>
      <c r="D208" s="1"/>
      <c r="E208" s="1"/>
      <c r="F208" s="1"/>
      <c r="G208" s="28"/>
      <c r="H208" s="29"/>
      <c r="I208" s="30"/>
      <c r="J208" s="1"/>
      <c r="K208" s="1"/>
    </row>
    <row r="209" spans="1:11" ht="16.5" customHeight="1" x14ac:dyDescent="0.25">
      <c r="A209" s="1"/>
      <c r="B209" s="1"/>
      <c r="C209" s="1"/>
      <c r="D209" s="1"/>
      <c r="E209" s="1"/>
      <c r="F209" s="1"/>
      <c r="G209" s="28"/>
      <c r="H209" s="29"/>
      <c r="I209" s="30"/>
      <c r="J209" s="1"/>
      <c r="K209" s="1"/>
    </row>
    <row r="210" spans="1:11" ht="16.5" customHeight="1" x14ac:dyDescent="0.25">
      <c r="A210" s="1"/>
      <c r="B210" s="1"/>
      <c r="C210" s="1"/>
      <c r="D210" s="1"/>
      <c r="E210" s="1"/>
      <c r="F210" s="1"/>
      <c r="G210" s="28"/>
      <c r="H210" s="29"/>
      <c r="I210" s="30"/>
      <c r="J210" s="1"/>
      <c r="K210" s="1"/>
    </row>
    <row r="211" spans="1:11" ht="16.5" customHeight="1" x14ac:dyDescent="0.25">
      <c r="A211" s="1"/>
      <c r="B211" s="1"/>
      <c r="C211" s="1"/>
      <c r="D211" s="1"/>
      <c r="E211" s="1"/>
      <c r="F211" s="1"/>
      <c r="G211" s="28"/>
      <c r="H211" s="29"/>
      <c r="I211" s="30"/>
      <c r="J211" s="1"/>
      <c r="K211" s="1"/>
    </row>
    <row r="212" spans="1:11" ht="16.5" customHeight="1" x14ac:dyDescent="0.25">
      <c r="A212" s="1"/>
      <c r="B212" s="1"/>
      <c r="C212" s="1"/>
      <c r="D212" s="1"/>
      <c r="E212" s="1"/>
      <c r="F212" s="1"/>
      <c r="G212" s="28"/>
      <c r="H212" s="29"/>
      <c r="I212" s="30"/>
      <c r="J212" s="1"/>
      <c r="K212" s="1"/>
    </row>
    <row r="213" spans="1:11" ht="16.5" customHeight="1" x14ac:dyDescent="0.25">
      <c r="A213" s="1"/>
      <c r="B213" s="1"/>
      <c r="C213" s="1"/>
      <c r="D213" s="1"/>
      <c r="E213" s="1"/>
      <c r="F213" s="1"/>
      <c r="G213" s="28"/>
      <c r="H213" s="29"/>
      <c r="I213" s="30"/>
      <c r="J213" s="1"/>
      <c r="K213" s="1"/>
    </row>
    <row r="214" spans="1:11" ht="16.5" customHeight="1" x14ac:dyDescent="0.25">
      <c r="A214" s="1"/>
      <c r="B214" s="1"/>
      <c r="C214" s="1"/>
      <c r="D214" s="1"/>
      <c r="E214" s="1"/>
      <c r="F214" s="1"/>
      <c r="G214" s="28"/>
      <c r="H214" s="29"/>
      <c r="I214" s="30"/>
      <c r="J214" s="1"/>
      <c r="K214" s="1"/>
    </row>
    <row r="215" spans="1:11" ht="16.5" customHeight="1" x14ac:dyDescent="0.25">
      <c r="A215" s="1"/>
      <c r="B215" s="1"/>
      <c r="C215" s="1"/>
      <c r="D215" s="1"/>
      <c r="E215" s="1"/>
      <c r="F215" s="1"/>
      <c r="G215" s="28"/>
      <c r="H215" s="29"/>
      <c r="I215" s="30"/>
      <c r="J215" s="1"/>
      <c r="K215" s="1"/>
    </row>
    <row r="216" spans="1:11" ht="16.5" customHeight="1" x14ac:dyDescent="0.25">
      <c r="A216" s="1"/>
      <c r="B216" s="1"/>
      <c r="C216" s="1"/>
      <c r="D216" s="1"/>
      <c r="E216" s="1"/>
      <c r="F216" s="1"/>
      <c r="G216" s="28"/>
      <c r="H216" s="29"/>
      <c r="I216" s="30"/>
      <c r="J216" s="1"/>
      <c r="K216" s="1"/>
    </row>
    <row r="217" spans="1:11" ht="16.5" customHeight="1" x14ac:dyDescent="0.25">
      <c r="A217" s="1"/>
      <c r="B217" s="1"/>
      <c r="C217" s="1"/>
      <c r="D217" s="1"/>
      <c r="E217" s="1"/>
      <c r="F217" s="1"/>
      <c r="G217" s="28"/>
      <c r="H217" s="29"/>
      <c r="I217" s="30"/>
      <c r="J217" s="1"/>
      <c r="K217" s="1"/>
    </row>
    <row r="218" spans="1:11" ht="16.5" customHeight="1" x14ac:dyDescent="0.25">
      <c r="A218" s="1"/>
      <c r="B218" s="1"/>
      <c r="C218" s="1"/>
      <c r="D218" s="1"/>
      <c r="E218" s="1"/>
      <c r="F218" s="1"/>
      <c r="G218" s="28"/>
      <c r="H218" s="29"/>
      <c r="I218" s="30"/>
      <c r="J218" s="1"/>
      <c r="K218" s="1"/>
    </row>
    <row r="219" spans="1:11" ht="16.5" customHeight="1" x14ac:dyDescent="0.25">
      <c r="A219" s="1"/>
      <c r="B219" s="1"/>
      <c r="C219" s="1"/>
      <c r="D219" s="1"/>
      <c r="E219" s="1"/>
      <c r="F219" s="1"/>
      <c r="G219" s="28"/>
      <c r="H219" s="29"/>
      <c r="I219" s="30"/>
      <c r="J219" s="1"/>
      <c r="K219" s="1"/>
    </row>
    <row r="220" spans="1:11" ht="16.5" customHeight="1" x14ac:dyDescent="0.25">
      <c r="A220" s="1"/>
      <c r="B220" s="1"/>
      <c r="C220" s="1"/>
      <c r="D220" s="1"/>
      <c r="E220" s="1"/>
      <c r="F220" s="1"/>
      <c r="G220" s="28"/>
      <c r="H220" s="29"/>
      <c r="I220" s="30"/>
      <c r="J220" s="1"/>
      <c r="K220" s="1"/>
    </row>
    <row r="221" spans="1:11" ht="16.5" customHeight="1" x14ac:dyDescent="0.25">
      <c r="A221" s="1"/>
      <c r="B221" s="1"/>
      <c r="C221" s="1"/>
      <c r="D221" s="1"/>
      <c r="E221" s="1"/>
      <c r="F221" s="1"/>
      <c r="G221" s="28"/>
      <c r="H221" s="29"/>
      <c r="I221" s="30"/>
      <c r="J221" s="1"/>
      <c r="K221" s="1"/>
    </row>
    <row r="222" spans="1:11" ht="16.5" customHeight="1" x14ac:dyDescent="0.25">
      <c r="A222" s="1"/>
      <c r="B222" s="1"/>
      <c r="C222" s="1"/>
      <c r="D222" s="1"/>
      <c r="E222" s="1"/>
      <c r="F222" s="1"/>
      <c r="G222" s="28"/>
      <c r="H222" s="29"/>
      <c r="I222" s="30"/>
      <c r="J222" s="1"/>
      <c r="K222" s="1"/>
    </row>
    <row r="223" spans="1:11" ht="16.5" customHeight="1" x14ac:dyDescent="0.25">
      <c r="A223" s="1"/>
      <c r="B223" s="1"/>
      <c r="C223" s="1"/>
      <c r="D223" s="1"/>
      <c r="E223" s="1"/>
      <c r="F223" s="1"/>
      <c r="G223" s="28"/>
      <c r="H223" s="29"/>
      <c r="I223" s="30"/>
      <c r="J223" s="1"/>
      <c r="K223" s="1"/>
    </row>
    <row r="224" spans="1:11" ht="16.5" customHeight="1" x14ac:dyDescent="0.25">
      <c r="A224" s="1"/>
      <c r="B224" s="1"/>
      <c r="C224" s="1"/>
      <c r="D224" s="1"/>
      <c r="E224" s="1"/>
      <c r="F224" s="1"/>
      <c r="G224" s="28"/>
      <c r="H224" s="29"/>
      <c r="I224" s="30"/>
      <c r="J224" s="1"/>
      <c r="K224" s="1"/>
    </row>
    <row r="225" spans="1:11" ht="16.5" customHeight="1" x14ac:dyDescent="0.25">
      <c r="A225" s="1"/>
      <c r="B225" s="1"/>
      <c r="C225" s="1"/>
      <c r="D225" s="1"/>
      <c r="E225" s="1"/>
      <c r="F225" s="1"/>
      <c r="G225" s="28"/>
      <c r="H225" s="29"/>
      <c r="I225" s="30"/>
      <c r="J225" s="1"/>
      <c r="K225" s="1"/>
    </row>
    <row r="226" spans="1:11" ht="16.5" customHeight="1" x14ac:dyDescent="0.25">
      <c r="A226" s="1"/>
      <c r="B226" s="1"/>
      <c r="C226" s="1"/>
      <c r="D226" s="1"/>
      <c r="E226" s="1"/>
      <c r="F226" s="1"/>
      <c r="G226" s="28"/>
      <c r="H226" s="29"/>
      <c r="I226" s="30"/>
      <c r="J226" s="1"/>
      <c r="K226" s="1"/>
    </row>
    <row r="227" spans="1:11" ht="16.5" customHeight="1" x14ac:dyDescent="0.25">
      <c r="A227" s="1"/>
      <c r="B227" s="1"/>
      <c r="C227" s="1"/>
      <c r="D227" s="1"/>
      <c r="E227" s="1"/>
      <c r="F227" s="1"/>
      <c r="G227" s="28"/>
      <c r="H227" s="29"/>
      <c r="I227" s="30"/>
      <c r="J227" s="1"/>
      <c r="K227" s="1"/>
    </row>
    <row r="228" spans="1:11" ht="16.5" customHeight="1" x14ac:dyDescent="0.25">
      <c r="A228" s="1"/>
      <c r="B228" s="1"/>
      <c r="C228" s="1"/>
      <c r="D228" s="1"/>
      <c r="E228" s="1"/>
      <c r="F228" s="1"/>
      <c r="G228" s="28"/>
      <c r="H228" s="29"/>
      <c r="I228" s="30"/>
      <c r="J228" s="1"/>
      <c r="K228" s="1"/>
    </row>
    <row r="229" spans="1:11" ht="16.5" customHeight="1" x14ac:dyDescent="0.25">
      <c r="A229" s="1"/>
      <c r="B229" s="1"/>
      <c r="C229" s="1"/>
      <c r="D229" s="1"/>
      <c r="E229" s="1"/>
      <c r="F229" s="1"/>
      <c r="G229" s="28"/>
      <c r="H229" s="29"/>
      <c r="I229" s="30"/>
      <c r="J229" s="1"/>
      <c r="K229" s="1"/>
    </row>
    <row r="230" spans="1:11" ht="16.5" customHeight="1" x14ac:dyDescent="0.25">
      <c r="A230" s="1"/>
      <c r="B230" s="1"/>
      <c r="C230" s="1"/>
      <c r="D230" s="1"/>
      <c r="E230" s="1"/>
      <c r="F230" s="1"/>
      <c r="G230" s="28"/>
      <c r="H230" s="29"/>
      <c r="I230" s="30"/>
      <c r="J230" s="1"/>
      <c r="K230" s="1"/>
    </row>
    <row r="231" spans="1:11" ht="16.5" customHeight="1" x14ac:dyDescent="0.25">
      <c r="A231" s="1"/>
      <c r="B231" s="1"/>
      <c r="C231" s="1"/>
      <c r="D231" s="1"/>
      <c r="E231" s="1"/>
      <c r="F231" s="1"/>
      <c r="G231" s="28"/>
      <c r="H231" s="29"/>
      <c r="I231" s="30"/>
      <c r="J231" s="1"/>
      <c r="K231" s="1"/>
    </row>
    <row r="232" spans="1:11" ht="16.5" customHeight="1" x14ac:dyDescent="0.25">
      <c r="A232" s="1"/>
      <c r="B232" s="1"/>
      <c r="C232" s="1"/>
      <c r="D232" s="1"/>
      <c r="E232" s="1"/>
      <c r="F232" s="1"/>
      <c r="G232" s="28"/>
      <c r="H232" s="29"/>
      <c r="I232" s="30"/>
      <c r="J232" s="1"/>
      <c r="K232" s="1"/>
    </row>
    <row r="233" spans="1:11" ht="16.5" customHeight="1" x14ac:dyDescent="0.25">
      <c r="A233" s="1"/>
      <c r="B233" s="1"/>
      <c r="C233" s="1"/>
      <c r="D233" s="1"/>
      <c r="E233" s="1"/>
      <c r="F233" s="1"/>
      <c r="G233" s="28"/>
      <c r="H233" s="29"/>
      <c r="I233" s="30"/>
      <c r="J233" s="1"/>
      <c r="K233" s="1"/>
    </row>
    <row r="234" spans="1:11" ht="16.5" customHeight="1" x14ac:dyDescent="0.25">
      <c r="A234" s="1"/>
      <c r="B234" s="1"/>
      <c r="C234" s="1"/>
      <c r="D234" s="1"/>
      <c r="E234" s="1"/>
      <c r="F234" s="1"/>
      <c r="G234" s="28"/>
      <c r="H234" s="29"/>
      <c r="I234" s="30"/>
      <c r="J234" s="1"/>
      <c r="K234" s="1"/>
    </row>
    <row r="235" spans="1:11" ht="16.5" customHeight="1" x14ac:dyDescent="0.25">
      <c r="A235" s="1"/>
      <c r="B235" s="1"/>
      <c r="C235" s="1"/>
      <c r="D235" s="1"/>
      <c r="E235" s="1"/>
      <c r="F235" s="1"/>
      <c r="G235" s="28"/>
      <c r="H235" s="29"/>
      <c r="I235" s="30"/>
      <c r="J235" s="1"/>
      <c r="K235" s="1"/>
    </row>
    <row r="236" spans="1:11" ht="16.5" customHeight="1" x14ac:dyDescent="0.25">
      <c r="A236" s="1"/>
      <c r="B236" s="1"/>
      <c r="C236" s="1"/>
      <c r="D236" s="1"/>
      <c r="E236" s="1"/>
      <c r="F236" s="1"/>
      <c r="G236" s="28"/>
      <c r="H236" s="29"/>
      <c r="I236" s="30"/>
      <c r="J236" s="1"/>
      <c r="K236" s="1"/>
    </row>
    <row r="237" spans="1:11" ht="16.5" customHeight="1" x14ac:dyDescent="0.25">
      <c r="A237" s="1"/>
      <c r="B237" s="1"/>
      <c r="C237" s="1"/>
      <c r="D237" s="1"/>
      <c r="E237" s="1"/>
      <c r="F237" s="1"/>
      <c r="G237" s="28"/>
      <c r="H237" s="29"/>
      <c r="I237" s="30"/>
      <c r="J237" s="1"/>
      <c r="K237" s="1"/>
    </row>
    <row r="238" spans="1:11" ht="16.5" customHeight="1" x14ac:dyDescent="0.25">
      <c r="A238" s="1"/>
      <c r="B238" s="1"/>
      <c r="C238" s="1"/>
      <c r="D238" s="1"/>
      <c r="E238" s="1"/>
      <c r="F238" s="1"/>
      <c r="G238" s="28"/>
      <c r="H238" s="29"/>
      <c r="I238" s="30"/>
      <c r="J238" s="1"/>
      <c r="K238" s="1"/>
    </row>
    <row r="239" spans="1:11" ht="16.5" customHeight="1" x14ac:dyDescent="0.25">
      <c r="A239" s="1"/>
      <c r="B239" s="1"/>
      <c r="C239" s="1"/>
      <c r="D239" s="1"/>
      <c r="E239" s="1"/>
      <c r="F239" s="1"/>
      <c r="G239" s="28"/>
      <c r="H239" s="29"/>
      <c r="I239" s="30"/>
      <c r="J239" s="1"/>
      <c r="K239" s="1"/>
    </row>
    <row r="240" spans="1:11" ht="16.5" customHeight="1" x14ac:dyDescent="0.25">
      <c r="A240" s="1"/>
      <c r="B240" s="1"/>
      <c r="C240" s="1"/>
      <c r="D240" s="1"/>
      <c r="E240" s="1"/>
      <c r="F240" s="1"/>
      <c r="G240" s="28"/>
      <c r="H240" s="29"/>
      <c r="I240" s="30"/>
      <c r="J240" s="1"/>
      <c r="K240" s="1"/>
    </row>
    <row r="241" spans="1:11" ht="16.5" customHeight="1" x14ac:dyDescent="0.25">
      <c r="A241" s="1"/>
      <c r="B241" s="1"/>
      <c r="C241" s="1"/>
      <c r="D241" s="1"/>
      <c r="E241" s="1"/>
      <c r="F241" s="1"/>
      <c r="G241" s="28"/>
      <c r="H241" s="29"/>
      <c r="I241" s="30"/>
      <c r="J241" s="1"/>
      <c r="K241" s="1"/>
    </row>
    <row r="242" spans="1:11" ht="16.5" customHeight="1" x14ac:dyDescent="0.25">
      <c r="A242" s="1"/>
      <c r="B242" s="1"/>
      <c r="C242" s="1"/>
      <c r="D242" s="1"/>
      <c r="E242" s="1"/>
      <c r="F242" s="1"/>
      <c r="G242" s="28"/>
      <c r="H242" s="29"/>
      <c r="I242" s="30"/>
      <c r="J242" s="1"/>
      <c r="K242" s="1"/>
    </row>
    <row r="243" spans="1:11" ht="16.5" customHeight="1" x14ac:dyDescent="0.25">
      <c r="A243" s="1"/>
      <c r="B243" s="1"/>
      <c r="C243" s="1"/>
      <c r="D243" s="1"/>
      <c r="E243" s="1"/>
      <c r="F243" s="1"/>
      <c r="G243" s="28"/>
      <c r="H243" s="29"/>
      <c r="I243" s="30"/>
      <c r="J243" s="1"/>
      <c r="K243" s="1"/>
    </row>
    <row r="244" spans="1:11" ht="16.5" customHeight="1" x14ac:dyDescent="0.25">
      <c r="A244" s="1"/>
      <c r="B244" s="1"/>
      <c r="C244" s="1"/>
      <c r="D244" s="1"/>
      <c r="E244" s="1"/>
      <c r="F244" s="1"/>
      <c r="G244" s="28"/>
      <c r="H244" s="29"/>
      <c r="I244" s="30"/>
      <c r="J244" s="1"/>
      <c r="K244" s="1"/>
    </row>
    <row r="245" spans="1:11" ht="16.5" customHeight="1" x14ac:dyDescent="0.25">
      <c r="A245" s="1"/>
      <c r="B245" s="1"/>
      <c r="C245" s="1"/>
      <c r="D245" s="1"/>
      <c r="E245" s="1"/>
      <c r="F245" s="1"/>
      <c r="G245" s="28"/>
      <c r="H245" s="29"/>
      <c r="I245" s="30"/>
      <c r="J245" s="1"/>
      <c r="K245" s="1"/>
    </row>
    <row r="246" spans="1:11" ht="16.5" customHeight="1" x14ac:dyDescent="0.25">
      <c r="A246" s="1"/>
      <c r="B246" s="1"/>
      <c r="C246" s="1"/>
      <c r="D246" s="1"/>
      <c r="E246" s="1"/>
      <c r="F246" s="1"/>
      <c r="G246" s="28"/>
      <c r="H246" s="29"/>
      <c r="I246" s="30"/>
      <c r="J246" s="1"/>
      <c r="K246" s="1"/>
    </row>
    <row r="247" spans="1:11" ht="16.5" customHeight="1" x14ac:dyDescent="0.25">
      <c r="A247" s="1"/>
      <c r="B247" s="1"/>
      <c r="C247" s="1"/>
      <c r="D247" s="1"/>
      <c r="E247" s="1"/>
      <c r="F247" s="1"/>
      <c r="G247" s="28"/>
      <c r="H247" s="29"/>
      <c r="I247" s="30"/>
      <c r="J247" s="1"/>
      <c r="K247" s="1"/>
    </row>
    <row r="248" spans="1:11" ht="16.5" customHeight="1" x14ac:dyDescent="0.25">
      <c r="A248" s="1"/>
      <c r="B248" s="1"/>
      <c r="C248" s="1"/>
      <c r="D248" s="1"/>
      <c r="E248" s="1"/>
      <c r="F248" s="1"/>
      <c r="G248" s="28"/>
      <c r="H248" s="29"/>
      <c r="I248" s="30"/>
      <c r="J248" s="1"/>
      <c r="K248" s="1"/>
    </row>
    <row r="249" spans="1:11" ht="16.5" customHeight="1" x14ac:dyDescent="0.25">
      <c r="A249" s="1"/>
      <c r="B249" s="1"/>
      <c r="C249" s="1"/>
      <c r="D249" s="1"/>
      <c r="E249" s="1"/>
      <c r="F249" s="1"/>
      <c r="G249" s="28"/>
      <c r="H249" s="29"/>
      <c r="I249" s="30"/>
      <c r="J249" s="1"/>
      <c r="K249" s="1"/>
    </row>
    <row r="250" spans="1:11" ht="16.5" customHeight="1" x14ac:dyDescent="0.25">
      <c r="A250" s="1"/>
      <c r="B250" s="1"/>
      <c r="C250" s="1"/>
      <c r="D250" s="1"/>
      <c r="E250" s="1"/>
      <c r="F250" s="1"/>
      <c r="G250" s="28"/>
      <c r="H250" s="29"/>
      <c r="I250" s="30"/>
      <c r="J250" s="1"/>
      <c r="K250" s="1"/>
    </row>
    <row r="251" spans="1:11" ht="16.5" customHeight="1" x14ac:dyDescent="0.25">
      <c r="A251" s="1"/>
      <c r="B251" s="1"/>
      <c r="C251" s="1"/>
      <c r="D251" s="1"/>
      <c r="E251" s="1"/>
      <c r="F251" s="1"/>
      <c r="G251" s="28"/>
      <c r="H251" s="29"/>
      <c r="I251" s="30"/>
      <c r="J251" s="1"/>
      <c r="K251" s="1"/>
    </row>
    <row r="252" spans="1:11" ht="16.5" customHeight="1" x14ac:dyDescent="0.25">
      <c r="A252" s="1"/>
      <c r="B252" s="1"/>
      <c r="C252" s="1"/>
      <c r="D252" s="1"/>
      <c r="E252" s="1"/>
      <c r="F252" s="1"/>
      <c r="G252" s="28"/>
      <c r="H252" s="29"/>
      <c r="I252" s="30"/>
      <c r="J252" s="1"/>
      <c r="K252" s="1"/>
    </row>
    <row r="253" spans="1:11" ht="16.5" customHeight="1" x14ac:dyDescent="0.25">
      <c r="A253" s="1"/>
      <c r="B253" s="1"/>
      <c r="C253" s="1"/>
      <c r="D253" s="1"/>
      <c r="E253" s="1"/>
      <c r="F253" s="1"/>
      <c r="G253" s="28"/>
      <c r="H253" s="29"/>
      <c r="I253" s="30"/>
      <c r="J253" s="1"/>
      <c r="K253" s="1"/>
    </row>
    <row r="254" spans="1:11" ht="16.5" customHeight="1" x14ac:dyDescent="0.25">
      <c r="A254" s="1"/>
      <c r="B254" s="1"/>
      <c r="C254" s="1"/>
      <c r="D254" s="1"/>
      <c r="E254" s="1"/>
      <c r="F254" s="1"/>
      <c r="G254" s="28"/>
      <c r="H254" s="29"/>
      <c r="I254" s="30"/>
      <c r="J254" s="1"/>
      <c r="K254" s="1"/>
    </row>
    <row r="255" spans="1:11" ht="16.5" customHeight="1" x14ac:dyDescent="0.25">
      <c r="A255" s="1"/>
      <c r="B255" s="1"/>
      <c r="C255" s="1"/>
      <c r="D255" s="1"/>
      <c r="E255" s="1"/>
      <c r="F255" s="1"/>
      <c r="G255" s="28"/>
      <c r="H255" s="29"/>
      <c r="I255" s="30"/>
      <c r="J255" s="1"/>
      <c r="K255" s="1"/>
    </row>
    <row r="256" spans="1:11" ht="16.5" customHeight="1" x14ac:dyDescent="0.25">
      <c r="A256" s="1"/>
      <c r="B256" s="1"/>
      <c r="C256" s="1"/>
      <c r="D256" s="1"/>
      <c r="E256" s="1"/>
      <c r="F256" s="1"/>
      <c r="G256" s="28"/>
      <c r="H256" s="29"/>
      <c r="I256" s="30"/>
      <c r="J256" s="1"/>
      <c r="K256" s="1"/>
    </row>
    <row r="257" spans="1:11" ht="16.5" customHeight="1" x14ac:dyDescent="0.25">
      <c r="A257" s="1"/>
      <c r="B257" s="1"/>
      <c r="C257" s="1"/>
      <c r="D257" s="1"/>
      <c r="E257" s="1"/>
      <c r="F257" s="1"/>
      <c r="G257" s="28"/>
      <c r="H257" s="29"/>
      <c r="I257" s="30"/>
      <c r="J257" s="1"/>
      <c r="K257" s="1"/>
    </row>
    <row r="258" spans="1:11" ht="16.5" customHeight="1" x14ac:dyDescent="0.25">
      <c r="A258" s="1"/>
      <c r="B258" s="1"/>
      <c r="C258" s="1"/>
      <c r="D258" s="1"/>
      <c r="E258" s="1"/>
      <c r="F258" s="1"/>
      <c r="G258" s="28"/>
      <c r="H258" s="29"/>
      <c r="I258" s="30"/>
      <c r="J258" s="1"/>
      <c r="K258" s="1"/>
    </row>
    <row r="259" spans="1:11" ht="16.5" customHeight="1" x14ac:dyDescent="0.25">
      <c r="A259" s="1"/>
      <c r="B259" s="1"/>
      <c r="C259" s="1"/>
      <c r="D259" s="1"/>
      <c r="E259" s="1"/>
      <c r="F259" s="1"/>
      <c r="G259" s="28"/>
      <c r="H259" s="29"/>
      <c r="I259" s="30"/>
      <c r="J259" s="1"/>
      <c r="K259" s="1"/>
    </row>
    <row r="260" spans="1:11" ht="16.5" customHeight="1" x14ac:dyDescent="0.25">
      <c r="A260" s="1"/>
      <c r="B260" s="1"/>
      <c r="C260" s="1"/>
      <c r="D260" s="1"/>
      <c r="E260" s="1"/>
      <c r="F260" s="1"/>
      <c r="G260" s="28"/>
      <c r="H260" s="29"/>
      <c r="I260" s="30"/>
      <c r="J260" s="1"/>
      <c r="K260" s="1"/>
    </row>
    <row r="261" spans="1:11" ht="16.5" customHeight="1" x14ac:dyDescent="0.25">
      <c r="A261" s="1"/>
      <c r="B261" s="1"/>
      <c r="C261" s="1"/>
      <c r="D261" s="1"/>
      <c r="E261" s="1"/>
      <c r="F261" s="1"/>
      <c r="G261" s="28"/>
      <c r="H261" s="29"/>
      <c r="I261" s="30"/>
      <c r="J261" s="1"/>
      <c r="K261" s="1"/>
    </row>
    <row r="262" spans="1:11" ht="16.5" customHeight="1" x14ac:dyDescent="0.25">
      <c r="A262" s="1"/>
      <c r="B262" s="1"/>
      <c r="C262" s="1"/>
      <c r="D262" s="1"/>
      <c r="E262" s="1"/>
      <c r="F262" s="1"/>
      <c r="G262" s="28"/>
      <c r="H262" s="29"/>
      <c r="I262" s="30"/>
      <c r="J262" s="1"/>
      <c r="K262" s="1"/>
    </row>
    <row r="263" spans="1:11" ht="16.5" customHeight="1" x14ac:dyDescent="0.25">
      <c r="A263" s="1"/>
      <c r="B263" s="1"/>
      <c r="C263" s="1"/>
      <c r="D263" s="1"/>
      <c r="E263" s="1"/>
      <c r="F263" s="1"/>
      <c r="G263" s="28"/>
      <c r="H263" s="29"/>
      <c r="I263" s="30"/>
      <c r="J263" s="1"/>
      <c r="K263" s="1"/>
    </row>
    <row r="264" spans="1:11" ht="16.5" customHeight="1" x14ac:dyDescent="0.25">
      <c r="A264" s="1"/>
      <c r="B264" s="1"/>
      <c r="C264" s="1"/>
      <c r="D264" s="1"/>
      <c r="E264" s="1"/>
      <c r="F264" s="1"/>
      <c r="G264" s="28"/>
      <c r="H264" s="29"/>
      <c r="I264" s="30"/>
      <c r="J264" s="1"/>
      <c r="K264" s="1"/>
    </row>
    <row r="265" spans="1:11" ht="16.5" customHeight="1" x14ac:dyDescent="0.25">
      <c r="A265" s="1"/>
      <c r="B265" s="1"/>
      <c r="C265" s="1"/>
      <c r="D265" s="1"/>
      <c r="E265" s="1"/>
      <c r="F265" s="1"/>
      <c r="G265" s="28"/>
      <c r="H265" s="29"/>
      <c r="I265" s="30"/>
      <c r="J265" s="1"/>
      <c r="K265" s="1"/>
    </row>
    <row r="266" spans="1:11" ht="16.5" customHeight="1" x14ac:dyDescent="0.25">
      <c r="A266" s="1"/>
      <c r="B266" s="1"/>
      <c r="C266" s="1"/>
      <c r="D266" s="1"/>
      <c r="E266" s="1"/>
      <c r="F266" s="1"/>
      <c r="G266" s="28"/>
      <c r="H266" s="29"/>
      <c r="I266" s="30"/>
      <c r="J266" s="1"/>
      <c r="K266" s="1"/>
    </row>
    <row r="267" spans="1:11" ht="16.5" customHeight="1" x14ac:dyDescent="0.25">
      <c r="A267" s="1"/>
      <c r="B267" s="1"/>
      <c r="C267" s="1"/>
      <c r="D267" s="1"/>
      <c r="E267" s="1"/>
      <c r="F267" s="1"/>
      <c r="G267" s="28"/>
      <c r="H267" s="29"/>
      <c r="I267" s="30"/>
      <c r="J267" s="1"/>
      <c r="K267" s="1"/>
    </row>
    <row r="268" spans="1:11" ht="16.5" customHeight="1" x14ac:dyDescent="0.25">
      <c r="A268" s="1"/>
      <c r="B268" s="1"/>
      <c r="C268" s="1"/>
      <c r="D268" s="1"/>
      <c r="E268" s="1"/>
      <c r="F268" s="1"/>
      <c r="G268" s="28"/>
      <c r="H268" s="29"/>
      <c r="I268" s="30"/>
      <c r="J268" s="1"/>
      <c r="K268" s="1"/>
    </row>
    <row r="269" spans="1:11" ht="16.5" customHeight="1" x14ac:dyDescent="0.25">
      <c r="A269" s="1"/>
      <c r="B269" s="1"/>
      <c r="C269" s="1"/>
      <c r="D269" s="1"/>
      <c r="E269" s="1"/>
      <c r="F269" s="1"/>
      <c r="G269" s="28"/>
      <c r="H269" s="29"/>
      <c r="I269" s="30"/>
      <c r="J269" s="1"/>
      <c r="K269" s="1"/>
    </row>
  </sheetData>
  <mergeCells count="39">
    <mergeCell ref="G65:G69"/>
    <mergeCell ref="D65:D69"/>
    <mergeCell ref="D56:D64"/>
    <mergeCell ref="E56:E64"/>
    <mergeCell ref="E65:E69"/>
    <mergeCell ref="G56:G64"/>
    <mergeCell ref="B65:B69"/>
    <mergeCell ref="B9:B27"/>
    <mergeCell ref="E10:E12"/>
    <mergeCell ref="E13:E14"/>
    <mergeCell ref="E15:E20"/>
    <mergeCell ref="E21:E27"/>
    <mergeCell ref="B56:B64"/>
    <mergeCell ref="D9:D27"/>
    <mergeCell ref="D28:D55"/>
    <mergeCell ref="B28:B55"/>
    <mergeCell ref="G13:G14"/>
    <mergeCell ref="G10:G12"/>
    <mergeCell ref="E28:E34"/>
    <mergeCell ref="E35:E37"/>
    <mergeCell ref="G15:G20"/>
    <mergeCell ref="G35:G37"/>
    <mergeCell ref="G38:G40"/>
    <mergeCell ref="G21:G27"/>
    <mergeCell ref="G28:G34"/>
    <mergeCell ref="E44:E55"/>
    <mergeCell ref="E41:E43"/>
    <mergeCell ref="E38:E40"/>
    <mergeCell ref="G41:G43"/>
    <mergeCell ref="G44:G55"/>
    <mergeCell ref="B5:D5"/>
    <mergeCell ref="B6:D6"/>
    <mergeCell ref="E3:J3"/>
    <mergeCell ref="E4:J4"/>
    <mergeCell ref="B3:D4"/>
    <mergeCell ref="I5:J5"/>
    <mergeCell ref="I6:J7"/>
    <mergeCell ref="B7:D7"/>
    <mergeCell ref="E7:H7"/>
  </mergeCells>
  <conditionalFormatting sqref="D9">
    <cfRule type="cellIs" dxfId="42" priority="1" operator="between">
      <formula>80.5</formula>
      <formula>100</formula>
    </cfRule>
  </conditionalFormatting>
  <conditionalFormatting sqref="D9">
    <cfRule type="cellIs" dxfId="41" priority="2" operator="between">
      <formula>60.5</formula>
      <formula>80.4</formula>
    </cfRule>
  </conditionalFormatting>
  <conditionalFormatting sqref="D9">
    <cfRule type="cellIs" dxfId="40" priority="3" operator="between">
      <formula>40.5</formula>
      <formula>60.4</formula>
    </cfRule>
  </conditionalFormatting>
  <conditionalFormatting sqref="D9">
    <cfRule type="cellIs" dxfId="39" priority="4" operator="between">
      <formula>20.5</formula>
      <formula>40.4</formula>
    </cfRule>
  </conditionalFormatting>
  <conditionalFormatting sqref="D9">
    <cfRule type="cellIs" dxfId="38" priority="5" operator="between">
      <formula>0.1</formula>
      <formula>20.4</formula>
    </cfRule>
  </conditionalFormatting>
  <conditionalFormatting sqref="D28 D56 D65">
    <cfRule type="cellIs" dxfId="37" priority="6" operator="between">
      <formula>80.5</formula>
      <formula>100</formula>
    </cfRule>
  </conditionalFormatting>
  <conditionalFormatting sqref="D28 D56 D65">
    <cfRule type="cellIs" dxfId="36" priority="7" operator="between">
      <formula>60.5</formula>
      <formula>80.4</formula>
    </cfRule>
  </conditionalFormatting>
  <conditionalFormatting sqref="D28 D56 D65">
    <cfRule type="cellIs" dxfId="35" priority="8" operator="between">
      <formula>40.5</formula>
      <formula>60.4</formula>
    </cfRule>
  </conditionalFormatting>
  <conditionalFormatting sqref="D28 D56 D65">
    <cfRule type="cellIs" dxfId="34" priority="9" operator="between">
      <formula>20.5</formula>
      <formula>40.4</formula>
    </cfRule>
  </conditionalFormatting>
  <conditionalFormatting sqref="D28 D56 D65">
    <cfRule type="cellIs" dxfId="33" priority="10" operator="between">
      <formula>0.1</formula>
      <formula>20.4</formula>
    </cfRule>
  </conditionalFormatting>
  <conditionalFormatting sqref="G9">
    <cfRule type="cellIs" dxfId="32" priority="11" operator="between">
      <formula>81</formula>
      <formula>100</formula>
    </cfRule>
  </conditionalFormatting>
  <conditionalFormatting sqref="G9">
    <cfRule type="cellIs" dxfId="31" priority="12" operator="between">
      <formula>61</formula>
      <formula>80</formula>
    </cfRule>
  </conditionalFormatting>
  <conditionalFormatting sqref="G9">
    <cfRule type="cellIs" dxfId="30" priority="13" operator="between">
      <formula>41</formula>
      <formula>60</formula>
    </cfRule>
  </conditionalFormatting>
  <conditionalFormatting sqref="G9">
    <cfRule type="cellIs" dxfId="29" priority="14" operator="between">
      <formula>21</formula>
      <formula>40</formula>
    </cfRule>
  </conditionalFormatting>
  <conditionalFormatting sqref="G9">
    <cfRule type="cellIs" dxfId="28" priority="15" operator="between">
      <formula>0</formula>
      <formula>20</formula>
    </cfRule>
  </conditionalFormatting>
  <conditionalFormatting sqref="G10 G13 G15 G21 G28 G35 G38 G41 G44 G56 G65">
    <cfRule type="cellIs" dxfId="27" priority="16" operator="between">
      <formula>81</formula>
      <formula>100</formula>
    </cfRule>
  </conditionalFormatting>
  <conditionalFormatting sqref="G10 G13 G15 G21 G28 G35 G38 G41 G44 G56 G65">
    <cfRule type="cellIs" dxfId="26" priority="17" operator="between">
      <formula>61</formula>
      <formula>80</formula>
    </cfRule>
  </conditionalFormatting>
  <conditionalFormatting sqref="G10 G13 G15 G21 G28 G35 G38 G41 G44 G56 G65">
    <cfRule type="cellIs" dxfId="25" priority="18" operator="between">
      <formula>41</formula>
      <formula>60</formula>
    </cfRule>
  </conditionalFormatting>
  <conditionalFormatting sqref="G10 G13 G15 G21 G28 G35 G38 G41 G44 G56 G65">
    <cfRule type="cellIs" dxfId="24" priority="19" operator="between">
      <formula>21</formula>
      <formula>40</formula>
    </cfRule>
  </conditionalFormatting>
  <conditionalFormatting sqref="G10 G13 G15 G21 G28 G35 G38 G41 G44 G56 G65">
    <cfRule type="cellIs" dxfId="23" priority="20" operator="between">
      <formula>0.1</formula>
      <formula>20</formula>
    </cfRule>
  </conditionalFormatting>
  <conditionalFormatting sqref="I6">
    <cfRule type="cellIs" dxfId="22" priority="21" operator="between">
      <formula>81</formula>
      <formula>100</formula>
    </cfRule>
  </conditionalFormatting>
  <conditionalFormatting sqref="I6">
    <cfRule type="cellIs" dxfId="21" priority="22" operator="between">
      <formula>61</formula>
      <formula>80</formula>
    </cfRule>
  </conditionalFormatting>
  <conditionalFormatting sqref="I6">
    <cfRule type="cellIs" dxfId="20" priority="23" operator="between">
      <formula>41</formula>
      <formula>60</formula>
    </cfRule>
  </conditionalFormatting>
  <conditionalFormatting sqref="I6">
    <cfRule type="cellIs" dxfId="19" priority="24" operator="between">
      <formula>21</formula>
      <formula>40</formula>
    </cfRule>
  </conditionalFormatting>
  <conditionalFormatting sqref="I6">
    <cfRule type="cellIs" dxfId="18" priority="25" operator="between">
      <formula>0.1</formula>
      <formula>20</formula>
    </cfRule>
  </conditionalFormatting>
  <conditionalFormatting sqref="I9:I10">
    <cfRule type="cellIs" dxfId="17" priority="26" operator="between">
      <formula>1</formula>
      <formula>20</formula>
    </cfRule>
  </conditionalFormatting>
  <conditionalFormatting sqref="I9:I10">
    <cfRule type="cellIs" dxfId="16" priority="27" operator="between">
      <formula>21</formula>
      <formula>40</formula>
    </cfRule>
  </conditionalFormatting>
  <conditionalFormatting sqref="I9:I10">
    <cfRule type="cellIs" dxfId="15" priority="28" operator="between">
      <formula>41</formula>
      <formula>60</formula>
    </cfRule>
  </conditionalFormatting>
  <conditionalFormatting sqref="I9:I10">
    <cfRule type="cellIs" dxfId="14" priority="29" operator="between">
      <formula>61</formula>
      <formula>80</formula>
    </cfRule>
  </conditionalFormatting>
  <conditionalFormatting sqref="I9:I10">
    <cfRule type="cellIs" dxfId="13" priority="30" operator="between">
      <formula>81</formula>
      <formula>100</formula>
    </cfRule>
  </conditionalFormatting>
  <conditionalFormatting sqref="I11:I69">
    <cfRule type="cellIs" dxfId="12" priority="31" operator="between">
      <formula>1</formula>
      <formula>20</formula>
    </cfRule>
  </conditionalFormatting>
  <conditionalFormatting sqref="I11:I69">
    <cfRule type="cellIs" dxfId="11" priority="32" operator="between">
      <formula>21</formula>
      <formula>40</formula>
    </cfRule>
  </conditionalFormatting>
  <conditionalFormatting sqref="I11:I69">
    <cfRule type="cellIs" dxfId="10" priority="33" operator="between">
      <formula>41</formula>
      <formula>60</formula>
    </cfRule>
  </conditionalFormatting>
  <conditionalFormatting sqref="I11:I69">
    <cfRule type="cellIs" dxfId="9" priority="34" operator="between">
      <formula>61</formula>
      <formula>80</formula>
    </cfRule>
  </conditionalFormatting>
  <conditionalFormatting sqref="I11:I69">
    <cfRule type="cellIs" dxfId="8" priority="35" operator="between">
      <formula>81</formula>
      <formula>100</formula>
    </cfRule>
  </conditionalFormatting>
  <dataValidations count="1">
    <dataValidation type="decimal" allowBlank="1" showErrorMessage="1" sqref="I9:I69">
      <formula1>1</formula1>
      <formula2>100</formula2>
    </dataValidation>
  </dataValidations>
  <pageMargins left="0.7" right="0.7" top="0.75" bottom="0.75" header="0" footer="0"/>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14"/>
  <sheetViews>
    <sheetView workbookViewId="0">
      <pane xSplit="13" ySplit="6" topLeftCell="N206" activePane="bottomRight" state="frozen"/>
      <selection pane="topRight" activeCell="N1" sqref="N1"/>
      <selection pane="bottomLeft" activeCell="A7" sqref="A7"/>
      <selection pane="bottomRight" activeCell="N7" sqref="N7"/>
    </sheetView>
  </sheetViews>
  <sheetFormatPr baseColWidth="10" defaultColWidth="14.42578125" defaultRowHeight="15" customHeight="1" x14ac:dyDescent="0.25"/>
  <cols>
    <col min="1" max="1" width="3.140625" customWidth="1"/>
    <col min="2" max="2" width="3" customWidth="1"/>
    <col min="3" max="3" width="13.85546875" customWidth="1"/>
    <col min="4" max="4" width="11" customWidth="1"/>
    <col min="5" max="5" width="13.28515625" customWidth="1"/>
    <col min="6" max="9" width="15.42578125" customWidth="1"/>
    <col min="10" max="10" width="14" customWidth="1"/>
    <col min="11" max="11" width="13" customWidth="1"/>
    <col min="12" max="12" width="13.5703125" customWidth="1"/>
    <col min="13" max="13" width="2.85546875" customWidth="1"/>
    <col min="14" max="14" width="3.5703125" customWidth="1"/>
  </cols>
  <sheetData>
    <row r="1" spans="1:14" ht="28.5" customHeight="1" x14ac:dyDescent="0.25">
      <c r="A1" s="54"/>
      <c r="B1" s="1"/>
      <c r="C1" s="1"/>
      <c r="D1" s="1"/>
      <c r="E1" s="1"/>
      <c r="F1" s="1"/>
      <c r="G1" s="1"/>
      <c r="H1" s="1"/>
      <c r="I1" s="1"/>
      <c r="J1" s="1"/>
      <c r="K1" s="1"/>
      <c r="L1" s="1"/>
      <c r="M1" s="1"/>
      <c r="N1" s="1"/>
    </row>
    <row r="2" spans="1:14" ht="27" customHeight="1" x14ac:dyDescent="0.25">
      <c r="A2" s="1"/>
      <c r="B2" s="1"/>
      <c r="C2" s="1"/>
      <c r="D2" s="1"/>
      <c r="E2" s="1"/>
      <c r="F2" s="1"/>
      <c r="G2" s="1"/>
      <c r="H2" s="1"/>
      <c r="I2" s="1"/>
      <c r="J2" s="1"/>
      <c r="K2" s="1"/>
      <c r="L2" s="1"/>
      <c r="M2" s="1"/>
      <c r="N2" s="1"/>
    </row>
    <row r="3" spans="1:14" x14ac:dyDescent="0.25">
      <c r="A3" s="1"/>
      <c r="B3" s="2"/>
      <c r="C3" s="3"/>
      <c r="D3" s="3"/>
      <c r="E3" s="3"/>
      <c r="F3" s="3"/>
      <c r="G3" s="3"/>
      <c r="H3" s="3"/>
      <c r="I3" s="3"/>
      <c r="J3" s="3"/>
      <c r="K3" s="3"/>
      <c r="L3" s="3"/>
      <c r="M3" s="4"/>
      <c r="N3" s="1"/>
    </row>
    <row r="4" spans="1:14" ht="36" x14ac:dyDescent="0.55000000000000004">
      <c r="A4" s="1"/>
      <c r="B4" s="5"/>
      <c r="C4" s="171"/>
      <c r="D4" s="173"/>
      <c r="E4" s="217" t="s">
        <v>2</v>
      </c>
      <c r="F4" s="168"/>
      <c r="G4" s="168"/>
      <c r="H4" s="168"/>
      <c r="I4" s="168"/>
      <c r="J4" s="168"/>
      <c r="K4" s="168"/>
      <c r="L4" s="169"/>
      <c r="M4" s="6"/>
      <c r="N4" s="1"/>
    </row>
    <row r="5" spans="1:14" ht="23.25" x14ac:dyDescent="0.35">
      <c r="A5" s="1"/>
      <c r="B5" s="5"/>
      <c r="C5" s="177"/>
      <c r="D5" s="179"/>
      <c r="E5" s="216" t="s">
        <v>3</v>
      </c>
      <c r="F5" s="159"/>
      <c r="G5" s="159"/>
      <c r="H5" s="159"/>
      <c r="I5" s="159"/>
      <c r="J5" s="159"/>
      <c r="K5" s="159"/>
      <c r="L5" s="162"/>
      <c r="M5" s="6"/>
      <c r="N5" s="1"/>
    </row>
    <row r="6" spans="1:14" ht="6" customHeight="1" x14ac:dyDescent="0.25">
      <c r="A6" s="1"/>
      <c r="B6" s="5"/>
      <c r="C6" s="1"/>
      <c r="D6" s="1"/>
      <c r="E6" s="1"/>
      <c r="F6" s="1"/>
      <c r="G6" s="1"/>
      <c r="H6" s="1"/>
      <c r="I6" s="1"/>
      <c r="J6" s="1"/>
      <c r="K6" s="1"/>
      <c r="L6" s="1"/>
      <c r="M6" s="6"/>
      <c r="N6" s="1"/>
    </row>
    <row r="7" spans="1:14" ht="33.75" x14ac:dyDescent="0.5">
      <c r="A7" s="1"/>
      <c r="B7" s="5"/>
      <c r="C7" s="218" t="s">
        <v>209</v>
      </c>
      <c r="D7" s="111"/>
      <c r="E7" s="111"/>
      <c r="F7" s="111"/>
      <c r="G7" s="111"/>
      <c r="H7" s="111"/>
      <c r="I7" s="111"/>
      <c r="J7" s="111"/>
      <c r="K7" s="111"/>
      <c r="L7" s="112"/>
      <c r="M7" s="6"/>
      <c r="N7" s="1"/>
    </row>
    <row r="8" spans="1:14" x14ac:dyDescent="0.25">
      <c r="A8" s="1"/>
      <c r="B8" s="5"/>
      <c r="C8" s="1"/>
      <c r="D8" s="1"/>
      <c r="E8" s="1"/>
      <c r="F8" s="1"/>
      <c r="G8" s="1"/>
      <c r="H8" s="1"/>
      <c r="I8" s="1"/>
      <c r="J8" s="1"/>
      <c r="K8" s="1"/>
      <c r="L8" s="1"/>
      <c r="M8" s="6"/>
      <c r="N8" s="1"/>
    </row>
    <row r="9" spans="1:14" ht="18.75" x14ac:dyDescent="0.3">
      <c r="A9" s="1"/>
      <c r="B9" s="5"/>
      <c r="C9" s="55" t="s">
        <v>210</v>
      </c>
      <c r="D9" s="56"/>
      <c r="E9" s="56"/>
      <c r="F9" s="56"/>
      <c r="G9" s="56"/>
      <c r="H9" s="56"/>
      <c r="I9" s="56"/>
      <c r="J9" s="56"/>
      <c r="K9" s="56"/>
      <c r="L9" s="56"/>
      <c r="M9" s="6"/>
      <c r="N9" s="1"/>
    </row>
    <row r="10" spans="1:14" x14ac:dyDescent="0.25">
      <c r="A10" s="1"/>
      <c r="B10" s="5"/>
      <c r="C10" s="1"/>
      <c r="D10" s="1"/>
      <c r="E10" s="1"/>
      <c r="F10" s="1"/>
      <c r="G10" s="1"/>
      <c r="H10" s="1"/>
      <c r="I10" s="1"/>
      <c r="J10" s="1"/>
      <c r="K10" s="1"/>
      <c r="L10" s="1"/>
      <c r="M10" s="6"/>
      <c r="N10" s="1"/>
    </row>
    <row r="11" spans="1:14" x14ac:dyDescent="0.25">
      <c r="A11" s="1"/>
      <c r="B11" s="5"/>
      <c r="C11" s="1"/>
      <c r="D11" s="1"/>
      <c r="E11" s="1"/>
      <c r="F11" s="1"/>
      <c r="G11" s="1"/>
      <c r="H11" s="1"/>
      <c r="I11" s="1"/>
      <c r="J11" s="1"/>
      <c r="K11" s="1"/>
      <c r="L11" s="1"/>
      <c r="M11" s="6"/>
      <c r="N11" s="1"/>
    </row>
    <row r="12" spans="1:14" x14ac:dyDescent="0.25">
      <c r="A12" s="1"/>
      <c r="B12" s="5"/>
      <c r="C12" s="1"/>
      <c r="D12" s="1"/>
      <c r="E12" s="1"/>
      <c r="F12" s="1"/>
      <c r="G12" s="1"/>
      <c r="H12" s="1"/>
      <c r="I12" s="1"/>
      <c r="J12" s="1"/>
      <c r="K12" s="1"/>
      <c r="L12" s="1"/>
      <c r="M12" s="6"/>
      <c r="N12" s="1"/>
    </row>
    <row r="13" spans="1:14" x14ac:dyDescent="0.25">
      <c r="A13" s="1"/>
      <c r="B13" s="5"/>
      <c r="C13" s="1"/>
      <c r="D13" s="1"/>
      <c r="E13" s="1"/>
      <c r="F13" s="1"/>
      <c r="G13" s="1"/>
      <c r="H13" s="1"/>
      <c r="I13" s="1"/>
      <c r="J13" s="1"/>
      <c r="K13" s="1"/>
      <c r="L13" s="1"/>
      <c r="M13" s="6"/>
      <c r="N13" s="1"/>
    </row>
    <row r="14" spans="1:14" x14ac:dyDescent="0.25">
      <c r="A14" s="1"/>
      <c r="B14" s="5"/>
      <c r="C14" s="1"/>
      <c r="D14" s="1"/>
      <c r="E14" s="1" t="s">
        <v>211</v>
      </c>
      <c r="F14" s="1" t="s">
        <v>45</v>
      </c>
      <c r="G14" s="1"/>
      <c r="H14" s="1"/>
      <c r="I14" s="1"/>
      <c r="J14" s="1"/>
      <c r="K14" s="1"/>
      <c r="L14" s="1"/>
      <c r="M14" s="6"/>
      <c r="N14" s="1"/>
    </row>
    <row r="15" spans="1:14" x14ac:dyDescent="0.25">
      <c r="A15" s="1"/>
      <c r="B15" s="5"/>
      <c r="C15" s="1"/>
      <c r="D15" s="1" t="s">
        <v>212</v>
      </c>
      <c r="E15" s="1">
        <v>100</v>
      </c>
      <c r="F15" s="57">
        <f>AUTODIAGNÓSTICO!I6</f>
        <v>95.327868852459019</v>
      </c>
      <c r="G15" s="1"/>
      <c r="H15" s="1"/>
      <c r="I15" s="1"/>
      <c r="J15" s="1"/>
      <c r="K15" s="1"/>
      <c r="L15" s="1"/>
      <c r="M15" s="6"/>
      <c r="N15" s="1"/>
    </row>
    <row r="16" spans="1:14" x14ac:dyDescent="0.25">
      <c r="A16" s="1"/>
      <c r="B16" s="5"/>
      <c r="C16" s="1"/>
      <c r="D16" s="1"/>
      <c r="E16" s="1"/>
      <c r="F16" s="1"/>
      <c r="G16" s="1"/>
      <c r="H16" s="1"/>
      <c r="I16" s="1"/>
      <c r="J16" s="1"/>
      <c r="K16" s="1"/>
      <c r="L16" s="1"/>
      <c r="M16" s="6"/>
      <c r="N16" s="1"/>
    </row>
    <row r="17" spans="1:14" x14ac:dyDescent="0.25">
      <c r="A17" s="1"/>
      <c r="B17" s="5"/>
      <c r="C17" s="1"/>
      <c r="D17" s="1"/>
      <c r="E17" s="1"/>
      <c r="F17" s="1"/>
      <c r="G17" s="1"/>
      <c r="H17" s="1"/>
      <c r="I17" s="1"/>
      <c r="J17" s="1"/>
      <c r="K17" s="1"/>
      <c r="L17" s="1"/>
      <c r="M17" s="6"/>
      <c r="N17" s="1"/>
    </row>
    <row r="18" spans="1:14" x14ac:dyDescent="0.25">
      <c r="A18" s="1"/>
      <c r="B18" s="5"/>
      <c r="C18" s="1"/>
      <c r="D18" s="1"/>
      <c r="E18" s="1"/>
      <c r="F18" s="1"/>
      <c r="G18" s="1"/>
      <c r="H18" s="1"/>
      <c r="I18" s="1"/>
      <c r="J18" s="1"/>
      <c r="K18" s="1"/>
      <c r="L18" s="1"/>
      <c r="M18" s="6"/>
      <c r="N18" s="1"/>
    </row>
    <row r="19" spans="1:14" x14ac:dyDescent="0.25">
      <c r="A19" s="1"/>
      <c r="B19" s="5"/>
      <c r="C19" s="1"/>
      <c r="D19" s="1"/>
      <c r="E19" s="1"/>
      <c r="F19" s="1"/>
      <c r="G19" s="1"/>
      <c r="H19" s="1"/>
      <c r="I19" s="1"/>
      <c r="J19" s="1"/>
      <c r="K19" s="1"/>
      <c r="L19" s="1"/>
      <c r="M19" s="6"/>
      <c r="N19" s="1"/>
    </row>
    <row r="20" spans="1:14" x14ac:dyDescent="0.25">
      <c r="A20" s="1"/>
      <c r="B20" s="5"/>
      <c r="C20" s="1"/>
      <c r="D20" s="1"/>
      <c r="E20" s="1"/>
      <c r="F20" s="1"/>
      <c r="G20" s="1"/>
      <c r="H20" s="1"/>
      <c r="I20" s="1"/>
      <c r="J20" s="1"/>
      <c r="K20" s="1"/>
      <c r="L20" s="1"/>
      <c r="M20" s="6"/>
      <c r="N20" s="1"/>
    </row>
    <row r="21" spans="1:14" ht="15.75" customHeight="1" x14ac:dyDescent="0.25">
      <c r="A21" s="1"/>
      <c r="B21" s="5"/>
      <c r="C21" s="1"/>
      <c r="D21" s="1"/>
      <c r="E21" s="1"/>
      <c r="F21" s="1"/>
      <c r="G21" s="1"/>
      <c r="H21" s="1"/>
      <c r="I21" s="1"/>
      <c r="J21" s="1"/>
      <c r="K21" s="1"/>
      <c r="L21" s="1"/>
      <c r="M21" s="6"/>
      <c r="N21" s="1"/>
    </row>
    <row r="22" spans="1:14" ht="15.75" customHeight="1" x14ac:dyDescent="0.25">
      <c r="A22" s="1"/>
      <c r="B22" s="5"/>
      <c r="C22" s="1"/>
      <c r="D22" s="1"/>
      <c r="E22" s="1"/>
      <c r="F22" s="1"/>
      <c r="G22" s="1"/>
      <c r="H22" s="1"/>
      <c r="I22" s="1"/>
      <c r="J22" s="1"/>
      <c r="K22" s="1"/>
      <c r="L22" s="1"/>
      <c r="M22" s="6"/>
      <c r="N22" s="1"/>
    </row>
    <row r="23" spans="1:14" ht="15.75" customHeight="1" x14ac:dyDescent="0.25">
      <c r="A23" s="1"/>
      <c r="B23" s="5"/>
      <c r="C23" s="1"/>
      <c r="D23" s="1"/>
      <c r="E23" s="1"/>
      <c r="F23" s="1"/>
      <c r="G23" s="1"/>
      <c r="H23" s="1"/>
      <c r="I23" s="1"/>
      <c r="J23" s="1"/>
      <c r="K23" s="1"/>
      <c r="L23" s="1"/>
      <c r="M23" s="6"/>
      <c r="N23" s="1"/>
    </row>
    <row r="24" spans="1:14" ht="15.75" customHeight="1" x14ac:dyDescent="0.25">
      <c r="A24" s="1"/>
      <c r="B24" s="5"/>
      <c r="C24" s="1"/>
      <c r="D24" s="1"/>
      <c r="E24" s="1"/>
      <c r="F24" s="1"/>
      <c r="G24" s="1"/>
      <c r="H24" s="1"/>
      <c r="I24" s="1"/>
      <c r="J24" s="1"/>
      <c r="K24" s="1"/>
      <c r="L24" s="1"/>
      <c r="M24" s="6"/>
      <c r="N24" s="1"/>
    </row>
    <row r="25" spans="1:14" ht="15.75" customHeight="1" x14ac:dyDescent="0.25">
      <c r="A25" s="1"/>
      <c r="B25" s="5"/>
      <c r="C25" s="1"/>
      <c r="D25" s="1"/>
      <c r="E25" s="1"/>
      <c r="F25" s="1"/>
      <c r="G25" s="1"/>
      <c r="H25" s="1"/>
      <c r="I25" s="1"/>
      <c r="J25" s="1"/>
      <c r="K25" s="1"/>
      <c r="L25" s="1"/>
      <c r="M25" s="6"/>
      <c r="N25" s="1"/>
    </row>
    <row r="26" spans="1:14" ht="15.75" customHeight="1" x14ac:dyDescent="0.25">
      <c r="A26" s="1"/>
      <c r="B26" s="5"/>
      <c r="C26" s="1"/>
      <c r="D26" s="1"/>
      <c r="E26" s="1"/>
      <c r="F26" s="1"/>
      <c r="G26" s="1"/>
      <c r="H26" s="1"/>
      <c r="I26" s="1"/>
      <c r="J26" s="1"/>
      <c r="K26" s="1"/>
      <c r="L26" s="1"/>
      <c r="M26" s="6"/>
      <c r="N26" s="1"/>
    </row>
    <row r="27" spans="1:14" ht="15.75" customHeight="1" x14ac:dyDescent="0.25">
      <c r="A27" s="1"/>
      <c r="B27" s="5"/>
      <c r="C27" s="1"/>
      <c r="D27" s="1"/>
      <c r="E27" s="1"/>
      <c r="F27" s="1"/>
      <c r="G27" s="1"/>
      <c r="H27" s="1"/>
      <c r="I27" s="1"/>
      <c r="J27" s="1"/>
      <c r="K27" s="1"/>
      <c r="L27" s="1"/>
      <c r="M27" s="6"/>
      <c r="N27" s="1"/>
    </row>
    <row r="28" spans="1:14" ht="15.75" customHeight="1" x14ac:dyDescent="0.25">
      <c r="A28" s="1"/>
      <c r="B28" s="5"/>
      <c r="C28" s="1"/>
      <c r="D28" s="1"/>
      <c r="E28" s="1"/>
      <c r="F28" s="1"/>
      <c r="G28" s="1"/>
      <c r="H28" s="1"/>
      <c r="I28" s="1"/>
      <c r="J28" s="1"/>
      <c r="K28" s="1"/>
      <c r="L28" s="1"/>
      <c r="M28" s="6"/>
      <c r="N28" s="1"/>
    </row>
    <row r="29" spans="1:14" ht="15.75" customHeight="1" x14ac:dyDescent="0.25">
      <c r="A29" s="1"/>
      <c r="B29" s="5"/>
      <c r="C29" s="1"/>
      <c r="D29" s="1"/>
      <c r="E29" s="1"/>
      <c r="F29" s="1"/>
      <c r="G29" s="1"/>
      <c r="H29" s="1"/>
      <c r="I29" s="1"/>
      <c r="J29" s="1"/>
      <c r="K29" s="1"/>
      <c r="L29" s="1"/>
      <c r="M29" s="6"/>
      <c r="N29" s="1"/>
    </row>
    <row r="30" spans="1:14" ht="15.75" customHeight="1" x14ac:dyDescent="0.25">
      <c r="A30" s="1"/>
      <c r="B30" s="5"/>
      <c r="C30" s="1"/>
      <c r="D30" s="1"/>
      <c r="E30" s="1"/>
      <c r="F30" s="1"/>
      <c r="G30" s="1"/>
      <c r="H30" s="1"/>
      <c r="I30" s="1"/>
      <c r="J30" s="1"/>
      <c r="K30" s="1"/>
      <c r="L30" s="1"/>
      <c r="M30" s="6"/>
      <c r="N30" s="1"/>
    </row>
    <row r="31" spans="1:14" ht="15.75" customHeight="1" x14ac:dyDescent="0.25">
      <c r="A31" s="1"/>
      <c r="B31" s="5"/>
      <c r="C31" s="1"/>
      <c r="D31" s="1"/>
      <c r="E31" s="1"/>
      <c r="F31" s="1"/>
      <c r="G31" s="1"/>
      <c r="H31" s="1"/>
      <c r="I31" s="1"/>
      <c r="J31" s="1"/>
      <c r="K31" s="1"/>
      <c r="L31" s="1"/>
      <c r="M31" s="6"/>
      <c r="N31" s="1"/>
    </row>
    <row r="32" spans="1:14" ht="15.75" customHeight="1" x14ac:dyDescent="0.3">
      <c r="A32" s="1"/>
      <c r="B32" s="5"/>
      <c r="C32" s="55" t="s">
        <v>213</v>
      </c>
      <c r="D32" s="56"/>
      <c r="E32" s="56"/>
      <c r="F32" s="56"/>
      <c r="G32" s="56"/>
      <c r="H32" s="56"/>
      <c r="I32" s="56"/>
      <c r="J32" s="56"/>
      <c r="K32" s="56"/>
      <c r="L32" s="56"/>
      <c r="M32" s="6"/>
      <c r="N32" s="1"/>
    </row>
    <row r="33" spans="1:14" ht="15.75" customHeight="1" x14ac:dyDescent="0.25">
      <c r="A33" s="1"/>
      <c r="B33" s="5"/>
      <c r="C33" s="1"/>
      <c r="D33" s="1"/>
      <c r="E33" s="1"/>
      <c r="F33" s="1"/>
      <c r="G33" s="1"/>
      <c r="H33" s="1"/>
      <c r="I33" s="1"/>
      <c r="J33" s="1"/>
      <c r="K33" s="1"/>
      <c r="L33" s="1"/>
      <c r="M33" s="6"/>
      <c r="N33" s="1"/>
    </row>
    <row r="34" spans="1:14" ht="15.75" customHeight="1" x14ac:dyDescent="0.25">
      <c r="A34" s="1"/>
      <c r="B34" s="5"/>
      <c r="C34" s="1"/>
      <c r="D34" s="1"/>
      <c r="E34" s="1" t="s">
        <v>214</v>
      </c>
      <c r="F34" s="1" t="s">
        <v>19</v>
      </c>
      <c r="G34" s="1"/>
      <c r="H34" s="1"/>
      <c r="I34" s="1"/>
      <c r="J34" s="1"/>
      <c r="K34" s="1"/>
      <c r="L34" s="1"/>
      <c r="M34" s="6"/>
      <c r="N34" s="1"/>
    </row>
    <row r="35" spans="1:14" ht="15.75" customHeight="1" x14ac:dyDescent="0.25">
      <c r="A35" s="1"/>
      <c r="B35" s="5"/>
      <c r="C35" s="1"/>
      <c r="D35" s="1" t="str">
        <f>AUTODIAGNÓSTICO!B9</f>
        <v>PLANEAR</v>
      </c>
      <c r="E35" s="1">
        <v>100</v>
      </c>
      <c r="F35" s="58">
        <f>AUTODIAGNÓSTICO!D9</f>
        <v>92.19047619047619</v>
      </c>
      <c r="G35" s="1"/>
      <c r="H35" s="1"/>
      <c r="I35" s="1"/>
      <c r="J35" s="1"/>
      <c r="K35" s="1"/>
      <c r="L35" s="1"/>
      <c r="M35" s="6"/>
      <c r="N35" s="1"/>
    </row>
    <row r="36" spans="1:14" ht="15.75" customHeight="1" x14ac:dyDescent="0.25">
      <c r="A36" s="1"/>
      <c r="B36" s="5"/>
      <c r="C36" s="1"/>
      <c r="D36" s="1" t="str">
        <f>AUTODIAGNÓSTICO!B28</f>
        <v>EJECUTAR</v>
      </c>
      <c r="E36" s="1">
        <v>100</v>
      </c>
      <c r="F36" s="59">
        <f>AUTODIAGNÓSTICO!D28</f>
        <v>95.535714285714292</v>
      </c>
      <c r="G36" s="1"/>
      <c r="H36" s="1"/>
      <c r="I36" s="1"/>
      <c r="J36" s="1"/>
      <c r="K36" s="1"/>
      <c r="L36" s="1"/>
      <c r="M36" s="6"/>
      <c r="N36" s="1"/>
    </row>
    <row r="37" spans="1:14" ht="15.75" customHeight="1" x14ac:dyDescent="0.25">
      <c r="A37" s="1"/>
      <c r="B37" s="5"/>
      <c r="C37" s="1"/>
      <c r="D37" s="1" t="str">
        <f>AUTODIAGNÓSTICO!B56</f>
        <v>VERIFICAR</v>
      </c>
      <c r="E37" s="1">
        <v>100</v>
      </c>
      <c r="F37" s="57">
        <f>AUTODIAGNÓSTICO!D56</f>
        <v>98.888888888888886</v>
      </c>
      <c r="G37" s="1"/>
      <c r="H37" s="1"/>
      <c r="I37" s="1"/>
      <c r="J37" s="1"/>
      <c r="K37" s="1"/>
      <c r="L37" s="1"/>
      <c r="M37" s="6"/>
      <c r="N37" s="1"/>
    </row>
    <row r="38" spans="1:14" ht="15.75" customHeight="1" x14ac:dyDescent="0.25">
      <c r="A38" s="1"/>
      <c r="B38" s="5"/>
      <c r="C38" s="1"/>
      <c r="D38" s="1" t="str">
        <f>AUTODIAGNÓSTICO!B65</f>
        <v>ACTUAR</v>
      </c>
      <c r="E38" s="1">
        <v>100</v>
      </c>
      <c r="F38" s="59">
        <f>AUTODIAGNÓSTICO!D65</f>
        <v>98</v>
      </c>
      <c r="G38" s="1"/>
      <c r="H38" s="1"/>
      <c r="I38" s="1"/>
      <c r="J38" s="1"/>
      <c r="K38" s="1"/>
      <c r="L38" s="1"/>
      <c r="M38" s="6"/>
      <c r="N38" s="1"/>
    </row>
    <row r="39" spans="1:14" ht="15.75" customHeight="1" x14ac:dyDescent="0.25">
      <c r="A39" s="1"/>
      <c r="B39" s="5"/>
      <c r="C39" s="1"/>
      <c r="D39" s="1"/>
      <c r="E39" s="1"/>
      <c r="F39" s="1"/>
      <c r="G39" s="1"/>
      <c r="H39" s="1"/>
      <c r="I39" s="1"/>
      <c r="J39" s="1"/>
      <c r="K39" s="1"/>
      <c r="L39" s="1"/>
      <c r="M39" s="6"/>
      <c r="N39" s="1"/>
    </row>
    <row r="40" spans="1:14" ht="15.75" customHeight="1" x14ac:dyDescent="0.25">
      <c r="A40" s="1"/>
      <c r="B40" s="5"/>
      <c r="C40" s="1"/>
      <c r="D40" s="1"/>
      <c r="E40" s="1"/>
      <c r="F40" s="1"/>
      <c r="G40" s="1"/>
      <c r="H40" s="1"/>
      <c r="I40" s="1"/>
      <c r="J40" s="1"/>
      <c r="K40" s="1"/>
      <c r="L40" s="1"/>
      <c r="M40" s="6"/>
      <c r="N40" s="1"/>
    </row>
    <row r="41" spans="1:14" ht="15.75" customHeight="1" x14ac:dyDescent="0.25">
      <c r="A41" s="1"/>
      <c r="B41" s="5"/>
      <c r="C41" s="1"/>
      <c r="D41" s="1"/>
      <c r="E41" s="1"/>
      <c r="F41" s="1"/>
      <c r="G41" s="1"/>
      <c r="H41" s="1"/>
      <c r="I41" s="1"/>
      <c r="J41" s="1"/>
      <c r="K41" s="1"/>
      <c r="L41" s="1"/>
      <c r="M41" s="6"/>
      <c r="N41" s="1"/>
    </row>
    <row r="42" spans="1:14" ht="15.75" customHeight="1" x14ac:dyDescent="0.25">
      <c r="A42" s="1"/>
      <c r="B42" s="5"/>
      <c r="C42" s="1"/>
      <c r="D42" s="1"/>
      <c r="E42" s="1"/>
      <c r="F42" s="1"/>
      <c r="G42" s="1"/>
      <c r="H42" s="1"/>
      <c r="I42" s="1"/>
      <c r="J42" s="1"/>
      <c r="K42" s="1"/>
      <c r="L42" s="1"/>
      <c r="M42" s="6"/>
      <c r="N42" s="1"/>
    </row>
    <row r="43" spans="1:14" ht="15.75" customHeight="1" x14ac:dyDescent="0.25">
      <c r="A43" s="1"/>
      <c r="B43" s="5"/>
      <c r="C43" s="1"/>
      <c r="D43" s="1"/>
      <c r="E43" s="1"/>
      <c r="F43" s="1"/>
      <c r="G43" s="1"/>
      <c r="H43" s="1"/>
      <c r="I43" s="1"/>
      <c r="J43" s="1"/>
      <c r="K43" s="1"/>
      <c r="L43" s="1"/>
      <c r="M43" s="6"/>
      <c r="N43" s="1"/>
    </row>
    <row r="44" spans="1:14" ht="15.75" customHeight="1" x14ac:dyDescent="0.25">
      <c r="A44" s="1"/>
      <c r="B44" s="5"/>
      <c r="C44" s="1"/>
      <c r="D44" s="1"/>
      <c r="E44" s="1"/>
      <c r="F44" s="1"/>
      <c r="G44" s="1"/>
      <c r="H44" s="1"/>
      <c r="I44" s="1"/>
      <c r="J44" s="1"/>
      <c r="K44" s="1"/>
      <c r="L44" s="1"/>
      <c r="M44" s="6"/>
      <c r="N44" s="1"/>
    </row>
    <row r="45" spans="1:14" ht="15.75" customHeight="1" x14ac:dyDescent="0.25">
      <c r="A45" s="1"/>
      <c r="B45" s="5"/>
      <c r="C45" s="1"/>
      <c r="D45" s="1"/>
      <c r="E45" s="1"/>
      <c r="F45" s="1"/>
      <c r="G45" s="1"/>
      <c r="H45" s="1"/>
      <c r="I45" s="1"/>
      <c r="J45" s="1"/>
      <c r="K45" s="1"/>
      <c r="L45" s="1"/>
      <c r="M45" s="6"/>
      <c r="N45" s="1"/>
    </row>
    <row r="46" spans="1:14" ht="15.75" customHeight="1" x14ac:dyDescent="0.25">
      <c r="A46" s="1"/>
      <c r="B46" s="5"/>
      <c r="C46" s="1"/>
      <c r="D46" s="1"/>
      <c r="E46" s="1"/>
      <c r="F46" s="1"/>
      <c r="G46" s="1"/>
      <c r="H46" s="1"/>
      <c r="I46" s="1"/>
      <c r="J46" s="1"/>
      <c r="K46" s="1"/>
      <c r="L46" s="1"/>
      <c r="M46" s="6"/>
      <c r="N46" s="1"/>
    </row>
    <row r="47" spans="1:14" ht="15.75" customHeight="1" x14ac:dyDescent="0.25">
      <c r="A47" s="1"/>
      <c r="B47" s="5"/>
      <c r="C47" s="1"/>
      <c r="D47" s="1"/>
      <c r="E47" s="1"/>
      <c r="F47" s="1"/>
      <c r="G47" s="1"/>
      <c r="H47" s="1"/>
      <c r="I47" s="1"/>
      <c r="J47" s="1"/>
      <c r="K47" s="1"/>
      <c r="L47" s="1"/>
      <c r="M47" s="6"/>
      <c r="N47" s="1"/>
    </row>
    <row r="48" spans="1:14" ht="15.75" customHeight="1" x14ac:dyDescent="0.25">
      <c r="A48" s="1"/>
      <c r="B48" s="5"/>
      <c r="C48" s="1"/>
      <c r="D48" s="1"/>
      <c r="E48" s="1"/>
      <c r="F48" s="1"/>
      <c r="G48" s="1"/>
      <c r="H48" s="1"/>
      <c r="I48" s="1"/>
      <c r="J48" s="1"/>
      <c r="K48" s="1"/>
      <c r="L48" s="1"/>
      <c r="M48" s="6"/>
      <c r="N48" s="1"/>
    </row>
    <row r="49" spans="1:14" ht="15.75" customHeight="1" x14ac:dyDescent="0.25">
      <c r="A49" s="1"/>
      <c r="B49" s="5"/>
      <c r="C49" s="1"/>
      <c r="D49" s="1"/>
      <c r="E49" s="1"/>
      <c r="F49" s="1"/>
      <c r="G49" s="1"/>
      <c r="H49" s="1"/>
      <c r="I49" s="1"/>
      <c r="J49" s="1"/>
      <c r="K49" s="1"/>
      <c r="L49" s="1"/>
      <c r="M49" s="6"/>
      <c r="N49" s="1"/>
    </row>
    <row r="50" spans="1:14" ht="15.75" customHeight="1" x14ac:dyDescent="0.25">
      <c r="A50" s="1"/>
      <c r="B50" s="5"/>
      <c r="C50" s="1"/>
      <c r="D50" s="1"/>
      <c r="E50" s="1"/>
      <c r="F50" s="1"/>
      <c r="G50" s="1"/>
      <c r="H50" s="1"/>
      <c r="I50" s="1"/>
      <c r="J50" s="1"/>
      <c r="K50" s="1"/>
      <c r="L50" s="1"/>
      <c r="M50" s="6"/>
      <c r="N50" s="1"/>
    </row>
    <row r="51" spans="1:14" ht="15.75" customHeight="1" x14ac:dyDescent="0.25">
      <c r="A51" s="1"/>
      <c r="B51" s="5"/>
      <c r="C51" s="1"/>
      <c r="D51" s="1"/>
      <c r="E51" s="1"/>
      <c r="F51" s="1"/>
      <c r="G51" s="1"/>
      <c r="H51" s="1"/>
      <c r="I51" s="1"/>
      <c r="J51" s="1"/>
      <c r="K51" s="1"/>
      <c r="L51" s="1"/>
      <c r="M51" s="6"/>
      <c r="N51" s="1"/>
    </row>
    <row r="52" spans="1:14" ht="15.75" customHeight="1" x14ac:dyDescent="0.25">
      <c r="A52" s="1"/>
      <c r="B52" s="5"/>
      <c r="C52" s="1"/>
      <c r="D52" s="1"/>
      <c r="E52" s="1"/>
      <c r="F52" s="1"/>
      <c r="G52" s="1"/>
      <c r="H52" s="1"/>
      <c r="I52" s="1"/>
      <c r="J52" s="1"/>
      <c r="K52" s="1"/>
      <c r="L52" s="1"/>
      <c r="M52" s="6"/>
      <c r="N52" s="1"/>
    </row>
    <row r="53" spans="1:14" ht="15.75" customHeight="1" x14ac:dyDescent="0.25">
      <c r="A53" s="1"/>
      <c r="B53" s="5"/>
      <c r="C53" s="1"/>
      <c r="D53" s="1"/>
      <c r="E53" s="1"/>
      <c r="F53" s="1"/>
      <c r="G53" s="1"/>
      <c r="H53" s="1"/>
      <c r="I53" s="1"/>
      <c r="J53" s="1"/>
      <c r="K53" s="1"/>
      <c r="L53" s="1"/>
      <c r="M53" s="6"/>
      <c r="N53" s="1"/>
    </row>
    <row r="54" spans="1:14" ht="15.75" customHeight="1" x14ac:dyDescent="0.3">
      <c r="A54" s="1"/>
      <c r="B54" s="5"/>
      <c r="C54" s="55" t="s">
        <v>215</v>
      </c>
      <c r="D54" s="56"/>
      <c r="E54" s="56"/>
      <c r="F54" s="56"/>
      <c r="G54" s="56"/>
      <c r="H54" s="56"/>
      <c r="I54" s="56"/>
      <c r="J54" s="56"/>
      <c r="K54" s="56"/>
      <c r="L54" s="56"/>
      <c r="M54" s="6"/>
      <c r="N54" s="1"/>
    </row>
    <row r="55" spans="1:14" ht="15.75" customHeight="1" x14ac:dyDescent="0.25">
      <c r="A55" s="1"/>
      <c r="B55" s="5"/>
      <c r="C55" s="1"/>
      <c r="D55" s="1"/>
      <c r="E55" s="1"/>
      <c r="F55" s="1"/>
      <c r="G55" s="1"/>
      <c r="H55" s="1"/>
      <c r="I55" s="1"/>
      <c r="J55" s="1"/>
      <c r="K55" s="1"/>
      <c r="L55" s="1"/>
      <c r="M55" s="6"/>
      <c r="N55" s="1"/>
    </row>
    <row r="56" spans="1:14" ht="15.75" customHeight="1" x14ac:dyDescent="0.25">
      <c r="A56" s="1"/>
      <c r="B56" s="5"/>
      <c r="C56" s="215" t="s">
        <v>216</v>
      </c>
      <c r="D56" s="111"/>
      <c r="E56" s="111"/>
      <c r="F56" s="111"/>
      <c r="G56" s="111"/>
      <c r="H56" s="111"/>
      <c r="I56" s="111"/>
      <c r="J56" s="111"/>
      <c r="K56" s="111"/>
      <c r="L56" s="112"/>
      <c r="M56" s="6"/>
      <c r="N56" s="1"/>
    </row>
    <row r="57" spans="1:14" ht="15.75" customHeight="1" x14ac:dyDescent="0.25">
      <c r="A57" s="1"/>
      <c r="B57" s="5"/>
      <c r="C57" s="113"/>
      <c r="D57" s="111"/>
      <c r="E57" s="111"/>
      <c r="F57" s="111"/>
      <c r="G57" s="111"/>
      <c r="H57" s="111"/>
      <c r="I57" s="111"/>
      <c r="J57" s="112"/>
      <c r="K57" s="1"/>
      <c r="L57" s="1"/>
      <c r="M57" s="6"/>
      <c r="N57" s="1"/>
    </row>
    <row r="58" spans="1:14" ht="15.75" customHeight="1" x14ac:dyDescent="0.25">
      <c r="A58" s="1"/>
      <c r="B58" s="5"/>
      <c r="C58" s="1"/>
      <c r="D58" s="1"/>
      <c r="E58" s="1"/>
      <c r="F58" s="1"/>
      <c r="G58" s="1"/>
      <c r="H58" s="1"/>
      <c r="I58" s="1"/>
      <c r="J58" s="1"/>
      <c r="K58" s="1"/>
      <c r="L58" s="1"/>
      <c r="M58" s="6"/>
      <c r="N58" s="1"/>
    </row>
    <row r="59" spans="1:14" ht="15.75" customHeight="1" x14ac:dyDescent="0.25">
      <c r="A59" s="1"/>
      <c r="B59" s="5"/>
      <c r="C59" s="1"/>
      <c r="D59" s="1"/>
      <c r="E59" s="1" t="s">
        <v>47</v>
      </c>
      <c r="F59" s="1" t="s">
        <v>211</v>
      </c>
      <c r="G59" s="1" t="s">
        <v>45</v>
      </c>
      <c r="H59" s="1"/>
      <c r="I59" s="1"/>
      <c r="J59" s="1"/>
      <c r="K59" s="1"/>
      <c r="L59" s="1"/>
      <c r="M59" s="6"/>
      <c r="N59" s="1"/>
    </row>
    <row r="60" spans="1:14" ht="15.75" customHeight="1" x14ac:dyDescent="0.25">
      <c r="A60" s="1"/>
      <c r="B60" s="5"/>
      <c r="C60" s="1"/>
      <c r="D60" s="1"/>
      <c r="E60" s="1" t="str">
        <f>AUTODIAGNÓSTICO!E9</f>
        <v>Sensibilizar frente al proceso de Rendición de Cuentas</v>
      </c>
      <c r="F60" s="1">
        <v>100</v>
      </c>
      <c r="G60" s="57">
        <f>AUTODIAGNÓSTICO!G9</f>
        <v>100</v>
      </c>
      <c r="H60" s="1"/>
      <c r="I60" s="1"/>
      <c r="J60" s="1"/>
      <c r="K60" s="1"/>
      <c r="L60" s="1"/>
      <c r="M60" s="6"/>
      <c r="N60" s="1"/>
    </row>
    <row r="61" spans="1:14" ht="15.75" customHeight="1" x14ac:dyDescent="0.25">
      <c r="A61" s="1"/>
      <c r="B61" s="5"/>
      <c r="C61" s="1"/>
      <c r="D61" s="1"/>
      <c r="E61" s="1" t="str">
        <f>AUTODIAGNÓSTICO!E10</f>
        <v>Analizar las debilidades y fortalezas para la rendicón de cuentas</v>
      </c>
      <c r="F61" s="1">
        <v>100</v>
      </c>
      <c r="G61" s="57">
        <f>AUTODIAGNÓSTICO!G10</f>
        <v>80</v>
      </c>
      <c r="H61" s="1"/>
      <c r="I61" s="1"/>
      <c r="J61" s="1"/>
      <c r="K61" s="1"/>
      <c r="L61" s="1"/>
      <c r="M61" s="6"/>
      <c r="N61" s="1"/>
    </row>
    <row r="62" spans="1:14" ht="15.75" customHeight="1" x14ac:dyDescent="0.25">
      <c r="A62" s="1"/>
      <c r="B62" s="5"/>
      <c r="C62" s="1"/>
      <c r="D62" s="1"/>
      <c r="E62" s="1" t="str">
        <f>AUTODIAGNÓSTICO!E13</f>
        <v>Identificar espacios de articulación y cooperación para la rendición de cuentas</v>
      </c>
      <c r="F62" s="1">
        <v>100</v>
      </c>
      <c r="G62" s="57">
        <f>AUTODIAGNÓSTICO!G13</f>
        <v>90</v>
      </c>
      <c r="H62" s="1"/>
      <c r="I62" s="1"/>
      <c r="J62" s="1"/>
      <c r="K62" s="1"/>
      <c r="L62" s="1"/>
      <c r="M62" s="6"/>
      <c r="N62" s="1"/>
    </row>
    <row r="63" spans="1:14" ht="15.75" customHeight="1" x14ac:dyDescent="0.25">
      <c r="A63" s="1"/>
      <c r="B63" s="5"/>
      <c r="C63" s="1"/>
      <c r="D63" s="1"/>
      <c r="E63" s="1" t="str">
        <f>AUTODIAGNÓSTICO!E15</f>
        <v>Construir la estrategia de rendición de cuentas
 Paso 1. 
Identificación de los espacios de diálogo en los que la entidad rendirá cuentas</v>
      </c>
      <c r="F63" s="1">
        <v>100</v>
      </c>
      <c r="G63" s="57">
        <f>AUTODIAGNÓSTICO!G15</f>
        <v>96.666666666666671</v>
      </c>
      <c r="H63" s="1"/>
      <c r="I63" s="1"/>
      <c r="J63" s="1"/>
      <c r="K63" s="1"/>
      <c r="L63" s="1"/>
      <c r="M63" s="6"/>
      <c r="N63" s="1"/>
    </row>
    <row r="64" spans="1:14" ht="15.75" customHeight="1" x14ac:dyDescent="0.25">
      <c r="A64" s="1"/>
      <c r="B64" s="5"/>
      <c r="C64" s="1"/>
      <c r="D64" s="1"/>
      <c r="E64" s="1" t="str">
        <f>AUTODIAGNÓSTICO!E21</f>
        <v>Construir la estrategia de rendición de cuentas 
 Paso 2. 
Definir la estrategia para implementar el ejercicio de rendición de cuentas</v>
      </c>
      <c r="F64" s="1">
        <v>100</v>
      </c>
      <c r="G64" s="57">
        <f>AUTODIAGNÓSTICO!G21</f>
        <v>94.285714285714292</v>
      </c>
      <c r="H64" s="1"/>
      <c r="I64" s="1"/>
      <c r="J64" s="1"/>
      <c r="K64" s="1"/>
      <c r="L64" s="1"/>
      <c r="M64" s="6"/>
      <c r="N64" s="1"/>
    </row>
    <row r="65" spans="1:14" ht="15.75" customHeight="1" x14ac:dyDescent="0.25">
      <c r="A65" s="1"/>
      <c r="B65" s="5"/>
      <c r="C65" s="1"/>
      <c r="D65" s="1"/>
      <c r="E65" s="1"/>
      <c r="F65" s="1"/>
      <c r="G65" s="1"/>
      <c r="H65" s="1"/>
      <c r="I65" s="1"/>
      <c r="J65" s="1"/>
      <c r="K65" s="1"/>
      <c r="L65" s="1"/>
      <c r="M65" s="6"/>
      <c r="N65" s="1"/>
    </row>
    <row r="66" spans="1:14" ht="15.75" customHeight="1" x14ac:dyDescent="0.25">
      <c r="A66" s="1"/>
      <c r="B66" s="5"/>
      <c r="C66" s="1"/>
      <c r="D66" s="1"/>
      <c r="E66" s="1"/>
      <c r="F66" s="1"/>
      <c r="G66" s="1"/>
      <c r="H66" s="1"/>
      <c r="I66" s="1"/>
      <c r="J66" s="1"/>
      <c r="K66" s="1"/>
      <c r="L66" s="1"/>
      <c r="M66" s="6"/>
      <c r="N66" s="1"/>
    </row>
    <row r="67" spans="1:14" ht="15.75" customHeight="1" x14ac:dyDescent="0.25">
      <c r="A67" s="1"/>
      <c r="B67" s="5"/>
      <c r="C67" s="1"/>
      <c r="D67" s="1"/>
      <c r="E67" s="1"/>
      <c r="F67" s="1"/>
      <c r="G67" s="1"/>
      <c r="H67" s="1"/>
      <c r="I67" s="1"/>
      <c r="J67" s="1"/>
      <c r="K67" s="1"/>
      <c r="L67" s="1"/>
      <c r="M67" s="6"/>
      <c r="N67" s="1"/>
    </row>
    <row r="68" spans="1:14" ht="15.75" customHeight="1" x14ac:dyDescent="0.25">
      <c r="A68" s="1"/>
      <c r="B68" s="5"/>
      <c r="C68" s="1"/>
      <c r="D68" s="1"/>
      <c r="E68" s="1"/>
      <c r="F68" s="1"/>
      <c r="G68" s="1"/>
      <c r="H68" s="1"/>
      <c r="I68" s="1"/>
      <c r="J68" s="1"/>
      <c r="K68" s="1"/>
      <c r="L68" s="1"/>
      <c r="M68" s="6"/>
      <c r="N68" s="1"/>
    </row>
    <row r="69" spans="1:14" ht="15.75" customHeight="1" x14ac:dyDescent="0.25">
      <c r="A69" s="1"/>
      <c r="B69" s="5"/>
      <c r="C69" s="1"/>
      <c r="D69" s="1"/>
      <c r="E69" s="1"/>
      <c r="F69" s="1"/>
      <c r="G69" s="1"/>
      <c r="H69" s="1"/>
      <c r="I69" s="1"/>
      <c r="J69" s="1"/>
      <c r="K69" s="1"/>
      <c r="L69" s="1"/>
      <c r="M69" s="6"/>
      <c r="N69" s="1"/>
    </row>
    <row r="70" spans="1:14" ht="15.75" customHeight="1" x14ac:dyDescent="0.25">
      <c r="A70" s="1"/>
      <c r="B70" s="5"/>
      <c r="C70" s="1"/>
      <c r="D70" s="1"/>
      <c r="E70" s="1"/>
      <c r="F70" s="1"/>
      <c r="G70" s="1"/>
      <c r="H70" s="1"/>
      <c r="I70" s="1"/>
      <c r="J70" s="1"/>
      <c r="K70" s="1"/>
      <c r="L70" s="1"/>
      <c r="M70" s="6"/>
      <c r="N70" s="1"/>
    </row>
    <row r="71" spans="1:14" ht="15.75" customHeight="1" x14ac:dyDescent="0.25">
      <c r="A71" s="1"/>
      <c r="B71" s="5"/>
      <c r="C71" s="1"/>
      <c r="D71" s="1"/>
      <c r="E71" s="1"/>
      <c r="F71" s="1"/>
      <c r="G71" s="1"/>
      <c r="H71" s="1"/>
      <c r="I71" s="1"/>
      <c r="J71" s="1"/>
      <c r="K71" s="1"/>
      <c r="L71" s="1"/>
      <c r="M71" s="6"/>
      <c r="N71" s="1"/>
    </row>
    <row r="72" spans="1:14" ht="15.75" customHeight="1" x14ac:dyDescent="0.25">
      <c r="A72" s="1"/>
      <c r="B72" s="5"/>
      <c r="C72" s="1"/>
      <c r="D72" s="1"/>
      <c r="E72" s="1"/>
      <c r="F72" s="1"/>
      <c r="G72" s="1"/>
      <c r="H72" s="1"/>
      <c r="I72" s="1"/>
      <c r="J72" s="1"/>
      <c r="K72" s="1"/>
      <c r="L72" s="1"/>
      <c r="M72" s="6"/>
      <c r="N72" s="1"/>
    </row>
    <row r="73" spans="1:14" ht="15.75" customHeight="1" x14ac:dyDescent="0.25">
      <c r="A73" s="1"/>
      <c r="B73" s="5"/>
      <c r="C73" s="1"/>
      <c r="D73" s="1"/>
      <c r="E73" s="1"/>
      <c r="F73" s="1"/>
      <c r="G73" s="1"/>
      <c r="H73" s="1"/>
      <c r="I73" s="1"/>
      <c r="J73" s="1"/>
      <c r="K73" s="1"/>
      <c r="L73" s="1"/>
      <c r="M73" s="6"/>
      <c r="N73" s="1"/>
    </row>
    <row r="74" spans="1:14" ht="15.75" customHeight="1" x14ac:dyDescent="0.25">
      <c r="A74" s="1"/>
      <c r="B74" s="5"/>
      <c r="C74" s="1"/>
      <c r="D74" s="1"/>
      <c r="E74" s="1"/>
      <c r="F74" s="1"/>
      <c r="G74" s="1"/>
      <c r="H74" s="1"/>
      <c r="I74" s="1"/>
      <c r="J74" s="1"/>
      <c r="K74" s="1"/>
      <c r="L74" s="1"/>
      <c r="M74" s="6"/>
      <c r="N74" s="1"/>
    </row>
    <row r="75" spans="1:14" ht="15.75" customHeight="1" x14ac:dyDescent="0.25">
      <c r="A75" s="1"/>
      <c r="B75" s="5"/>
      <c r="C75" s="1"/>
      <c r="D75" s="1"/>
      <c r="E75" s="1"/>
      <c r="F75" s="1"/>
      <c r="G75" s="1"/>
      <c r="H75" s="1"/>
      <c r="I75" s="1"/>
      <c r="J75" s="1"/>
      <c r="K75" s="1"/>
      <c r="L75" s="1"/>
      <c r="M75" s="6"/>
      <c r="N75" s="1"/>
    </row>
    <row r="76" spans="1:14" ht="15.75" customHeight="1" x14ac:dyDescent="0.25">
      <c r="A76" s="1"/>
      <c r="B76" s="5"/>
      <c r="C76" s="1"/>
      <c r="D76" s="1"/>
      <c r="E76" s="1"/>
      <c r="F76" s="1"/>
      <c r="G76" s="1"/>
      <c r="H76" s="1"/>
      <c r="I76" s="1"/>
      <c r="J76" s="1"/>
      <c r="K76" s="1"/>
      <c r="L76" s="1"/>
      <c r="M76" s="6"/>
      <c r="N76" s="1"/>
    </row>
    <row r="77" spans="1:14" ht="15.75" customHeight="1" x14ac:dyDescent="0.25">
      <c r="A77" s="1"/>
      <c r="B77" s="5"/>
      <c r="C77" s="1"/>
      <c r="D77" s="1"/>
      <c r="E77" s="1"/>
      <c r="F77" s="1"/>
      <c r="G77" s="1"/>
      <c r="H77" s="1"/>
      <c r="I77" s="1"/>
      <c r="J77" s="1"/>
      <c r="K77" s="1"/>
      <c r="L77" s="1"/>
      <c r="M77" s="6"/>
      <c r="N77" s="1"/>
    </row>
    <row r="78" spans="1:14" ht="15.75" customHeight="1" x14ac:dyDescent="0.25">
      <c r="A78" s="1"/>
      <c r="B78" s="5"/>
      <c r="C78" s="215" t="s">
        <v>217</v>
      </c>
      <c r="D78" s="111"/>
      <c r="E78" s="111"/>
      <c r="F78" s="111"/>
      <c r="G78" s="111"/>
      <c r="H78" s="111"/>
      <c r="I78" s="111"/>
      <c r="J78" s="111"/>
      <c r="K78" s="111"/>
      <c r="L78" s="112"/>
      <c r="M78" s="6"/>
      <c r="N78" s="1"/>
    </row>
    <row r="79" spans="1:14" ht="15.75" customHeight="1" x14ac:dyDescent="0.25">
      <c r="A79" s="1"/>
      <c r="B79" s="5"/>
      <c r="C79" s="1"/>
      <c r="D79" s="1"/>
      <c r="E79" s="1"/>
      <c r="F79" s="1"/>
      <c r="G79" s="1"/>
      <c r="H79" s="1"/>
      <c r="I79" s="1"/>
      <c r="J79" s="1"/>
      <c r="K79" s="1"/>
      <c r="L79" s="1"/>
      <c r="M79" s="6"/>
      <c r="N79" s="1"/>
    </row>
    <row r="80" spans="1:14" ht="15.75" customHeight="1" x14ac:dyDescent="0.25">
      <c r="A80" s="1"/>
      <c r="B80" s="5"/>
      <c r="C80" s="1"/>
      <c r="D80" s="1"/>
      <c r="E80" s="1" t="s">
        <v>47</v>
      </c>
      <c r="F80" s="1" t="s">
        <v>211</v>
      </c>
      <c r="G80" s="1" t="s">
        <v>45</v>
      </c>
      <c r="H80" s="1"/>
      <c r="I80" s="1"/>
      <c r="J80" s="1"/>
      <c r="K80" s="1"/>
      <c r="L80" s="1"/>
      <c r="M80" s="6"/>
      <c r="N80" s="1"/>
    </row>
    <row r="81" spans="1:14" ht="15.75" customHeight="1" x14ac:dyDescent="0.25">
      <c r="A81" s="1"/>
      <c r="B81" s="5"/>
      <c r="C81" s="1"/>
      <c r="D81" s="1"/>
      <c r="E81" s="1" t="str">
        <f>AUTODIAGNÓSTICO!E28</f>
        <v xml:space="preserve">Generación y análisis de la información para el diálogo en la rendición de cuentas en lenguaje claro </v>
      </c>
      <c r="F81" s="1">
        <v>100</v>
      </c>
      <c r="G81" s="58">
        <f>AUTODIAGNÓSTICO!G28</f>
        <v>98.571428571428569</v>
      </c>
      <c r="H81" s="1"/>
      <c r="I81" s="1"/>
      <c r="J81" s="1"/>
      <c r="K81" s="1"/>
      <c r="L81" s="1"/>
      <c r="M81" s="6"/>
      <c r="N81" s="1"/>
    </row>
    <row r="82" spans="1:14" ht="15.75" customHeight="1" x14ac:dyDescent="0.25">
      <c r="A82" s="1"/>
      <c r="B82" s="5"/>
      <c r="C82" s="1"/>
      <c r="D82" s="1"/>
      <c r="E82" s="1" t="str">
        <f>AUTODIAGNÓSTICO!E35</f>
        <v xml:space="preserve">Publicación de la información 
 a través de los diferentes canales de comunicación </v>
      </c>
      <c r="F82" s="1">
        <v>100</v>
      </c>
      <c r="G82" s="58">
        <f>AUTODIAGNÓSTICO!G35</f>
        <v>98.333333333333329</v>
      </c>
      <c r="H82" s="1"/>
      <c r="I82" s="1"/>
      <c r="J82" s="1"/>
      <c r="K82" s="1"/>
      <c r="L82" s="1"/>
      <c r="M82" s="6"/>
      <c r="N82" s="1"/>
    </row>
    <row r="83" spans="1:14" ht="15.75" customHeight="1" x14ac:dyDescent="0.25">
      <c r="A83" s="1"/>
      <c r="B83" s="5"/>
      <c r="C83" s="1"/>
      <c r="D83" s="1"/>
      <c r="E83" s="1" t="str">
        <f>AUTODIAGNÓSTICO!E38</f>
        <v>Preparar los espacios de diálogo</v>
      </c>
      <c r="F83" s="1">
        <v>100</v>
      </c>
      <c r="G83" s="58">
        <f>AUTODIAGNÓSTICO!G38</f>
        <v>93.333333333333329</v>
      </c>
      <c r="H83" s="1"/>
      <c r="I83" s="1"/>
      <c r="J83" s="1"/>
      <c r="K83" s="1"/>
      <c r="L83" s="1"/>
      <c r="M83" s="6"/>
      <c r="N83" s="1"/>
    </row>
    <row r="84" spans="1:14" ht="15.75" customHeight="1" x14ac:dyDescent="0.25">
      <c r="A84" s="1"/>
      <c r="B84" s="5"/>
      <c r="C84" s="1"/>
      <c r="D84" s="1"/>
      <c r="E84" s="1" t="str">
        <f>AUTODIAGNÓSTICO!E41</f>
        <v>Convocar a los ciudadanos y grupos de interés para participar en los espacios de diálogo para la rendición de cuentas</v>
      </c>
      <c r="F84" s="1">
        <v>100</v>
      </c>
      <c r="G84" s="58">
        <f>AUTODIAGNÓSTICO!G41</f>
        <v>96.666666666666671</v>
      </c>
      <c r="H84" s="1"/>
      <c r="I84" s="1"/>
      <c r="J84" s="1"/>
      <c r="K84" s="1"/>
      <c r="L84" s="1"/>
      <c r="M84" s="6"/>
      <c r="N84" s="1"/>
    </row>
    <row r="85" spans="1:14" ht="15.75" customHeight="1" x14ac:dyDescent="0.25">
      <c r="A85" s="1"/>
      <c r="B85" s="5"/>
      <c r="C85" s="1"/>
      <c r="D85" s="1"/>
      <c r="E85" s="1" t="str">
        <f>AUTODIAGNÓSTICO!E44</f>
        <v>Realizar espacios de diálogo  de rendición de cuentas</v>
      </c>
      <c r="F85" s="1">
        <v>100</v>
      </c>
      <c r="G85" s="59">
        <f>AUTODIAGNÓSTICO!G44</f>
        <v>93.333333333333329</v>
      </c>
      <c r="H85" s="1"/>
      <c r="I85" s="1"/>
      <c r="J85" s="1"/>
      <c r="K85" s="1"/>
      <c r="L85" s="1"/>
      <c r="M85" s="6"/>
      <c r="N85" s="1"/>
    </row>
    <row r="86" spans="1:14" ht="15.75" customHeight="1" x14ac:dyDescent="0.25">
      <c r="A86" s="1"/>
      <c r="B86" s="5"/>
      <c r="C86" s="1"/>
      <c r="D86" s="1"/>
      <c r="E86" s="1"/>
      <c r="F86" s="1"/>
      <c r="G86" s="1"/>
      <c r="H86" s="1"/>
      <c r="I86" s="1"/>
      <c r="J86" s="1"/>
      <c r="K86" s="1"/>
      <c r="L86" s="1"/>
      <c r="M86" s="6"/>
      <c r="N86" s="1"/>
    </row>
    <row r="87" spans="1:14" ht="15.75" customHeight="1" x14ac:dyDescent="0.25">
      <c r="A87" s="1"/>
      <c r="B87" s="5"/>
      <c r="C87" s="1"/>
      <c r="D87" s="1"/>
      <c r="E87" s="1"/>
      <c r="F87" s="1"/>
      <c r="G87" s="1"/>
      <c r="H87" s="1"/>
      <c r="I87" s="1"/>
      <c r="J87" s="1"/>
      <c r="K87" s="1"/>
      <c r="L87" s="1"/>
      <c r="M87" s="6"/>
      <c r="N87" s="1"/>
    </row>
    <row r="88" spans="1:14" ht="15.75" customHeight="1" x14ac:dyDescent="0.25">
      <c r="A88" s="1"/>
      <c r="B88" s="5"/>
      <c r="C88" s="1"/>
      <c r="D88" s="1"/>
      <c r="E88" s="1"/>
      <c r="F88" s="1"/>
      <c r="G88" s="1"/>
      <c r="H88" s="1"/>
      <c r="I88" s="1"/>
      <c r="J88" s="1"/>
      <c r="K88" s="1"/>
      <c r="L88" s="1"/>
      <c r="M88" s="6"/>
      <c r="N88" s="1"/>
    </row>
    <row r="89" spans="1:14" ht="15.75" customHeight="1" x14ac:dyDescent="0.25">
      <c r="A89" s="1"/>
      <c r="B89" s="5"/>
      <c r="C89" s="1"/>
      <c r="D89" s="1"/>
      <c r="E89" s="1"/>
      <c r="F89" s="1"/>
      <c r="G89" s="1"/>
      <c r="H89" s="1"/>
      <c r="I89" s="1"/>
      <c r="J89" s="1"/>
      <c r="K89" s="1"/>
      <c r="L89" s="1"/>
      <c r="M89" s="6"/>
      <c r="N89" s="1"/>
    </row>
    <row r="90" spans="1:14" ht="15.75" customHeight="1" x14ac:dyDescent="0.25">
      <c r="A90" s="1"/>
      <c r="B90" s="5"/>
      <c r="C90" s="1"/>
      <c r="D90" s="1"/>
      <c r="E90" s="1"/>
      <c r="F90" s="1"/>
      <c r="G90" s="1"/>
      <c r="H90" s="1"/>
      <c r="I90" s="1"/>
      <c r="J90" s="1"/>
      <c r="K90" s="1"/>
      <c r="L90" s="1"/>
      <c r="M90" s="6"/>
      <c r="N90" s="1"/>
    </row>
    <row r="91" spans="1:14" ht="15.75" customHeight="1" x14ac:dyDescent="0.25">
      <c r="A91" s="1"/>
      <c r="B91" s="5"/>
      <c r="C91" s="1"/>
      <c r="D91" s="1"/>
      <c r="E91" s="1"/>
      <c r="F91" s="1"/>
      <c r="G91" s="1"/>
      <c r="H91" s="1"/>
      <c r="I91" s="1"/>
      <c r="J91" s="1"/>
      <c r="K91" s="1"/>
      <c r="L91" s="1"/>
      <c r="M91" s="6"/>
      <c r="N91" s="1"/>
    </row>
    <row r="92" spans="1:14" ht="15.75" customHeight="1" x14ac:dyDescent="0.25">
      <c r="A92" s="1"/>
      <c r="B92" s="5"/>
      <c r="C92" s="1"/>
      <c r="D92" s="1"/>
      <c r="E92" s="1"/>
      <c r="F92" s="1"/>
      <c r="G92" s="1"/>
      <c r="H92" s="1"/>
      <c r="I92" s="1"/>
      <c r="J92" s="1"/>
      <c r="K92" s="1"/>
      <c r="L92" s="1"/>
      <c r="M92" s="6"/>
      <c r="N92" s="1"/>
    </row>
    <row r="93" spans="1:14" ht="15.75" customHeight="1" x14ac:dyDescent="0.25">
      <c r="A93" s="1"/>
      <c r="B93" s="5"/>
      <c r="C93" s="1"/>
      <c r="D93" s="1"/>
      <c r="E93" s="1"/>
      <c r="F93" s="1"/>
      <c r="G93" s="1"/>
      <c r="H93" s="1"/>
      <c r="I93" s="1"/>
      <c r="J93" s="1"/>
      <c r="K93" s="1"/>
      <c r="L93" s="1"/>
      <c r="M93" s="6"/>
      <c r="N93" s="1"/>
    </row>
    <row r="94" spans="1:14" ht="15.75" customHeight="1" x14ac:dyDescent="0.25">
      <c r="A94" s="1"/>
      <c r="B94" s="5"/>
      <c r="C94" s="1"/>
      <c r="D94" s="1"/>
      <c r="E94" s="1"/>
      <c r="F94" s="1"/>
      <c r="G94" s="1"/>
      <c r="H94" s="1"/>
      <c r="I94" s="1"/>
      <c r="J94" s="1"/>
      <c r="K94" s="1"/>
      <c r="L94" s="1"/>
      <c r="M94" s="6"/>
      <c r="N94" s="1"/>
    </row>
    <row r="95" spans="1:14" ht="15.75" customHeight="1" x14ac:dyDescent="0.25">
      <c r="A95" s="1"/>
      <c r="B95" s="5"/>
      <c r="C95" s="1"/>
      <c r="D95" s="1"/>
      <c r="E95" s="1"/>
      <c r="F95" s="1"/>
      <c r="G95" s="1"/>
      <c r="H95" s="1"/>
      <c r="I95" s="1"/>
      <c r="J95" s="1"/>
      <c r="K95" s="1"/>
      <c r="L95" s="1"/>
      <c r="M95" s="6"/>
      <c r="N95" s="1"/>
    </row>
    <row r="96" spans="1:14" ht="15.75" customHeight="1" x14ac:dyDescent="0.25">
      <c r="A96" s="1"/>
      <c r="B96" s="5"/>
      <c r="C96" s="1"/>
      <c r="D96" s="1"/>
      <c r="E96" s="1"/>
      <c r="F96" s="1"/>
      <c r="G96" s="1"/>
      <c r="H96" s="1"/>
      <c r="I96" s="1"/>
      <c r="J96" s="1"/>
      <c r="K96" s="1"/>
      <c r="L96" s="1"/>
      <c r="M96" s="6"/>
      <c r="N96" s="1"/>
    </row>
    <row r="97" spans="1:14" ht="15.75" customHeight="1" x14ac:dyDescent="0.25">
      <c r="A97" s="1"/>
      <c r="B97" s="5"/>
      <c r="C97" s="1"/>
      <c r="D97" s="1"/>
      <c r="E97" s="1"/>
      <c r="F97" s="1"/>
      <c r="G97" s="1"/>
      <c r="H97" s="1"/>
      <c r="I97" s="1"/>
      <c r="J97" s="1"/>
      <c r="K97" s="1"/>
      <c r="L97" s="1"/>
      <c r="M97" s="6"/>
      <c r="N97" s="1"/>
    </row>
    <row r="98" spans="1:14" ht="15.75" customHeight="1" x14ac:dyDescent="0.25">
      <c r="A98" s="1"/>
      <c r="B98" s="5"/>
      <c r="C98" s="1"/>
      <c r="D98" s="1"/>
      <c r="E98" s="1"/>
      <c r="F98" s="1"/>
      <c r="G98" s="1"/>
      <c r="H98" s="1"/>
      <c r="I98" s="1"/>
      <c r="J98" s="1"/>
      <c r="K98" s="1"/>
      <c r="L98" s="1"/>
      <c r="M98" s="6"/>
      <c r="N98" s="1"/>
    </row>
    <row r="99" spans="1:14" ht="15.75" customHeight="1" x14ac:dyDescent="0.25">
      <c r="A99" s="1"/>
      <c r="B99" s="5"/>
      <c r="C99" s="1"/>
      <c r="D99" s="1"/>
      <c r="E99" s="1"/>
      <c r="F99" s="1"/>
      <c r="G99" s="1"/>
      <c r="H99" s="1"/>
      <c r="I99" s="1"/>
      <c r="J99" s="1"/>
      <c r="K99" s="1"/>
      <c r="L99" s="1"/>
      <c r="M99" s="6"/>
      <c r="N99" s="1"/>
    </row>
    <row r="100" spans="1:14" ht="15.75" customHeight="1" x14ac:dyDescent="0.25">
      <c r="A100" s="1"/>
      <c r="B100" s="5"/>
      <c r="C100" s="1"/>
      <c r="D100" s="1"/>
      <c r="E100" s="1"/>
      <c r="F100" s="1"/>
      <c r="G100" s="1"/>
      <c r="H100" s="1"/>
      <c r="I100" s="1"/>
      <c r="J100" s="1"/>
      <c r="K100" s="1"/>
      <c r="L100" s="1"/>
      <c r="M100" s="6"/>
      <c r="N100" s="1"/>
    </row>
    <row r="101" spans="1:14" ht="15.75" customHeight="1" x14ac:dyDescent="0.25">
      <c r="A101" s="1"/>
      <c r="B101" s="5"/>
      <c r="C101" s="1"/>
      <c r="D101" s="1"/>
      <c r="E101" s="1"/>
      <c r="F101" s="1"/>
      <c r="G101" s="1"/>
      <c r="H101" s="1"/>
      <c r="I101" s="1"/>
      <c r="J101" s="1"/>
      <c r="K101" s="1"/>
      <c r="L101" s="1"/>
      <c r="M101" s="6"/>
      <c r="N101" s="1"/>
    </row>
    <row r="102" spans="1:14" ht="15.75" customHeight="1" x14ac:dyDescent="0.25">
      <c r="A102" s="1"/>
      <c r="B102" s="5"/>
      <c r="C102" s="215" t="s">
        <v>218</v>
      </c>
      <c r="D102" s="111"/>
      <c r="E102" s="111"/>
      <c r="F102" s="111"/>
      <c r="G102" s="111"/>
      <c r="H102" s="111"/>
      <c r="I102" s="111"/>
      <c r="J102" s="111"/>
      <c r="K102" s="111"/>
      <c r="L102" s="112"/>
      <c r="M102" s="6"/>
      <c r="N102" s="1"/>
    </row>
    <row r="103" spans="1:14" ht="15.75" customHeight="1" x14ac:dyDescent="0.25">
      <c r="A103" s="1"/>
      <c r="B103" s="5"/>
      <c r="C103" s="1"/>
      <c r="D103" s="1"/>
      <c r="E103" s="1"/>
      <c r="F103" s="1"/>
      <c r="G103" s="1"/>
      <c r="H103" s="1"/>
      <c r="I103" s="1"/>
      <c r="J103" s="1"/>
      <c r="K103" s="1"/>
      <c r="L103" s="1"/>
      <c r="M103" s="6"/>
      <c r="N103" s="1"/>
    </row>
    <row r="104" spans="1:14" ht="15.75" customHeight="1" x14ac:dyDescent="0.25">
      <c r="A104" s="1"/>
      <c r="B104" s="5"/>
      <c r="C104" s="1"/>
      <c r="D104" s="1" t="s">
        <v>47</v>
      </c>
      <c r="E104" s="1" t="s">
        <v>219</v>
      </c>
      <c r="F104" s="1" t="s">
        <v>45</v>
      </c>
      <c r="G104" s="1"/>
      <c r="H104" s="1"/>
      <c r="I104" s="1"/>
      <c r="J104" s="1"/>
      <c r="K104" s="1"/>
      <c r="L104" s="1"/>
      <c r="M104" s="6"/>
      <c r="N104" s="1"/>
    </row>
    <row r="105" spans="1:14" ht="15.75" customHeight="1" x14ac:dyDescent="0.25">
      <c r="A105" s="1"/>
      <c r="B105" s="5"/>
      <c r="C105" s="1"/>
      <c r="D105" s="1" t="str">
        <f>AUTODIAGNÓSTICO!E56</f>
        <v>Cuantificar el impacto de las acciones de rendición de cuentas para divulgarlos a la ciudadanía</v>
      </c>
      <c r="E105" s="1">
        <v>100</v>
      </c>
      <c r="F105" s="58">
        <f>AUTODIAGNÓSTICO!G56</f>
        <v>98.888888888888886</v>
      </c>
      <c r="G105" s="1"/>
      <c r="H105" s="1"/>
      <c r="I105" s="1"/>
      <c r="J105" s="1"/>
      <c r="K105" s="1"/>
      <c r="L105" s="1"/>
      <c r="M105" s="6"/>
      <c r="N105" s="1"/>
    </row>
    <row r="106" spans="1:14" ht="15.75" customHeight="1" x14ac:dyDescent="0.25">
      <c r="A106" s="1"/>
      <c r="B106" s="5"/>
      <c r="C106" s="1"/>
      <c r="D106" s="1"/>
      <c r="E106" s="1"/>
      <c r="F106" s="1"/>
      <c r="G106" s="1"/>
      <c r="H106" s="1"/>
      <c r="I106" s="1"/>
      <c r="J106" s="1"/>
      <c r="K106" s="1"/>
      <c r="L106" s="1"/>
      <c r="M106" s="6"/>
      <c r="N106" s="1"/>
    </row>
    <row r="107" spans="1:14" ht="15.75" customHeight="1" x14ac:dyDescent="0.25">
      <c r="A107" s="1"/>
      <c r="B107" s="5"/>
      <c r="C107" s="1"/>
      <c r="D107" s="1"/>
      <c r="E107" s="1"/>
      <c r="F107" s="1"/>
      <c r="G107" s="1"/>
      <c r="H107" s="1"/>
      <c r="I107" s="1"/>
      <c r="J107" s="1"/>
      <c r="K107" s="1"/>
      <c r="L107" s="1"/>
      <c r="M107" s="6"/>
      <c r="N107" s="1"/>
    </row>
    <row r="108" spans="1:14" ht="15.75" customHeight="1" x14ac:dyDescent="0.25">
      <c r="A108" s="1"/>
      <c r="B108" s="5"/>
      <c r="C108" s="1"/>
      <c r="D108" s="1"/>
      <c r="E108" s="1"/>
      <c r="F108" s="1"/>
      <c r="G108" s="1"/>
      <c r="H108" s="1"/>
      <c r="I108" s="1"/>
      <c r="J108" s="1"/>
      <c r="K108" s="1"/>
      <c r="L108" s="1"/>
      <c r="M108" s="6"/>
      <c r="N108" s="1"/>
    </row>
    <row r="109" spans="1:14" ht="15.75" customHeight="1" x14ac:dyDescent="0.25">
      <c r="A109" s="1"/>
      <c r="B109" s="5"/>
      <c r="C109" s="1"/>
      <c r="D109" s="1"/>
      <c r="E109" s="1"/>
      <c r="F109" s="1"/>
      <c r="G109" s="1"/>
      <c r="H109" s="1"/>
      <c r="I109" s="1"/>
      <c r="J109" s="1"/>
      <c r="K109" s="1"/>
      <c r="L109" s="1"/>
      <c r="M109" s="6"/>
      <c r="N109" s="1"/>
    </row>
    <row r="110" spans="1:14" ht="15.75" customHeight="1" x14ac:dyDescent="0.25">
      <c r="A110" s="1"/>
      <c r="B110" s="5"/>
      <c r="C110" s="1"/>
      <c r="D110" s="1"/>
      <c r="E110" s="1"/>
      <c r="F110" s="1"/>
      <c r="G110" s="1"/>
      <c r="H110" s="1"/>
      <c r="I110" s="1"/>
      <c r="J110" s="1"/>
      <c r="K110" s="1"/>
      <c r="L110" s="1"/>
      <c r="M110" s="6"/>
      <c r="N110" s="1"/>
    </row>
    <row r="111" spans="1:14" ht="15.75" customHeight="1" x14ac:dyDescent="0.25">
      <c r="A111" s="1"/>
      <c r="B111" s="5"/>
      <c r="C111" s="1"/>
      <c r="D111" s="1"/>
      <c r="E111" s="1"/>
      <c r="F111" s="1"/>
      <c r="G111" s="1"/>
      <c r="H111" s="1"/>
      <c r="I111" s="1"/>
      <c r="J111" s="1"/>
      <c r="K111" s="1"/>
      <c r="L111" s="1"/>
      <c r="M111" s="6"/>
      <c r="N111" s="1"/>
    </row>
    <row r="112" spans="1:14" ht="15.75" customHeight="1" x14ac:dyDescent="0.25">
      <c r="A112" s="1"/>
      <c r="B112" s="5"/>
      <c r="C112" s="1"/>
      <c r="D112" s="1"/>
      <c r="E112" s="1"/>
      <c r="F112" s="1"/>
      <c r="G112" s="1"/>
      <c r="H112" s="1"/>
      <c r="I112" s="1"/>
      <c r="J112" s="1"/>
      <c r="K112" s="1"/>
      <c r="L112" s="1"/>
      <c r="M112" s="6"/>
      <c r="N112" s="1"/>
    </row>
    <row r="113" spans="1:14" ht="15.75" customHeight="1" x14ac:dyDescent="0.25">
      <c r="A113" s="1"/>
      <c r="B113" s="5"/>
      <c r="C113" s="1"/>
      <c r="D113" s="1"/>
      <c r="E113" s="1"/>
      <c r="F113" s="1"/>
      <c r="G113" s="1"/>
      <c r="H113" s="1"/>
      <c r="I113" s="1"/>
      <c r="J113" s="1"/>
      <c r="K113" s="1"/>
      <c r="L113" s="1"/>
      <c r="M113" s="6"/>
      <c r="N113" s="1"/>
    </row>
    <row r="114" spans="1:14" ht="15.75" customHeight="1" x14ac:dyDescent="0.25">
      <c r="A114" s="1"/>
      <c r="B114" s="5"/>
      <c r="C114" s="1"/>
      <c r="D114" s="1"/>
      <c r="E114" s="1"/>
      <c r="F114" s="1"/>
      <c r="G114" s="1"/>
      <c r="H114" s="1"/>
      <c r="I114" s="1"/>
      <c r="J114" s="1"/>
      <c r="K114" s="1"/>
      <c r="L114" s="1"/>
      <c r="M114" s="6"/>
      <c r="N114" s="1"/>
    </row>
    <row r="115" spans="1:14" ht="15.75" customHeight="1" x14ac:dyDescent="0.25">
      <c r="A115" s="1"/>
      <c r="B115" s="5"/>
      <c r="C115" s="1"/>
      <c r="D115" s="1"/>
      <c r="E115" s="1"/>
      <c r="F115" s="1"/>
      <c r="G115" s="1"/>
      <c r="H115" s="1"/>
      <c r="I115" s="1"/>
      <c r="J115" s="1"/>
      <c r="K115" s="1"/>
      <c r="L115" s="1"/>
      <c r="M115" s="6"/>
      <c r="N115" s="1"/>
    </row>
    <row r="116" spans="1:14" ht="15.75" customHeight="1" x14ac:dyDescent="0.25">
      <c r="A116" s="1"/>
      <c r="B116" s="5"/>
      <c r="C116" s="1"/>
      <c r="D116" s="1"/>
      <c r="E116" s="1"/>
      <c r="F116" s="1"/>
      <c r="G116" s="1"/>
      <c r="H116" s="1"/>
      <c r="I116" s="1"/>
      <c r="J116" s="1"/>
      <c r="K116" s="1"/>
      <c r="L116" s="1"/>
      <c r="M116" s="6"/>
      <c r="N116" s="1"/>
    </row>
    <row r="117" spans="1:14" ht="15.75" customHeight="1" x14ac:dyDescent="0.25">
      <c r="A117" s="1"/>
      <c r="B117" s="5"/>
      <c r="C117" s="1"/>
      <c r="D117" s="1"/>
      <c r="E117" s="1"/>
      <c r="F117" s="1"/>
      <c r="G117" s="1"/>
      <c r="H117" s="1"/>
      <c r="I117" s="1"/>
      <c r="J117" s="1"/>
      <c r="K117" s="1"/>
      <c r="L117" s="1"/>
      <c r="M117" s="6"/>
      <c r="N117" s="1"/>
    </row>
    <row r="118" spans="1:14" ht="15.75" customHeight="1" x14ac:dyDescent="0.25">
      <c r="A118" s="1"/>
      <c r="B118" s="5"/>
      <c r="C118" s="1"/>
      <c r="D118" s="1"/>
      <c r="E118" s="1"/>
      <c r="F118" s="1"/>
      <c r="G118" s="1"/>
      <c r="H118" s="1"/>
      <c r="I118" s="1"/>
      <c r="J118" s="1"/>
      <c r="K118" s="1"/>
      <c r="L118" s="1"/>
      <c r="M118" s="6"/>
      <c r="N118" s="1"/>
    </row>
    <row r="119" spans="1:14" ht="15.75" customHeight="1" x14ac:dyDescent="0.25">
      <c r="A119" s="1"/>
      <c r="B119" s="5"/>
      <c r="C119" s="1"/>
      <c r="D119" s="1"/>
      <c r="E119" s="1"/>
      <c r="F119" s="1"/>
      <c r="G119" s="1"/>
      <c r="H119" s="1"/>
      <c r="I119" s="1"/>
      <c r="J119" s="1"/>
      <c r="K119" s="1"/>
      <c r="L119" s="1"/>
      <c r="M119" s="6"/>
      <c r="N119" s="1"/>
    </row>
    <row r="120" spans="1:14" ht="15.75" customHeight="1" x14ac:dyDescent="0.25">
      <c r="A120" s="1"/>
      <c r="B120" s="5"/>
      <c r="C120" s="1"/>
      <c r="D120" s="1"/>
      <c r="E120" s="1"/>
      <c r="F120" s="1"/>
      <c r="G120" s="1"/>
      <c r="H120" s="1"/>
      <c r="I120" s="1"/>
      <c r="J120" s="1"/>
      <c r="K120" s="1"/>
      <c r="L120" s="1"/>
      <c r="M120" s="6"/>
      <c r="N120" s="1"/>
    </row>
    <row r="121" spans="1:14" ht="15.75" customHeight="1" x14ac:dyDescent="0.25">
      <c r="A121" s="1"/>
      <c r="B121" s="5"/>
      <c r="C121" s="1"/>
      <c r="D121" s="1"/>
      <c r="E121" s="1"/>
      <c r="F121" s="1"/>
      <c r="G121" s="1"/>
      <c r="H121" s="1"/>
      <c r="I121" s="1"/>
      <c r="J121" s="1"/>
      <c r="K121" s="1"/>
      <c r="L121" s="1"/>
      <c r="M121" s="6"/>
      <c r="N121" s="1"/>
    </row>
    <row r="122" spans="1:14" ht="15.75" customHeight="1" x14ac:dyDescent="0.25">
      <c r="A122" s="1"/>
      <c r="B122" s="5"/>
      <c r="C122" s="1"/>
      <c r="D122" s="1"/>
      <c r="E122" s="1"/>
      <c r="F122" s="1"/>
      <c r="G122" s="1"/>
      <c r="H122" s="1"/>
      <c r="I122" s="1"/>
      <c r="J122" s="1"/>
      <c r="K122" s="1"/>
      <c r="L122" s="1"/>
      <c r="M122" s="6"/>
      <c r="N122" s="1"/>
    </row>
    <row r="123" spans="1:14" ht="15.75" customHeight="1" x14ac:dyDescent="0.25">
      <c r="A123" s="1"/>
      <c r="B123" s="5"/>
      <c r="C123" s="1"/>
      <c r="D123" s="1"/>
      <c r="E123" s="1"/>
      <c r="F123" s="1"/>
      <c r="G123" s="1"/>
      <c r="H123" s="1"/>
      <c r="I123" s="1"/>
      <c r="J123" s="1"/>
      <c r="K123" s="1"/>
      <c r="L123" s="1"/>
      <c r="M123" s="6"/>
      <c r="N123" s="1"/>
    </row>
    <row r="124" spans="1:14" ht="15.75" customHeight="1" x14ac:dyDescent="0.25">
      <c r="A124" s="1"/>
      <c r="B124" s="5"/>
      <c r="C124" s="1"/>
      <c r="D124" s="1"/>
      <c r="E124" s="1"/>
      <c r="F124" s="1"/>
      <c r="G124" s="1"/>
      <c r="H124" s="1"/>
      <c r="I124" s="1"/>
      <c r="J124" s="1"/>
      <c r="K124" s="1"/>
      <c r="L124" s="1"/>
      <c r="M124" s="6"/>
      <c r="N124" s="1"/>
    </row>
    <row r="125" spans="1:14" ht="15.75" customHeight="1" x14ac:dyDescent="0.25">
      <c r="A125" s="1"/>
      <c r="B125" s="5"/>
      <c r="C125" s="1"/>
      <c r="D125" s="1"/>
      <c r="E125" s="1"/>
      <c r="F125" s="1"/>
      <c r="G125" s="1"/>
      <c r="H125" s="1"/>
      <c r="I125" s="1"/>
      <c r="J125" s="1"/>
      <c r="K125" s="1"/>
      <c r="L125" s="1"/>
      <c r="M125" s="6"/>
      <c r="N125" s="1"/>
    </row>
    <row r="126" spans="1:14" ht="15.75" customHeight="1" x14ac:dyDescent="0.25">
      <c r="A126" s="1"/>
      <c r="B126" s="5"/>
      <c r="C126" s="1"/>
      <c r="D126" s="1"/>
      <c r="E126" s="1"/>
      <c r="F126" s="1"/>
      <c r="G126" s="1"/>
      <c r="H126" s="1"/>
      <c r="I126" s="1"/>
      <c r="J126" s="1"/>
      <c r="K126" s="1"/>
      <c r="L126" s="1"/>
      <c r="M126" s="6"/>
      <c r="N126" s="1"/>
    </row>
    <row r="127" spans="1:14" ht="15.75" customHeight="1" x14ac:dyDescent="0.25">
      <c r="A127" s="1"/>
      <c r="B127" s="5"/>
      <c r="C127" s="1"/>
      <c r="D127" s="1"/>
      <c r="E127" s="1"/>
      <c r="F127" s="1"/>
      <c r="G127" s="1"/>
      <c r="H127" s="1"/>
      <c r="I127" s="1"/>
      <c r="J127" s="1"/>
      <c r="K127" s="1"/>
      <c r="L127" s="1"/>
      <c r="M127" s="6"/>
      <c r="N127" s="1"/>
    </row>
    <row r="128" spans="1:14" ht="15.75" customHeight="1" x14ac:dyDescent="0.25">
      <c r="A128" s="1"/>
      <c r="B128" s="5"/>
      <c r="C128" s="215" t="s">
        <v>220</v>
      </c>
      <c r="D128" s="111"/>
      <c r="E128" s="111"/>
      <c r="F128" s="111"/>
      <c r="G128" s="111"/>
      <c r="H128" s="111"/>
      <c r="I128" s="111"/>
      <c r="J128" s="111"/>
      <c r="K128" s="111"/>
      <c r="L128" s="112"/>
      <c r="M128" s="6"/>
      <c r="N128" s="1"/>
    </row>
    <row r="129" spans="1:14" ht="15.75" customHeight="1" x14ac:dyDescent="0.25">
      <c r="A129" s="1"/>
      <c r="B129" s="5"/>
      <c r="C129" s="1"/>
      <c r="D129" s="1"/>
      <c r="E129" s="1"/>
      <c r="F129" s="1"/>
      <c r="G129" s="1"/>
      <c r="H129" s="1"/>
      <c r="I129" s="1"/>
      <c r="J129" s="1"/>
      <c r="K129" s="1"/>
      <c r="L129" s="1"/>
      <c r="M129" s="6"/>
      <c r="N129" s="1"/>
    </row>
    <row r="130" spans="1:14" ht="15.75" customHeight="1" x14ac:dyDescent="0.25">
      <c r="A130" s="1"/>
      <c r="B130" s="5"/>
      <c r="C130" s="1"/>
      <c r="D130" s="1"/>
      <c r="E130" s="1"/>
      <c r="F130" s="1"/>
      <c r="G130" s="1"/>
      <c r="H130" s="1"/>
      <c r="I130" s="1"/>
      <c r="J130" s="1"/>
      <c r="K130" s="1"/>
      <c r="L130" s="1"/>
      <c r="M130" s="6"/>
      <c r="N130" s="1"/>
    </row>
    <row r="131" spans="1:14" ht="15.75" customHeight="1" x14ac:dyDescent="0.25">
      <c r="A131" s="1"/>
      <c r="B131" s="5"/>
      <c r="C131" s="1"/>
      <c r="D131" s="1" t="s">
        <v>47</v>
      </c>
      <c r="E131" s="1" t="s">
        <v>219</v>
      </c>
      <c r="F131" s="1" t="s">
        <v>45</v>
      </c>
      <c r="G131" s="1"/>
      <c r="H131" s="1"/>
      <c r="I131" s="1"/>
      <c r="J131" s="1"/>
      <c r="K131" s="1"/>
      <c r="L131" s="1"/>
      <c r="M131" s="6"/>
      <c r="N131" s="1"/>
    </row>
    <row r="132" spans="1:14" ht="15.75" customHeight="1" x14ac:dyDescent="0.25">
      <c r="A132" s="1"/>
      <c r="B132" s="5"/>
      <c r="C132" s="1"/>
      <c r="D132" s="1" t="str">
        <f>AUTODIAGNÓSTICO!E65</f>
        <v>Establecer acciones de mejora del proceso de rendición de cuenta</v>
      </c>
      <c r="E132" s="1">
        <v>100</v>
      </c>
      <c r="F132" s="58">
        <f>AUTODIAGNÓSTICO!G65</f>
        <v>98</v>
      </c>
      <c r="G132" s="1"/>
      <c r="H132" s="1"/>
      <c r="I132" s="1"/>
      <c r="J132" s="1"/>
      <c r="K132" s="1"/>
      <c r="L132" s="1"/>
      <c r="M132" s="6"/>
      <c r="N132" s="1"/>
    </row>
    <row r="133" spans="1:14" ht="15.75" customHeight="1" x14ac:dyDescent="0.25">
      <c r="A133" s="1"/>
      <c r="B133" s="5"/>
      <c r="C133" s="1"/>
      <c r="D133" s="1"/>
      <c r="E133" s="1"/>
      <c r="F133" s="1"/>
      <c r="G133" s="1"/>
      <c r="H133" s="1"/>
      <c r="I133" s="1"/>
      <c r="J133" s="1"/>
      <c r="K133" s="1"/>
      <c r="L133" s="1"/>
      <c r="M133" s="6"/>
      <c r="N133" s="1"/>
    </row>
    <row r="134" spans="1:14" ht="15.75" customHeight="1" x14ac:dyDescent="0.25">
      <c r="A134" s="1"/>
      <c r="B134" s="5"/>
      <c r="C134" s="1"/>
      <c r="D134" s="1"/>
      <c r="E134" s="1"/>
      <c r="F134" s="1"/>
      <c r="G134" s="1"/>
      <c r="H134" s="1"/>
      <c r="I134" s="1"/>
      <c r="J134" s="1"/>
      <c r="K134" s="1"/>
      <c r="L134" s="1"/>
      <c r="M134" s="6"/>
      <c r="N134" s="1"/>
    </row>
    <row r="135" spans="1:14" ht="15.75" customHeight="1" x14ac:dyDescent="0.25">
      <c r="A135" s="1"/>
      <c r="B135" s="5"/>
      <c r="C135" s="1"/>
      <c r="D135" s="1"/>
      <c r="E135" s="1"/>
      <c r="F135" s="1"/>
      <c r="G135" s="1"/>
      <c r="H135" s="1"/>
      <c r="I135" s="1"/>
      <c r="J135" s="1"/>
      <c r="K135" s="1"/>
      <c r="L135" s="1"/>
      <c r="M135" s="6"/>
      <c r="N135" s="1"/>
    </row>
    <row r="136" spans="1:14" ht="15.75" customHeight="1" x14ac:dyDescent="0.25">
      <c r="A136" s="1"/>
      <c r="B136" s="5"/>
      <c r="C136" s="1"/>
      <c r="D136" s="1"/>
      <c r="E136" s="1"/>
      <c r="F136" s="1"/>
      <c r="G136" s="1"/>
      <c r="H136" s="1"/>
      <c r="I136" s="1"/>
      <c r="J136" s="1"/>
      <c r="K136" s="1"/>
      <c r="L136" s="1"/>
      <c r="M136" s="6"/>
      <c r="N136" s="1"/>
    </row>
    <row r="137" spans="1:14" ht="15.75" customHeight="1" x14ac:dyDescent="0.25">
      <c r="A137" s="1"/>
      <c r="B137" s="5"/>
      <c r="C137" s="1"/>
      <c r="D137" s="1"/>
      <c r="E137" s="1"/>
      <c r="F137" s="1"/>
      <c r="G137" s="1"/>
      <c r="H137" s="1"/>
      <c r="I137" s="1"/>
      <c r="J137" s="1"/>
      <c r="K137" s="1"/>
      <c r="L137" s="1"/>
      <c r="M137" s="6"/>
      <c r="N137" s="1"/>
    </row>
    <row r="138" spans="1:14" ht="15.75" customHeight="1" x14ac:dyDescent="0.25">
      <c r="A138" s="1"/>
      <c r="B138" s="5"/>
      <c r="C138" s="1"/>
      <c r="D138" s="1"/>
      <c r="E138" s="1"/>
      <c r="F138" s="1"/>
      <c r="G138" s="1"/>
      <c r="H138" s="1"/>
      <c r="I138" s="1"/>
      <c r="J138" s="1"/>
      <c r="K138" s="1"/>
      <c r="L138" s="1"/>
      <c r="M138" s="6"/>
      <c r="N138" s="1"/>
    </row>
    <row r="139" spans="1:14" ht="15.75" customHeight="1" x14ac:dyDescent="0.25">
      <c r="A139" s="1"/>
      <c r="B139" s="5"/>
      <c r="C139" s="1"/>
      <c r="D139" s="1"/>
      <c r="E139" s="1"/>
      <c r="F139" s="1"/>
      <c r="G139" s="1"/>
      <c r="H139" s="1"/>
      <c r="I139" s="1"/>
      <c r="J139" s="1"/>
      <c r="K139" s="1"/>
      <c r="L139" s="1"/>
      <c r="M139" s="6"/>
      <c r="N139" s="1"/>
    </row>
    <row r="140" spans="1:14" ht="15.75" customHeight="1" x14ac:dyDescent="0.25">
      <c r="A140" s="1"/>
      <c r="B140" s="5"/>
      <c r="C140" s="1"/>
      <c r="D140" s="1"/>
      <c r="E140" s="1"/>
      <c r="F140" s="1"/>
      <c r="G140" s="1"/>
      <c r="H140" s="1"/>
      <c r="I140" s="1"/>
      <c r="J140" s="1"/>
      <c r="K140" s="1"/>
      <c r="L140" s="1"/>
      <c r="M140" s="6"/>
      <c r="N140" s="1"/>
    </row>
    <row r="141" spans="1:14" ht="15.75" customHeight="1" x14ac:dyDescent="0.25">
      <c r="A141" s="1"/>
      <c r="B141" s="5"/>
      <c r="C141" s="1"/>
      <c r="D141" s="1"/>
      <c r="E141" s="1"/>
      <c r="F141" s="1"/>
      <c r="G141" s="1"/>
      <c r="H141" s="1"/>
      <c r="I141" s="1"/>
      <c r="J141" s="1"/>
      <c r="K141" s="1"/>
      <c r="L141" s="1"/>
      <c r="M141" s="6"/>
      <c r="N141" s="1"/>
    </row>
    <row r="142" spans="1:14" ht="15.75" customHeight="1" x14ac:dyDescent="0.25">
      <c r="A142" s="1"/>
      <c r="B142" s="5"/>
      <c r="C142" s="1"/>
      <c r="D142" s="1"/>
      <c r="E142" s="1"/>
      <c r="F142" s="1"/>
      <c r="G142" s="1"/>
      <c r="H142" s="1"/>
      <c r="I142" s="1"/>
      <c r="J142" s="1"/>
      <c r="K142" s="1"/>
      <c r="L142" s="1"/>
      <c r="M142" s="6"/>
      <c r="N142" s="1"/>
    </row>
    <row r="143" spans="1:14" ht="15.75" customHeight="1" x14ac:dyDescent="0.25">
      <c r="A143" s="1"/>
      <c r="B143" s="5"/>
      <c r="C143" s="1"/>
      <c r="D143" s="1"/>
      <c r="E143" s="1"/>
      <c r="F143" s="1"/>
      <c r="G143" s="1"/>
      <c r="H143" s="1"/>
      <c r="I143" s="1"/>
      <c r="J143" s="1"/>
      <c r="K143" s="1"/>
      <c r="L143" s="1"/>
      <c r="M143" s="6"/>
      <c r="N143" s="1"/>
    </row>
    <row r="144" spans="1:14" ht="15.75" customHeight="1" x14ac:dyDescent="0.25">
      <c r="A144" s="1"/>
      <c r="B144" s="5"/>
      <c r="C144" s="1"/>
      <c r="D144" s="1"/>
      <c r="E144" s="1"/>
      <c r="F144" s="1"/>
      <c r="G144" s="1"/>
      <c r="H144" s="1"/>
      <c r="I144" s="1"/>
      <c r="J144" s="1"/>
      <c r="K144" s="1"/>
      <c r="L144" s="1"/>
      <c r="M144" s="6"/>
      <c r="N144" s="1"/>
    </row>
    <row r="145" spans="1:14" ht="15.75" customHeight="1" x14ac:dyDescent="0.25">
      <c r="A145" s="1"/>
      <c r="B145" s="5"/>
      <c r="C145" s="1"/>
      <c r="D145" s="1"/>
      <c r="E145" s="1"/>
      <c r="F145" s="1"/>
      <c r="G145" s="1"/>
      <c r="H145" s="1"/>
      <c r="I145" s="1"/>
      <c r="J145" s="1"/>
      <c r="K145" s="1"/>
      <c r="L145" s="1"/>
      <c r="M145" s="6"/>
      <c r="N145" s="1"/>
    </row>
    <row r="146" spans="1:14" ht="15.75" customHeight="1" x14ac:dyDescent="0.25">
      <c r="A146" s="1"/>
      <c r="B146" s="5"/>
      <c r="C146" s="1"/>
      <c r="D146" s="1"/>
      <c r="E146" s="1"/>
      <c r="F146" s="1"/>
      <c r="G146" s="1"/>
      <c r="H146" s="1"/>
      <c r="I146" s="1"/>
      <c r="J146" s="1"/>
      <c r="K146" s="1"/>
      <c r="L146" s="1"/>
      <c r="M146" s="6"/>
      <c r="N146" s="1"/>
    </row>
    <row r="147" spans="1:14" ht="15.75" customHeight="1" x14ac:dyDescent="0.25">
      <c r="A147" s="1"/>
      <c r="B147" s="5"/>
      <c r="C147" s="1"/>
      <c r="D147" s="1"/>
      <c r="E147" s="1"/>
      <c r="F147" s="1"/>
      <c r="G147" s="1"/>
      <c r="H147" s="1"/>
      <c r="I147" s="1"/>
      <c r="J147" s="1"/>
      <c r="K147" s="1"/>
      <c r="L147" s="1"/>
      <c r="M147" s="6"/>
      <c r="N147" s="1"/>
    </row>
    <row r="148" spans="1:14" ht="15.75" customHeight="1" x14ac:dyDescent="0.25">
      <c r="A148" s="1"/>
      <c r="B148" s="5"/>
      <c r="C148" s="1"/>
      <c r="D148" s="1"/>
      <c r="E148" s="1"/>
      <c r="F148" s="1"/>
      <c r="G148" s="1"/>
      <c r="H148" s="1"/>
      <c r="I148" s="1"/>
      <c r="J148" s="1"/>
      <c r="K148" s="1"/>
      <c r="L148" s="1"/>
      <c r="M148" s="6"/>
      <c r="N148" s="1"/>
    </row>
    <row r="149" spans="1:14" ht="15.75" customHeight="1" x14ac:dyDescent="0.25">
      <c r="A149" s="1"/>
      <c r="B149" s="5"/>
      <c r="C149" s="1"/>
      <c r="D149" s="1"/>
      <c r="E149" s="1"/>
      <c r="F149" s="1"/>
      <c r="G149" s="1"/>
      <c r="H149" s="1"/>
      <c r="I149" s="1"/>
      <c r="J149" s="1"/>
      <c r="K149" s="1"/>
      <c r="L149" s="1"/>
      <c r="M149" s="6"/>
      <c r="N149" s="1"/>
    </row>
    <row r="150" spans="1:14" ht="15.75" customHeight="1" x14ac:dyDescent="0.25">
      <c r="A150" s="1"/>
      <c r="B150" s="5"/>
      <c r="C150" s="1"/>
      <c r="D150" s="1"/>
      <c r="E150" s="1"/>
      <c r="F150" s="1"/>
      <c r="G150" s="1"/>
      <c r="H150" s="1"/>
      <c r="I150" s="1"/>
      <c r="J150" s="1"/>
      <c r="K150" s="1"/>
      <c r="L150" s="1"/>
      <c r="M150" s="6"/>
      <c r="N150" s="1"/>
    </row>
    <row r="151" spans="1:14" ht="15.75" customHeight="1" x14ac:dyDescent="0.25">
      <c r="A151" s="1"/>
      <c r="B151" s="5"/>
      <c r="C151" s="1"/>
      <c r="D151" s="1"/>
      <c r="E151" s="1"/>
      <c r="F151" s="1"/>
      <c r="G151" s="1"/>
      <c r="H151" s="1"/>
      <c r="I151" s="1"/>
      <c r="J151" s="1"/>
      <c r="K151" s="1"/>
      <c r="L151" s="1"/>
      <c r="M151" s="6"/>
      <c r="N151" s="1"/>
    </row>
    <row r="152" spans="1:14" ht="15.75" customHeight="1" x14ac:dyDescent="0.25">
      <c r="A152" s="1"/>
      <c r="B152" s="5"/>
      <c r="C152" s="1"/>
      <c r="D152" s="1"/>
      <c r="E152" s="1"/>
      <c r="F152" s="1"/>
      <c r="G152" s="1"/>
      <c r="H152" s="1"/>
      <c r="I152" s="1"/>
      <c r="J152" s="1"/>
      <c r="K152" s="1"/>
      <c r="L152" s="1"/>
      <c r="M152" s="6"/>
      <c r="N152" s="1"/>
    </row>
    <row r="153" spans="1:14" ht="15.75" customHeight="1" x14ac:dyDescent="0.25">
      <c r="A153" s="1"/>
      <c r="B153" s="5"/>
      <c r="C153" s="1"/>
      <c r="D153" s="1"/>
      <c r="E153" s="1"/>
      <c r="F153" s="1"/>
      <c r="G153" s="1"/>
      <c r="H153" s="1"/>
      <c r="I153" s="1"/>
      <c r="J153" s="1"/>
      <c r="K153" s="1"/>
      <c r="L153" s="1"/>
      <c r="M153" s="6"/>
      <c r="N153" s="1"/>
    </row>
    <row r="154" spans="1:14" ht="15.75" customHeight="1" x14ac:dyDescent="0.25">
      <c r="A154" s="1"/>
      <c r="B154" s="7"/>
      <c r="C154" s="8"/>
      <c r="D154" s="8"/>
      <c r="E154" s="8"/>
      <c r="F154" s="8"/>
      <c r="G154" s="8"/>
      <c r="H154" s="8"/>
      <c r="I154" s="8"/>
      <c r="J154" s="8"/>
      <c r="K154" s="8"/>
      <c r="L154" s="8"/>
      <c r="M154" s="9"/>
      <c r="N154" s="1"/>
    </row>
    <row r="155" spans="1:14" ht="15.75" customHeight="1" x14ac:dyDescent="0.25">
      <c r="A155" s="1"/>
      <c r="B155" s="1"/>
      <c r="C155" s="1"/>
      <c r="D155" s="1"/>
      <c r="E155" s="1"/>
      <c r="F155" s="1"/>
      <c r="G155" s="1"/>
      <c r="H155" s="1"/>
      <c r="I155" s="1"/>
      <c r="J155" s="1"/>
      <c r="K155" s="1"/>
      <c r="L155" s="1"/>
      <c r="M155" s="1"/>
      <c r="N155" s="1"/>
    </row>
    <row r="156" spans="1:14" ht="15.75" customHeight="1" x14ac:dyDescent="0.25">
      <c r="A156" s="1"/>
      <c r="B156" s="1"/>
      <c r="C156" s="1"/>
      <c r="D156" s="1"/>
      <c r="E156" s="1"/>
      <c r="F156" s="1"/>
      <c r="G156" s="1"/>
      <c r="H156" s="1"/>
      <c r="I156" s="1"/>
      <c r="J156" s="1"/>
      <c r="K156" s="1"/>
      <c r="L156" s="1"/>
      <c r="M156" s="1"/>
      <c r="N156" s="1"/>
    </row>
    <row r="157" spans="1:14" ht="15.75" customHeight="1" x14ac:dyDescent="0.25">
      <c r="A157" s="1"/>
      <c r="B157" s="1"/>
      <c r="C157" s="1"/>
      <c r="D157" s="1"/>
      <c r="E157" s="1"/>
      <c r="F157" s="1"/>
      <c r="G157" s="1"/>
      <c r="H157" s="1"/>
      <c r="I157" s="1"/>
      <c r="J157" s="1"/>
      <c r="K157" s="1"/>
      <c r="L157" s="1"/>
      <c r="M157" s="1"/>
      <c r="N157" s="1"/>
    </row>
    <row r="158" spans="1:14" ht="15.75" customHeight="1" x14ac:dyDescent="0.25">
      <c r="A158" s="1"/>
      <c r="B158" s="1"/>
      <c r="C158" s="1"/>
      <c r="D158" s="1"/>
      <c r="E158" s="1"/>
      <c r="F158" s="1"/>
      <c r="G158" s="1"/>
      <c r="H158" s="1"/>
      <c r="I158" s="1"/>
      <c r="J158" s="1"/>
      <c r="K158" s="1"/>
      <c r="L158" s="1"/>
      <c r="M158" s="1"/>
      <c r="N158" s="1"/>
    </row>
    <row r="159" spans="1:14" ht="15.75" customHeight="1" x14ac:dyDescent="0.25">
      <c r="A159" s="1"/>
      <c r="B159" s="1"/>
      <c r="C159" s="1"/>
      <c r="D159" s="1"/>
      <c r="E159" s="1"/>
      <c r="F159" s="1"/>
      <c r="G159" s="1"/>
      <c r="H159" s="1"/>
      <c r="I159" s="1"/>
      <c r="J159" s="1"/>
      <c r="K159" s="1"/>
      <c r="L159" s="1"/>
      <c r="M159" s="1"/>
      <c r="N159" s="1"/>
    </row>
    <row r="160" spans="1:14" ht="15.75" customHeight="1" x14ac:dyDescent="0.25">
      <c r="A160" s="1"/>
      <c r="B160" s="1"/>
      <c r="C160" s="1"/>
      <c r="D160" s="1"/>
      <c r="E160" s="1"/>
      <c r="F160" s="1"/>
      <c r="G160" s="1"/>
      <c r="H160" s="1"/>
      <c r="I160" s="1"/>
      <c r="J160" s="1"/>
      <c r="K160" s="1"/>
      <c r="L160" s="1"/>
      <c r="M160" s="1"/>
      <c r="N160" s="1"/>
    </row>
    <row r="161" spans="1:14" ht="15.75" customHeight="1" x14ac:dyDescent="0.25">
      <c r="A161" s="1"/>
      <c r="B161" s="1"/>
      <c r="C161" s="1"/>
      <c r="D161" s="1"/>
      <c r="E161" s="1"/>
      <c r="F161" s="1"/>
      <c r="G161" s="1"/>
      <c r="H161" s="1"/>
      <c r="I161" s="1"/>
      <c r="J161" s="1"/>
      <c r="K161" s="1"/>
      <c r="L161" s="1"/>
      <c r="M161" s="1"/>
      <c r="N161" s="1"/>
    </row>
    <row r="162" spans="1:14" ht="15.75" customHeight="1" x14ac:dyDescent="0.25">
      <c r="A162" s="1"/>
      <c r="B162" s="1"/>
      <c r="C162" s="1"/>
      <c r="D162" s="1"/>
      <c r="E162" s="1"/>
      <c r="F162" s="1"/>
      <c r="G162" s="1"/>
      <c r="H162" s="1"/>
      <c r="I162" s="1"/>
      <c r="J162" s="1"/>
      <c r="K162" s="1"/>
      <c r="L162" s="1"/>
      <c r="M162" s="1"/>
      <c r="N162" s="1"/>
    </row>
    <row r="163" spans="1:14" ht="15.75" customHeight="1" x14ac:dyDescent="0.25">
      <c r="A163" s="1"/>
      <c r="B163" s="1"/>
      <c r="C163" s="1"/>
      <c r="D163" s="1"/>
      <c r="E163" s="1"/>
      <c r="F163" s="1"/>
      <c r="G163" s="1"/>
      <c r="H163" s="1"/>
      <c r="I163" s="1"/>
      <c r="J163" s="1"/>
      <c r="K163" s="1"/>
      <c r="L163" s="1"/>
      <c r="M163" s="1"/>
      <c r="N163" s="1"/>
    </row>
    <row r="164" spans="1:14" ht="15.75" customHeight="1" x14ac:dyDescent="0.25">
      <c r="A164" s="1"/>
      <c r="B164" s="1"/>
      <c r="C164" s="1"/>
      <c r="D164" s="1"/>
      <c r="E164" s="1"/>
      <c r="F164" s="1"/>
      <c r="G164" s="1"/>
      <c r="H164" s="1"/>
      <c r="I164" s="1"/>
      <c r="J164" s="1"/>
      <c r="K164" s="1"/>
      <c r="L164" s="1"/>
      <c r="M164" s="1"/>
      <c r="N164" s="1"/>
    </row>
    <row r="165" spans="1:14" ht="15.75" customHeight="1" x14ac:dyDescent="0.25">
      <c r="A165" s="1"/>
      <c r="B165" s="1"/>
      <c r="C165" s="1"/>
      <c r="D165" s="1"/>
      <c r="E165" s="1"/>
      <c r="F165" s="1"/>
      <c r="G165" s="1"/>
      <c r="H165" s="1"/>
      <c r="I165" s="1"/>
      <c r="J165" s="1"/>
      <c r="K165" s="1"/>
      <c r="L165" s="1"/>
      <c r="M165" s="1"/>
      <c r="N165" s="1"/>
    </row>
    <row r="166" spans="1:14" ht="15.75" customHeight="1" x14ac:dyDescent="0.25">
      <c r="A166" s="1"/>
      <c r="B166" s="1"/>
      <c r="C166" s="1"/>
      <c r="D166" s="1"/>
      <c r="E166" s="1"/>
      <c r="F166" s="1"/>
      <c r="G166" s="1"/>
      <c r="H166" s="1"/>
      <c r="I166" s="1"/>
      <c r="J166" s="1"/>
      <c r="K166" s="1"/>
      <c r="L166" s="1"/>
      <c r="M166" s="1"/>
      <c r="N166" s="1"/>
    </row>
    <row r="167" spans="1:14" ht="15.75" customHeight="1" x14ac:dyDescent="0.25">
      <c r="A167" s="1"/>
      <c r="B167" s="1"/>
      <c r="C167" s="1"/>
      <c r="D167" s="1"/>
      <c r="E167" s="1"/>
      <c r="F167" s="1"/>
      <c r="G167" s="1"/>
      <c r="H167" s="1"/>
      <c r="I167" s="1"/>
      <c r="J167" s="1"/>
      <c r="K167" s="1"/>
      <c r="L167" s="1"/>
      <c r="M167" s="1"/>
      <c r="N167" s="1"/>
    </row>
    <row r="168" spans="1:14" ht="15.75" customHeight="1" x14ac:dyDescent="0.25">
      <c r="A168" s="1"/>
      <c r="B168" s="1"/>
      <c r="C168" s="1"/>
      <c r="D168" s="1"/>
      <c r="E168" s="1"/>
      <c r="F168" s="1"/>
      <c r="G168" s="1"/>
      <c r="H168" s="1"/>
      <c r="I168" s="1"/>
      <c r="J168" s="1"/>
      <c r="K168" s="1"/>
      <c r="L168" s="1"/>
      <c r="M168" s="1"/>
      <c r="N168" s="1"/>
    </row>
    <row r="169" spans="1:14" ht="15.75" customHeight="1" x14ac:dyDescent="0.25">
      <c r="A169" s="1"/>
      <c r="B169" s="1"/>
      <c r="C169" s="1"/>
      <c r="D169" s="1"/>
      <c r="E169" s="1"/>
      <c r="F169" s="1"/>
      <c r="G169" s="1"/>
      <c r="H169" s="1"/>
      <c r="I169" s="1"/>
      <c r="J169" s="1"/>
      <c r="K169" s="1"/>
      <c r="L169" s="1"/>
      <c r="M169" s="1"/>
      <c r="N169" s="1"/>
    </row>
    <row r="170" spans="1:14" ht="15.75" customHeight="1" x14ac:dyDescent="0.25">
      <c r="A170" s="1"/>
      <c r="B170" s="1"/>
      <c r="C170" s="1"/>
      <c r="D170" s="1"/>
      <c r="E170" s="1"/>
      <c r="F170" s="1"/>
      <c r="G170" s="1"/>
      <c r="H170" s="1"/>
      <c r="I170" s="1"/>
      <c r="J170" s="1"/>
      <c r="K170" s="1"/>
      <c r="L170" s="1"/>
      <c r="M170" s="1"/>
      <c r="N170" s="1"/>
    </row>
    <row r="171" spans="1:14" ht="15.75" customHeight="1" x14ac:dyDescent="0.25">
      <c r="A171" s="1"/>
      <c r="B171" s="1"/>
      <c r="C171" s="1"/>
      <c r="D171" s="1"/>
      <c r="E171" s="1"/>
      <c r="F171" s="1"/>
      <c r="G171" s="1"/>
      <c r="H171" s="1"/>
      <c r="I171" s="1"/>
      <c r="J171" s="1"/>
      <c r="K171" s="1"/>
      <c r="L171" s="1"/>
      <c r="M171" s="1"/>
      <c r="N171" s="1"/>
    </row>
    <row r="172" spans="1:14" ht="15.75" customHeight="1" x14ac:dyDescent="0.25">
      <c r="A172" s="1"/>
      <c r="B172" s="1"/>
      <c r="C172" s="1"/>
      <c r="D172" s="1"/>
      <c r="E172" s="1"/>
      <c r="F172" s="1"/>
      <c r="G172" s="1"/>
      <c r="H172" s="1"/>
      <c r="I172" s="1"/>
      <c r="J172" s="1"/>
      <c r="K172" s="1"/>
      <c r="L172" s="1"/>
      <c r="M172" s="1"/>
      <c r="N172" s="1"/>
    </row>
    <row r="173" spans="1:14" ht="15.75" customHeight="1" x14ac:dyDescent="0.25">
      <c r="A173" s="1"/>
      <c r="B173" s="1"/>
      <c r="C173" s="1"/>
      <c r="D173" s="1"/>
      <c r="E173" s="1"/>
      <c r="F173" s="1"/>
      <c r="G173" s="1"/>
      <c r="H173" s="1"/>
      <c r="I173" s="1"/>
      <c r="J173" s="1"/>
      <c r="K173" s="1"/>
      <c r="L173" s="1"/>
      <c r="M173" s="1"/>
      <c r="N173" s="1"/>
    </row>
    <row r="174" spans="1:14" ht="15.75" customHeight="1" x14ac:dyDescent="0.25">
      <c r="A174" s="1"/>
      <c r="B174" s="1"/>
      <c r="C174" s="1"/>
      <c r="D174" s="1"/>
      <c r="E174" s="1"/>
      <c r="F174" s="1"/>
      <c r="G174" s="1"/>
      <c r="H174" s="1"/>
      <c r="I174" s="1"/>
      <c r="J174" s="1"/>
      <c r="K174" s="1"/>
      <c r="L174" s="1"/>
      <c r="M174" s="1"/>
      <c r="N174" s="1"/>
    </row>
    <row r="175" spans="1:14" ht="15.75" customHeight="1" x14ac:dyDescent="0.25">
      <c r="A175" s="1"/>
      <c r="B175" s="1"/>
      <c r="C175" s="1"/>
      <c r="D175" s="1"/>
      <c r="E175" s="1"/>
      <c r="F175" s="1"/>
      <c r="G175" s="1"/>
      <c r="H175" s="1"/>
      <c r="I175" s="1"/>
      <c r="J175" s="1"/>
      <c r="K175" s="1"/>
      <c r="L175" s="1"/>
      <c r="M175" s="1"/>
      <c r="N175" s="1"/>
    </row>
    <row r="176" spans="1:14" ht="15.75" customHeight="1" x14ac:dyDescent="0.25">
      <c r="A176" s="1"/>
      <c r="B176" s="1"/>
      <c r="C176" s="1"/>
      <c r="D176" s="1"/>
      <c r="E176" s="1"/>
      <c r="F176" s="1"/>
      <c r="G176" s="1"/>
      <c r="H176" s="1"/>
      <c r="I176" s="1"/>
      <c r="J176" s="1"/>
      <c r="K176" s="1"/>
      <c r="L176" s="1"/>
      <c r="M176" s="1"/>
      <c r="N176" s="1"/>
    </row>
    <row r="177" spans="1:14" ht="15.75" customHeight="1" x14ac:dyDescent="0.25">
      <c r="A177" s="1"/>
      <c r="B177" s="1"/>
      <c r="C177" s="1"/>
      <c r="D177" s="1"/>
      <c r="E177" s="1"/>
      <c r="F177" s="1"/>
      <c r="G177" s="1"/>
      <c r="H177" s="1"/>
      <c r="I177" s="1"/>
      <c r="J177" s="1"/>
      <c r="K177" s="1"/>
      <c r="L177" s="1"/>
      <c r="M177" s="1"/>
      <c r="N177" s="1"/>
    </row>
    <row r="178" spans="1:14" ht="15.75" customHeight="1" x14ac:dyDescent="0.25">
      <c r="A178" s="1"/>
      <c r="B178" s="1"/>
      <c r="C178" s="1"/>
      <c r="D178" s="1"/>
      <c r="E178" s="1"/>
      <c r="F178" s="1"/>
      <c r="G178" s="1"/>
      <c r="H178" s="1"/>
      <c r="I178" s="1"/>
      <c r="J178" s="1"/>
      <c r="K178" s="1"/>
      <c r="L178" s="1"/>
      <c r="M178" s="1"/>
      <c r="N178" s="1"/>
    </row>
    <row r="179" spans="1:14" ht="15.75" customHeight="1" x14ac:dyDescent="0.25">
      <c r="A179" s="1"/>
      <c r="B179" s="1"/>
      <c r="C179" s="1"/>
      <c r="D179" s="1"/>
      <c r="E179" s="1"/>
      <c r="F179" s="1"/>
      <c r="G179" s="1"/>
      <c r="H179" s="1"/>
      <c r="I179" s="1"/>
      <c r="J179" s="1"/>
      <c r="K179" s="1"/>
      <c r="L179" s="1"/>
      <c r="M179" s="1"/>
      <c r="N179" s="1"/>
    </row>
    <row r="180" spans="1:14" ht="15.75" customHeight="1" x14ac:dyDescent="0.25">
      <c r="A180" s="1"/>
      <c r="B180" s="1"/>
      <c r="C180" s="1"/>
      <c r="D180" s="1"/>
      <c r="E180" s="1"/>
      <c r="F180" s="1"/>
      <c r="G180" s="1"/>
      <c r="H180" s="1"/>
      <c r="I180" s="1"/>
      <c r="J180" s="1"/>
      <c r="K180" s="1"/>
      <c r="L180" s="1"/>
      <c r="M180" s="1"/>
      <c r="N180" s="1"/>
    </row>
    <row r="181" spans="1:14" ht="15.75" customHeight="1" x14ac:dyDescent="0.25">
      <c r="A181" s="1"/>
      <c r="B181" s="1"/>
      <c r="C181" s="1"/>
      <c r="D181" s="1"/>
      <c r="E181" s="1"/>
      <c r="F181" s="1"/>
      <c r="G181" s="1"/>
      <c r="H181" s="1"/>
      <c r="I181" s="1"/>
      <c r="J181" s="1"/>
      <c r="K181" s="1"/>
      <c r="L181" s="1"/>
      <c r="M181" s="1"/>
      <c r="N181" s="1"/>
    </row>
    <row r="182" spans="1:14" ht="15.75" customHeight="1" x14ac:dyDescent="0.25">
      <c r="A182" s="1"/>
      <c r="B182" s="1"/>
      <c r="C182" s="1"/>
      <c r="D182" s="1"/>
      <c r="E182" s="1"/>
      <c r="F182" s="1"/>
      <c r="G182" s="1"/>
      <c r="H182" s="1"/>
      <c r="I182" s="1"/>
      <c r="J182" s="1"/>
      <c r="K182" s="1"/>
      <c r="L182" s="1"/>
      <c r="M182" s="1"/>
      <c r="N182" s="1"/>
    </row>
    <row r="183" spans="1:14" ht="15.75" customHeight="1" x14ac:dyDescent="0.25">
      <c r="A183" s="1"/>
      <c r="B183" s="1"/>
      <c r="C183" s="1"/>
      <c r="D183" s="1"/>
      <c r="E183" s="1"/>
      <c r="F183" s="1"/>
      <c r="G183" s="1"/>
      <c r="H183" s="1"/>
      <c r="I183" s="1"/>
      <c r="J183" s="1"/>
      <c r="K183" s="1"/>
      <c r="L183" s="1"/>
      <c r="M183" s="1"/>
      <c r="N183" s="1"/>
    </row>
    <row r="184" spans="1:14" ht="15.75" customHeight="1" x14ac:dyDescent="0.25">
      <c r="A184" s="1"/>
      <c r="B184" s="1"/>
      <c r="C184" s="1"/>
      <c r="D184" s="1"/>
      <c r="E184" s="1"/>
      <c r="F184" s="1"/>
      <c r="G184" s="1"/>
      <c r="H184" s="1"/>
      <c r="I184" s="1"/>
      <c r="J184" s="1"/>
      <c r="K184" s="1"/>
      <c r="L184" s="1"/>
      <c r="M184" s="1"/>
      <c r="N184" s="1"/>
    </row>
    <row r="185" spans="1:14" ht="15.75" customHeight="1" x14ac:dyDescent="0.25">
      <c r="A185" s="1"/>
      <c r="B185" s="1"/>
      <c r="C185" s="1"/>
      <c r="D185" s="1"/>
      <c r="E185" s="1"/>
      <c r="F185" s="1"/>
      <c r="G185" s="1"/>
      <c r="H185" s="1"/>
      <c r="I185" s="1"/>
      <c r="J185" s="1"/>
      <c r="K185" s="1"/>
      <c r="L185" s="1"/>
      <c r="M185" s="1"/>
      <c r="N185" s="1"/>
    </row>
    <row r="186" spans="1:14" ht="15.75" customHeight="1" x14ac:dyDescent="0.25">
      <c r="A186" s="1"/>
      <c r="B186" s="1"/>
      <c r="C186" s="1"/>
      <c r="D186" s="1"/>
      <c r="E186" s="1"/>
      <c r="F186" s="1"/>
      <c r="G186" s="1"/>
      <c r="H186" s="1"/>
      <c r="I186" s="1"/>
      <c r="J186" s="1"/>
      <c r="K186" s="1"/>
      <c r="L186" s="1"/>
      <c r="M186" s="1"/>
      <c r="N186" s="1"/>
    </row>
    <row r="187" spans="1:14" ht="15.75" customHeight="1" x14ac:dyDescent="0.25">
      <c r="A187" s="1"/>
      <c r="B187" s="1"/>
      <c r="C187" s="1"/>
      <c r="D187" s="1"/>
      <c r="E187" s="1"/>
      <c r="F187" s="1"/>
      <c r="G187" s="1"/>
      <c r="H187" s="1"/>
      <c r="I187" s="1"/>
      <c r="J187" s="1"/>
      <c r="K187" s="1"/>
      <c r="L187" s="1"/>
      <c r="M187" s="1"/>
      <c r="N187" s="1"/>
    </row>
    <row r="188" spans="1:14" ht="15.75" customHeight="1" x14ac:dyDescent="0.25">
      <c r="A188" s="1"/>
      <c r="B188" s="1"/>
      <c r="C188" s="1"/>
      <c r="D188" s="1"/>
      <c r="E188" s="1"/>
      <c r="F188" s="1"/>
      <c r="G188" s="1"/>
      <c r="H188" s="1"/>
      <c r="I188" s="1"/>
      <c r="J188" s="1"/>
      <c r="K188" s="1"/>
      <c r="L188" s="1"/>
      <c r="M188" s="1"/>
      <c r="N188" s="1"/>
    </row>
    <row r="189" spans="1:14" ht="15.75" customHeight="1" x14ac:dyDescent="0.25">
      <c r="A189" s="1"/>
      <c r="B189" s="1"/>
      <c r="C189" s="1"/>
      <c r="D189" s="1"/>
      <c r="E189" s="1"/>
      <c r="F189" s="1"/>
      <c r="G189" s="1"/>
      <c r="H189" s="1"/>
      <c r="I189" s="1"/>
      <c r="J189" s="1"/>
      <c r="K189" s="1"/>
      <c r="L189" s="1"/>
      <c r="M189" s="1"/>
      <c r="N189" s="1"/>
    </row>
    <row r="190" spans="1:14" ht="15.75" customHeight="1" x14ac:dyDescent="0.25">
      <c r="A190" s="1"/>
      <c r="B190" s="1"/>
      <c r="C190" s="1"/>
      <c r="D190" s="1"/>
      <c r="E190" s="1"/>
      <c r="F190" s="1"/>
      <c r="G190" s="1"/>
      <c r="H190" s="1"/>
      <c r="I190" s="1"/>
      <c r="J190" s="1"/>
      <c r="K190" s="1"/>
      <c r="L190" s="1"/>
      <c r="M190" s="1"/>
      <c r="N190" s="1"/>
    </row>
    <row r="191" spans="1:14" ht="15.75" customHeight="1" x14ac:dyDescent="0.25">
      <c r="A191" s="1"/>
      <c r="B191" s="1"/>
      <c r="C191" s="1"/>
      <c r="D191" s="1"/>
      <c r="E191" s="1"/>
      <c r="F191" s="1"/>
      <c r="G191" s="1"/>
      <c r="H191" s="1"/>
      <c r="I191" s="1"/>
      <c r="J191" s="1"/>
      <c r="K191" s="1"/>
      <c r="L191" s="1"/>
      <c r="M191" s="1"/>
      <c r="N191" s="1"/>
    </row>
    <row r="192" spans="1:14" ht="15.75" customHeight="1" x14ac:dyDescent="0.25">
      <c r="A192" s="1"/>
      <c r="B192" s="1"/>
      <c r="C192" s="1"/>
      <c r="D192" s="1"/>
      <c r="E192" s="1"/>
      <c r="F192" s="1"/>
      <c r="G192" s="1"/>
      <c r="H192" s="1"/>
      <c r="I192" s="1"/>
      <c r="J192" s="1"/>
      <c r="K192" s="1"/>
      <c r="L192" s="1"/>
      <c r="M192" s="1"/>
      <c r="N192" s="1"/>
    </row>
    <row r="193" spans="1:14" ht="15.75" customHeight="1" x14ac:dyDescent="0.25">
      <c r="A193" s="1"/>
      <c r="B193" s="1"/>
      <c r="C193" s="1"/>
      <c r="D193" s="1"/>
      <c r="E193" s="1"/>
      <c r="F193" s="1"/>
      <c r="G193" s="1"/>
      <c r="H193" s="1"/>
      <c r="I193" s="1"/>
      <c r="J193" s="1"/>
      <c r="K193" s="1"/>
      <c r="L193" s="1"/>
      <c r="M193" s="1"/>
      <c r="N193" s="1"/>
    </row>
    <row r="194" spans="1:14" ht="15.75" customHeight="1" x14ac:dyDescent="0.25">
      <c r="A194" s="1"/>
      <c r="B194" s="1"/>
      <c r="C194" s="1"/>
      <c r="D194" s="1"/>
      <c r="E194" s="1"/>
      <c r="F194" s="1"/>
      <c r="G194" s="1"/>
      <c r="H194" s="1"/>
      <c r="I194" s="1"/>
      <c r="J194" s="1"/>
      <c r="K194" s="1"/>
      <c r="L194" s="1"/>
      <c r="M194" s="1"/>
      <c r="N194" s="1"/>
    </row>
    <row r="195" spans="1:14" ht="15.75" customHeight="1" x14ac:dyDescent="0.25">
      <c r="A195" s="1"/>
      <c r="B195" s="1"/>
      <c r="C195" s="1"/>
      <c r="D195" s="1"/>
      <c r="E195" s="1"/>
      <c r="F195" s="1"/>
      <c r="G195" s="1"/>
      <c r="H195" s="1"/>
      <c r="I195" s="1"/>
      <c r="J195" s="1"/>
      <c r="K195" s="1"/>
      <c r="L195" s="1"/>
      <c r="M195" s="1"/>
      <c r="N195" s="1"/>
    </row>
    <row r="196" spans="1:14" ht="15.75" customHeight="1" x14ac:dyDescent="0.25">
      <c r="A196" s="1"/>
      <c r="B196" s="1"/>
      <c r="C196" s="1"/>
      <c r="D196" s="1"/>
      <c r="E196" s="1"/>
      <c r="F196" s="1"/>
      <c r="G196" s="1"/>
      <c r="H196" s="1"/>
      <c r="I196" s="1"/>
      <c r="J196" s="1"/>
      <c r="K196" s="1"/>
      <c r="L196" s="1"/>
      <c r="M196" s="1"/>
      <c r="N196" s="1"/>
    </row>
    <row r="197" spans="1:14" ht="15.75" customHeight="1" x14ac:dyDescent="0.25">
      <c r="A197" s="1"/>
      <c r="B197" s="1"/>
      <c r="C197" s="1"/>
      <c r="D197" s="1"/>
      <c r="E197" s="1"/>
      <c r="F197" s="1"/>
      <c r="G197" s="1"/>
      <c r="H197" s="1"/>
      <c r="I197" s="1"/>
      <c r="J197" s="1"/>
      <c r="K197" s="1"/>
      <c r="L197" s="1"/>
      <c r="M197" s="1"/>
      <c r="N197" s="1"/>
    </row>
    <row r="198" spans="1:14" ht="15.75" customHeight="1" x14ac:dyDescent="0.25">
      <c r="A198" s="1"/>
      <c r="B198" s="1"/>
      <c r="C198" s="1"/>
      <c r="D198" s="1"/>
      <c r="E198" s="1"/>
      <c r="F198" s="1"/>
      <c r="G198" s="1"/>
      <c r="H198" s="1"/>
      <c r="I198" s="1"/>
      <c r="J198" s="1"/>
      <c r="K198" s="1"/>
      <c r="L198" s="1"/>
      <c r="M198" s="1"/>
      <c r="N198" s="1"/>
    </row>
    <row r="199" spans="1:14" ht="15.75" customHeight="1" x14ac:dyDescent="0.25">
      <c r="A199" s="1"/>
      <c r="B199" s="1"/>
      <c r="C199" s="1"/>
      <c r="D199" s="1"/>
      <c r="E199" s="1"/>
      <c r="F199" s="1"/>
      <c r="G199" s="1"/>
      <c r="H199" s="1"/>
      <c r="I199" s="1"/>
      <c r="J199" s="1"/>
      <c r="K199" s="1"/>
      <c r="L199" s="1"/>
      <c r="M199" s="1"/>
      <c r="N199" s="1"/>
    </row>
    <row r="200" spans="1:14" ht="15.75" customHeight="1" x14ac:dyDescent="0.25">
      <c r="A200" s="1"/>
      <c r="B200" s="1"/>
      <c r="C200" s="1"/>
      <c r="D200" s="1"/>
      <c r="E200" s="1"/>
      <c r="F200" s="1"/>
      <c r="G200" s="1"/>
      <c r="H200" s="1"/>
      <c r="I200" s="1"/>
      <c r="J200" s="1"/>
      <c r="K200" s="1"/>
      <c r="L200" s="1"/>
      <c r="M200" s="1"/>
      <c r="N200" s="1"/>
    </row>
    <row r="201" spans="1:14" ht="15.75" customHeight="1" x14ac:dyDescent="0.25">
      <c r="A201" s="1"/>
      <c r="B201" s="1"/>
      <c r="C201" s="1"/>
      <c r="D201" s="1"/>
      <c r="E201" s="1"/>
      <c r="F201" s="1"/>
      <c r="G201" s="1"/>
      <c r="H201" s="1"/>
      <c r="I201" s="1"/>
      <c r="J201" s="1"/>
      <c r="K201" s="1"/>
      <c r="L201" s="1"/>
      <c r="M201" s="1"/>
      <c r="N201" s="1"/>
    </row>
    <row r="202" spans="1:14" ht="15.75" customHeight="1" x14ac:dyDescent="0.25">
      <c r="A202" s="1"/>
      <c r="B202" s="1"/>
      <c r="C202" s="1"/>
      <c r="D202" s="1"/>
      <c r="E202" s="1"/>
      <c r="F202" s="1"/>
      <c r="G202" s="1"/>
      <c r="H202" s="1"/>
      <c r="I202" s="1"/>
      <c r="J202" s="1"/>
      <c r="K202" s="1"/>
      <c r="L202" s="1"/>
      <c r="M202" s="1"/>
      <c r="N202" s="1"/>
    </row>
    <row r="203" spans="1:14" ht="15.75" customHeight="1" x14ac:dyDescent="0.25">
      <c r="A203" s="1"/>
      <c r="B203" s="1"/>
      <c r="C203" s="1"/>
      <c r="D203" s="1"/>
      <c r="E203" s="1"/>
      <c r="F203" s="1"/>
      <c r="G203" s="1"/>
      <c r="H203" s="1"/>
      <c r="I203" s="1"/>
      <c r="J203" s="1"/>
      <c r="K203" s="1"/>
      <c r="L203" s="1"/>
      <c r="M203" s="1"/>
      <c r="N203" s="1"/>
    </row>
    <row r="204" spans="1:14" ht="15.75" customHeight="1" x14ac:dyDescent="0.25">
      <c r="A204" s="1"/>
      <c r="B204" s="1"/>
      <c r="C204" s="1"/>
      <c r="D204" s="1"/>
      <c r="E204" s="1"/>
      <c r="F204" s="1"/>
      <c r="G204" s="1"/>
      <c r="H204" s="1"/>
      <c r="I204" s="1"/>
      <c r="J204" s="1"/>
      <c r="K204" s="1"/>
      <c r="L204" s="1"/>
      <c r="M204" s="1"/>
      <c r="N204" s="1"/>
    </row>
    <row r="205" spans="1:14" ht="15.75" customHeight="1" x14ac:dyDescent="0.25">
      <c r="A205" s="1"/>
      <c r="B205" s="1"/>
      <c r="C205" s="1"/>
      <c r="D205" s="1"/>
      <c r="E205" s="1"/>
      <c r="F205" s="1"/>
      <c r="G205" s="1"/>
      <c r="H205" s="1"/>
      <c r="I205" s="1"/>
      <c r="J205" s="1"/>
      <c r="K205" s="1"/>
      <c r="L205" s="1"/>
      <c r="M205" s="1"/>
      <c r="N205" s="1"/>
    </row>
    <row r="206" spans="1:14" ht="15.75" customHeight="1" x14ac:dyDescent="0.25">
      <c r="A206" s="1"/>
      <c r="B206" s="1"/>
      <c r="C206" s="1"/>
      <c r="D206" s="1"/>
      <c r="E206" s="1"/>
      <c r="F206" s="1"/>
      <c r="G206" s="1"/>
      <c r="H206" s="1"/>
      <c r="I206" s="1"/>
      <c r="J206" s="1"/>
      <c r="K206" s="1"/>
      <c r="L206" s="1"/>
      <c r="M206" s="1"/>
      <c r="N206" s="1"/>
    </row>
    <row r="207" spans="1:14" ht="15.75" customHeight="1" x14ac:dyDescent="0.25">
      <c r="A207" s="1"/>
      <c r="B207" s="1"/>
      <c r="C207" s="1"/>
      <c r="D207" s="1"/>
      <c r="E207" s="1"/>
      <c r="F207" s="1"/>
      <c r="G207" s="1"/>
      <c r="H207" s="1"/>
      <c r="I207" s="1"/>
      <c r="J207" s="1"/>
      <c r="K207" s="1"/>
      <c r="L207" s="1"/>
      <c r="M207" s="1"/>
      <c r="N207" s="1"/>
    </row>
    <row r="208" spans="1:14" ht="15.75" customHeight="1" x14ac:dyDescent="0.25">
      <c r="A208" s="1"/>
      <c r="B208" s="1"/>
      <c r="C208" s="1"/>
      <c r="D208" s="1"/>
      <c r="E208" s="1"/>
      <c r="F208" s="1"/>
      <c r="G208" s="1"/>
      <c r="H208" s="1"/>
      <c r="I208" s="1"/>
      <c r="J208" s="1"/>
      <c r="K208" s="1"/>
      <c r="L208" s="1"/>
      <c r="M208" s="1"/>
      <c r="N208" s="1"/>
    </row>
    <row r="209" spans="1:14" ht="15.75" customHeight="1" x14ac:dyDescent="0.25">
      <c r="A209" s="1"/>
      <c r="B209" s="1"/>
      <c r="C209" s="1"/>
      <c r="D209" s="1"/>
      <c r="E209" s="1"/>
      <c r="F209" s="1"/>
      <c r="G209" s="1"/>
      <c r="H209" s="1"/>
      <c r="I209" s="1"/>
      <c r="J209" s="1"/>
      <c r="K209" s="1"/>
      <c r="L209" s="1"/>
      <c r="M209" s="1"/>
      <c r="N209" s="1"/>
    </row>
    <row r="210" spans="1:14" ht="15.75" customHeight="1" x14ac:dyDescent="0.25">
      <c r="A210" s="1"/>
      <c r="B210" s="1"/>
      <c r="C210" s="1"/>
      <c r="D210" s="1"/>
      <c r="E210" s="1"/>
      <c r="F210" s="1"/>
      <c r="G210" s="1"/>
      <c r="H210" s="1"/>
      <c r="I210" s="1"/>
      <c r="J210" s="1"/>
      <c r="K210" s="1"/>
      <c r="L210" s="1"/>
      <c r="M210" s="1"/>
      <c r="N210" s="1"/>
    </row>
    <row r="211" spans="1:14" ht="15.75" customHeight="1" x14ac:dyDescent="0.25">
      <c r="A211" s="1"/>
      <c r="B211" s="1"/>
      <c r="C211" s="1"/>
      <c r="D211" s="1"/>
      <c r="E211" s="1"/>
      <c r="F211" s="1"/>
      <c r="G211" s="1"/>
      <c r="H211" s="1"/>
      <c r="I211" s="1"/>
      <c r="J211" s="1"/>
      <c r="K211" s="1"/>
      <c r="L211" s="1"/>
      <c r="M211" s="1"/>
      <c r="N211" s="1"/>
    </row>
    <row r="212" spans="1:14" ht="15.75" customHeight="1" x14ac:dyDescent="0.25">
      <c r="A212" s="1"/>
      <c r="B212" s="1"/>
      <c r="C212" s="1"/>
      <c r="D212" s="1"/>
      <c r="E212" s="1"/>
      <c r="F212" s="1"/>
      <c r="G212" s="1"/>
      <c r="H212" s="1"/>
      <c r="I212" s="1"/>
      <c r="J212" s="1"/>
      <c r="K212" s="1"/>
      <c r="L212" s="1"/>
      <c r="M212" s="1"/>
      <c r="N212" s="1"/>
    </row>
    <row r="213" spans="1:14" ht="15.75" customHeight="1" x14ac:dyDescent="0.25">
      <c r="A213" s="1"/>
      <c r="B213" s="1"/>
      <c r="C213" s="1"/>
      <c r="D213" s="1"/>
      <c r="E213" s="1"/>
      <c r="F213" s="1"/>
      <c r="G213" s="1"/>
      <c r="H213" s="1"/>
      <c r="I213" s="1"/>
      <c r="J213" s="1"/>
      <c r="K213" s="1"/>
      <c r="L213" s="1"/>
      <c r="M213" s="1"/>
      <c r="N213" s="1"/>
    </row>
    <row r="214" spans="1:14" ht="15.75" customHeight="1" x14ac:dyDescent="0.25">
      <c r="A214" s="1"/>
      <c r="B214" s="1"/>
      <c r="C214" s="1"/>
      <c r="D214" s="1"/>
      <c r="E214" s="1"/>
      <c r="F214" s="1"/>
      <c r="G214" s="1"/>
      <c r="H214" s="1"/>
      <c r="I214" s="1"/>
      <c r="J214" s="1"/>
      <c r="K214" s="1"/>
      <c r="L214" s="1"/>
      <c r="M214" s="1"/>
      <c r="N214" s="1"/>
    </row>
  </sheetData>
  <mergeCells count="9">
    <mergeCell ref="C78:L78"/>
    <mergeCell ref="C102:L102"/>
    <mergeCell ref="C128:L128"/>
    <mergeCell ref="C4:D5"/>
    <mergeCell ref="E5:L5"/>
    <mergeCell ref="E4:L4"/>
    <mergeCell ref="C57:J57"/>
    <mergeCell ref="C7:L7"/>
    <mergeCell ref="C56:L56"/>
  </mergeCells>
  <pageMargins left="0.7" right="0.7" top="0.75" bottom="0.75" header="0" footer="0"/>
  <pageSetup orientation="portrait"/>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20"/>
  <sheetViews>
    <sheetView workbookViewId="0">
      <pane xSplit="6" ySplit="2" topLeftCell="G43" activePane="bottomRight" state="frozen"/>
      <selection pane="topRight" activeCell="G1" sqref="G1"/>
      <selection pane="bottomLeft" activeCell="A3" sqref="A3"/>
      <selection pane="bottomRight" activeCell="G3" sqref="G3"/>
    </sheetView>
  </sheetViews>
  <sheetFormatPr baseColWidth="10" defaultColWidth="14.42578125" defaultRowHeight="15" customHeight="1" x14ac:dyDescent="0.25"/>
  <cols>
    <col min="1" max="1" width="3.85546875" customWidth="1"/>
    <col min="2" max="2" width="2.7109375" customWidth="1"/>
    <col min="3" max="3" width="44.5703125" customWidth="1"/>
    <col min="4" max="4" width="7.5703125" customWidth="1"/>
    <col min="5" max="5" width="69" customWidth="1"/>
    <col min="6" max="6" width="3.85546875" customWidth="1"/>
    <col min="7" max="7" width="5" customWidth="1"/>
    <col min="8" max="15" width="10.7109375" customWidth="1"/>
  </cols>
  <sheetData>
    <row r="1" spans="1:15" ht="24" customHeight="1" x14ac:dyDescent="0.25">
      <c r="A1" s="1"/>
      <c r="B1" s="1"/>
      <c r="C1" s="1"/>
      <c r="D1" s="1"/>
      <c r="E1" s="1"/>
      <c r="F1" s="1"/>
      <c r="G1" s="1"/>
      <c r="H1" s="1"/>
      <c r="I1" s="1"/>
      <c r="J1" s="1"/>
      <c r="K1" s="1"/>
      <c r="L1" s="1"/>
      <c r="M1" s="1"/>
      <c r="N1" s="1"/>
      <c r="O1" s="1"/>
    </row>
    <row r="2" spans="1:15" ht="33.75" customHeight="1" x14ac:dyDescent="0.25">
      <c r="A2" s="1"/>
      <c r="B2" s="1"/>
      <c r="C2" s="1"/>
      <c r="D2" s="1"/>
      <c r="E2" s="1"/>
      <c r="F2" s="1"/>
      <c r="G2" s="1"/>
      <c r="H2" s="1"/>
      <c r="I2" s="1"/>
      <c r="J2" s="1"/>
      <c r="K2" s="1"/>
      <c r="L2" s="1"/>
      <c r="M2" s="1"/>
      <c r="N2" s="1"/>
      <c r="O2" s="1"/>
    </row>
    <row r="3" spans="1:15" x14ac:dyDescent="0.25">
      <c r="A3" s="1"/>
      <c r="B3" s="2"/>
      <c r="C3" s="3"/>
      <c r="D3" s="3"/>
      <c r="E3" s="3"/>
      <c r="F3" s="4"/>
      <c r="G3" s="1"/>
      <c r="H3" s="1"/>
      <c r="I3" s="1"/>
      <c r="J3" s="1"/>
      <c r="K3" s="1"/>
      <c r="L3" s="1"/>
      <c r="M3" s="1"/>
      <c r="N3" s="1"/>
      <c r="O3" s="1"/>
    </row>
    <row r="4" spans="1:15" ht="18.75" x14ac:dyDescent="0.3">
      <c r="A4" s="1"/>
      <c r="B4" s="5"/>
      <c r="C4" s="1"/>
      <c r="D4" s="1"/>
      <c r="E4" s="11" t="s">
        <v>2</v>
      </c>
      <c r="F4" s="6"/>
      <c r="G4" s="1"/>
      <c r="H4" s="1"/>
      <c r="I4" s="1"/>
      <c r="J4" s="1"/>
      <c r="K4" s="1"/>
      <c r="L4" s="1"/>
      <c r="M4" s="1"/>
      <c r="N4" s="1"/>
      <c r="O4" s="1"/>
    </row>
    <row r="5" spans="1:15" x14ac:dyDescent="0.25">
      <c r="A5" s="1"/>
      <c r="B5" s="5"/>
      <c r="C5" s="1"/>
      <c r="D5" s="1"/>
      <c r="E5" s="60" t="s">
        <v>221</v>
      </c>
      <c r="F5" s="6"/>
      <c r="G5" s="1"/>
      <c r="H5" s="1"/>
      <c r="I5" s="1"/>
      <c r="J5" s="1"/>
      <c r="K5" s="1"/>
      <c r="L5" s="1"/>
      <c r="M5" s="1"/>
      <c r="N5" s="1"/>
      <c r="O5" s="1"/>
    </row>
    <row r="6" spans="1:15" x14ac:dyDescent="0.25">
      <c r="A6" s="1"/>
      <c r="B6" s="5"/>
      <c r="C6" s="1"/>
      <c r="D6" s="1"/>
      <c r="E6" s="1"/>
      <c r="F6" s="6"/>
      <c r="G6" s="1"/>
      <c r="H6" s="1"/>
      <c r="I6" s="1"/>
      <c r="J6" s="1"/>
      <c r="K6" s="1"/>
      <c r="L6" s="1"/>
      <c r="M6" s="1"/>
      <c r="N6" s="1"/>
      <c r="O6" s="1"/>
    </row>
    <row r="7" spans="1:15" x14ac:dyDescent="0.25">
      <c r="A7" s="1"/>
      <c r="B7" s="5"/>
      <c r="C7" s="1"/>
      <c r="D7" s="1"/>
      <c r="E7" s="1"/>
      <c r="F7" s="6"/>
      <c r="G7" s="1"/>
      <c r="H7" s="1"/>
      <c r="I7" s="1"/>
      <c r="J7" s="1"/>
      <c r="K7" s="1"/>
      <c r="L7" s="1"/>
      <c r="M7" s="1"/>
      <c r="N7" s="1"/>
      <c r="O7" s="1"/>
    </row>
    <row r="8" spans="1:15" ht="23.25" x14ac:dyDescent="0.25">
      <c r="A8" s="1"/>
      <c r="B8" s="5"/>
      <c r="C8" s="219" t="s">
        <v>222</v>
      </c>
      <c r="D8" s="111"/>
      <c r="E8" s="112"/>
      <c r="F8" s="6"/>
      <c r="G8" s="1"/>
      <c r="H8" s="1"/>
      <c r="I8" s="1"/>
      <c r="J8" s="1"/>
      <c r="K8" s="1"/>
      <c r="L8" s="1"/>
      <c r="M8" s="1"/>
      <c r="N8" s="1"/>
      <c r="O8" s="1"/>
    </row>
    <row r="9" spans="1:15" x14ac:dyDescent="0.25">
      <c r="A9" s="1"/>
      <c r="B9" s="5"/>
      <c r="C9" s="1"/>
      <c r="D9" s="1"/>
      <c r="E9" s="1"/>
      <c r="F9" s="6"/>
      <c r="G9" s="1"/>
      <c r="H9" s="1"/>
      <c r="I9" s="1"/>
      <c r="J9" s="1"/>
      <c r="K9" s="1"/>
      <c r="L9" s="1"/>
      <c r="M9" s="1"/>
      <c r="N9" s="1"/>
      <c r="O9" s="1"/>
    </row>
    <row r="10" spans="1:15" ht="18.75" x14ac:dyDescent="0.25">
      <c r="A10" s="1"/>
      <c r="B10" s="5"/>
      <c r="C10" s="61" t="s">
        <v>223</v>
      </c>
      <c r="D10" s="62"/>
      <c r="E10" s="63" t="s">
        <v>224</v>
      </c>
      <c r="F10" s="6"/>
      <c r="G10" s="1"/>
      <c r="H10" s="1"/>
      <c r="I10" s="1"/>
      <c r="J10" s="1"/>
      <c r="K10" s="1"/>
      <c r="L10" s="1"/>
      <c r="M10" s="1"/>
      <c r="N10" s="1"/>
      <c r="O10" s="1"/>
    </row>
    <row r="11" spans="1:15" ht="41.25" customHeight="1" x14ac:dyDescent="0.4">
      <c r="A11" s="1"/>
      <c r="B11" s="5"/>
      <c r="C11" s="220">
        <f>AUTODIAGNÓSTICO!E6</f>
        <v>254720001197</v>
      </c>
      <c r="D11" s="194"/>
      <c r="E11" s="64">
        <f>AUTODIAGNÓSTICO!I6</f>
        <v>95.327868852459019</v>
      </c>
      <c r="F11" s="65"/>
      <c r="G11" s="1"/>
      <c r="H11" s="1"/>
      <c r="I11" s="1"/>
      <c r="J11" s="1"/>
      <c r="K11" s="1"/>
      <c r="L11" s="1"/>
      <c r="M11" s="1"/>
      <c r="N11" s="1"/>
      <c r="O11" s="1"/>
    </row>
    <row r="12" spans="1:15" ht="45" customHeight="1" x14ac:dyDescent="0.25">
      <c r="A12" s="1"/>
      <c r="B12" s="5"/>
      <c r="C12" s="177"/>
      <c r="D12" s="179"/>
      <c r="E12" s="66" t="str">
        <f>IF(E11="","",IF(E11&lt;=50,"NIVEL INICIAL",IF(E11&lt;=80,"NIVEL CONSOLIDACIÓN","NIVEL PERFECCIONAMIENTO")))</f>
        <v>NIVEL PERFECCIONAMIENTO</v>
      </c>
      <c r="F12" s="6"/>
      <c r="G12" s="1"/>
      <c r="H12" s="1"/>
      <c r="I12" s="1"/>
      <c r="J12" s="1"/>
      <c r="K12" s="1"/>
      <c r="L12" s="1"/>
      <c r="M12" s="1"/>
      <c r="N12" s="1"/>
      <c r="O12" s="1"/>
    </row>
    <row r="13" spans="1:15" x14ac:dyDescent="0.25">
      <c r="A13" s="1"/>
      <c r="B13" s="5"/>
      <c r="C13" s="1"/>
      <c r="D13" s="1"/>
      <c r="E13" s="1"/>
      <c r="F13" s="6"/>
      <c r="G13" s="1"/>
      <c r="H13" s="1"/>
      <c r="I13" s="1"/>
      <c r="J13" s="1"/>
      <c r="K13" s="1"/>
      <c r="L13" s="1"/>
      <c r="M13" s="1"/>
      <c r="N13" s="1"/>
      <c r="O13" s="1"/>
    </row>
    <row r="14" spans="1:15" x14ac:dyDescent="0.25">
      <c r="A14" s="1"/>
      <c r="B14" s="5"/>
      <c r="C14" s="1"/>
      <c r="D14" s="1"/>
      <c r="E14" s="1"/>
      <c r="F14" s="6"/>
      <c r="G14" s="1"/>
      <c r="H14" s="1"/>
      <c r="I14" s="1"/>
      <c r="J14" s="1"/>
      <c r="K14" s="1"/>
      <c r="L14" s="1"/>
      <c r="M14" s="1"/>
      <c r="N14" s="1"/>
      <c r="O14" s="1"/>
    </row>
    <row r="15" spans="1:15" ht="18" x14ac:dyDescent="0.25">
      <c r="A15" s="1"/>
      <c r="B15" s="5"/>
      <c r="C15" s="67" t="s">
        <v>225</v>
      </c>
      <c r="D15" s="67"/>
      <c r="E15" s="1"/>
      <c r="F15" s="6"/>
      <c r="G15" s="1"/>
      <c r="H15" s="1"/>
      <c r="I15" s="1"/>
      <c r="J15" s="1"/>
      <c r="K15" s="1"/>
      <c r="L15" s="1"/>
      <c r="M15" s="1"/>
      <c r="N15" s="1"/>
      <c r="O15" s="1"/>
    </row>
    <row r="16" spans="1:15" ht="18" x14ac:dyDescent="0.25">
      <c r="A16" s="1"/>
      <c r="B16" s="5"/>
      <c r="C16" s="67"/>
      <c r="D16" s="67"/>
      <c r="E16" s="1"/>
      <c r="F16" s="6"/>
      <c r="G16" s="1"/>
      <c r="H16" s="1"/>
      <c r="I16" s="1"/>
      <c r="J16" s="1"/>
      <c r="K16" s="1"/>
      <c r="L16" s="1"/>
      <c r="M16" s="1"/>
      <c r="N16" s="1"/>
      <c r="O16" s="1"/>
    </row>
    <row r="17" spans="1:15" ht="15.75" x14ac:dyDescent="0.25">
      <c r="A17" s="1"/>
      <c r="B17" s="5"/>
      <c r="C17" s="68" t="s">
        <v>226</v>
      </c>
      <c r="D17" s="69"/>
      <c r="E17" s="1"/>
      <c r="F17" s="6"/>
      <c r="G17" s="1"/>
      <c r="H17" s="1"/>
      <c r="I17" s="1"/>
      <c r="J17" s="1"/>
      <c r="K17" s="1"/>
      <c r="L17" s="1"/>
      <c r="M17" s="1"/>
      <c r="N17" s="1"/>
      <c r="O17" s="1"/>
    </row>
    <row r="18" spans="1:15" ht="15.75" x14ac:dyDescent="0.25">
      <c r="A18" s="1"/>
      <c r="B18" s="5"/>
      <c r="C18" s="68" t="s">
        <v>227</v>
      </c>
      <c r="D18" s="70"/>
      <c r="E18" s="1"/>
      <c r="F18" s="6"/>
      <c r="G18" s="1"/>
      <c r="H18" s="1"/>
      <c r="I18" s="1"/>
      <c r="J18" s="1"/>
      <c r="K18" s="1"/>
      <c r="L18" s="1"/>
      <c r="M18" s="1"/>
      <c r="N18" s="1"/>
      <c r="O18" s="1"/>
    </row>
    <row r="19" spans="1:15" ht="15.75" x14ac:dyDescent="0.25">
      <c r="A19" s="1"/>
      <c r="B19" s="5"/>
      <c r="C19" s="68" t="s">
        <v>228</v>
      </c>
      <c r="D19" s="71"/>
      <c r="E19" s="1"/>
      <c r="F19" s="6"/>
      <c r="G19" s="1"/>
      <c r="H19" s="1"/>
      <c r="I19" s="1"/>
      <c r="J19" s="1"/>
      <c r="K19" s="1"/>
      <c r="L19" s="1"/>
      <c r="M19" s="1"/>
      <c r="N19" s="1"/>
      <c r="O19" s="1"/>
    </row>
    <row r="20" spans="1:15" x14ac:dyDescent="0.25">
      <c r="A20" s="1"/>
      <c r="B20" s="7"/>
      <c r="C20" s="8"/>
      <c r="D20" s="8"/>
      <c r="E20" s="8"/>
      <c r="F20" s="9"/>
      <c r="G20" s="1"/>
      <c r="H20" s="1"/>
      <c r="I20" s="1"/>
      <c r="J20" s="1"/>
      <c r="K20" s="1"/>
      <c r="L20" s="1"/>
      <c r="M20" s="1"/>
      <c r="N20" s="1"/>
      <c r="O20" s="1"/>
    </row>
    <row r="21" spans="1:15" ht="15.75" customHeight="1" x14ac:dyDescent="0.25">
      <c r="A21" s="1"/>
      <c r="B21" s="1"/>
      <c r="C21" s="1"/>
      <c r="D21" s="1"/>
      <c r="E21" s="1"/>
      <c r="F21" s="1"/>
      <c r="G21" s="1"/>
      <c r="H21" s="1"/>
      <c r="I21" s="1"/>
      <c r="J21" s="1"/>
      <c r="K21" s="1"/>
      <c r="L21" s="1"/>
      <c r="M21" s="1"/>
      <c r="N21" s="1"/>
      <c r="O21" s="1"/>
    </row>
    <row r="22" spans="1:15" ht="15.75" customHeight="1" x14ac:dyDescent="0.25">
      <c r="A22" s="1"/>
      <c r="B22" s="1"/>
      <c r="C22" s="1"/>
      <c r="D22" s="1"/>
      <c r="E22" s="1"/>
      <c r="F22" s="1"/>
      <c r="G22" s="1"/>
      <c r="H22" s="1"/>
      <c r="I22" s="1"/>
      <c r="J22" s="1"/>
      <c r="K22" s="1"/>
      <c r="L22" s="1"/>
      <c r="M22" s="1"/>
      <c r="N22" s="1"/>
      <c r="O22" s="1"/>
    </row>
    <row r="23" spans="1:15" ht="15.75" customHeight="1" x14ac:dyDescent="0.25">
      <c r="A23" s="1"/>
      <c r="B23" s="1"/>
      <c r="C23" s="1"/>
      <c r="D23" s="1"/>
      <c r="E23" s="1"/>
      <c r="F23" s="1"/>
      <c r="G23" s="1"/>
      <c r="H23" s="1"/>
      <c r="I23" s="1"/>
      <c r="J23" s="1"/>
      <c r="K23" s="1"/>
      <c r="L23" s="1"/>
      <c r="M23" s="1"/>
      <c r="N23" s="1"/>
      <c r="O23" s="1"/>
    </row>
    <row r="24" spans="1:15" ht="15.75" customHeight="1" x14ac:dyDescent="0.25">
      <c r="A24" s="1"/>
      <c r="B24" s="1"/>
      <c r="C24" s="1"/>
      <c r="D24" s="1"/>
      <c r="E24" s="1"/>
      <c r="F24" s="1"/>
      <c r="G24" s="1"/>
      <c r="H24" s="1"/>
      <c r="I24" s="1"/>
      <c r="J24" s="1"/>
      <c r="K24" s="1"/>
      <c r="L24" s="1"/>
      <c r="M24" s="1"/>
      <c r="N24" s="1"/>
      <c r="O24" s="1"/>
    </row>
    <row r="25" spans="1:15" ht="15.75" customHeight="1" x14ac:dyDescent="0.25">
      <c r="A25" s="1"/>
      <c r="B25" s="1"/>
      <c r="C25" s="1"/>
      <c r="D25" s="1"/>
      <c r="E25" s="1"/>
      <c r="F25" s="1"/>
      <c r="G25" s="1"/>
      <c r="H25" s="1"/>
      <c r="I25" s="1"/>
      <c r="J25" s="1"/>
      <c r="K25" s="1"/>
      <c r="L25" s="1"/>
      <c r="M25" s="1"/>
      <c r="N25" s="1"/>
      <c r="O25" s="1"/>
    </row>
    <row r="26" spans="1:15" ht="15.75" customHeight="1" x14ac:dyDescent="0.25">
      <c r="A26" s="1"/>
      <c r="B26" s="1"/>
      <c r="C26" s="1"/>
      <c r="D26" s="1"/>
      <c r="E26" s="1"/>
      <c r="F26" s="1"/>
      <c r="G26" s="1"/>
      <c r="H26" s="1"/>
      <c r="I26" s="1"/>
      <c r="J26" s="1"/>
      <c r="K26" s="1"/>
      <c r="L26" s="1"/>
      <c r="M26" s="1"/>
      <c r="N26" s="1"/>
      <c r="O26" s="1"/>
    </row>
    <row r="27" spans="1:15" ht="15.75" customHeight="1" x14ac:dyDescent="0.25">
      <c r="A27" s="1"/>
      <c r="B27" s="1"/>
      <c r="C27" s="1"/>
      <c r="D27" s="1"/>
      <c r="E27" s="1"/>
      <c r="F27" s="1"/>
      <c r="G27" s="1"/>
      <c r="H27" s="1"/>
      <c r="I27" s="1"/>
      <c r="J27" s="1"/>
      <c r="K27" s="1"/>
      <c r="L27" s="1"/>
      <c r="M27" s="1"/>
      <c r="N27" s="1"/>
      <c r="O27" s="1"/>
    </row>
    <row r="28" spans="1:15" ht="15.75" customHeight="1" x14ac:dyDescent="0.25">
      <c r="A28" s="1"/>
      <c r="B28" s="1"/>
      <c r="C28" s="1"/>
      <c r="D28" s="1"/>
      <c r="E28" s="1"/>
      <c r="F28" s="1"/>
      <c r="G28" s="1"/>
      <c r="H28" s="1"/>
      <c r="I28" s="1"/>
      <c r="J28" s="1"/>
      <c r="K28" s="1"/>
      <c r="L28" s="1"/>
      <c r="M28" s="1"/>
      <c r="N28" s="1"/>
      <c r="O28" s="1"/>
    </row>
    <row r="29" spans="1:15" ht="15.75" customHeight="1" x14ac:dyDescent="0.25">
      <c r="A29" s="1"/>
      <c r="B29" s="1"/>
      <c r="C29" s="1"/>
      <c r="D29" s="1"/>
      <c r="E29" s="1"/>
      <c r="F29" s="1"/>
      <c r="G29" s="1"/>
      <c r="H29" s="1"/>
      <c r="I29" s="1"/>
      <c r="J29" s="1"/>
      <c r="K29" s="1"/>
      <c r="L29" s="1"/>
      <c r="M29" s="1"/>
      <c r="N29" s="1"/>
      <c r="O29" s="1"/>
    </row>
    <row r="30" spans="1:15" ht="15.75" customHeight="1" x14ac:dyDescent="0.25">
      <c r="A30" s="1"/>
      <c r="B30" s="1"/>
      <c r="C30" s="1"/>
      <c r="D30" s="1"/>
      <c r="E30" s="1"/>
      <c r="F30" s="1"/>
      <c r="G30" s="1"/>
      <c r="H30" s="1"/>
      <c r="I30" s="1"/>
      <c r="J30" s="1"/>
      <c r="K30" s="1"/>
      <c r="L30" s="1"/>
      <c r="M30" s="1"/>
      <c r="N30" s="1"/>
      <c r="O30" s="1"/>
    </row>
    <row r="31" spans="1:15" ht="15.75" customHeight="1" x14ac:dyDescent="0.25">
      <c r="A31" s="1"/>
      <c r="B31" s="1"/>
      <c r="C31" s="1"/>
      <c r="D31" s="1"/>
      <c r="E31" s="1"/>
      <c r="F31" s="1"/>
      <c r="G31" s="1"/>
      <c r="H31" s="1"/>
      <c r="I31" s="1"/>
      <c r="J31" s="1"/>
      <c r="K31" s="1"/>
      <c r="L31" s="1"/>
      <c r="M31" s="1"/>
      <c r="N31" s="1"/>
      <c r="O31" s="1"/>
    </row>
    <row r="32" spans="1:15" ht="15.75" customHeight="1" x14ac:dyDescent="0.25">
      <c r="A32" s="1"/>
      <c r="B32" s="1"/>
      <c r="C32" s="1"/>
      <c r="D32" s="1"/>
      <c r="E32" s="1"/>
      <c r="F32" s="1"/>
      <c r="G32" s="1"/>
      <c r="H32" s="1"/>
      <c r="I32" s="1"/>
      <c r="J32" s="1"/>
      <c r="K32" s="1"/>
      <c r="L32" s="1"/>
      <c r="M32" s="1"/>
      <c r="N32" s="1"/>
      <c r="O32" s="1"/>
    </row>
    <row r="33" spans="1:15" ht="15.75" customHeight="1" x14ac:dyDescent="0.25">
      <c r="A33" s="1"/>
      <c r="B33" s="1"/>
      <c r="C33" s="1"/>
      <c r="D33" s="1"/>
      <c r="E33" s="1"/>
      <c r="F33" s="1"/>
      <c r="G33" s="1"/>
      <c r="H33" s="1"/>
      <c r="I33" s="1"/>
      <c r="J33" s="1"/>
      <c r="K33" s="1"/>
      <c r="L33" s="1"/>
      <c r="M33" s="1"/>
      <c r="N33" s="1"/>
      <c r="O33" s="1"/>
    </row>
    <row r="34" spans="1:15" ht="15.75" customHeight="1" x14ac:dyDescent="0.25">
      <c r="A34" s="1"/>
      <c r="B34" s="1"/>
      <c r="C34" s="1"/>
      <c r="D34" s="1"/>
      <c r="E34" s="1"/>
      <c r="F34" s="1"/>
      <c r="G34" s="1"/>
      <c r="H34" s="1"/>
      <c r="I34" s="1"/>
      <c r="J34" s="1"/>
      <c r="K34" s="1"/>
      <c r="L34" s="1"/>
      <c r="M34" s="1"/>
      <c r="N34" s="1"/>
      <c r="O34" s="1"/>
    </row>
    <row r="35" spans="1:15" ht="15.75" customHeight="1" x14ac:dyDescent="0.25">
      <c r="A35" s="1"/>
      <c r="B35" s="1"/>
      <c r="C35" s="1"/>
      <c r="D35" s="1"/>
      <c r="E35" s="1"/>
      <c r="F35" s="1"/>
      <c r="G35" s="1"/>
      <c r="H35" s="1"/>
      <c r="I35" s="1"/>
      <c r="J35" s="1"/>
      <c r="K35" s="1"/>
      <c r="L35" s="1"/>
      <c r="M35" s="1"/>
      <c r="N35" s="1"/>
      <c r="O35" s="1"/>
    </row>
    <row r="36" spans="1:15" ht="15.75" customHeight="1" x14ac:dyDescent="0.25">
      <c r="A36" s="1"/>
      <c r="B36" s="1"/>
      <c r="C36" s="1"/>
      <c r="D36" s="1"/>
      <c r="E36" s="1"/>
      <c r="F36" s="1"/>
      <c r="G36" s="1"/>
      <c r="H36" s="1"/>
      <c r="I36" s="1"/>
      <c r="J36" s="1"/>
      <c r="K36" s="1"/>
      <c r="L36" s="1"/>
      <c r="M36" s="1"/>
      <c r="N36" s="1"/>
      <c r="O36" s="1"/>
    </row>
    <row r="37" spans="1:15" ht="15.75" customHeight="1" x14ac:dyDescent="0.25">
      <c r="A37" s="1"/>
      <c r="B37" s="1"/>
      <c r="C37" s="1"/>
      <c r="D37" s="1"/>
      <c r="E37" s="1"/>
      <c r="F37" s="1"/>
      <c r="G37" s="1"/>
      <c r="H37" s="1"/>
      <c r="I37" s="1"/>
      <c r="J37" s="1"/>
      <c r="K37" s="1"/>
      <c r="L37" s="1"/>
      <c r="M37" s="1"/>
      <c r="N37" s="1"/>
      <c r="O37" s="1"/>
    </row>
    <row r="38" spans="1:15" ht="15.75" customHeight="1" x14ac:dyDescent="0.25">
      <c r="A38" s="1"/>
      <c r="B38" s="1"/>
      <c r="C38" s="1"/>
      <c r="D38" s="1"/>
      <c r="E38" s="1"/>
      <c r="F38" s="1"/>
      <c r="G38" s="1"/>
      <c r="H38" s="1"/>
      <c r="I38" s="1"/>
      <c r="J38" s="1"/>
      <c r="K38" s="1"/>
      <c r="L38" s="1"/>
      <c r="M38" s="1"/>
      <c r="N38" s="1"/>
      <c r="O38" s="1"/>
    </row>
    <row r="39" spans="1:15" ht="15.75" customHeight="1" x14ac:dyDescent="0.25">
      <c r="A39" s="1"/>
      <c r="B39" s="1"/>
      <c r="C39" s="1"/>
      <c r="D39" s="1"/>
      <c r="E39" s="1"/>
      <c r="F39" s="1"/>
      <c r="G39" s="1"/>
      <c r="H39" s="1"/>
      <c r="I39" s="1"/>
      <c r="J39" s="1"/>
      <c r="K39" s="1"/>
      <c r="L39" s="1"/>
      <c r="M39" s="1"/>
      <c r="N39" s="1"/>
      <c r="O39" s="1"/>
    </row>
    <row r="40" spans="1:15" ht="15.75" customHeight="1" x14ac:dyDescent="0.25">
      <c r="A40" s="1"/>
      <c r="B40" s="1"/>
      <c r="C40" s="1"/>
      <c r="D40" s="1"/>
      <c r="E40" s="1"/>
      <c r="F40" s="1"/>
      <c r="G40" s="1"/>
      <c r="H40" s="1"/>
      <c r="I40" s="1"/>
      <c r="J40" s="1"/>
      <c r="K40" s="1"/>
      <c r="L40" s="1"/>
      <c r="M40" s="1"/>
      <c r="N40" s="1"/>
      <c r="O40" s="1"/>
    </row>
    <row r="41" spans="1:15" ht="15.75" customHeight="1" x14ac:dyDescent="0.25">
      <c r="A41" s="1"/>
      <c r="B41" s="1"/>
      <c r="C41" s="1"/>
      <c r="D41" s="1"/>
      <c r="E41" s="1"/>
      <c r="F41" s="1"/>
      <c r="G41" s="1"/>
      <c r="H41" s="1"/>
      <c r="I41" s="1"/>
      <c r="J41" s="1"/>
      <c r="K41" s="1"/>
      <c r="L41" s="1"/>
      <c r="M41" s="1"/>
      <c r="N41" s="1"/>
      <c r="O41" s="1"/>
    </row>
    <row r="42" spans="1:15" ht="15.75" customHeight="1" x14ac:dyDescent="0.25">
      <c r="A42" s="1"/>
      <c r="B42" s="1"/>
      <c r="C42" s="1"/>
      <c r="D42" s="1"/>
      <c r="E42" s="1"/>
      <c r="F42" s="1"/>
      <c r="G42" s="1"/>
      <c r="H42" s="1"/>
      <c r="I42" s="1"/>
      <c r="J42" s="1"/>
      <c r="K42" s="1"/>
      <c r="L42" s="1"/>
      <c r="M42" s="1"/>
      <c r="N42" s="1"/>
      <c r="O42" s="1"/>
    </row>
    <row r="43" spans="1:15" ht="15.75" customHeight="1" x14ac:dyDescent="0.25">
      <c r="A43" s="1"/>
      <c r="B43" s="1"/>
      <c r="C43" s="1"/>
      <c r="D43" s="1"/>
      <c r="E43" s="1"/>
      <c r="F43" s="1"/>
      <c r="G43" s="1"/>
      <c r="H43" s="1"/>
      <c r="I43" s="1"/>
      <c r="J43" s="1"/>
      <c r="K43" s="1"/>
      <c r="L43" s="1"/>
      <c r="M43" s="1"/>
      <c r="N43" s="1"/>
      <c r="O43" s="1"/>
    </row>
    <row r="44" spans="1:15" ht="15.75" customHeight="1" x14ac:dyDescent="0.25">
      <c r="A44" s="1"/>
      <c r="B44" s="1"/>
      <c r="C44" s="1"/>
      <c r="D44" s="1"/>
      <c r="E44" s="1"/>
      <c r="F44" s="1"/>
      <c r="G44" s="1"/>
      <c r="H44" s="1"/>
      <c r="I44" s="1"/>
      <c r="J44" s="1"/>
      <c r="K44" s="1"/>
      <c r="L44" s="1"/>
      <c r="M44" s="1"/>
      <c r="N44" s="1"/>
      <c r="O44" s="1"/>
    </row>
    <row r="45" spans="1:15" ht="15.75" customHeight="1" x14ac:dyDescent="0.25">
      <c r="A45" s="1"/>
      <c r="B45" s="1"/>
      <c r="C45" s="1"/>
      <c r="D45" s="1"/>
      <c r="E45" s="1"/>
      <c r="F45" s="1"/>
      <c r="G45" s="1"/>
      <c r="H45" s="1"/>
      <c r="I45" s="1"/>
      <c r="J45" s="1"/>
      <c r="K45" s="1"/>
      <c r="L45" s="1"/>
      <c r="M45" s="1"/>
      <c r="N45" s="1"/>
      <c r="O45" s="1"/>
    </row>
    <row r="46" spans="1:15" ht="15.75" customHeight="1" x14ac:dyDescent="0.25">
      <c r="A46" s="1"/>
      <c r="B46" s="1"/>
      <c r="C46" s="1"/>
      <c r="D46" s="1"/>
      <c r="E46" s="1"/>
      <c r="F46" s="1"/>
      <c r="G46" s="1"/>
      <c r="H46" s="1"/>
      <c r="I46" s="1"/>
      <c r="J46" s="1"/>
      <c r="K46" s="1"/>
      <c r="L46" s="1"/>
      <c r="M46" s="1"/>
      <c r="N46" s="1"/>
      <c r="O46" s="1"/>
    </row>
    <row r="47" spans="1:15" ht="15.75" customHeight="1" x14ac:dyDescent="0.25">
      <c r="A47" s="1"/>
      <c r="B47" s="1"/>
      <c r="C47" s="1"/>
      <c r="D47" s="1"/>
      <c r="E47" s="1"/>
      <c r="F47" s="1"/>
      <c r="G47" s="1"/>
      <c r="H47" s="1"/>
      <c r="I47" s="1"/>
      <c r="J47" s="1"/>
      <c r="K47" s="1"/>
      <c r="L47" s="1"/>
      <c r="M47" s="1"/>
      <c r="N47" s="1"/>
      <c r="O47" s="1"/>
    </row>
    <row r="48" spans="1:15" ht="15.75" customHeight="1" x14ac:dyDescent="0.25">
      <c r="A48" s="1"/>
      <c r="B48" s="1"/>
      <c r="C48" s="1"/>
      <c r="D48" s="1"/>
      <c r="E48" s="1"/>
      <c r="F48" s="1"/>
      <c r="G48" s="1"/>
      <c r="H48" s="1"/>
      <c r="I48" s="1"/>
      <c r="J48" s="1"/>
      <c r="K48" s="1"/>
      <c r="L48" s="1"/>
      <c r="M48" s="1"/>
      <c r="N48" s="1"/>
      <c r="O48" s="1"/>
    </row>
    <row r="49" spans="1:15" ht="15.75" customHeight="1" x14ac:dyDescent="0.25">
      <c r="A49" s="1"/>
      <c r="B49" s="1"/>
      <c r="C49" s="1"/>
      <c r="D49" s="1"/>
      <c r="E49" s="1"/>
      <c r="F49" s="1"/>
      <c r="G49" s="1"/>
      <c r="H49" s="1"/>
      <c r="I49" s="1"/>
      <c r="J49" s="1"/>
      <c r="K49" s="1"/>
      <c r="L49" s="1"/>
      <c r="M49" s="1"/>
      <c r="N49" s="1"/>
      <c r="O49" s="1"/>
    </row>
    <row r="50" spans="1:15" ht="15.75" customHeight="1" x14ac:dyDescent="0.25">
      <c r="A50" s="1"/>
      <c r="B50" s="1"/>
      <c r="C50" s="1"/>
      <c r="D50" s="1"/>
      <c r="E50" s="1"/>
      <c r="F50" s="1"/>
      <c r="G50" s="1"/>
      <c r="H50" s="1"/>
      <c r="I50" s="1"/>
      <c r="J50" s="1"/>
      <c r="K50" s="1"/>
      <c r="L50" s="1"/>
      <c r="M50" s="1"/>
      <c r="N50" s="1"/>
      <c r="O50" s="1"/>
    </row>
    <row r="51" spans="1:15" ht="15.75" customHeight="1" x14ac:dyDescent="0.25">
      <c r="A51" s="1"/>
      <c r="B51" s="1"/>
      <c r="C51" s="1"/>
      <c r="D51" s="1"/>
      <c r="E51" s="1"/>
      <c r="F51" s="1"/>
      <c r="G51" s="1"/>
      <c r="H51" s="1"/>
      <c r="I51" s="1"/>
      <c r="J51" s="1"/>
      <c r="K51" s="1"/>
      <c r="L51" s="1"/>
      <c r="M51" s="1"/>
      <c r="N51" s="1"/>
      <c r="O51" s="1"/>
    </row>
    <row r="52" spans="1:15" ht="15.75" customHeight="1" x14ac:dyDescent="0.25">
      <c r="A52" s="1"/>
      <c r="B52" s="1"/>
      <c r="C52" s="1"/>
      <c r="D52" s="1"/>
      <c r="E52" s="1"/>
      <c r="F52" s="1"/>
      <c r="G52" s="1"/>
      <c r="H52" s="1"/>
      <c r="I52" s="1"/>
      <c r="J52" s="1"/>
      <c r="K52" s="1"/>
      <c r="L52" s="1"/>
      <c r="M52" s="1"/>
      <c r="N52" s="1"/>
      <c r="O52" s="1"/>
    </row>
    <row r="53" spans="1:15" ht="15.75" customHeight="1" x14ac:dyDescent="0.25">
      <c r="A53" s="1"/>
      <c r="B53" s="1"/>
      <c r="C53" s="1"/>
      <c r="D53" s="1"/>
      <c r="E53" s="1"/>
      <c r="F53" s="1"/>
      <c r="G53" s="1"/>
      <c r="H53" s="1"/>
      <c r="I53" s="1"/>
      <c r="J53" s="1"/>
      <c r="K53" s="1"/>
      <c r="L53" s="1"/>
      <c r="M53" s="1"/>
      <c r="N53" s="1"/>
      <c r="O53" s="1"/>
    </row>
    <row r="54" spans="1:15" ht="15.75" customHeight="1" x14ac:dyDescent="0.25">
      <c r="A54" s="1"/>
      <c r="B54" s="1"/>
      <c r="C54" s="1"/>
      <c r="D54" s="1"/>
      <c r="E54" s="1"/>
      <c r="F54" s="1"/>
      <c r="G54" s="1"/>
      <c r="H54" s="1"/>
      <c r="I54" s="1"/>
      <c r="J54" s="1"/>
      <c r="K54" s="1"/>
      <c r="L54" s="1"/>
      <c r="M54" s="1"/>
      <c r="N54" s="1"/>
      <c r="O54" s="1"/>
    </row>
    <row r="55" spans="1:15" ht="15.75" customHeight="1" x14ac:dyDescent="0.25">
      <c r="A55" s="1"/>
      <c r="B55" s="1"/>
      <c r="C55" s="1"/>
      <c r="D55" s="1"/>
      <c r="E55" s="1"/>
      <c r="F55" s="1"/>
      <c r="G55" s="1"/>
      <c r="H55" s="1"/>
      <c r="I55" s="1"/>
      <c r="J55" s="1"/>
      <c r="K55" s="1"/>
      <c r="L55" s="1"/>
      <c r="M55" s="1"/>
      <c r="N55" s="1"/>
      <c r="O55" s="1"/>
    </row>
    <row r="56" spans="1:15" ht="15.75" customHeight="1" x14ac:dyDescent="0.25">
      <c r="A56" s="1"/>
      <c r="B56" s="1"/>
      <c r="C56" s="1"/>
      <c r="D56" s="1"/>
      <c r="E56" s="1"/>
      <c r="F56" s="1"/>
      <c r="G56" s="1"/>
      <c r="H56" s="1"/>
      <c r="I56" s="1"/>
      <c r="J56" s="1"/>
      <c r="K56" s="1"/>
      <c r="L56" s="1"/>
      <c r="M56" s="1"/>
      <c r="N56" s="1"/>
      <c r="O56" s="1"/>
    </row>
    <row r="57" spans="1:15" ht="15.75" customHeight="1" x14ac:dyDescent="0.25">
      <c r="A57" s="1"/>
      <c r="B57" s="1"/>
      <c r="C57" s="1"/>
      <c r="D57" s="1"/>
      <c r="E57" s="1"/>
      <c r="F57" s="1"/>
      <c r="G57" s="1"/>
      <c r="H57" s="1"/>
      <c r="I57" s="1"/>
      <c r="J57" s="1"/>
      <c r="K57" s="1"/>
      <c r="L57" s="1"/>
      <c r="M57" s="1"/>
      <c r="N57" s="1"/>
      <c r="O57" s="1"/>
    </row>
    <row r="58" spans="1:15" ht="15.75" customHeight="1" x14ac:dyDescent="0.25">
      <c r="A58" s="1"/>
      <c r="B58" s="1"/>
      <c r="C58" s="1"/>
      <c r="D58" s="1"/>
      <c r="E58" s="1"/>
      <c r="F58" s="1"/>
      <c r="G58" s="1"/>
      <c r="H58" s="1"/>
      <c r="I58" s="1"/>
      <c r="J58" s="1"/>
      <c r="K58" s="1"/>
      <c r="L58" s="1"/>
      <c r="M58" s="1"/>
      <c r="N58" s="1"/>
      <c r="O58" s="1"/>
    </row>
    <row r="59" spans="1:15" ht="15.75" customHeight="1" x14ac:dyDescent="0.25">
      <c r="A59" s="1"/>
      <c r="B59" s="1"/>
      <c r="C59" s="1"/>
      <c r="D59" s="1"/>
      <c r="E59" s="1"/>
      <c r="F59" s="1"/>
      <c r="G59" s="1"/>
      <c r="H59" s="1"/>
      <c r="I59" s="1"/>
      <c r="J59" s="1"/>
      <c r="K59" s="1"/>
      <c r="L59" s="1"/>
      <c r="M59" s="1"/>
      <c r="N59" s="1"/>
      <c r="O59" s="1"/>
    </row>
    <row r="60" spans="1:15" ht="15.75" customHeight="1" x14ac:dyDescent="0.25">
      <c r="A60" s="1"/>
      <c r="B60" s="1"/>
      <c r="C60" s="1"/>
      <c r="D60" s="1"/>
      <c r="E60" s="1"/>
      <c r="F60" s="1"/>
      <c r="G60" s="1"/>
      <c r="H60" s="1"/>
      <c r="I60" s="1"/>
      <c r="J60" s="1"/>
      <c r="K60" s="1"/>
      <c r="L60" s="1"/>
      <c r="M60" s="1"/>
      <c r="N60" s="1"/>
      <c r="O60" s="1"/>
    </row>
    <row r="61" spans="1:15" ht="15.75" customHeight="1" x14ac:dyDescent="0.25">
      <c r="A61" s="1"/>
      <c r="B61" s="1"/>
      <c r="C61" s="1"/>
      <c r="D61" s="1"/>
      <c r="E61" s="1"/>
      <c r="F61" s="1"/>
      <c r="G61" s="1"/>
      <c r="H61" s="1"/>
      <c r="I61" s="1"/>
      <c r="J61" s="1"/>
      <c r="K61" s="1"/>
      <c r="L61" s="1"/>
      <c r="M61" s="1"/>
      <c r="N61" s="1"/>
      <c r="O61" s="1"/>
    </row>
    <row r="62" spans="1:15" ht="15.75" customHeight="1" x14ac:dyDescent="0.25">
      <c r="A62" s="1"/>
      <c r="B62" s="1"/>
      <c r="C62" s="1"/>
      <c r="D62" s="1"/>
      <c r="E62" s="1"/>
      <c r="F62" s="1"/>
      <c r="G62" s="1"/>
      <c r="H62" s="1"/>
      <c r="I62" s="1"/>
      <c r="J62" s="1"/>
      <c r="K62" s="1"/>
      <c r="L62" s="1"/>
      <c r="M62" s="1"/>
      <c r="N62" s="1"/>
      <c r="O62" s="1"/>
    </row>
    <row r="63" spans="1:15" ht="15.75" customHeight="1" x14ac:dyDescent="0.25">
      <c r="A63" s="1"/>
      <c r="B63" s="1"/>
      <c r="C63" s="1"/>
      <c r="D63" s="1"/>
      <c r="E63" s="1"/>
      <c r="F63" s="1"/>
      <c r="G63" s="1"/>
      <c r="H63" s="1"/>
      <c r="I63" s="1"/>
      <c r="J63" s="1"/>
      <c r="K63" s="1"/>
      <c r="L63" s="1"/>
      <c r="M63" s="1"/>
      <c r="N63" s="1"/>
      <c r="O63" s="1"/>
    </row>
    <row r="64" spans="1:15" ht="15.75" customHeight="1" x14ac:dyDescent="0.25">
      <c r="A64" s="1"/>
      <c r="B64" s="1"/>
      <c r="C64" s="1"/>
      <c r="D64" s="1"/>
      <c r="E64" s="1"/>
      <c r="F64" s="1"/>
      <c r="G64" s="1"/>
      <c r="H64" s="1"/>
      <c r="I64" s="1"/>
      <c r="J64" s="1"/>
      <c r="K64" s="1"/>
      <c r="L64" s="1"/>
      <c r="M64" s="1"/>
      <c r="N64" s="1"/>
      <c r="O64" s="1"/>
    </row>
    <row r="65" spans="1:15" ht="15.75" customHeight="1" x14ac:dyDescent="0.25">
      <c r="A65" s="1"/>
      <c r="B65" s="1"/>
      <c r="C65" s="1"/>
      <c r="D65" s="1"/>
      <c r="E65" s="1"/>
      <c r="F65" s="1"/>
      <c r="G65" s="1"/>
      <c r="H65" s="1"/>
      <c r="I65" s="1"/>
      <c r="J65" s="1"/>
      <c r="K65" s="1"/>
      <c r="L65" s="1"/>
      <c r="M65" s="1"/>
      <c r="N65" s="1"/>
      <c r="O65" s="1"/>
    </row>
    <row r="66" spans="1:15" ht="15.75" customHeight="1" x14ac:dyDescent="0.25">
      <c r="A66" s="1"/>
      <c r="B66" s="1"/>
      <c r="C66" s="1"/>
      <c r="D66" s="1"/>
      <c r="E66" s="1"/>
      <c r="F66" s="1"/>
      <c r="G66" s="1"/>
      <c r="H66" s="1"/>
      <c r="I66" s="1"/>
      <c r="J66" s="1"/>
      <c r="K66" s="1"/>
      <c r="L66" s="1"/>
      <c r="M66" s="1"/>
      <c r="N66" s="1"/>
      <c r="O66" s="1"/>
    </row>
    <row r="67" spans="1:15" ht="15.75" customHeight="1" x14ac:dyDescent="0.25">
      <c r="A67" s="1"/>
      <c r="B67" s="1"/>
      <c r="C67" s="1"/>
      <c r="D67" s="1"/>
      <c r="E67" s="1"/>
      <c r="F67" s="1"/>
      <c r="G67" s="1"/>
      <c r="H67" s="1"/>
      <c r="I67" s="1"/>
      <c r="J67" s="1"/>
      <c r="K67" s="1"/>
      <c r="L67" s="1"/>
      <c r="M67" s="1"/>
      <c r="N67" s="1"/>
      <c r="O67" s="1"/>
    </row>
    <row r="68" spans="1:15" ht="15.75" customHeight="1" x14ac:dyDescent="0.25">
      <c r="A68" s="1"/>
      <c r="B68" s="1"/>
      <c r="C68" s="1"/>
      <c r="D68" s="1"/>
      <c r="E68" s="1"/>
      <c r="F68" s="1"/>
      <c r="G68" s="1"/>
      <c r="H68" s="1"/>
      <c r="I68" s="1"/>
      <c r="J68" s="1"/>
      <c r="K68" s="1"/>
      <c r="L68" s="1"/>
      <c r="M68" s="1"/>
      <c r="N68" s="1"/>
      <c r="O68" s="1"/>
    </row>
    <row r="69" spans="1:15" ht="15.75" customHeight="1" x14ac:dyDescent="0.25">
      <c r="A69" s="1"/>
      <c r="B69" s="1"/>
      <c r="C69" s="1"/>
      <c r="D69" s="1"/>
      <c r="E69" s="1"/>
      <c r="F69" s="1"/>
      <c r="G69" s="1"/>
      <c r="H69" s="1"/>
      <c r="I69" s="1"/>
      <c r="J69" s="1"/>
      <c r="K69" s="1"/>
      <c r="L69" s="1"/>
      <c r="M69" s="1"/>
      <c r="N69" s="1"/>
      <c r="O69" s="1"/>
    </row>
    <row r="70" spans="1:15" ht="15.75" customHeight="1" x14ac:dyDescent="0.25">
      <c r="A70" s="1"/>
      <c r="B70" s="1"/>
      <c r="C70" s="1"/>
      <c r="D70" s="1"/>
      <c r="E70" s="1"/>
      <c r="F70" s="1"/>
      <c r="G70" s="1"/>
      <c r="H70" s="1"/>
      <c r="I70" s="1"/>
      <c r="J70" s="1"/>
      <c r="K70" s="1"/>
      <c r="L70" s="1"/>
      <c r="M70" s="1"/>
      <c r="N70" s="1"/>
      <c r="O70" s="1"/>
    </row>
    <row r="71" spans="1:15" ht="15.75" customHeight="1" x14ac:dyDescent="0.25">
      <c r="A71" s="1"/>
      <c r="B71" s="1"/>
      <c r="C71" s="1"/>
      <c r="D71" s="1"/>
      <c r="E71" s="1"/>
      <c r="F71" s="1"/>
      <c r="G71" s="1"/>
      <c r="H71" s="1"/>
      <c r="I71" s="1"/>
      <c r="J71" s="1"/>
      <c r="K71" s="1"/>
      <c r="L71" s="1"/>
      <c r="M71" s="1"/>
      <c r="N71" s="1"/>
      <c r="O71" s="1"/>
    </row>
    <row r="72" spans="1:15" ht="15.75" customHeight="1" x14ac:dyDescent="0.25">
      <c r="A72" s="1"/>
      <c r="B72" s="1"/>
      <c r="C72" s="1"/>
      <c r="D72" s="1"/>
      <c r="E72" s="1"/>
      <c r="F72" s="1"/>
      <c r="G72" s="1"/>
      <c r="H72" s="1"/>
      <c r="I72" s="1"/>
      <c r="J72" s="1"/>
      <c r="K72" s="1"/>
      <c r="L72" s="1"/>
      <c r="M72" s="1"/>
      <c r="N72" s="1"/>
      <c r="O72" s="1"/>
    </row>
    <row r="73" spans="1:15" ht="15.75" customHeight="1" x14ac:dyDescent="0.25">
      <c r="A73" s="1"/>
      <c r="B73" s="1"/>
      <c r="C73" s="1"/>
      <c r="D73" s="1"/>
      <c r="E73" s="1"/>
      <c r="F73" s="1"/>
      <c r="G73" s="1"/>
      <c r="H73" s="1"/>
      <c r="I73" s="1"/>
      <c r="J73" s="1"/>
      <c r="K73" s="1"/>
      <c r="L73" s="1"/>
      <c r="M73" s="1"/>
      <c r="N73" s="1"/>
      <c r="O73" s="1"/>
    </row>
    <row r="74" spans="1:15" ht="15.75" customHeight="1" x14ac:dyDescent="0.25">
      <c r="A74" s="1"/>
      <c r="B74" s="1"/>
      <c r="C74" s="1"/>
      <c r="D74" s="1"/>
      <c r="E74" s="1"/>
      <c r="F74" s="1"/>
      <c r="G74" s="1"/>
      <c r="H74" s="1"/>
      <c r="I74" s="1"/>
      <c r="J74" s="1"/>
      <c r="K74" s="1"/>
      <c r="L74" s="1"/>
      <c r="M74" s="1"/>
      <c r="N74" s="1"/>
      <c r="O74" s="1"/>
    </row>
    <row r="75" spans="1:15" ht="15.75" customHeight="1" x14ac:dyDescent="0.25">
      <c r="A75" s="1"/>
      <c r="B75" s="1"/>
      <c r="C75" s="1"/>
      <c r="D75" s="1"/>
      <c r="E75" s="1"/>
      <c r="F75" s="1"/>
      <c r="G75" s="1"/>
      <c r="H75" s="1"/>
      <c r="I75" s="1"/>
      <c r="J75" s="1"/>
      <c r="K75" s="1"/>
      <c r="L75" s="1"/>
      <c r="M75" s="1"/>
      <c r="N75" s="1"/>
      <c r="O75" s="1"/>
    </row>
    <row r="76" spans="1:15" ht="15.75" customHeight="1" x14ac:dyDescent="0.25">
      <c r="A76" s="1"/>
      <c r="B76" s="1"/>
      <c r="C76" s="1"/>
      <c r="D76" s="1"/>
      <c r="E76" s="1"/>
      <c r="F76" s="1"/>
      <c r="G76" s="1"/>
      <c r="H76" s="1"/>
      <c r="I76" s="1"/>
      <c r="J76" s="1"/>
      <c r="K76" s="1"/>
      <c r="L76" s="1"/>
      <c r="M76" s="1"/>
      <c r="N76" s="1"/>
      <c r="O76" s="1"/>
    </row>
    <row r="77" spans="1:15" ht="15.75" customHeight="1" x14ac:dyDescent="0.25">
      <c r="A77" s="1"/>
      <c r="B77" s="1"/>
      <c r="C77" s="1"/>
      <c r="D77" s="1"/>
      <c r="E77" s="1"/>
      <c r="F77" s="1"/>
      <c r="G77" s="1"/>
      <c r="H77" s="1"/>
      <c r="I77" s="1"/>
      <c r="J77" s="1"/>
      <c r="K77" s="1"/>
      <c r="L77" s="1"/>
      <c r="M77" s="1"/>
      <c r="N77" s="1"/>
      <c r="O77" s="1"/>
    </row>
    <row r="78" spans="1:15" ht="15.75" customHeight="1" x14ac:dyDescent="0.25">
      <c r="A78" s="1"/>
      <c r="B78" s="1"/>
      <c r="C78" s="1"/>
      <c r="D78" s="1"/>
      <c r="E78" s="1"/>
      <c r="F78" s="1"/>
      <c r="G78" s="1"/>
      <c r="H78" s="1"/>
      <c r="I78" s="1"/>
      <c r="J78" s="1"/>
      <c r="K78" s="1"/>
      <c r="L78" s="1"/>
      <c r="M78" s="1"/>
      <c r="N78" s="1"/>
      <c r="O78" s="1"/>
    </row>
    <row r="79" spans="1:15" ht="15.75" customHeight="1" x14ac:dyDescent="0.25">
      <c r="A79" s="1"/>
      <c r="B79" s="1"/>
      <c r="C79" s="1"/>
      <c r="D79" s="1"/>
      <c r="E79" s="1"/>
      <c r="F79" s="1"/>
      <c r="G79" s="1"/>
      <c r="H79" s="1"/>
      <c r="I79" s="1"/>
      <c r="J79" s="1"/>
      <c r="K79" s="1"/>
      <c r="L79" s="1"/>
      <c r="M79" s="1"/>
      <c r="N79" s="1"/>
      <c r="O79" s="1"/>
    </row>
    <row r="80" spans="1:15" ht="15.75" customHeight="1" x14ac:dyDescent="0.25">
      <c r="A80" s="1"/>
      <c r="B80" s="1"/>
      <c r="C80" s="1"/>
      <c r="D80" s="1"/>
      <c r="E80" s="1"/>
      <c r="F80" s="1"/>
      <c r="G80" s="1"/>
      <c r="H80" s="1"/>
      <c r="I80" s="1"/>
      <c r="J80" s="1"/>
      <c r="K80" s="1"/>
      <c r="L80" s="1"/>
      <c r="M80" s="1"/>
      <c r="N80" s="1"/>
      <c r="O80" s="1"/>
    </row>
    <row r="81" spans="1:15" ht="15.75" customHeight="1" x14ac:dyDescent="0.25">
      <c r="A81" s="1"/>
      <c r="B81" s="1"/>
      <c r="C81" s="1"/>
      <c r="D81" s="1"/>
      <c r="E81" s="1"/>
      <c r="F81" s="1"/>
      <c r="G81" s="1"/>
      <c r="H81" s="1"/>
      <c r="I81" s="1"/>
      <c r="J81" s="1"/>
      <c r="K81" s="1"/>
      <c r="L81" s="1"/>
      <c r="M81" s="1"/>
      <c r="N81" s="1"/>
      <c r="O81" s="1"/>
    </row>
    <row r="82" spans="1:15" ht="15.75" customHeight="1" x14ac:dyDescent="0.25">
      <c r="A82" s="1"/>
      <c r="B82" s="1"/>
      <c r="C82" s="1"/>
      <c r="D82" s="1"/>
      <c r="E82" s="1"/>
      <c r="F82" s="1"/>
      <c r="G82" s="1"/>
      <c r="H82" s="1"/>
      <c r="I82" s="1"/>
      <c r="J82" s="1"/>
      <c r="K82" s="1"/>
      <c r="L82" s="1"/>
      <c r="M82" s="1"/>
      <c r="N82" s="1"/>
      <c r="O82" s="1"/>
    </row>
    <row r="83" spans="1:15" ht="15.75" customHeight="1" x14ac:dyDescent="0.25">
      <c r="A83" s="1"/>
      <c r="B83" s="1"/>
      <c r="C83" s="1"/>
      <c r="D83" s="1"/>
      <c r="E83" s="1"/>
      <c r="F83" s="1"/>
      <c r="G83" s="1"/>
      <c r="H83" s="1"/>
      <c r="I83" s="1"/>
      <c r="J83" s="1"/>
      <c r="K83" s="1"/>
      <c r="L83" s="1"/>
      <c r="M83" s="1"/>
      <c r="N83" s="1"/>
      <c r="O83" s="1"/>
    </row>
    <row r="84" spans="1:15" ht="15.75" customHeight="1" x14ac:dyDescent="0.25">
      <c r="A84" s="1"/>
      <c r="B84" s="1"/>
      <c r="C84" s="1"/>
      <c r="D84" s="1"/>
      <c r="E84" s="1"/>
      <c r="F84" s="1"/>
      <c r="G84" s="1"/>
      <c r="H84" s="1"/>
      <c r="I84" s="1"/>
      <c r="J84" s="1"/>
      <c r="K84" s="1"/>
      <c r="L84" s="1"/>
      <c r="M84" s="1"/>
      <c r="N84" s="1"/>
      <c r="O84" s="1"/>
    </row>
    <row r="85" spans="1:15" ht="15.75" customHeight="1" x14ac:dyDescent="0.25">
      <c r="A85" s="1"/>
      <c r="B85" s="1"/>
      <c r="C85" s="1"/>
      <c r="D85" s="1"/>
      <c r="E85" s="1"/>
      <c r="F85" s="1"/>
      <c r="G85" s="1"/>
      <c r="H85" s="1"/>
      <c r="I85" s="1"/>
      <c r="J85" s="1"/>
      <c r="K85" s="1"/>
      <c r="L85" s="1"/>
      <c r="M85" s="1"/>
      <c r="N85" s="1"/>
      <c r="O85" s="1"/>
    </row>
    <row r="86" spans="1:15" ht="15.75" customHeight="1" x14ac:dyDescent="0.25">
      <c r="A86" s="1"/>
      <c r="B86" s="1"/>
      <c r="C86" s="1"/>
      <c r="D86" s="1"/>
      <c r="E86" s="1"/>
      <c r="F86" s="1"/>
      <c r="G86" s="1"/>
      <c r="H86" s="1"/>
      <c r="I86" s="1"/>
      <c r="J86" s="1"/>
      <c r="K86" s="1"/>
      <c r="L86" s="1"/>
      <c r="M86" s="1"/>
      <c r="N86" s="1"/>
      <c r="O86" s="1"/>
    </row>
    <row r="87" spans="1:15" ht="15.75" customHeight="1" x14ac:dyDescent="0.25">
      <c r="A87" s="1"/>
      <c r="B87" s="1"/>
      <c r="C87" s="1"/>
      <c r="D87" s="1"/>
      <c r="E87" s="1"/>
      <c r="F87" s="1"/>
      <c r="G87" s="1"/>
      <c r="H87" s="1"/>
      <c r="I87" s="1"/>
      <c r="J87" s="1"/>
      <c r="K87" s="1"/>
      <c r="L87" s="1"/>
      <c r="M87" s="1"/>
      <c r="N87" s="1"/>
      <c r="O87" s="1"/>
    </row>
    <row r="88" spans="1:15" ht="15.75" customHeight="1" x14ac:dyDescent="0.25">
      <c r="A88" s="1"/>
      <c r="B88" s="1"/>
      <c r="C88" s="1"/>
      <c r="D88" s="1"/>
      <c r="E88" s="1"/>
      <c r="F88" s="1"/>
      <c r="G88" s="1"/>
      <c r="H88" s="1"/>
      <c r="I88" s="1"/>
      <c r="J88" s="1"/>
      <c r="K88" s="1"/>
      <c r="L88" s="1"/>
      <c r="M88" s="1"/>
      <c r="N88" s="1"/>
      <c r="O88" s="1"/>
    </row>
    <row r="89" spans="1:15" ht="15.75" customHeight="1" x14ac:dyDescent="0.25">
      <c r="A89" s="1"/>
      <c r="B89" s="1"/>
      <c r="C89" s="1"/>
      <c r="D89" s="1"/>
      <c r="E89" s="1"/>
      <c r="F89" s="1"/>
      <c r="G89" s="1"/>
      <c r="H89" s="1"/>
      <c r="I89" s="1"/>
      <c r="J89" s="1"/>
      <c r="K89" s="1"/>
      <c r="L89" s="1"/>
      <c r="M89" s="1"/>
      <c r="N89" s="1"/>
      <c r="O89" s="1"/>
    </row>
    <row r="90" spans="1:15" ht="15.75" customHeight="1" x14ac:dyDescent="0.25">
      <c r="A90" s="1"/>
      <c r="B90" s="1"/>
      <c r="C90" s="1"/>
      <c r="D90" s="1"/>
      <c r="E90" s="1"/>
      <c r="F90" s="1"/>
      <c r="G90" s="1"/>
      <c r="H90" s="1"/>
      <c r="I90" s="1"/>
      <c r="J90" s="1"/>
      <c r="K90" s="1"/>
      <c r="L90" s="1"/>
      <c r="M90" s="1"/>
      <c r="N90" s="1"/>
      <c r="O90" s="1"/>
    </row>
    <row r="91" spans="1:15" ht="15.75" customHeight="1" x14ac:dyDescent="0.25">
      <c r="A91" s="1"/>
      <c r="B91" s="1"/>
      <c r="C91" s="1"/>
      <c r="D91" s="1"/>
      <c r="E91" s="1"/>
      <c r="F91" s="1"/>
      <c r="G91" s="1"/>
      <c r="H91" s="1"/>
      <c r="I91" s="1"/>
      <c r="J91" s="1"/>
      <c r="K91" s="1"/>
      <c r="L91" s="1"/>
      <c r="M91" s="1"/>
      <c r="N91" s="1"/>
      <c r="O91" s="1"/>
    </row>
    <row r="92" spans="1:15" ht="15.75" customHeight="1" x14ac:dyDescent="0.25">
      <c r="A92" s="1"/>
      <c r="B92" s="1"/>
      <c r="C92" s="1"/>
      <c r="D92" s="1"/>
      <c r="E92" s="1"/>
      <c r="F92" s="1"/>
      <c r="G92" s="1"/>
      <c r="H92" s="1"/>
      <c r="I92" s="1"/>
      <c r="J92" s="1"/>
      <c r="K92" s="1"/>
      <c r="L92" s="1"/>
      <c r="M92" s="1"/>
      <c r="N92" s="1"/>
      <c r="O92" s="1"/>
    </row>
    <row r="93" spans="1:15" ht="15.75" customHeight="1" x14ac:dyDescent="0.25">
      <c r="A93" s="1"/>
      <c r="B93" s="1"/>
      <c r="C93" s="1"/>
      <c r="D93" s="1"/>
      <c r="E93" s="1"/>
      <c r="F93" s="1"/>
      <c r="G93" s="1"/>
      <c r="H93" s="1"/>
      <c r="I93" s="1"/>
      <c r="J93" s="1"/>
      <c r="K93" s="1"/>
      <c r="L93" s="1"/>
      <c r="M93" s="1"/>
      <c r="N93" s="1"/>
      <c r="O93" s="1"/>
    </row>
    <row r="94" spans="1:15" ht="15.75" customHeight="1" x14ac:dyDescent="0.25">
      <c r="A94" s="1"/>
      <c r="B94" s="1"/>
      <c r="C94" s="1"/>
      <c r="D94" s="1"/>
      <c r="E94" s="1"/>
      <c r="F94" s="1"/>
      <c r="G94" s="1"/>
      <c r="H94" s="1"/>
      <c r="I94" s="1"/>
      <c r="J94" s="1"/>
      <c r="K94" s="1"/>
      <c r="L94" s="1"/>
      <c r="M94" s="1"/>
      <c r="N94" s="1"/>
      <c r="O94" s="1"/>
    </row>
    <row r="95" spans="1:15" ht="15.75" customHeight="1" x14ac:dyDescent="0.25">
      <c r="A95" s="1"/>
      <c r="B95" s="1"/>
      <c r="C95" s="1"/>
      <c r="D95" s="1"/>
      <c r="E95" s="1"/>
      <c r="F95" s="1"/>
      <c r="G95" s="1"/>
      <c r="H95" s="1"/>
      <c r="I95" s="1"/>
      <c r="J95" s="1"/>
      <c r="K95" s="1"/>
      <c r="L95" s="1"/>
      <c r="M95" s="1"/>
      <c r="N95" s="1"/>
      <c r="O95" s="1"/>
    </row>
    <row r="96" spans="1:15" ht="15.75" customHeight="1" x14ac:dyDescent="0.25">
      <c r="A96" s="1"/>
      <c r="B96" s="1"/>
      <c r="C96" s="1"/>
      <c r="D96" s="1"/>
      <c r="E96" s="1"/>
      <c r="F96" s="1"/>
      <c r="G96" s="1"/>
      <c r="H96" s="1"/>
      <c r="I96" s="1"/>
      <c r="J96" s="1"/>
      <c r="K96" s="1"/>
      <c r="L96" s="1"/>
      <c r="M96" s="1"/>
      <c r="N96" s="1"/>
      <c r="O96" s="1"/>
    </row>
    <row r="97" spans="1:15" ht="15.75" customHeight="1" x14ac:dyDescent="0.25">
      <c r="A97" s="1"/>
      <c r="B97" s="1"/>
      <c r="C97" s="1"/>
      <c r="D97" s="1"/>
      <c r="E97" s="1"/>
      <c r="F97" s="1"/>
      <c r="G97" s="1"/>
      <c r="H97" s="1"/>
      <c r="I97" s="1"/>
      <c r="J97" s="1"/>
      <c r="K97" s="1"/>
      <c r="L97" s="1"/>
      <c r="M97" s="1"/>
      <c r="N97" s="1"/>
      <c r="O97" s="1"/>
    </row>
    <row r="98" spans="1:15" ht="15.75" customHeight="1" x14ac:dyDescent="0.25">
      <c r="A98" s="1"/>
      <c r="B98" s="1"/>
      <c r="C98" s="1"/>
      <c r="D98" s="1"/>
      <c r="E98" s="1"/>
      <c r="F98" s="1"/>
      <c r="G98" s="1"/>
      <c r="H98" s="1"/>
      <c r="I98" s="1"/>
      <c r="J98" s="1"/>
      <c r="K98" s="1"/>
      <c r="L98" s="1"/>
      <c r="M98" s="1"/>
      <c r="N98" s="1"/>
      <c r="O98" s="1"/>
    </row>
    <row r="99" spans="1:15" ht="15.75" customHeight="1" x14ac:dyDescent="0.25">
      <c r="A99" s="1"/>
      <c r="B99" s="1"/>
      <c r="C99" s="1"/>
      <c r="D99" s="1"/>
      <c r="E99" s="1"/>
      <c r="F99" s="1"/>
      <c r="G99" s="1"/>
      <c r="H99" s="1"/>
      <c r="I99" s="1"/>
      <c r="J99" s="1"/>
      <c r="K99" s="1"/>
      <c r="L99" s="1"/>
      <c r="M99" s="1"/>
      <c r="N99" s="1"/>
      <c r="O99" s="1"/>
    </row>
    <row r="100" spans="1:15" ht="15.75" customHeight="1" x14ac:dyDescent="0.25">
      <c r="A100" s="1"/>
      <c r="B100" s="1"/>
      <c r="C100" s="1"/>
      <c r="D100" s="1"/>
      <c r="E100" s="1"/>
      <c r="F100" s="1"/>
      <c r="G100" s="1"/>
      <c r="H100" s="1"/>
      <c r="I100" s="1"/>
      <c r="J100" s="1"/>
      <c r="K100" s="1"/>
      <c r="L100" s="1"/>
      <c r="M100" s="1"/>
      <c r="N100" s="1"/>
      <c r="O100" s="1"/>
    </row>
    <row r="101" spans="1:15" ht="15.75" customHeight="1" x14ac:dyDescent="0.25">
      <c r="A101" s="1"/>
      <c r="B101" s="1"/>
      <c r="C101" s="1"/>
      <c r="D101" s="1"/>
      <c r="E101" s="1"/>
      <c r="F101" s="1"/>
      <c r="G101" s="1"/>
      <c r="H101" s="1"/>
      <c r="I101" s="1"/>
      <c r="J101" s="1"/>
      <c r="K101" s="1"/>
      <c r="L101" s="1"/>
      <c r="M101" s="1"/>
      <c r="N101" s="1"/>
      <c r="O101" s="1"/>
    </row>
    <row r="102" spans="1:15" ht="15.75" customHeight="1" x14ac:dyDescent="0.25">
      <c r="A102" s="1"/>
      <c r="B102" s="1"/>
      <c r="C102" s="1"/>
      <c r="D102" s="1"/>
      <c r="E102" s="1"/>
      <c r="F102" s="1"/>
      <c r="G102" s="1"/>
      <c r="H102" s="1"/>
      <c r="I102" s="1"/>
      <c r="J102" s="1"/>
      <c r="K102" s="1"/>
      <c r="L102" s="1"/>
      <c r="M102" s="1"/>
      <c r="N102" s="1"/>
      <c r="O102" s="1"/>
    </row>
    <row r="103" spans="1:15" ht="15.75" customHeight="1" x14ac:dyDescent="0.25">
      <c r="A103" s="1"/>
      <c r="B103" s="1"/>
      <c r="C103" s="1"/>
      <c r="D103" s="1"/>
      <c r="E103" s="1"/>
      <c r="F103" s="1"/>
      <c r="G103" s="1"/>
      <c r="H103" s="1"/>
      <c r="I103" s="1"/>
      <c r="J103" s="1"/>
      <c r="K103" s="1"/>
      <c r="L103" s="1"/>
      <c r="M103" s="1"/>
      <c r="N103" s="1"/>
      <c r="O103" s="1"/>
    </row>
    <row r="104" spans="1:15" ht="15.75" customHeight="1" x14ac:dyDescent="0.25">
      <c r="A104" s="1"/>
      <c r="B104" s="1"/>
      <c r="C104" s="1"/>
      <c r="D104" s="1"/>
      <c r="E104" s="1"/>
      <c r="F104" s="1"/>
      <c r="G104" s="1"/>
      <c r="H104" s="1"/>
      <c r="I104" s="1"/>
      <c r="J104" s="1"/>
      <c r="K104" s="1"/>
      <c r="L104" s="1"/>
      <c r="M104" s="1"/>
      <c r="N104" s="1"/>
      <c r="O104" s="1"/>
    </row>
    <row r="105" spans="1:15" ht="15.75" customHeight="1" x14ac:dyDescent="0.25">
      <c r="A105" s="1"/>
      <c r="B105" s="1"/>
      <c r="C105" s="1"/>
      <c r="D105" s="1"/>
      <c r="E105" s="1"/>
      <c r="F105" s="1"/>
      <c r="G105" s="1"/>
      <c r="H105" s="1"/>
      <c r="I105" s="1"/>
      <c r="J105" s="1"/>
      <c r="K105" s="1"/>
      <c r="L105" s="1"/>
      <c r="M105" s="1"/>
      <c r="N105" s="1"/>
      <c r="O105" s="1"/>
    </row>
    <row r="106" spans="1:15" ht="15.75" customHeight="1" x14ac:dyDescent="0.25">
      <c r="A106" s="1"/>
      <c r="B106" s="1"/>
      <c r="C106" s="1"/>
      <c r="D106" s="1"/>
      <c r="E106" s="1"/>
      <c r="F106" s="1"/>
      <c r="G106" s="1"/>
      <c r="H106" s="1"/>
      <c r="I106" s="1"/>
      <c r="J106" s="1"/>
      <c r="K106" s="1"/>
      <c r="L106" s="1"/>
      <c r="M106" s="1"/>
      <c r="N106" s="1"/>
      <c r="O106" s="1"/>
    </row>
    <row r="107" spans="1:15" ht="15.75" customHeight="1" x14ac:dyDescent="0.25">
      <c r="A107" s="1"/>
      <c r="B107" s="1"/>
      <c r="C107" s="1"/>
      <c r="D107" s="1"/>
      <c r="E107" s="1"/>
      <c r="F107" s="1"/>
      <c r="G107" s="1"/>
      <c r="H107" s="1"/>
      <c r="I107" s="1"/>
      <c r="J107" s="1"/>
      <c r="K107" s="1"/>
      <c r="L107" s="1"/>
      <c r="M107" s="1"/>
      <c r="N107" s="1"/>
      <c r="O107" s="1"/>
    </row>
    <row r="108" spans="1:15" ht="15.75" customHeight="1" x14ac:dyDescent="0.25">
      <c r="A108" s="1"/>
      <c r="B108" s="1"/>
      <c r="C108" s="1"/>
      <c r="D108" s="1"/>
      <c r="E108" s="1"/>
      <c r="F108" s="1"/>
      <c r="G108" s="1"/>
      <c r="H108" s="1"/>
      <c r="I108" s="1"/>
      <c r="J108" s="1"/>
      <c r="K108" s="1"/>
      <c r="L108" s="1"/>
      <c r="M108" s="1"/>
      <c r="N108" s="1"/>
      <c r="O108" s="1"/>
    </row>
    <row r="109" spans="1:15" ht="15.75" customHeight="1" x14ac:dyDescent="0.25">
      <c r="A109" s="1"/>
      <c r="B109" s="1"/>
      <c r="C109" s="1"/>
      <c r="D109" s="1"/>
      <c r="E109" s="1"/>
      <c r="F109" s="1"/>
      <c r="G109" s="1"/>
      <c r="H109" s="1"/>
      <c r="I109" s="1"/>
      <c r="J109" s="1"/>
      <c r="K109" s="1"/>
      <c r="L109" s="1"/>
      <c r="M109" s="1"/>
      <c r="N109" s="1"/>
      <c r="O109" s="1"/>
    </row>
    <row r="110" spans="1:15" ht="15.75" customHeight="1" x14ac:dyDescent="0.25">
      <c r="A110" s="1"/>
      <c r="B110" s="1"/>
      <c r="C110" s="1"/>
      <c r="D110" s="1"/>
      <c r="E110" s="1"/>
      <c r="F110" s="1"/>
      <c r="G110" s="1"/>
      <c r="H110" s="1"/>
      <c r="I110" s="1"/>
      <c r="J110" s="1"/>
      <c r="K110" s="1"/>
      <c r="L110" s="1"/>
      <c r="M110" s="1"/>
      <c r="N110" s="1"/>
      <c r="O110" s="1"/>
    </row>
    <row r="111" spans="1:15" ht="15.75" customHeight="1" x14ac:dyDescent="0.25">
      <c r="A111" s="1"/>
      <c r="B111" s="1"/>
      <c r="C111" s="1"/>
      <c r="D111" s="1"/>
      <c r="E111" s="1"/>
      <c r="F111" s="1"/>
      <c r="G111" s="1"/>
      <c r="H111" s="1"/>
      <c r="I111" s="1"/>
      <c r="J111" s="1"/>
      <c r="K111" s="1"/>
      <c r="L111" s="1"/>
      <c r="M111" s="1"/>
      <c r="N111" s="1"/>
      <c r="O111" s="1"/>
    </row>
    <row r="112" spans="1:15" ht="15.75" customHeight="1" x14ac:dyDescent="0.25">
      <c r="A112" s="1"/>
      <c r="B112" s="1"/>
      <c r="C112" s="1"/>
      <c r="D112" s="1"/>
      <c r="E112" s="1"/>
      <c r="F112" s="1"/>
      <c r="G112" s="1"/>
      <c r="H112" s="1"/>
      <c r="I112" s="1"/>
      <c r="J112" s="1"/>
      <c r="K112" s="1"/>
      <c r="L112" s="1"/>
      <c r="M112" s="1"/>
      <c r="N112" s="1"/>
      <c r="O112" s="1"/>
    </row>
    <row r="113" spans="1:15" ht="15.75" customHeight="1" x14ac:dyDescent="0.25">
      <c r="A113" s="1"/>
      <c r="B113" s="1"/>
      <c r="C113" s="1"/>
      <c r="D113" s="1"/>
      <c r="E113" s="1"/>
      <c r="F113" s="1"/>
      <c r="G113" s="1"/>
      <c r="H113" s="1"/>
      <c r="I113" s="1"/>
      <c r="J113" s="1"/>
      <c r="K113" s="1"/>
      <c r="L113" s="1"/>
      <c r="M113" s="1"/>
      <c r="N113" s="1"/>
      <c r="O113" s="1"/>
    </row>
    <row r="114" spans="1:15" ht="15.75" customHeight="1" x14ac:dyDescent="0.25">
      <c r="A114" s="1"/>
      <c r="B114" s="1"/>
      <c r="C114" s="1"/>
      <c r="D114" s="1"/>
      <c r="E114" s="1"/>
      <c r="F114" s="1"/>
      <c r="G114" s="1"/>
      <c r="H114" s="1"/>
      <c r="I114" s="1"/>
      <c r="J114" s="1"/>
      <c r="K114" s="1"/>
      <c r="L114" s="1"/>
      <c r="M114" s="1"/>
      <c r="N114" s="1"/>
      <c r="O114" s="1"/>
    </row>
    <row r="115" spans="1:15" ht="15.75" customHeight="1" x14ac:dyDescent="0.25">
      <c r="A115" s="1"/>
      <c r="B115" s="1"/>
      <c r="C115" s="1"/>
      <c r="D115" s="1"/>
      <c r="E115" s="1"/>
      <c r="F115" s="1"/>
      <c r="G115" s="1"/>
      <c r="H115" s="1"/>
      <c r="I115" s="1"/>
      <c r="J115" s="1"/>
      <c r="K115" s="1"/>
      <c r="L115" s="1"/>
      <c r="M115" s="1"/>
      <c r="N115" s="1"/>
      <c r="O115" s="1"/>
    </row>
    <row r="116" spans="1:15" ht="15.75" customHeight="1" x14ac:dyDescent="0.25">
      <c r="A116" s="1"/>
      <c r="B116" s="1"/>
      <c r="C116" s="1"/>
      <c r="D116" s="1"/>
      <c r="E116" s="1"/>
      <c r="F116" s="1"/>
      <c r="G116" s="1"/>
      <c r="H116" s="1"/>
      <c r="I116" s="1"/>
      <c r="J116" s="1"/>
      <c r="K116" s="1"/>
      <c r="L116" s="1"/>
      <c r="M116" s="1"/>
      <c r="N116" s="1"/>
      <c r="O116" s="1"/>
    </row>
    <row r="117" spans="1:15" ht="15.75" customHeight="1" x14ac:dyDescent="0.25">
      <c r="A117" s="1"/>
      <c r="B117" s="1"/>
      <c r="C117" s="1"/>
      <c r="D117" s="1"/>
      <c r="E117" s="1"/>
      <c r="F117" s="1"/>
      <c r="G117" s="1"/>
      <c r="H117" s="1"/>
      <c r="I117" s="1"/>
      <c r="J117" s="1"/>
      <c r="K117" s="1"/>
      <c r="L117" s="1"/>
      <c r="M117" s="1"/>
      <c r="N117" s="1"/>
      <c r="O117" s="1"/>
    </row>
    <row r="118" spans="1:15" ht="15.75" customHeight="1" x14ac:dyDescent="0.25">
      <c r="A118" s="1"/>
      <c r="B118" s="1"/>
      <c r="C118" s="1"/>
      <c r="D118" s="1"/>
      <c r="E118" s="1"/>
      <c r="F118" s="1"/>
      <c r="G118" s="1"/>
      <c r="H118" s="1"/>
      <c r="I118" s="1"/>
      <c r="J118" s="1"/>
      <c r="K118" s="1"/>
      <c r="L118" s="1"/>
      <c r="M118" s="1"/>
      <c r="N118" s="1"/>
      <c r="O118" s="1"/>
    </row>
    <row r="119" spans="1:15" ht="15.75" customHeight="1" x14ac:dyDescent="0.25">
      <c r="A119" s="1"/>
      <c r="B119" s="1"/>
      <c r="C119" s="1"/>
      <c r="D119" s="1"/>
      <c r="E119" s="1"/>
      <c r="F119" s="1"/>
      <c r="G119" s="1"/>
      <c r="H119" s="1"/>
      <c r="I119" s="1"/>
      <c r="J119" s="1"/>
      <c r="K119" s="1"/>
      <c r="L119" s="1"/>
      <c r="M119" s="1"/>
      <c r="N119" s="1"/>
      <c r="O119" s="1"/>
    </row>
    <row r="120" spans="1:15" ht="15.75" customHeight="1" x14ac:dyDescent="0.25">
      <c r="A120" s="1"/>
      <c r="B120" s="1"/>
      <c r="C120" s="1"/>
      <c r="D120" s="1"/>
      <c r="E120" s="1"/>
      <c r="F120" s="1"/>
      <c r="G120" s="1"/>
      <c r="H120" s="1"/>
      <c r="I120" s="1"/>
      <c r="J120" s="1"/>
      <c r="K120" s="1"/>
      <c r="L120" s="1"/>
      <c r="M120" s="1"/>
      <c r="N120" s="1"/>
      <c r="O120" s="1"/>
    </row>
    <row r="121" spans="1:15" ht="15.75" customHeight="1" x14ac:dyDescent="0.25">
      <c r="A121" s="1"/>
      <c r="B121" s="1"/>
      <c r="C121" s="1"/>
      <c r="D121" s="1"/>
      <c r="E121" s="1"/>
      <c r="F121" s="1"/>
      <c r="G121" s="1"/>
      <c r="H121" s="1"/>
      <c r="I121" s="1"/>
      <c r="J121" s="1"/>
      <c r="K121" s="1"/>
      <c r="L121" s="1"/>
      <c r="M121" s="1"/>
      <c r="N121" s="1"/>
      <c r="O121" s="1"/>
    </row>
    <row r="122" spans="1:15" ht="15.75" customHeight="1" x14ac:dyDescent="0.25">
      <c r="A122" s="1"/>
      <c r="B122" s="1"/>
      <c r="C122" s="1"/>
      <c r="D122" s="1"/>
      <c r="E122" s="1"/>
      <c r="F122" s="1"/>
      <c r="G122" s="1"/>
      <c r="H122" s="1"/>
      <c r="I122" s="1"/>
      <c r="J122" s="1"/>
      <c r="K122" s="1"/>
      <c r="L122" s="1"/>
      <c r="M122" s="1"/>
      <c r="N122" s="1"/>
      <c r="O122" s="1"/>
    </row>
    <row r="123" spans="1:15" ht="15.75" customHeight="1" x14ac:dyDescent="0.25">
      <c r="A123" s="1"/>
      <c r="B123" s="1"/>
      <c r="C123" s="1"/>
      <c r="D123" s="1"/>
      <c r="E123" s="1"/>
      <c r="F123" s="1"/>
      <c r="G123" s="1"/>
      <c r="H123" s="1"/>
      <c r="I123" s="1"/>
      <c r="J123" s="1"/>
      <c r="K123" s="1"/>
      <c r="L123" s="1"/>
      <c r="M123" s="1"/>
      <c r="N123" s="1"/>
      <c r="O123" s="1"/>
    </row>
    <row r="124" spans="1:15" ht="15.75" customHeight="1" x14ac:dyDescent="0.25">
      <c r="A124" s="1"/>
      <c r="B124" s="1"/>
      <c r="C124" s="1"/>
      <c r="D124" s="1"/>
      <c r="E124" s="1"/>
      <c r="F124" s="1"/>
      <c r="G124" s="1"/>
      <c r="H124" s="1"/>
      <c r="I124" s="1"/>
      <c r="J124" s="1"/>
      <c r="K124" s="1"/>
      <c r="L124" s="1"/>
      <c r="M124" s="1"/>
      <c r="N124" s="1"/>
      <c r="O124" s="1"/>
    </row>
    <row r="125" spans="1:15" ht="15.75" customHeight="1" x14ac:dyDescent="0.25">
      <c r="A125" s="1"/>
      <c r="B125" s="1"/>
      <c r="C125" s="1"/>
      <c r="D125" s="1"/>
      <c r="E125" s="1"/>
      <c r="F125" s="1"/>
      <c r="G125" s="1"/>
      <c r="H125" s="1"/>
      <c r="I125" s="1"/>
      <c r="J125" s="1"/>
      <c r="K125" s="1"/>
      <c r="L125" s="1"/>
      <c r="M125" s="1"/>
      <c r="N125" s="1"/>
      <c r="O125" s="1"/>
    </row>
    <row r="126" spans="1:15" ht="15.75" customHeight="1" x14ac:dyDescent="0.25">
      <c r="A126" s="1"/>
      <c r="B126" s="1"/>
      <c r="C126" s="1"/>
      <c r="D126" s="1"/>
      <c r="E126" s="1"/>
      <c r="F126" s="1"/>
      <c r="G126" s="1"/>
      <c r="H126" s="1"/>
      <c r="I126" s="1"/>
      <c r="J126" s="1"/>
      <c r="K126" s="1"/>
      <c r="L126" s="1"/>
      <c r="M126" s="1"/>
      <c r="N126" s="1"/>
      <c r="O126" s="1"/>
    </row>
    <row r="127" spans="1:15" ht="15.75" customHeight="1" x14ac:dyDescent="0.25">
      <c r="A127" s="1"/>
      <c r="B127" s="1"/>
      <c r="C127" s="1"/>
      <c r="D127" s="1"/>
      <c r="E127" s="1"/>
      <c r="F127" s="1"/>
      <c r="G127" s="1"/>
      <c r="H127" s="1"/>
      <c r="I127" s="1"/>
      <c r="J127" s="1"/>
      <c r="K127" s="1"/>
      <c r="L127" s="1"/>
      <c r="M127" s="1"/>
      <c r="N127" s="1"/>
      <c r="O127" s="1"/>
    </row>
    <row r="128" spans="1:15" ht="15.75" customHeight="1" x14ac:dyDescent="0.25">
      <c r="A128" s="1"/>
      <c r="B128" s="1"/>
      <c r="C128" s="1"/>
      <c r="D128" s="1"/>
      <c r="E128" s="1"/>
      <c r="F128" s="1"/>
      <c r="G128" s="1"/>
      <c r="H128" s="1"/>
      <c r="I128" s="1"/>
      <c r="J128" s="1"/>
      <c r="K128" s="1"/>
      <c r="L128" s="1"/>
      <c r="M128" s="1"/>
      <c r="N128" s="1"/>
      <c r="O128" s="1"/>
    </row>
    <row r="129" spans="1:15" ht="15.75" customHeight="1" x14ac:dyDescent="0.25">
      <c r="A129" s="1"/>
      <c r="B129" s="1"/>
      <c r="C129" s="1"/>
      <c r="D129" s="1"/>
      <c r="E129" s="1"/>
      <c r="F129" s="1"/>
      <c r="G129" s="1"/>
      <c r="H129" s="1"/>
      <c r="I129" s="1"/>
      <c r="J129" s="1"/>
      <c r="K129" s="1"/>
      <c r="L129" s="1"/>
      <c r="M129" s="1"/>
      <c r="N129" s="1"/>
      <c r="O129" s="1"/>
    </row>
    <row r="130" spans="1:15" ht="15.75" customHeight="1" x14ac:dyDescent="0.25">
      <c r="A130" s="1"/>
      <c r="B130" s="1"/>
      <c r="C130" s="1"/>
      <c r="D130" s="1"/>
      <c r="E130" s="1"/>
      <c r="F130" s="1"/>
      <c r="G130" s="1"/>
      <c r="H130" s="1"/>
      <c r="I130" s="1"/>
      <c r="J130" s="1"/>
      <c r="K130" s="1"/>
      <c r="L130" s="1"/>
      <c r="M130" s="1"/>
      <c r="N130" s="1"/>
      <c r="O130" s="1"/>
    </row>
    <row r="131" spans="1:15" ht="15.75" customHeight="1" x14ac:dyDescent="0.25">
      <c r="A131" s="1"/>
      <c r="B131" s="1"/>
      <c r="C131" s="1"/>
      <c r="D131" s="1"/>
      <c r="E131" s="1"/>
      <c r="F131" s="1"/>
      <c r="G131" s="1"/>
      <c r="H131" s="1"/>
      <c r="I131" s="1"/>
      <c r="J131" s="1"/>
      <c r="K131" s="1"/>
      <c r="L131" s="1"/>
      <c r="M131" s="1"/>
      <c r="N131" s="1"/>
      <c r="O131" s="1"/>
    </row>
    <row r="132" spans="1:15" ht="15.75" customHeight="1" x14ac:dyDescent="0.25">
      <c r="A132" s="1"/>
      <c r="B132" s="1"/>
      <c r="C132" s="1"/>
      <c r="D132" s="1"/>
      <c r="E132" s="1"/>
      <c r="F132" s="1"/>
      <c r="G132" s="1"/>
      <c r="H132" s="1"/>
      <c r="I132" s="1"/>
      <c r="J132" s="1"/>
      <c r="K132" s="1"/>
      <c r="L132" s="1"/>
      <c r="M132" s="1"/>
      <c r="N132" s="1"/>
      <c r="O132" s="1"/>
    </row>
    <row r="133" spans="1:15" ht="15.75" customHeight="1" x14ac:dyDescent="0.25">
      <c r="A133" s="1"/>
      <c r="B133" s="1"/>
      <c r="C133" s="1"/>
      <c r="D133" s="1"/>
      <c r="E133" s="1"/>
      <c r="F133" s="1"/>
      <c r="G133" s="1"/>
      <c r="H133" s="1"/>
      <c r="I133" s="1"/>
      <c r="J133" s="1"/>
      <c r="K133" s="1"/>
      <c r="L133" s="1"/>
      <c r="M133" s="1"/>
      <c r="N133" s="1"/>
      <c r="O133" s="1"/>
    </row>
    <row r="134" spans="1:15" ht="15.75" customHeight="1" x14ac:dyDescent="0.25">
      <c r="A134" s="1"/>
      <c r="B134" s="1"/>
      <c r="C134" s="1"/>
      <c r="D134" s="1"/>
      <c r="E134" s="1"/>
      <c r="F134" s="1"/>
      <c r="G134" s="1"/>
      <c r="H134" s="1"/>
      <c r="I134" s="1"/>
      <c r="J134" s="1"/>
      <c r="K134" s="1"/>
      <c r="L134" s="1"/>
      <c r="M134" s="1"/>
      <c r="N134" s="1"/>
      <c r="O134" s="1"/>
    </row>
    <row r="135" spans="1:15" ht="15.75" customHeight="1" x14ac:dyDescent="0.25">
      <c r="A135" s="1"/>
      <c r="B135" s="1"/>
      <c r="C135" s="1"/>
      <c r="D135" s="1"/>
      <c r="E135" s="1"/>
      <c r="F135" s="1"/>
      <c r="G135" s="1"/>
      <c r="H135" s="1"/>
      <c r="I135" s="1"/>
      <c r="J135" s="1"/>
      <c r="K135" s="1"/>
      <c r="L135" s="1"/>
      <c r="M135" s="1"/>
      <c r="N135" s="1"/>
      <c r="O135" s="1"/>
    </row>
    <row r="136" spans="1:15" ht="15.75" customHeight="1" x14ac:dyDescent="0.25">
      <c r="A136" s="1"/>
      <c r="B136" s="1"/>
      <c r="C136" s="1"/>
      <c r="D136" s="1"/>
      <c r="E136" s="1"/>
      <c r="F136" s="1"/>
      <c r="G136" s="1"/>
      <c r="H136" s="1"/>
      <c r="I136" s="1"/>
      <c r="J136" s="1"/>
      <c r="K136" s="1"/>
      <c r="L136" s="1"/>
      <c r="M136" s="1"/>
      <c r="N136" s="1"/>
      <c r="O136" s="1"/>
    </row>
    <row r="137" spans="1:15" ht="15.75" customHeight="1" x14ac:dyDescent="0.25">
      <c r="A137" s="1"/>
      <c r="B137" s="1"/>
      <c r="C137" s="1"/>
      <c r="D137" s="1"/>
      <c r="E137" s="1"/>
      <c r="F137" s="1"/>
      <c r="G137" s="1"/>
      <c r="H137" s="1"/>
      <c r="I137" s="1"/>
      <c r="J137" s="1"/>
      <c r="K137" s="1"/>
      <c r="L137" s="1"/>
      <c r="M137" s="1"/>
      <c r="N137" s="1"/>
      <c r="O137" s="1"/>
    </row>
    <row r="138" spans="1:15" ht="15.75" customHeight="1" x14ac:dyDescent="0.25">
      <c r="A138" s="1"/>
      <c r="B138" s="1"/>
      <c r="C138" s="1"/>
      <c r="D138" s="1"/>
      <c r="E138" s="1"/>
      <c r="F138" s="1"/>
      <c r="G138" s="1"/>
      <c r="H138" s="1"/>
      <c r="I138" s="1"/>
      <c r="J138" s="1"/>
      <c r="K138" s="1"/>
      <c r="L138" s="1"/>
      <c r="M138" s="1"/>
      <c r="N138" s="1"/>
      <c r="O138" s="1"/>
    </row>
    <row r="139" spans="1:15" ht="15.75" customHeight="1" x14ac:dyDescent="0.25">
      <c r="A139" s="1"/>
      <c r="B139" s="1"/>
      <c r="C139" s="1"/>
      <c r="D139" s="1"/>
      <c r="E139" s="1"/>
      <c r="F139" s="1"/>
      <c r="G139" s="1"/>
      <c r="H139" s="1"/>
      <c r="I139" s="1"/>
      <c r="J139" s="1"/>
      <c r="K139" s="1"/>
      <c r="L139" s="1"/>
      <c r="M139" s="1"/>
      <c r="N139" s="1"/>
      <c r="O139" s="1"/>
    </row>
    <row r="140" spans="1:15" ht="15.75" customHeight="1" x14ac:dyDescent="0.25">
      <c r="A140" s="1"/>
      <c r="B140" s="1"/>
      <c r="C140" s="1"/>
      <c r="D140" s="1"/>
      <c r="E140" s="1"/>
      <c r="F140" s="1"/>
      <c r="G140" s="1"/>
      <c r="H140" s="1"/>
      <c r="I140" s="1"/>
      <c r="J140" s="1"/>
      <c r="K140" s="1"/>
      <c r="L140" s="1"/>
      <c r="M140" s="1"/>
      <c r="N140" s="1"/>
      <c r="O140" s="1"/>
    </row>
    <row r="141" spans="1:15" ht="15.75" customHeight="1" x14ac:dyDescent="0.25">
      <c r="A141" s="1"/>
      <c r="B141" s="1"/>
      <c r="C141" s="1"/>
      <c r="D141" s="1"/>
      <c r="E141" s="1"/>
      <c r="F141" s="1"/>
      <c r="G141" s="1"/>
      <c r="H141" s="1"/>
      <c r="I141" s="1"/>
      <c r="J141" s="1"/>
      <c r="K141" s="1"/>
      <c r="L141" s="1"/>
      <c r="M141" s="1"/>
      <c r="N141" s="1"/>
      <c r="O141" s="1"/>
    </row>
    <row r="142" spans="1:15" ht="15.75" customHeight="1" x14ac:dyDescent="0.25">
      <c r="A142" s="1"/>
      <c r="B142" s="1"/>
      <c r="C142" s="1"/>
      <c r="D142" s="1"/>
      <c r="E142" s="1"/>
      <c r="F142" s="1"/>
      <c r="G142" s="1"/>
      <c r="H142" s="1"/>
      <c r="I142" s="1"/>
      <c r="J142" s="1"/>
      <c r="K142" s="1"/>
      <c r="L142" s="1"/>
      <c r="M142" s="1"/>
      <c r="N142" s="1"/>
      <c r="O142" s="1"/>
    </row>
    <row r="143" spans="1:15" ht="15.75" customHeight="1" x14ac:dyDescent="0.25">
      <c r="A143" s="1"/>
      <c r="B143" s="1"/>
      <c r="C143" s="1"/>
      <c r="D143" s="1"/>
      <c r="E143" s="1"/>
      <c r="F143" s="1"/>
      <c r="G143" s="1"/>
      <c r="H143" s="1"/>
      <c r="I143" s="1"/>
      <c r="J143" s="1"/>
      <c r="K143" s="1"/>
      <c r="L143" s="1"/>
      <c r="M143" s="1"/>
      <c r="N143" s="1"/>
      <c r="O143" s="1"/>
    </row>
    <row r="144" spans="1:15" ht="15.75" customHeight="1" x14ac:dyDescent="0.25">
      <c r="A144" s="1"/>
      <c r="B144" s="1"/>
      <c r="C144" s="1"/>
      <c r="D144" s="1"/>
      <c r="E144" s="1"/>
      <c r="F144" s="1"/>
      <c r="G144" s="1"/>
      <c r="H144" s="1"/>
      <c r="I144" s="1"/>
      <c r="J144" s="1"/>
      <c r="K144" s="1"/>
      <c r="L144" s="1"/>
      <c r="M144" s="1"/>
      <c r="N144" s="1"/>
      <c r="O144" s="1"/>
    </row>
    <row r="145" spans="1:15" ht="15.75" customHeight="1" x14ac:dyDescent="0.25">
      <c r="A145" s="1"/>
      <c r="B145" s="1"/>
      <c r="C145" s="1"/>
      <c r="D145" s="1"/>
      <c r="E145" s="1"/>
      <c r="F145" s="1"/>
      <c r="G145" s="1"/>
      <c r="H145" s="1"/>
      <c r="I145" s="1"/>
      <c r="J145" s="1"/>
      <c r="K145" s="1"/>
      <c r="L145" s="1"/>
      <c r="M145" s="1"/>
      <c r="N145" s="1"/>
      <c r="O145" s="1"/>
    </row>
    <row r="146" spans="1:15" ht="15.75" customHeight="1" x14ac:dyDescent="0.25">
      <c r="A146" s="1"/>
      <c r="B146" s="1"/>
      <c r="C146" s="1"/>
      <c r="D146" s="1"/>
      <c r="E146" s="1"/>
      <c r="F146" s="1"/>
      <c r="G146" s="1"/>
      <c r="H146" s="1"/>
      <c r="I146" s="1"/>
      <c r="J146" s="1"/>
      <c r="K146" s="1"/>
      <c r="L146" s="1"/>
      <c r="M146" s="1"/>
      <c r="N146" s="1"/>
      <c r="O146" s="1"/>
    </row>
    <row r="147" spans="1:15" ht="15.75" customHeight="1" x14ac:dyDescent="0.25">
      <c r="A147" s="1"/>
      <c r="B147" s="1"/>
      <c r="C147" s="1"/>
      <c r="D147" s="1"/>
      <c r="E147" s="1"/>
      <c r="F147" s="1"/>
      <c r="G147" s="1"/>
      <c r="H147" s="1"/>
      <c r="I147" s="1"/>
      <c r="J147" s="1"/>
      <c r="K147" s="1"/>
      <c r="L147" s="1"/>
      <c r="M147" s="1"/>
      <c r="N147" s="1"/>
      <c r="O147" s="1"/>
    </row>
    <row r="148" spans="1:15" ht="15.75" customHeight="1" x14ac:dyDescent="0.25">
      <c r="A148" s="1"/>
      <c r="B148" s="1"/>
      <c r="C148" s="1"/>
      <c r="D148" s="1"/>
      <c r="E148" s="1"/>
      <c r="F148" s="1"/>
      <c r="G148" s="1"/>
      <c r="H148" s="1"/>
      <c r="I148" s="1"/>
      <c r="J148" s="1"/>
      <c r="K148" s="1"/>
      <c r="L148" s="1"/>
      <c r="M148" s="1"/>
      <c r="N148" s="1"/>
      <c r="O148" s="1"/>
    </row>
    <row r="149" spans="1:15" ht="15.75" customHeight="1" x14ac:dyDescent="0.25">
      <c r="A149" s="1"/>
      <c r="B149" s="1"/>
      <c r="C149" s="1"/>
      <c r="D149" s="1"/>
      <c r="E149" s="1"/>
      <c r="F149" s="1"/>
      <c r="G149" s="1"/>
      <c r="H149" s="1"/>
      <c r="I149" s="1"/>
      <c r="J149" s="1"/>
      <c r="K149" s="1"/>
      <c r="L149" s="1"/>
      <c r="M149" s="1"/>
      <c r="N149" s="1"/>
      <c r="O149" s="1"/>
    </row>
    <row r="150" spans="1:15" ht="15.75" customHeight="1" x14ac:dyDescent="0.25">
      <c r="A150" s="1"/>
      <c r="B150" s="1"/>
      <c r="C150" s="1"/>
      <c r="D150" s="1"/>
      <c r="E150" s="1"/>
      <c r="F150" s="1"/>
      <c r="G150" s="1"/>
      <c r="H150" s="1"/>
      <c r="I150" s="1"/>
      <c r="J150" s="1"/>
      <c r="K150" s="1"/>
      <c r="L150" s="1"/>
      <c r="M150" s="1"/>
      <c r="N150" s="1"/>
      <c r="O150" s="1"/>
    </row>
    <row r="151" spans="1:15" ht="15.75" customHeight="1" x14ac:dyDescent="0.25">
      <c r="A151" s="1"/>
      <c r="B151" s="1"/>
      <c r="C151" s="1"/>
      <c r="D151" s="1"/>
      <c r="E151" s="1"/>
      <c r="F151" s="1"/>
      <c r="G151" s="1"/>
      <c r="H151" s="1"/>
      <c r="I151" s="1"/>
      <c r="J151" s="1"/>
      <c r="K151" s="1"/>
      <c r="L151" s="1"/>
      <c r="M151" s="1"/>
      <c r="N151" s="1"/>
      <c r="O151" s="1"/>
    </row>
    <row r="152" spans="1:15" ht="15.75" customHeight="1" x14ac:dyDescent="0.25">
      <c r="A152" s="1"/>
      <c r="B152" s="1"/>
      <c r="C152" s="1"/>
      <c r="D152" s="1"/>
      <c r="E152" s="1"/>
      <c r="F152" s="1"/>
      <c r="G152" s="1"/>
      <c r="H152" s="1"/>
      <c r="I152" s="1"/>
      <c r="J152" s="1"/>
      <c r="K152" s="1"/>
      <c r="L152" s="1"/>
      <c r="M152" s="1"/>
      <c r="N152" s="1"/>
      <c r="O152" s="1"/>
    </row>
    <row r="153" spans="1:15" ht="15.75" customHeight="1" x14ac:dyDescent="0.25">
      <c r="A153" s="1"/>
      <c r="B153" s="1"/>
      <c r="C153" s="1"/>
      <c r="D153" s="1"/>
      <c r="E153" s="1"/>
      <c r="F153" s="1"/>
      <c r="G153" s="1"/>
      <c r="H153" s="1"/>
      <c r="I153" s="1"/>
      <c r="J153" s="1"/>
      <c r="K153" s="1"/>
      <c r="L153" s="1"/>
      <c r="M153" s="1"/>
      <c r="N153" s="1"/>
      <c r="O153" s="1"/>
    </row>
    <row r="154" spans="1:15" ht="15.75" customHeight="1" x14ac:dyDescent="0.25">
      <c r="A154" s="1"/>
      <c r="B154" s="1"/>
      <c r="C154" s="1"/>
      <c r="D154" s="1"/>
      <c r="E154" s="1"/>
      <c r="F154" s="1"/>
      <c r="G154" s="1"/>
      <c r="H154" s="1"/>
      <c r="I154" s="1"/>
      <c r="J154" s="1"/>
      <c r="K154" s="1"/>
      <c r="L154" s="1"/>
      <c r="M154" s="1"/>
      <c r="N154" s="1"/>
      <c r="O154" s="1"/>
    </row>
    <row r="155" spans="1:15" ht="15.75" customHeight="1" x14ac:dyDescent="0.25">
      <c r="A155" s="1"/>
      <c r="B155" s="1"/>
      <c r="C155" s="1"/>
      <c r="D155" s="1"/>
      <c r="E155" s="1"/>
      <c r="F155" s="1"/>
      <c r="G155" s="1"/>
      <c r="H155" s="1"/>
      <c r="I155" s="1"/>
      <c r="J155" s="1"/>
      <c r="K155" s="1"/>
      <c r="L155" s="1"/>
      <c r="M155" s="1"/>
      <c r="N155" s="1"/>
      <c r="O155" s="1"/>
    </row>
    <row r="156" spans="1:15" ht="15.75" customHeight="1" x14ac:dyDescent="0.25">
      <c r="A156" s="1"/>
      <c r="B156" s="1"/>
      <c r="C156" s="1"/>
      <c r="D156" s="1"/>
      <c r="E156" s="1"/>
      <c r="F156" s="1"/>
      <c r="G156" s="1"/>
      <c r="H156" s="1"/>
      <c r="I156" s="1"/>
      <c r="J156" s="1"/>
      <c r="K156" s="1"/>
      <c r="L156" s="1"/>
      <c r="M156" s="1"/>
      <c r="N156" s="1"/>
      <c r="O156" s="1"/>
    </row>
    <row r="157" spans="1:15" ht="15.75" customHeight="1" x14ac:dyDescent="0.25">
      <c r="A157" s="1"/>
      <c r="B157" s="1"/>
      <c r="C157" s="1"/>
      <c r="D157" s="1"/>
      <c r="E157" s="1"/>
      <c r="F157" s="1"/>
      <c r="G157" s="1"/>
      <c r="H157" s="1"/>
      <c r="I157" s="1"/>
      <c r="J157" s="1"/>
      <c r="K157" s="1"/>
      <c r="L157" s="1"/>
      <c r="M157" s="1"/>
      <c r="N157" s="1"/>
      <c r="O157" s="1"/>
    </row>
    <row r="158" spans="1:15" ht="15.75" customHeight="1" x14ac:dyDescent="0.25">
      <c r="A158" s="1"/>
      <c r="B158" s="1"/>
      <c r="C158" s="1"/>
      <c r="D158" s="1"/>
      <c r="E158" s="1"/>
      <c r="F158" s="1"/>
      <c r="G158" s="1"/>
      <c r="H158" s="1"/>
      <c r="I158" s="1"/>
      <c r="J158" s="1"/>
      <c r="K158" s="1"/>
      <c r="L158" s="1"/>
      <c r="M158" s="1"/>
      <c r="N158" s="1"/>
      <c r="O158" s="1"/>
    </row>
    <row r="159" spans="1:15" ht="15.75" customHeight="1" x14ac:dyDescent="0.25">
      <c r="A159" s="1"/>
      <c r="B159" s="1"/>
      <c r="C159" s="1"/>
      <c r="D159" s="1"/>
      <c r="E159" s="1"/>
      <c r="F159" s="1"/>
      <c r="G159" s="1"/>
      <c r="H159" s="1"/>
      <c r="I159" s="1"/>
      <c r="J159" s="1"/>
      <c r="K159" s="1"/>
      <c r="L159" s="1"/>
      <c r="M159" s="1"/>
      <c r="N159" s="1"/>
      <c r="O159" s="1"/>
    </row>
    <row r="160" spans="1:15" ht="15.75" customHeight="1" x14ac:dyDescent="0.25">
      <c r="A160" s="1"/>
      <c r="B160" s="1"/>
      <c r="C160" s="1"/>
      <c r="D160" s="1"/>
      <c r="E160" s="1"/>
      <c r="F160" s="1"/>
      <c r="G160" s="1"/>
      <c r="H160" s="1"/>
      <c r="I160" s="1"/>
      <c r="J160" s="1"/>
      <c r="K160" s="1"/>
      <c r="L160" s="1"/>
      <c r="M160" s="1"/>
      <c r="N160" s="1"/>
      <c r="O160" s="1"/>
    </row>
    <row r="161" spans="1:15" ht="15.75" customHeight="1" x14ac:dyDescent="0.25">
      <c r="A161" s="1"/>
      <c r="B161" s="1"/>
      <c r="C161" s="1"/>
      <c r="D161" s="1"/>
      <c r="E161" s="1"/>
      <c r="F161" s="1"/>
      <c r="G161" s="1"/>
      <c r="H161" s="1"/>
      <c r="I161" s="1"/>
      <c r="J161" s="1"/>
      <c r="K161" s="1"/>
      <c r="L161" s="1"/>
      <c r="M161" s="1"/>
      <c r="N161" s="1"/>
      <c r="O161" s="1"/>
    </row>
    <row r="162" spans="1:15" ht="15.75" customHeight="1" x14ac:dyDescent="0.25">
      <c r="A162" s="1"/>
      <c r="B162" s="1"/>
      <c r="C162" s="1"/>
      <c r="D162" s="1"/>
      <c r="E162" s="1"/>
      <c r="F162" s="1"/>
      <c r="G162" s="1"/>
      <c r="H162" s="1"/>
      <c r="I162" s="1"/>
      <c r="J162" s="1"/>
      <c r="K162" s="1"/>
      <c r="L162" s="1"/>
      <c r="M162" s="1"/>
      <c r="N162" s="1"/>
      <c r="O162" s="1"/>
    </row>
    <row r="163" spans="1:15" ht="15.75" customHeight="1" x14ac:dyDescent="0.25">
      <c r="A163" s="1"/>
      <c r="B163" s="1"/>
      <c r="C163" s="1"/>
      <c r="D163" s="1"/>
      <c r="E163" s="1"/>
      <c r="F163" s="1"/>
      <c r="G163" s="1"/>
      <c r="H163" s="1"/>
      <c r="I163" s="1"/>
      <c r="J163" s="1"/>
      <c r="K163" s="1"/>
      <c r="L163" s="1"/>
      <c r="M163" s="1"/>
      <c r="N163" s="1"/>
      <c r="O163" s="1"/>
    </row>
    <row r="164" spans="1:15" ht="15.75" customHeight="1" x14ac:dyDescent="0.25">
      <c r="A164" s="1"/>
      <c r="B164" s="1"/>
      <c r="C164" s="1"/>
      <c r="D164" s="1"/>
      <c r="E164" s="1"/>
      <c r="F164" s="1"/>
      <c r="G164" s="1"/>
      <c r="H164" s="1"/>
      <c r="I164" s="1"/>
      <c r="J164" s="1"/>
      <c r="K164" s="1"/>
      <c r="L164" s="1"/>
      <c r="M164" s="1"/>
      <c r="N164" s="1"/>
      <c r="O164" s="1"/>
    </row>
    <row r="165" spans="1:15" ht="15.75" customHeight="1" x14ac:dyDescent="0.25">
      <c r="A165" s="1"/>
      <c r="B165" s="1"/>
      <c r="C165" s="1"/>
      <c r="D165" s="1"/>
      <c r="E165" s="1"/>
      <c r="F165" s="1"/>
      <c r="G165" s="1"/>
      <c r="H165" s="1"/>
      <c r="I165" s="1"/>
      <c r="J165" s="1"/>
      <c r="K165" s="1"/>
      <c r="L165" s="1"/>
      <c r="M165" s="1"/>
      <c r="N165" s="1"/>
      <c r="O165" s="1"/>
    </row>
    <row r="166" spans="1:15" ht="15.75" customHeight="1" x14ac:dyDescent="0.25">
      <c r="A166" s="1"/>
      <c r="B166" s="1"/>
      <c r="C166" s="1"/>
      <c r="D166" s="1"/>
      <c r="E166" s="1"/>
      <c r="F166" s="1"/>
      <c r="G166" s="1"/>
      <c r="H166" s="1"/>
      <c r="I166" s="1"/>
      <c r="J166" s="1"/>
      <c r="K166" s="1"/>
      <c r="L166" s="1"/>
      <c r="M166" s="1"/>
      <c r="N166" s="1"/>
      <c r="O166" s="1"/>
    </row>
    <row r="167" spans="1:15" ht="15.75" customHeight="1" x14ac:dyDescent="0.25">
      <c r="A167" s="1"/>
      <c r="B167" s="1"/>
      <c r="C167" s="1"/>
      <c r="D167" s="1"/>
      <c r="E167" s="1"/>
      <c r="F167" s="1"/>
      <c r="G167" s="1"/>
      <c r="H167" s="1"/>
      <c r="I167" s="1"/>
      <c r="J167" s="1"/>
      <c r="K167" s="1"/>
      <c r="L167" s="1"/>
      <c r="M167" s="1"/>
      <c r="N167" s="1"/>
      <c r="O167" s="1"/>
    </row>
    <row r="168" spans="1:15" ht="15.75" customHeight="1" x14ac:dyDescent="0.25">
      <c r="A168" s="1"/>
      <c r="B168" s="1"/>
      <c r="C168" s="1"/>
      <c r="D168" s="1"/>
      <c r="E168" s="1"/>
      <c r="F168" s="1"/>
      <c r="G168" s="1"/>
      <c r="H168" s="1"/>
      <c r="I168" s="1"/>
      <c r="J168" s="1"/>
      <c r="K168" s="1"/>
      <c r="L168" s="1"/>
      <c r="M168" s="1"/>
      <c r="N168" s="1"/>
      <c r="O168" s="1"/>
    </row>
    <row r="169" spans="1:15" ht="15.75" customHeight="1" x14ac:dyDescent="0.25">
      <c r="A169" s="1"/>
      <c r="B169" s="1"/>
      <c r="C169" s="1"/>
      <c r="D169" s="1"/>
      <c r="E169" s="1"/>
      <c r="F169" s="1"/>
      <c r="G169" s="1"/>
      <c r="H169" s="1"/>
      <c r="I169" s="1"/>
      <c r="J169" s="1"/>
      <c r="K169" s="1"/>
      <c r="L169" s="1"/>
      <c r="M169" s="1"/>
      <c r="N169" s="1"/>
      <c r="O169" s="1"/>
    </row>
    <row r="170" spans="1:15" ht="15.75" customHeight="1" x14ac:dyDescent="0.25">
      <c r="A170" s="1"/>
      <c r="B170" s="1"/>
      <c r="C170" s="1"/>
      <c r="D170" s="1"/>
      <c r="E170" s="1"/>
      <c r="F170" s="1"/>
      <c r="G170" s="1"/>
      <c r="H170" s="1"/>
      <c r="I170" s="1"/>
      <c r="J170" s="1"/>
      <c r="K170" s="1"/>
      <c r="L170" s="1"/>
      <c r="M170" s="1"/>
      <c r="N170" s="1"/>
      <c r="O170" s="1"/>
    </row>
    <row r="171" spans="1:15" ht="15.75" customHeight="1" x14ac:dyDescent="0.25">
      <c r="A171" s="1"/>
      <c r="B171" s="1"/>
      <c r="C171" s="1"/>
      <c r="D171" s="1"/>
      <c r="E171" s="1"/>
      <c r="F171" s="1"/>
      <c r="G171" s="1"/>
      <c r="H171" s="1"/>
      <c r="I171" s="1"/>
      <c r="J171" s="1"/>
      <c r="K171" s="1"/>
      <c r="L171" s="1"/>
      <c r="M171" s="1"/>
      <c r="N171" s="1"/>
      <c r="O171" s="1"/>
    </row>
    <row r="172" spans="1:15" ht="15.75" customHeight="1" x14ac:dyDescent="0.25">
      <c r="A172" s="1"/>
      <c r="B172" s="1"/>
      <c r="C172" s="1"/>
      <c r="D172" s="1"/>
      <c r="E172" s="1"/>
      <c r="F172" s="1"/>
      <c r="G172" s="1"/>
      <c r="H172" s="1"/>
      <c r="I172" s="1"/>
      <c r="J172" s="1"/>
      <c r="K172" s="1"/>
      <c r="L172" s="1"/>
      <c r="M172" s="1"/>
      <c r="N172" s="1"/>
      <c r="O172" s="1"/>
    </row>
    <row r="173" spans="1:15" ht="15.75" customHeight="1" x14ac:dyDescent="0.25">
      <c r="A173" s="1"/>
      <c r="B173" s="1"/>
      <c r="C173" s="1"/>
      <c r="D173" s="1"/>
      <c r="E173" s="1"/>
      <c r="F173" s="1"/>
      <c r="G173" s="1"/>
      <c r="H173" s="1"/>
      <c r="I173" s="1"/>
      <c r="J173" s="1"/>
      <c r="K173" s="1"/>
      <c r="L173" s="1"/>
      <c r="M173" s="1"/>
      <c r="N173" s="1"/>
      <c r="O173" s="1"/>
    </row>
    <row r="174" spans="1:15" ht="15.75" customHeight="1" x14ac:dyDescent="0.25">
      <c r="A174" s="1"/>
      <c r="B174" s="1"/>
      <c r="C174" s="1"/>
      <c r="D174" s="1"/>
      <c r="E174" s="1"/>
      <c r="F174" s="1"/>
      <c r="G174" s="1"/>
      <c r="H174" s="1"/>
      <c r="I174" s="1"/>
      <c r="J174" s="1"/>
      <c r="K174" s="1"/>
      <c r="L174" s="1"/>
      <c r="M174" s="1"/>
      <c r="N174" s="1"/>
      <c r="O174" s="1"/>
    </row>
    <row r="175" spans="1:15" ht="15.75" customHeight="1" x14ac:dyDescent="0.25">
      <c r="A175" s="1"/>
      <c r="B175" s="1"/>
      <c r="C175" s="1"/>
      <c r="D175" s="1"/>
      <c r="E175" s="1"/>
      <c r="F175" s="1"/>
      <c r="G175" s="1"/>
      <c r="H175" s="1"/>
      <c r="I175" s="1"/>
      <c r="J175" s="1"/>
      <c r="K175" s="1"/>
      <c r="L175" s="1"/>
      <c r="M175" s="1"/>
      <c r="N175" s="1"/>
      <c r="O175" s="1"/>
    </row>
    <row r="176" spans="1:15" ht="15.75" customHeight="1" x14ac:dyDescent="0.25">
      <c r="A176" s="1"/>
      <c r="B176" s="1"/>
      <c r="C176" s="1"/>
      <c r="D176" s="1"/>
      <c r="E176" s="1"/>
      <c r="F176" s="1"/>
      <c r="G176" s="1"/>
      <c r="H176" s="1"/>
      <c r="I176" s="1"/>
      <c r="J176" s="1"/>
      <c r="K176" s="1"/>
      <c r="L176" s="1"/>
      <c r="M176" s="1"/>
      <c r="N176" s="1"/>
      <c r="O176" s="1"/>
    </row>
    <row r="177" spans="1:15" ht="15.75" customHeight="1" x14ac:dyDescent="0.25">
      <c r="A177" s="1"/>
      <c r="B177" s="1"/>
      <c r="C177" s="1"/>
      <c r="D177" s="1"/>
      <c r="E177" s="1"/>
      <c r="F177" s="1"/>
      <c r="G177" s="1"/>
      <c r="H177" s="1"/>
      <c r="I177" s="1"/>
      <c r="J177" s="1"/>
      <c r="K177" s="1"/>
      <c r="L177" s="1"/>
      <c r="M177" s="1"/>
      <c r="N177" s="1"/>
      <c r="O177" s="1"/>
    </row>
    <row r="178" spans="1:15" ht="15.75" customHeight="1" x14ac:dyDescent="0.25">
      <c r="A178" s="1"/>
      <c r="B178" s="1"/>
      <c r="C178" s="1"/>
      <c r="D178" s="1"/>
      <c r="E178" s="1"/>
      <c r="F178" s="1"/>
      <c r="G178" s="1"/>
      <c r="H178" s="1"/>
      <c r="I178" s="1"/>
      <c r="J178" s="1"/>
      <c r="K178" s="1"/>
      <c r="L178" s="1"/>
      <c r="M178" s="1"/>
      <c r="N178" s="1"/>
      <c r="O178" s="1"/>
    </row>
    <row r="179" spans="1:15" ht="15.75" customHeight="1" x14ac:dyDescent="0.25">
      <c r="A179" s="1"/>
      <c r="B179" s="1"/>
      <c r="C179" s="1"/>
      <c r="D179" s="1"/>
      <c r="E179" s="1"/>
      <c r="F179" s="1"/>
      <c r="G179" s="1"/>
      <c r="H179" s="1"/>
      <c r="I179" s="1"/>
      <c r="J179" s="1"/>
      <c r="K179" s="1"/>
      <c r="L179" s="1"/>
      <c r="M179" s="1"/>
      <c r="N179" s="1"/>
      <c r="O179" s="1"/>
    </row>
    <row r="180" spans="1:15" ht="15.75" customHeight="1" x14ac:dyDescent="0.25">
      <c r="A180" s="1"/>
      <c r="B180" s="1"/>
      <c r="C180" s="1"/>
      <c r="D180" s="1"/>
      <c r="E180" s="1"/>
      <c r="F180" s="1"/>
      <c r="G180" s="1"/>
      <c r="H180" s="1"/>
      <c r="I180" s="1"/>
      <c r="J180" s="1"/>
      <c r="K180" s="1"/>
      <c r="L180" s="1"/>
      <c r="M180" s="1"/>
      <c r="N180" s="1"/>
      <c r="O180" s="1"/>
    </row>
    <row r="181" spans="1:15" ht="15.75" customHeight="1" x14ac:dyDescent="0.25">
      <c r="A181" s="1"/>
      <c r="B181" s="1"/>
      <c r="C181" s="1"/>
      <c r="D181" s="1"/>
      <c r="E181" s="1"/>
      <c r="F181" s="1"/>
      <c r="G181" s="1"/>
      <c r="H181" s="1"/>
      <c r="I181" s="1"/>
      <c r="J181" s="1"/>
      <c r="K181" s="1"/>
      <c r="L181" s="1"/>
      <c r="M181" s="1"/>
      <c r="N181" s="1"/>
      <c r="O181" s="1"/>
    </row>
    <row r="182" spans="1:15" ht="15.75" customHeight="1" x14ac:dyDescent="0.25">
      <c r="A182" s="1"/>
      <c r="B182" s="1"/>
      <c r="C182" s="1"/>
      <c r="D182" s="1"/>
      <c r="E182" s="1"/>
      <c r="F182" s="1"/>
      <c r="G182" s="1"/>
      <c r="H182" s="1"/>
      <c r="I182" s="1"/>
      <c r="J182" s="1"/>
      <c r="K182" s="1"/>
      <c r="L182" s="1"/>
      <c r="M182" s="1"/>
      <c r="N182" s="1"/>
      <c r="O182" s="1"/>
    </row>
    <row r="183" spans="1:15" ht="15.75" customHeight="1" x14ac:dyDescent="0.25">
      <c r="A183" s="1"/>
      <c r="B183" s="1"/>
      <c r="C183" s="1"/>
      <c r="D183" s="1"/>
      <c r="E183" s="1"/>
      <c r="F183" s="1"/>
      <c r="G183" s="1"/>
      <c r="H183" s="1"/>
      <c r="I183" s="1"/>
      <c r="J183" s="1"/>
      <c r="K183" s="1"/>
      <c r="L183" s="1"/>
      <c r="M183" s="1"/>
      <c r="N183" s="1"/>
      <c r="O183" s="1"/>
    </row>
    <row r="184" spans="1:15" ht="15.75" customHeight="1" x14ac:dyDescent="0.25">
      <c r="A184" s="1"/>
      <c r="B184" s="1"/>
      <c r="C184" s="1"/>
      <c r="D184" s="1"/>
      <c r="E184" s="1"/>
      <c r="F184" s="1"/>
      <c r="G184" s="1"/>
      <c r="H184" s="1"/>
      <c r="I184" s="1"/>
      <c r="J184" s="1"/>
      <c r="K184" s="1"/>
      <c r="L184" s="1"/>
      <c r="M184" s="1"/>
      <c r="N184" s="1"/>
      <c r="O184" s="1"/>
    </row>
    <row r="185" spans="1:15" ht="15.75" customHeight="1" x14ac:dyDescent="0.25">
      <c r="A185" s="1"/>
      <c r="B185" s="1"/>
      <c r="C185" s="1"/>
      <c r="D185" s="1"/>
      <c r="E185" s="1"/>
      <c r="F185" s="1"/>
      <c r="G185" s="1"/>
      <c r="H185" s="1"/>
      <c r="I185" s="1"/>
      <c r="J185" s="1"/>
      <c r="K185" s="1"/>
      <c r="L185" s="1"/>
      <c r="M185" s="1"/>
      <c r="N185" s="1"/>
      <c r="O185" s="1"/>
    </row>
    <row r="186" spans="1:15" ht="15.75" customHeight="1" x14ac:dyDescent="0.25">
      <c r="A186" s="1"/>
      <c r="B186" s="1"/>
      <c r="C186" s="1"/>
      <c r="D186" s="1"/>
      <c r="E186" s="1"/>
      <c r="F186" s="1"/>
      <c r="G186" s="1"/>
      <c r="H186" s="1"/>
      <c r="I186" s="1"/>
      <c r="J186" s="1"/>
      <c r="K186" s="1"/>
      <c r="L186" s="1"/>
      <c r="M186" s="1"/>
      <c r="N186" s="1"/>
      <c r="O186" s="1"/>
    </row>
    <row r="187" spans="1:15" ht="15.75" customHeight="1" x14ac:dyDescent="0.25">
      <c r="A187" s="1"/>
      <c r="B187" s="1"/>
      <c r="C187" s="1"/>
      <c r="D187" s="1"/>
      <c r="E187" s="1"/>
      <c r="F187" s="1"/>
      <c r="G187" s="1"/>
      <c r="H187" s="1"/>
      <c r="I187" s="1"/>
      <c r="J187" s="1"/>
      <c r="K187" s="1"/>
      <c r="L187" s="1"/>
      <c r="M187" s="1"/>
      <c r="N187" s="1"/>
      <c r="O187" s="1"/>
    </row>
    <row r="188" spans="1:15" ht="15.75" customHeight="1" x14ac:dyDescent="0.25">
      <c r="A188" s="1"/>
      <c r="B188" s="1"/>
      <c r="C188" s="1"/>
      <c r="D188" s="1"/>
      <c r="E188" s="1"/>
      <c r="F188" s="1"/>
      <c r="G188" s="1"/>
      <c r="H188" s="1"/>
      <c r="I188" s="1"/>
      <c r="J188" s="1"/>
      <c r="K188" s="1"/>
      <c r="L188" s="1"/>
      <c r="M188" s="1"/>
      <c r="N188" s="1"/>
      <c r="O188" s="1"/>
    </row>
    <row r="189" spans="1:15" ht="15.75" customHeight="1" x14ac:dyDescent="0.25">
      <c r="A189" s="1"/>
      <c r="B189" s="1"/>
      <c r="C189" s="1"/>
      <c r="D189" s="1"/>
      <c r="E189" s="1"/>
      <c r="F189" s="1"/>
      <c r="G189" s="1"/>
      <c r="H189" s="1"/>
      <c r="I189" s="1"/>
      <c r="J189" s="1"/>
      <c r="K189" s="1"/>
      <c r="L189" s="1"/>
      <c r="M189" s="1"/>
      <c r="N189" s="1"/>
      <c r="O189" s="1"/>
    </row>
    <row r="190" spans="1:15" ht="15.75" customHeight="1" x14ac:dyDescent="0.25">
      <c r="A190" s="1"/>
      <c r="B190" s="1"/>
      <c r="C190" s="1"/>
      <c r="D190" s="1"/>
      <c r="E190" s="1"/>
      <c r="F190" s="1"/>
      <c r="G190" s="1"/>
      <c r="H190" s="1"/>
      <c r="I190" s="1"/>
      <c r="J190" s="1"/>
      <c r="K190" s="1"/>
      <c r="L190" s="1"/>
      <c r="M190" s="1"/>
      <c r="N190" s="1"/>
      <c r="O190" s="1"/>
    </row>
    <row r="191" spans="1:15" ht="15.75" customHeight="1" x14ac:dyDescent="0.25">
      <c r="A191" s="1"/>
      <c r="B191" s="1"/>
      <c r="C191" s="1"/>
      <c r="D191" s="1"/>
      <c r="E191" s="1"/>
      <c r="F191" s="1"/>
      <c r="G191" s="1"/>
      <c r="H191" s="1"/>
      <c r="I191" s="1"/>
      <c r="J191" s="1"/>
      <c r="K191" s="1"/>
      <c r="L191" s="1"/>
      <c r="M191" s="1"/>
      <c r="N191" s="1"/>
      <c r="O191" s="1"/>
    </row>
    <row r="192" spans="1:15" ht="15.75" customHeight="1" x14ac:dyDescent="0.25">
      <c r="A192" s="1"/>
      <c r="B192" s="1"/>
      <c r="C192" s="1"/>
      <c r="D192" s="1"/>
      <c r="E192" s="1"/>
      <c r="F192" s="1"/>
      <c r="G192" s="1"/>
      <c r="H192" s="1"/>
      <c r="I192" s="1"/>
      <c r="J192" s="1"/>
      <c r="K192" s="1"/>
      <c r="L192" s="1"/>
      <c r="M192" s="1"/>
      <c r="N192" s="1"/>
      <c r="O192" s="1"/>
    </row>
    <row r="193" spans="1:15" ht="15.75" customHeight="1" x14ac:dyDescent="0.25">
      <c r="A193" s="1"/>
      <c r="B193" s="1"/>
      <c r="C193" s="1"/>
      <c r="D193" s="1"/>
      <c r="E193" s="1"/>
      <c r="F193" s="1"/>
      <c r="G193" s="1"/>
      <c r="H193" s="1"/>
      <c r="I193" s="1"/>
      <c r="J193" s="1"/>
      <c r="K193" s="1"/>
      <c r="L193" s="1"/>
      <c r="M193" s="1"/>
      <c r="N193" s="1"/>
      <c r="O193" s="1"/>
    </row>
    <row r="194" spans="1:15" ht="15.75" customHeight="1" x14ac:dyDescent="0.25">
      <c r="A194" s="1"/>
      <c r="B194" s="1"/>
      <c r="C194" s="1"/>
      <c r="D194" s="1"/>
      <c r="E194" s="1"/>
      <c r="F194" s="1"/>
      <c r="G194" s="1"/>
      <c r="H194" s="1"/>
      <c r="I194" s="1"/>
      <c r="J194" s="1"/>
      <c r="K194" s="1"/>
      <c r="L194" s="1"/>
      <c r="M194" s="1"/>
      <c r="N194" s="1"/>
      <c r="O194" s="1"/>
    </row>
    <row r="195" spans="1:15" ht="15.75" customHeight="1" x14ac:dyDescent="0.25">
      <c r="A195" s="1"/>
      <c r="B195" s="1"/>
      <c r="C195" s="1"/>
      <c r="D195" s="1"/>
      <c r="E195" s="1"/>
      <c r="F195" s="1"/>
      <c r="G195" s="1"/>
      <c r="H195" s="1"/>
      <c r="I195" s="1"/>
      <c r="J195" s="1"/>
      <c r="K195" s="1"/>
      <c r="L195" s="1"/>
      <c r="M195" s="1"/>
      <c r="N195" s="1"/>
      <c r="O195" s="1"/>
    </row>
    <row r="196" spans="1:15" ht="15.75" customHeight="1" x14ac:dyDescent="0.25">
      <c r="A196" s="1"/>
      <c r="B196" s="1"/>
      <c r="C196" s="1"/>
      <c r="D196" s="1"/>
      <c r="E196" s="1"/>
      <c r="F196" s="1"/>
      <c r="G196" s="1"/>
      <c r="H196" s="1"/>
      <c r="I196" s="1"/>
      <c r="J196" s="1"/>
      <c r="K196" s="1"/>
      <c r="L196" s="1"/>
      <c r="M196" s="1"/>
      <c r="N196" s="1"/>
      <c r="O196" s="1"/>
    </row>
    <row r="197" spans="1:15" ht="15.75" customHeight="1" x14ac:dyDescent="0.25">
      <c r="A197" s="1"/>
      <c r="B197" s="1"/>
      <c r="C197" s="1"/>
      <c r="D197" s="1"/>
      <c r="E197" s="1"/>
      <c r="F197" s="1"/>
      <c r="G197" s="1"/>
      <c r="H197" s="1"/>
      <c r="I197" s="1"/>
      <c r="J197" s="1"/>
      <c r="K197" s="1"/>
      <c r="L197" s="1"/>
      <c r="M197" s="1"/>
      <c r="N197" s="1"/>
      <c r="O197" s="1"/>
    </row>
    <row r="198" spans="1:15" ht="15.75" customHeight="1" x14ac:dyDescent="0.25">
      <c r="A198" s="1"/>
      <c r="B198" s="1"/>
      <c r="C198" s="1"/>
      <c r="D198" s="1"/>
      <c r="E198" s="1"/>
      <c r="F198" s="1"/>
      <c r="G198" s="1"/>
      <c r="H198" s="1"/>
      <c r="I198" s="1"/>
      <c r="J198" s="1"/>
      <c r="K198" s="1"/>
      <c r="L198" s="1"/>
      <c r="M198" s="1"/>
      <c r="N198" s="1"/>
      <c r="O198" s="1"/>
    </row>
    <row r="199" spans="1:15" ht="15.75" customHeight="1" x14ac:dyDescent="0.25">
      <c r="A199" s="1"/>
      <c r="B199" s="1"/>
      <c r="C199" s="1"/>
      <c r="D199" s="1"/>
      <c r="E199" s="1"/>
      <c r="F199" s="1"/>
      <c r="G199" s="1"/>
      <c r="H199" s="1"/>
      <c r="I199" s="1"/>
      <c r="J199" s="1"/>
      <c r="K199" s="1"/>
      <c r="L199" s="1"/>
      <c r="M199" s="1"/>
      <c r="N199" s="1"/>
      <c r="O199" s="1"/>
    </row>
    <row r="200" spans="1:15" ht="15.75" customHeight="1" x14ac:dyDescent="0.25">
      <c r="A200" s="1"/>
      <c r="B200" s="1"/>
      <c r="C200" s="1"/>
      <c r="D200" s="1"/>
      <c r="E200" s="1"/>
      <c r="F200" s="1"/>
      <c r="G200" s="1"/>
      <c r="H200" s="1"/>
      <c r="I200" s="1"/>
      <c r="J200" s="1"/>
      <c r="K200" s="1"/>
      <c r="L200" s="1"/>
      <c r="M200" s="1"/>
      <c r="N200" s="1"/>
      <c r="O200" s="1"/>
    </row>
    <row r="201" spans="1:15" ht="15.75" customHeight="1" x14ac:dyDescent="0.25">
      <c r="A201" s="1"/>
      <c r="B201" s="1"/>
      <c r="C201" s="1"/>
      <c r="D201" s="1"/>
      <c r="E201" s="1"/>
      <c r="F201" s="1"/>
      <c r="G201" s="1"/>
      <c r="H201" s="1"/>
      <c r="I201" s="1"/>
      <c r="J201" s="1"/>
      <c r="K201" s="1"/>
      <c r="L201" s="1"/>
      <c r="M201" s="1"/>
      <c r="N201" s="1"/>
      <c r="O201" s="1"/>
    </row>
    <row r="202" spans="1:15" ht="15.75" customHeight="1" x14ac:dyDescent="0.25">
      <c r="A202" s="1"/>
      <c r="B202" s="1"/>
      <c r="C202" s="1"/>
      <c r="D202" s="1"/>
      <c r="E202" s="1"/>
      <c r="F202" s="1"/>
      <c r="G202" s="1"/>
      <c r="H202" s="1"/>
      <c r="I202" s="1"/>
      <c r="J202" s="1"/>
      <c r="K202" s="1"/>
      <c r="L202" s="1"/>
      <c r="M202" s="1"/>
      <c r="N202" s="1"/>
      <c r="O202" s="1"/>
    </row>
    <row r="203" spans="1:15" ht="15.75" customHeight="1" x14ac:dyDescent="0.25">
      <c r="A203" s="1"/>
      <c r="B203" s="1"/>
      <c r="C203" s="1"/>
      <c r="D203" s="1"/>
      <c r="E203" s="1"/>
      <c r="F203" s="1"/>
      <c r="G203" s="1"/>
      <c r="H203" s="1"/>
      <c r="I203" s="1"/>
      <c r="J203" s="1"/>
      <c r="K203" s="1"/>
      <c r="L203" s="1"/>
      <c r="M203" s="1"/>
      <c r="N203" s="1"/>
      <c r="O203" s="1"/>
    </row>
    <row r="204" spans="1:15" ht="15.75" customHeight="1" x14ac:dyDescent="0.25">
      <c r="A204" s="1"/>
      <c r="B204" s="1"/>
      <c r="C204" s="1"/>
      <c r="D204" s="1"/>
      <c r="E204" s="1"/>
      <c r="F204" s="1"/>
      <c r="G204" s="1"/>
      <c r="H204" s="1"/>
      <c r="I204" s="1"/>
      <c r="J204" s="1"/>
      <c r="K204" s="1"/>
      <c r="L204" s="1"/>
      <c r="M204" s="1"/>
      <c r="N204" s="1"/>
      <c r="O204" s="1"/>
    </row>
    <row r="205" spans="1:15" ht="15.75" customHeight="1" x14ac:dyDescent="0.25">
      <c r="A205" s="1"/>
      <c r="B205" s="1"/>
      <c r="C205" s="1"/>
      <c r="D205" s="1"/>
      <c r="E205" s="1"/>
      <c r="F205" s="1"/>
      <c r="G205" s="1"/>
      <c r="H205" s="1"/>
      <c r="I205" s="1"/>
      <c r="J205" s="1"/>
      <c r="K205" s="1"/>
      <c r="L205" s="1"/>
      <c r="M205" s="1"/>
      <c r="N205" s="1"/>
      <c r="O205" s="1"/>
    </row>
    <row r="206" spans="1:15" ht="15.75" customHeight="1" x14ac:dyDescent="0.25">
      <c r="A206" s="1"/>
      <c r="B206" s="1"/>
      <c r="C206" s="1"/>
      <c r="D206" s="1"/>
      <c r="E206" s="1"/>
      <c r="F206" s="1"/>
      <c r="G206" s="1"/>
      <c r="H206" s="1"/>
      <c r="I206" s="1"/>
      <c r="J206" s="1"/>
      <c r="K206" s="1"/>
      <c r="L206" s="1"/>
      <c r="M206" s="1"/>
      <c r="N206" s="1"/>
      <c r="O206" s="1"/>
    </row>
    <row r="207" spans="1:15" ht="15.75" customHeight="1" x14ac:dyDescent="0.25">
      <c r="A207" s="1"/>
      <c r="B207" s="1"/>
      <c r="C207" s="1"/>
      <c r="D207" s="1"/>
      <c r="E207" s="1"/>
      <c r="F207" s="1"/>
      <c r="G207" s="1"/>
      <c r="H207" s="1"/>
      <c r="I207" s="1"/>
      <c r="J207" s="1"/>
      <c r="K207" s="1"/>
      <c r="L207" s="1"/>
      <c r="M207" s="1"/>
      <c r="N207" s="1"/>
      <c r="O207" s="1"/>
    </row>
    <row r="208" spans="1:15" ht="15.75" customHeight="1" x14ac:dyDescent="0.25">
      <c r="A208" s="1"/>
      <c r="B208" s="1"/>
      <c r="C208" s="1"/>
      <c r="D208" s="1"/>
      <c r="E208" s="1"/>
      <c r="F208" s="1"/>
      <c r="G208" s="1"/>
      <c r="H208" s="1"/>
      <c r="I208" s="1"/>
      <c r="J208" s="1"/>
      <c r="K208" s="1"/>
      <c r="L208" s="1"/>
      <c r="M208" s="1"/>
      <c r="N208" s="1"/>
      <c r="O208" s="1"/>
    </row>
    <row r="209" spans="1:15" ht="15.75" customHeight="1" x14ac:dyDescent="0.25">
      <c r="A209" s="1"/>
      <c r="B209" s="1"/>
      <c r="C209" s="1"/>
      <c r="D209" s="1"/>
      <c r="E209" s="1"/>
      <c r="F209" s="1"/>
      <c r="G209" s="1"/>
      <c r="H209" s="1"/>
      <c r="I209" s="1"/>
      <c r="J209" s="1"/>
      <c r="K209" s="1"/>
      <c r="L209" s="1"/>
      <c r="M209" s="1"/>
      <c r="N209" s="1"/>
      <c r="O209" s="1"/>
    </row>
    <row r="210" spans="1:15" ht="15.75" customHeight="1" x14ac:dyDescent="0.25">
      <c r="A210" s="1"/>
      <c r="B210" s="1"/>
      <c r="C210" s="1"/>
      <c r="D210" s="1"/>
      <c r="E210" s="1"/>
      <c r="F210" s="1"/>
      <c r="G210" s="1"/>
      <c r="H210" s="1"/>
      <c r="I210" s="1"/>
      <c r="J210" s="1"/>
      <c r="K210" s="1"/>
      <c r="L210" s="1"/>
      <c r="M210" s="1"/>
      <c r="N210" s="1"/>
      <c r="O210" s="1"/>
    </row>
    <row r="211" spans="1:15" ht="15.75" customHeight="1" x14ac:dyDescent="0.25">
      <c r="A211" s="1"/>
      <c r="B211" s="1"/>
      <c r="C211" s="1"/>
      <c r="D211" s="1"/>
      <c r="E211" s="1"/>
      <c r="F211" s="1"/>
      <c r="G211" s="1"/>
      <c r="H211" s="1"/>
      <c r="I211" s="1"/>
      <c r="J211" s="1"/>
      <c r="K211" s="1"/>
      <c r="L211" s="1"/>
      <c r="M211" s="1"/>
      <c r="N211" s="1"/>
      <c r="O211" s="1"/>
    </row>
    <row r="212" spans="1:15" ht="15.75" customHeight="1" x14ac:dyDescent="0.25">
      <c r="A212" s="1"/>
      <c r="B212" s="1"/>
      <c r="C212" s="1"/>
      <c r="D212" s="1"/>
      <c r="E212" s="1"/>
      <c r="F212" s="1"/>
      <c r="G212" s="1"/>
      <c r="H212" s="1"/>
      <c r="I212" s="1"/>
      <c r="J212" s="1"/>
      <c r="K212" s="1"/>
      <c r="L212" s="1"/>
      <c r="M212" s="1"/>
      <c r="N212" s="1"/>
      <c r="O212" s="1"/>
    </row>
    <row r="213" spans="1:15" ht="15.75" customHeight="1" x14ac:dyDescent="0.25">
      <c r="A213" s="1"/>
      <c r="B213" s="1"/>
      <c r="C213" s="1"/>
      <c r="D213" s="1"/>
      <c r="E213" s="1"/>
      <c r="F213" s="1"/>
      <c r="G213" s="1"/>
      <c r="H213" s="1"/>
      <c r="I213" s="1"/>
      <c r="J213" s="1"/>
      <c r="K213" s="1"/>
      <c r="L213" s="1"/>
      <c r="M213" s="1"/>
      <c r="N213" s="1"/>
      <c r="O213" s="1"/>
    </row>
    <row r="214" spans="1:15" ht="15.75" customHeight="1" x14ac:dyDescent="0.25">
      <c r="A214" s="1"/>
      <c r="B214" s="1"/>
      <c r="C214" s="1"/>
      <c r="D214" s="1"/>
      <c r="E214" s="1"/>
      <c r="F214" s="1"/>
      <c r="G214" s="1"/>
      <c r="H214" s="1"/>
      <c r="I214" s="1"/>
      <c r="J214" s="1"/>
      <c r="K214" s="1"/>
      <c r="L214" s="1"/>
      <c r="M214" s="1"/>
      <c r="N214" s="1"/>
      <c r="O214" s="1"/>
    </row>
    <row r="215" spans="1:15" ht="15.75" customHeight="1" x14ac:dyDescent="0.25">
      <c r="A215" s="1"/>
      <c r="B215" s="1"/>
      <c r="C215" s="1"/>
      <c r="D215" s="1"/>
      <c r="E215" s="1"/>
      <c r="F215" s="1"/>
      <c r="G215" s="1"/>
      <c r="H215" s="1"/>
      <c r="I215" s="1"/>
      <c r="J215" s="1"/>
      <c r="K215" s="1"/>
      <c r="L215" s="1"/>
      <c r="M215" s="1"/>
      <c r="N215" s="1"/>
      <c r="O215" s="1"/>
    </row>
    <row r="216" spans="1:15" ht="15.75" customHeight="1" x14ac:dyDescent="0.25">
      <c r="A216" s="1"/>
      <c r="B216" s="1"/>
      <c r="C216" s="1"/>
      <c r="D216" s="1"/>
      <c r="E216" s="1"/>
      <c r="F216" s="1"/>
      <c r="G216" s="1"/>
      <c r="H216" s="1"/>
      <c r="I216" s="1"/>
      <c r="J216" s="1"/>
      <c r="K216" s="1"/>
      <c r="L216" s="1"/>
      <c r="M216" s="1"/>
      <c r="N216" s="1"/>
      <c r="O216" s="1"/>
    </row>
    <row r="217" spans="1:15" ht="15.75" customHeight="1" x14ac:dyDescent="0.25">
      <c r="A217" s="1"/>
      <c r="B217" s="1"/>
      <c r="C217" s="1"/>
      <c r="D217" s="1"/>
      <c r="E217" s="1"/>
      <c r="F217" s="1"/>
      <c r="G217" s="1"/>
      <c r="H217" s="1"/>
      <c r="I217" s="1"/>
      <c r="J217" s="1"/>
      <c r="K217" s="1"/>
      <c r="L217" s="1"/>
      <c r="M217" s="1"/>
      <c r="N217" s="1"/>
      <c r="O217" s="1"/>
    </row>
    <row r="218" spans="1:15" ht="15.75" customHeight="1" x14ac:dyDescent="0.25">
      <c r="A218" s="1"/>
      <c r="B218" s="1"/>
      <c r="C218" s="1"/>
      <c r="D218" s="1"/>
      <c r="E218" s="1"/>
      <c r="F218" s="1"/>
      <c r="G218" s="1"/>
      <c r="H218" s="1"/>
      <c r="I218" s="1"/>
      <c r="J218" s="1"/>
      <c r="K218" s="1"/>
      <c r="L218" s="1"/>
      <c r="M218" s="1"/>
      <c r="N218" s="1"/>
      <c r="O218" s="1"/>
    </row>
    <row r="219" spans="1:15" ht="15.75" customHeight="1" x14ac:dyDescent="0.25">
      <c r="A219" s="1"/>
      <c r="B219" s="1"/>
      <c r="C219" s="1"/>
      <c r="D219" s="1"/>
      <c r="E219" s="1"/>
      <c r="F219" s="1"/>
      <c r="G219" s="1"/>
      <c r="H219" s="1"/>
      <c r="I219" s="1"/>
      <c r="J219" s="1"/>
      <c r="K219" s="1"/>
      <c r="L219" s="1"/>
      <c r="M219" s="1"/>
      <c r="N219" s="1"/>
      <c r="O219" s="1"/>
    </row>
    <row r="220" spans="1:15" ht="15.75" customHeight="1" x14ac:dyDescent="0.25">
      <c r="A220" s="1"/>
      <c r="B220" s="1"/>
      <c r="C220" s="1"/>
      <c r="D220" s="1"/>
      <c r="E220" s="1"/>
      <c r="F220" s="1"/>
      <c r="G220" s="1"/>
      <c r="H220" s="1"/>
      <c r="I220" s="1"/>
      <c r="J220" s="1"/>
      <c r="K220" s="1"/>
      <c r="L220" s="1"/>
      <c r="M220" s="1"/>
      <c r="N220" s="1"/>
      <c r="O220" s="1"/>
    </row>
  </sheetData>
  <mergeCells count="2">
    <mergeCell ref="C8:E8"/>
    <mergeCell ref="C11:D12"/>
  </mergeCells>
  <conditionalFormatting sqref="E12">
    <cfRule type="containsText" dxfId="7" priority="1" operator="containsText" text="NIVEL PERFECCIONAMIENTO">
      <formula>NOT(ISERROR(SEARCH(("NIVEL PERFECCIONAMIENTO"),(E12))))</formula>
    </cfRule>
  </conditionalFormatting>
  <conditionalFormatting sqref="E12">
    <cfRule type="containsText" dxfId="6" priority="2" operator="containsText" text="NIVEL CONSOLIDACIÓN">
      <formula>NOT(ISERROR(SEARCH(("NIVEL CONSOLIDACIÓN"),(E12))))</formula>
    </cfRule>
  </conditionalFormatting>
  <conditionalFormatting sqref="E12">
    <cfRule type="containsText" dxfId="5" priority="3" operator="containsText" text="NIVEL INICIAL">
      <formula>NOT(ISERROR(SEARCH(("NIVEL INICIAL"),(E12))))</formula>
    </cfRule>
  </conditionalFormatting>
  <pageMargins left="0.7" right="0.7" top="0.75" bottom="0.75" header="0" footer="0"/>
  <pageSetup orientation="landscape"/>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O97"/>
  <sheetViews>
    <sheetView topLeftCell="A14" zoomScale="68" zoomScaleNormal="68" workbookViewId="0">
      <selection activeCell="G17" sqref="G17"/>
    </sheetView>
  </sheetViews>
  <sheetFormatPr baseColWidth="10" defaultColWidth="14.42578125" defaultRowHeight="15" customHeight="1" x14ac:dyDescent="0.25"/>
  <cols>
    <col min="1" max="1" width="6.7109375" customWidth="1"/>
    <col min="2" max="2" width="11.5703125" customWidth="1"/>
    <col min="3" max="3" width="16.28515625" customWidth="1"/>
    <col min="4" max="4" width="32.7109375" customWidth="1"/>
    <col min="5" max="5" width="15.42578125" customWidth="1"/>
    <col min="6" max="6" width="16.85546875" customWidth="1"/>
    <col min="7" max="7" width="21.140625" customWidth="1"/>
    <col min="8" max="8" width="41.85546875" customWidth="1"/>
    <col min="9" max="9" width="41.28515625" customWidth="1"/>
    <col min="10" max="10" width="29.140625" customWidth="1"/>
    <col min="11" max="11" width="18.85546875" customWidth="1"/>
    <col min="12" max="12" width="20.7109375" customWidth="1"/>
    <col min="13" max="13" width="10.7109375" customWidth="1"/>
    <col min="14" max="15" width="10.7109375" hidden="1" customWidth="1"/>
  </cols>
  <sheetData>
    <row r="1" spans="1:15" x14ac:dyDescent="0.25">
      <c r="A1" s="72"/>
      <c r="B1" s="73"/>
      <c r="C1" s="73"/>
      <c r="D1" s="73"/>
      <c r="E1" s="73"/>
    </row>
    <row r="2" spans="1:15" x14ac:dyDescent="0.25">
      <c r="A2" s="72"/>
      <c r="B2" s="73"/>
      <c r="C2" s="73"/>
      <c r="D2" s="73"/>
      <c r="E2" s="73"/>
      <c r="N2" t="s">
        <v>229</v>
      </c>
      <c r="O2" t="s">
        <v>230</v>
      </c>
    </row>
    <row r="3" spans="1:15" x14ac:dyDescent="0.25">
      <c r="A3" s="72"/>
      <c r="B3" s="73"/>
      <c r="C3" s="73"/>
      <c r="D3" s="73"/>
      <c r="E3" s="73"/>
      <c r="N3">
        <v>2022</v>
      </c>
      <c r="O3">
        <v>2022</v>
      </c>
    </row>
    <row r="4" spans="1:15" x14ac:dyDescent="0.25">
      <c r="A4" s="72"/>
      <c r="B4" s="73"/>
      <c r="C4" s="73"/>
      <c r="D4" s="73"/>
      <c r="E4" s="73"/>
      <c r="N4">
        <v>2023</v>
      </c>
      <c r="O4">
        <v>2023</v>
      </c>
    </row>
    <row r="5" spans="1:15" x14ac:dyDescent="0.25">
      <c r="A5" s="72"/>
      <c r="B5" s="73"/>
      <c r="C5" s="73"/>
      <c r="D5" s="73"/>
      <c r="E5" s="73"/>
      <c r="N5">
        <v>2024</v>
      </c>
      <c r="O5">
        <v>2024</v>
      </c>
    </row>
    <row r="6" spans="1:15" x14ac:dyDescent="0.25">
      <c r="A6" s="72"/>
      <c r="B6" s="73"/>
      <c r="C6" s="73"/>
      <c r="D6" s="73"/>
      <c r="E6" s="73"/>
      <c r="N6">
        <v>2025</v>
      </c>
      <c r="O6">
        <v>2025</v>
      </c>
    </row>
    <row r="7" spans="1:15" ht="50.25" customHeight="1" x14ac:dyDescent="0.25">
      <c r="A7" s="74"/>
      <c r="B7" s="74"/>
      <c r="C7" s="74"/>
      <c r="D7" s="75"/>
      <c r="E7" s="74"/>
      <c r="F7" s="74"/>
      <c r="G7" s="74"/>
      <c r="H7" s="74"/>
      <c r="I7" s="74"/>
      <c r="K7" s="223" t="s">
        <v>231</v>
      </c>
      <c r="L7" s="224"/>
      <c r="N7">
        <v>2026</v>
      </c>
      <c r="O7">
        <v>2026</v>
      </c>
    </row>
    <row r="8" spans="1:15" ht="28.5" customHeight="1" x14ac:dyDescent="0.25">
      <c r="A8" s="221" t="s">
        <v>232</v>
      </c>
      <c r="B8" s="111"/>
      <c r="C8" s="222"/>
      <c r="D8" s="221" t="s">
        <v>233</v>
      </c>
      <c r="E8" s="112"/>
      <c r="F8" s="243" t="s">
        <v>234</v>
      </c>
      <c r="G8" s="126"/>
      <c r="H8" s="76" t="s">
        <v>235</v>
      </c>
      <c r="I8" s="221" t="s">
        <v>236</v>
      </c>
      <c r="J8" s="222"/>
      <c r="K8" s="77" t="s">
        <v>229</v>
      </c>
      <c r="L8" s="77" t="s">
        <v>230</v>
      </c>
      <c r="N8">
        <v>2027</v>
      </c>
      <c r="O8">
        <v>2027</v>
      </c>
    </row>
    <row r="9" spans="1:15" x14ac:dyDescent="0.25">
      <c r="A9" s="225" t="s">
        <v>242</v>
      </c>
      <c r="B9" s="226"/>
      <c r="C9" s="227"/>
      <c r="D9" s="247" t="s">
        <v>243</v>
      </c>
      <c r="E9" s="247"/>
      <c r="F9" s="244" t="s">
        <v>244</v>
      </c>
      <c r="G9" s="234"/>
      <c r="H9" s="234" t="s">
        <v>245</v>
      </c>
      <c r="I9" s="237" t="s">
        <v>246</v>
      </c>
      <c r="J9" s="238"/>
      <c r="K9" s="251">
        <v>2023</v>
      </c>
      <c r="L9" s="250">
        <v>2023</v>
      </c>
      <c r="M9" s="78"/>
      <c r="N9">
        <v>2028</v>
      </c>
      <c r="O9">
        <v>2028</v>
      </c>
    </row>
    <row r="10" spans="1:15" x14ac:dyDescent="0.25">
      <c r="A10" s="228"/>
      <c r="B10" s="229"/>
      <c r="C10" s="230"/>
      <c r="D10" s="248"/>
      <c r="E10" s="248"/>
      <c r="F10" s="245"/>
      <c r="G10" s="235"/>
      <c r="H10" s="235"/>
      <c r="I10" s="239" t="s">
        <v>247</v>
      </c>
      <c r="J10" s="240"/>
      <c r="K10" s="251"/>
      <c r="L10" s="251"/>
      <c r="M10" s="78"/>
      <c r="N10">
        <v>2029</v>
      </c>
      <c r="O10">
        <v>2029</v>
      </c>
    </row>
    <row r="11" spans="1:15" x14ac:dyDescent="0.25">
      <c r="A11" s="228"/>
      <c r="B11" s="229"/>
      <c r="C11" s="230"/>
      <c r="D11" s="248"/>
      <c r="E11" s="248"/>
      <c r="F11" s="245"/>
      <c r="G11" s="235"/>
      <c r="H11" s="235"/>
      <c r="I11" s="239" t="s">
        <v>248</v>
      </c>
      <c r="J11" s="240"/>
      <c r="K11" s="251"/>
      <c r="L11" s="251"/>
      <c r="M11" s="78"/>
      <c r="N11">
        <v>2030</v>
      </c>
      <c r="O11">
        <v>2030</v>
      </c>
    </row>
    <row r="12" spans="1:15" ht="15.75" thickBot="1" x14ac:dyDescent="0.3">
      <c r="A12" s="228"/>
      <c r="B12" s="229"/>
      <c r="C12" s="230"/>
      <c r="D12" s="248"/>
      <c r="E12" s="248"/>
      <c r="F12" s="245"/>
      <c r="G12" s="235"/>
      <c r="H12" s="235"/>
      <c r="I12" s="241" t="s">
        <v>249</v>
      </c>
      <c r="J12" s="242"/>
      <c r="K12" s="251"/>
      <c r="L12" s="251"/>
      <c r="M12" s="78"/>
      <c r="N12">
        <v>2031</v>
      </c>
      <c r="O12">
        <v>2031</v>
      </c>
    </row>
    <row r="13" spans="1:15" ht="15.75" thickBot="1" x14ac:dyDescent="0.3">
      <c r="A13" s="231"/>
      <c r="B13" s="232"/>
      <c r="C13" s="233"/>
      <c r="D13" s="249"/>
      <c r="E13" s="249"/>
      <c r="F13" s="246"/>
      <c r="G13" s="236"/>
      <c r="H13" s="236"/>
      <c r="I13" s="241"/>
      <c r="J13" s="242"/>
      <c r="K13" s="253"/>
      <c r="L13" s="252"/>
      <c r="M13" s="78"/>
      <c r="N13">
        <v>2032</v>
      </c>
      <c r="O13">
        <v>2032</v>
      </c>
    </row>
    <row r="14" spans="1:15" x14ac:dyDescent="0.25">
      <c r="A14" s="72"/>
      <c r="B14" s="73"/>
      <c r="C14" s="73"/>
      <c r="D14" s="73"/>
      <c r="E14" s="73"/>
      <c r="M14" s="79"/>
      <c r="N14">
        <v>2033</v>
      </c>
      <c r="O14">
        <v>2033</v>
      </c>
    </row>
    <row r="15" spans="1:15" ht="30" x14ac:dyDescent="0.25">
      <c r="A15" s="80" t="s">
        <v>80</v>
      </c>
      <c r="B15" s="81" t="s">
        <v>43</v>
      </c>
      <c r="C15" s="82" t="s">
        <v>105</v>
      </c>
      <c r="D15" s="82" t="s">
        <v>106</v>
      </c>
      <c r="E15" s="101" t="s">
        <v>45</v>
      </c>
      <c r="F15" s="83" t="s">
        <v>237</v>
      </c>
      <c r="G15" s="84" t="s">
        <v>238</v>
      </c>
      <c r="H15" s="80" t="s">
        <v>92</v>
      </c>
      <c r="I15" s="80" t="s">
        <v>94</v>
      </c>
      <c r="J15" s="80" t="s">
        <v>239</v>
      </c>
      <c r="K15" s="80" t="s">
        <v>240</v>
      </c>
      <c r="L15" s="80" t="s">
        <v>241</v>
      </c>
      <c r="M15" s="85"/>
      <c r="N15">
        <v>2034</v>
      </c>
      <c r="O15">
        <v>2034</v>
      </c>
    </row>
    <row r="16" spans="1:15" ht="120" x14ac:dyDescent="0.25">
      <c r="A16" s="86">
        <v>1</v>
      </c>
      <c r="B16" s="87" t="str">
        <f>VLOOKUP(A16,AUTODIAGNÓSTICO!$A$9:$J$69,3,0)</f>
        <v>PLANEAR</v>
      </c>
      <c r="C16" s="87" t="str">
        <f>VLOOKUP(A16,AUTODIAGNÓSTICO!A9:J69,6,0)</f>
        <v>Analizar las debilidades y fortalezas para la rendicón de cuentas</v>
      </c>
      <c r="D16" s="100" t="s">
        <v>275</v>
      </c>
      <c r="E16" s="88">
        <v>60</v>
      </c>
      <c r="F16" s="100" t="s">
        <v>276</v>
      </c>
      <c r="G16" s="102" t="s">
        <v>278</v>
      </c>
      <c r="H16" s="104" t="s">
        <v>277</v>
      </c>
      <c r="I16" s="104" t="s">
        <v>279</v>
      </c>
      <c r="J16" s="104" t="s">
        <v>283</v>
      </c>
      <c r="K16" s="105">
        <v>44963</v>
      </c>
      <c r="L16" s="105">
        <v>45016</v>
      </c>
    </row>
    <row r="17" spans="1:12" ht="194.25" customHeight="1" x14ac:dyDescent="0.25">
      <c r="A17" s="86">
        <v>5</v>
      </c>
      <c r="B17" s="87" t="s">
        <v>138</v>
      </c>
      <c r="C17" s="103" t="s">
        <v>280</v>
      </c>
      <c r="D17" s="103" t="s">
        <v>166</v>
      </c>
      <c r="E17" s="88">
        <v>50</v>
      </c>
      <c r="F17" s="100" t="s">
        <v>281</v>
      </c>
      <c r="G17" s="102" t="s">
        <v>292</v>
      </c>
      <c r="H17" s="102" t="s">
        <v>291</v>
      </c>
      <c r="I17" s="102" t="s">
        <v>282</v>
      </c>
      <c r="J17" s="104" t="s">
        <v>283</v>
      </c>
      <c r="K17" s="105">
        <v>45255</v>
      </c>
      <c r="L17" s="105">
        <v>45342</v>
      </c>
    </row>
    <row r="18" spans="1:12" ht="87" customHeight="1" x14ac:dyDescent="0.25">
      <c r="A18" s="86">
        <v>7</v>
      </c>
      <c r="B18" s="87" t="e">
        <f>VLOOKUP(A18,AUTODIAGNÓSTICO!$A$9:$J$69,3,0)</f>
        <v>#N/A</v>
      </c>
      <c r="C18" s="87" t="e">
        <f>VLOOKUP(A18,AUTODIAGNÓSTICO!A14:J74,6,0)</f>
        <v>#N/A</v>
      </c>
      <c r="D18" s="87" t="e">
        <f>VLOOKUP(A18,AUTODIAGNÓSTICO!A14:J74,8,0)</f>
        <v>#N/A</v>
      </c>
      <c r="E18" s="88" t="e">
        <f>VLOOKUP(A18,AUTODIAGNÓSTICO!$A$9:$J$69,9,0)</f>
        <v>#N/A</v>
      </c>
      <c r="F18" s="89"/>
      <c r="G18" s="89"/>
      <c r="H18" s="89"/>
      <c r="I18" s="89"/>
      <c r="J18" s="89"/>
      <c r="K18" s="90"/>
      <c r="L18" s="90"/>
    </row>
    <row r="19" spans="1:12" ht="15.75" customHeight="1" x14ac:dyDescent="0.25">
      <c r="A19" s="86">
        <v>8</v>
      </c>
      <c r="B19" s="87" t="e">
        <f>VLOOKUP(A19,AUTODIAGNÓSTICO!$A$9:$J$69,3,0)</f>
        <v>#N/A</v>
      </c>
      <c r="C19" s="87" t="e">
        <f>VLOOKUP(A19,AUTODIAGNÓSTICO!A15:J75,6,0)</f>
        <v>#N/A</v>
      </c>
      <c r="D19" s="87" t="e">
        <f>VLOOKUP(A19,AUTODIAGNÓSTICO!A15:J75,8,0)</f>
        <v>#N/A</v>
      </c>
      <c r="E19" s="91" t="e">
        <f>VLOOKUP(A19,AUTODIAGNÓSTICO!$A$9:$J$69,9,0)</f>
        <v>#N/A</v>
      </c>
      <c r="F19" s="89"/>
      <c r="G19" s="89"/>
      <c r="H19" s="89"/>
      <c r="I19" s="89"/>
      <c r="J19" s="89"/>
      <c r="K19" s="90"/>
      <c r="L19" s="90"/>
    </row>
    <row r="20" spans="1:12" ht="15.75" customHeight="1" x14ac:dyDescent="0.25">
      <c r="A20" s="86">
        <v>8</v>
      </c>
      <c r="B20" s="87" t="e">
        <f>VLOOKUP(A20,AUTODIAGNÓSTICO!$A$9:$J$69,3,0)</f>
        <v>#N/A</v>
      </c>
      <c r="C20" s="87" t="e">
        <f>VLOOKUP(A20,AUTODIAGNÓSTICO!A16:J76,6,0)</f>
        <v>#N/A</v>
      </c>
      <c r="D20" s="87" t="e">
        <f>VLOOKUP(A20,AUTODIAGNÓSTICO!A16:J76,8,0)</f>
        <v>#N/A</v>
      </c>
      <c r="E20" s="91" t="e">
        <f>VLOOKUP(A20,AUTODIAGNÓSTICO!$A$9:$J$69,9,0)</f>
        <v>#N/A</v>
      </c>
      <c r="F20" s="89"/>
      <c r="G20" s="89"/>
      <c r="H20" s="89"/>
      <c r="I20" s="89"/>
      <c r="J20" s="89"/>
      <c r="K20" s="90"/>
      <c r="L20" s="90"/>
    </row>
    <row r="21" spans="1:12" ht="15.75" customHeight="1" x14ac:dyDescent="0.25">
      <c r="A21" s="86">
        <v>9</v>
      </c>
      <c r="B21" s="87" t="e">
        <f>VLOOKUP(A21,AUTODIAGNÓSTICO!$A$9:$J$69,3,0)</f>
        <v>#N/A</v>
      </c>
      <c r="C21" s="87" t="e">
        <f>VLOOKUP(A21,AUTODIAGNÓSTICO!A17:J77,6,0)</f>
        <v>#N/A</v>
      </c>
      <c r="D21" s="87" t="e">
        <f>VLOOKUP(A21,AUTODIAGNÓSTICO!A17:J77,8,0)</f>
        <v>#N/A</v>
      </c>
      <c r="E21" s="91" t="e">
        <f>VLOOKUP(A21,AUTODIAGNÓSTICO!$A$9:$J$69,9,0)</f>
        <v>#N/A</v>
      </c>
      <c r="F21" s="89"/>
      <c r="G21" s="89"/>
      <c r="H21" s="89"/>
      <c r="I21" s="89"/>
      <c r="J21" s="89"/>
      <c r="K21" s="90"/>
      <c r="L21" s="90"/>
    </row>
    <row r="22" spans="1:12" ht="15.75" customHeight="1" x14ac:dyDescent="0.25">
      <c r="A22" s="86">
        <v>10</v>
      </c>
      <c r="B22" s="87" t="e">
        <f>VLOOKUP(A22,AUTODIAGNÓSTICO!$A$9:$J$69,3,0)</f>
        <v>#N/A</v>
      </c>
      <c r="C22" s="87" t="e">
        <f>VLOOKUP(A22,AUTODIAGNÓSTICO!A18:J78,6,0)</f>
        <v>#N/A</v>
      </c>
      <c r="D22" s="87" t="e">
        <f>VLOOKUP(A22,AUTODIAGNÓSTICO!A18:J78,8,0)</f>
        <v>#N/A</v>
      </c>
      <c r="E22" s="91" t="e">
        <f>VLOOKUP(A22,AUTODIAGNÓSTICO!$A$9:$J$69,9,0)</f>
        <v>#N/A</v>
      </c>
      <c r="F22" s="89"/>
      <c r="G22" s="89"/>
      <c r="H22" s="89"/>
      <c r="I22" s="89"/>
      <c r="J22" s="89"/>
      <c r="K22" s="90"/>
      <c r="L22" s="90"/>
    </row>
    <row r="23" spans="1:12" ht="15.75" customHeight="1" x14ac:dyDescent="0.25">
      <c r="A23" s="86">
        <v>11</v>
      </c>
      <c r="B23" s="87" t="e">
        <f>VLOOKUP(A23,AUTODIAGNÓSTICO!$A$9:$J$69,3,0)</f>
        <v>#N/A</v>
      </c>
      <c r="C23" s="87" t="e">
        <f>VLOOKUP(A23,AUTODIAGNÓSTICO!A19:J79,6,0)</f>
        <v>#N/A</v>
      </c>
      <c r="D23" s="87" t="e">
        <f>VLOOKUP(A23,AUTODIAGNÓSTICO!A19:J79,8,0)</f>
        <v>#N/A</v>
      </c>
      <c r="E23" s="91" t="e">
        <f>VLOOKUP(A23,AUTODIAGNÓSTICO!$A$9:$J$69,9,0)</f>
        <v>#N/A</v>
      </c>
      <c r="F23" s="89"/>
      <c r="G23" s="89"/>
      <c r="H23" s="89"/>
      <c r="I23" s="89"/>
      <c r="J23" s="89"/>
      <c r="K23" s="90"/>
      <c r="L23" s="90"/>
    </row>
    <row r="24" spans="1:12" ht="15.75" customHeight="1" x14ac:dyDescent="0.25">
      <c r="A24" s="86">
        <v>12</v>
      </c>
      <c r="B24" s="87" t="e">
        <f>VLOOKUP(A24,AUTODIAGNÓSTICO!$A$9:$J$69,3,0)</f>
        <v>#N/A</v>
      </c>
      <c r="C24" s="87" t="e">
        <f>VLOOKUP(A24,AUTODIAGNÓSTICO!A20:J80,6,0)</f>
        <v>#N/A</v>
      </c>
      <c r="D24" s="87" t="e">
        <f>VLOOKUP(A24,AUTODIAGNÓSTICO!A20:J80,8,0)</f>
        <v>#N/A</v>
      </c>
      <c r="E24" s="91" t="e">
        <f>VLOOKUP(A24,AUTODIAGNÓSTICO!$A$9:$J$69,9,0)</f>
        <v>#N/A</v>
      </c>
      <c r="F24" s="89"/>
      <c r="G24" s="89"/>
      <c r="H24" s="89"/>
      <c r="I24" s="89"/>
      <c r="J24" s="89"/>
      <c r="K24" s="90"/>
      <c r="L24" s="90"/>
    </row>
    <row r="25" spans="1:12" ht="15.75" customHeight="1" x14ac:dyDescent="0.25">
      <c r="A25" s="86">
        <v>13</v>
      </c>
      <c r="B25" s="87" t="e">
        <f>VLOOKUP(A25,AUTODIAGNÓSTICO!$A$9:$J$69,3,0)</f>
        <v>#N/A</v>
      </c>
      <c r="C25" s="87" t="e">
        <f>VLOOKUP(A25,AUTODIAGNÓSTICO!A21:J81,6,0)</f>
        <v>#N/A</v>
      </c>
      <c r="D25" s="87" t="e">
        <f>VLOOKUP(A25,AUTODIAGNÓSTICO!A21:J81,8,0)</f>
        <v>#N/A</v>
      </c>
      <c r="E25" s="91" t="e">
        <f>VLOOKUP(A25,AUTODIAGNÓSTICO!$A$9:$J$69,9,0)</f>
        <v>#N/A</v>
      </c>
      <c r="F25" s="89"/>
      <c r="G25" s="89"/>
      <c r="H25" s="89"/>
      <c r="I25" s="89"/>
      <c r="J25" s="89"/>
      <c r="K25" s="90"/>
      <c r="L25" s="90"/>
    </row>
    <row r="26" spans="1:12" ht="15.75" customHeight="1" x14ac:dyDescent="0.25">
      <c r="A26" s="86">
        <v>14</v>
      </c>
      <c r="B26" s="87" t="e">
        <f>VLOOKUP(A26,AUTODIAGNÓSTICO!$A$9:$J$69,3,0)</f>
        <v>#N/A</v>
      </c>
      <c r="C26" s="87" t="e">
        <f>VLOOKUP(A26,AUTODIAGNÓSTICO!A22:J82,6,0)</f>
        <v>#N/A</v>
      </c>
      <c r="D26" s="87" t="e">
        <f>VLOOKUP(A26,AUTODIAGNÓSTICO!A22:J82,8,0)</f>
        <v>#N/A</v>
      </c>
      <c r="E26" s="91" t="e">
        <f>VLOOKUP(A26,AUTODIAGNÓSTICO!$A$9:$J$69,9,0)</f>
        <v>#N/A</v>
      </c>
      <c r="F26" s="89"/>
      <c r="G26" s="89"/>
      <c r="H26" s="89"/>
      <c r="I26" s="89"/>
      <c r="J26" s="89"/>
      <c r="K26" s="90"/>
      <c r="L26" s="90"/>
    </row>
    <row r="27" spans="1:12" ht="15.75" customHeight="1" x14ac:dyDescent="0.25">
      <c r="A27" s="86">
        <v>15</v>
      </c>
      <c r="B27" s="87" t="e">
        <f>VLOOKUP(A27,AUTODIAGNÓSTICO!$A$9:$J$69,3,0)</f>
        <v>#N/A</v>
      </c>
      <c r="C27" s="87" t="e">
        <f>VLOOKUP(A27,AUTODIAGNÓSTICO!A23:J83,6,0)</f>
        <v>#N/A</v>
      </c>
      <c r="D27" s="87" t="e">
        <f>VLOOKUP(A27,AUTODIAGNÓSTICO!A23:J83,8,0)</f>
        <v>#N/A</v>
      </c>
      <c r="E27" s="91" t="e">
        <f>VLOOKUP(A27,AUTODIAGNÓSTICO!$A$9:$J$69,9,0)</f>
        <v>#N/A</v>
      </c>
      <c r="F27" s="89"/>
      <c r="G27" s="89"/>
      <c r="H27" s="89"/>
      <c r="I27" s="89"/>
      <c r="J27" s="89"/>
      <c r="K27" s="90"/>
      <c r="L27" s="90"/>
    </row>
    <row r="28" spans="1:12" ht="15.75" customHeight="1" x14ac:dyDescent="0.25">
      <c r="A28" s="86">
        <v>16</v>
      </c>
      <c r="B28" s="87" t="e">
        <f>VLOOKUP(A28,AUTODIAGNÓSTICO!$A$9:$J$69,3,0)</f>
        <v>#N/A</v>
      </c>
      <c r="C28" s="87" t="e">
        <f>VLOOKUP(A28,AUTODIAGNÓSTICO!A24:J84,6,0)</f>
        <v>#N/A</v>
      </c>
      <c r="D28" s="87" t="e">
        <f>VLOOKUP(A28,AUTODIAGNÓSTICO!A24:J84,8,0)</f>
        <v>#N/A</v>
      </c>
      <c r="E28" s="91" t="e">
        <f>VLOOKUP(A28,AUTODIAGNÓSTICO!$A$9:$J$69,9,0)</f>
        <v>#N/A</v>
      </c>
      <c r="F28" s="89"/>
      <c r="G28" s="89"/>
      <c r="H28" s="89"/>
      <c r="I28" s="89"/>
      <c r="J28" s="89"/>
      <c r="K28" s="90"/>
      <c r="L28" s="90"/>
    </row>
    <row r="29" spans="1:12" ht="15.75" customHeight="1" x14ac:dyDescent="0.25">
      <c r="A29" s="86">
        <v>17</v>
      </c>
      <c r="B29" s="87" t="e">
        <f>VLOOKUP(A29,AUTODIAGNÓSTICO!$A$9:$J$69,3,0)</f>
        <v>#N/A</v>
      </c>
      <c r="C29" s="87" t="e">
        <f>VLOOKUP(A29,AUTODIAGNÓSTICO!A25:J85,6,0)</f>
        <v>#N/A</v>
      </c>
      <c r="D29" s="87" t="e">
        <f>VLOOKUP(A29,AUTODIAGNÓSTICO!A25:J85,8,0)</f>
        <v>#N/A</v>
      </c>
      <c r="E29" s="91" t="e">
        <f>VLOOKUP(A29,AUTODIAGNÓSTICO!$A$9:$J$69,9,0)</f>
        <v>#N/A</v>
      </c>
      <c r="F29" s="89"/>
      <c r="G29" s="89"/>
      <c r="H29" s="89"/>
      <c r="I29" s="89"/>
      <c r="J29" s="89"/>
      <c r="K29" s="90"/>
      <c r="L29" s="90"/>
    </row>
    <row r="30" spans="1:12" ht="15.75" customHeight="1" x14ac:dyDescent="0.25">
      <c r="A30" s="86">
        <v>18</v>
      </c>
      <c r="B30" s="87" t="e">
        <f>VLOOKUP(A30,AUTODIAGNÓSTICO!$A$9:$J$69,3,0)</f>
        <v>#N/A</v>
      </c>
      <c r="C30" s="87" t="e">
        <f>VLOOKUP(A30,AUTODIAGNÓSTICO!A26:J86,6,0)</f>
        <v>#N/A</v>
      </c>
      <c r="D30" s="87" t="e">
        <f>VLOOKUP(A30,AUTODIAGNÓSTICO!A26:J86,8,0)</f>
        <v>#N/A</v>
      </c>
      <c r="E30" s="91" t="e">
        <f>VLOOKUP(A30,AUTODIAGNÓSTICO!$A$9:$J$69,9,0)</f>
        <v>#N/A</v>
      </c>
      <c r="F30" s="89"/>
      <c r="G30" s="89"/>
      <c r="H30" s="89"/>
      <c r="I30" s="89"/>
      <c r="J30" s="89"/>
      <c r="K30" s="90"/>
      <c r="L30" s="90"/>
    </row>
    <row r="31" spans="1:12" ht="15.75" customHeight="1" x14ac:dyDescent="0.25">
      <c r="A31" s="86">
        <v>19</v>
      </c>
      <c r="B31" s="87" t="e">
        <f>VLOOKUP(A31,AUTODIAGNÓSTICO!$A$9:$J$69,3,0)</f>
        <v>#N/A</v>
      </c>
      <c r="C31" s="87" t="e">
        <f>VLOOKUP(A31,AUTODIAGNÓSTICO!A27:J87,6,0)</f>
        <v>#N/A</v>
      </c>
      <c r="D31" s="87" t="e">
        <f>VLOOKUP(A31,AUTODIAGNÓSTICO!A27:J87,8,0)</f>
        <v>#N/A</v>
      </c>
      <c r="E31" s="91" t="e">
        <f>VLOOKUP(A31,AUTODIAGNÓSTICO!$A$9:$J$69,9,0)</f>
        <v>#N/A</v>
      </c>
      <c r="F31" s="89"/>
      <c r="G31" s="89"/>
      <c r="H31" s="89"/>
      <c r="I31" s="89"/>
      <c r="J31" s="89"/>
      <c r="K31" s="90"/>
      <c r="L31" s="90"/>
    </row>
    <row r="32" spans="1:12" ht="15.75" customHeight="1" x14ac:dyDescent="0.25">
      <c r="A32" s="86">
        <v>20</v>
      </c>
      <c r="B32" s="87" t="e">
        <f>VLOOKUP(A32,AUTODIAGNÓSTICO!$A$9:$J$69,3,0)</f>
        <v>#N/A</v>
      </c>
      <c r="C32" s="87" t="e">
        <f>VLOOKUP(A32,AUTODIAGNÓSTICO!A28:J88,6,0)</f>
        <v>#N/A</v>
      </c>
      <c r="D32" s="87" t="e">
        <f>VLOOKUP(A32,AUTODIAGNÓSTICO!A28:J88,8,0)</f>
        <v>#N/A</v>
      </c>
      <c r="E32" s="91" t="e">
        <f>VLOOKUP(A32,AUTODIAGNÓSTICO!$A$9:$J$69,9,0)</f>
        <v>#N/A</v>
      </c>
      <c r="F32" s="89"/>
      <c r="G32" s="89"/>
      <c r="H32" s="89"/>
      <c r="I32" s="89"/>
      <c r="J32" s="89"/>
      <c r="K32" s="90"/>
      <c r="L32" s="90"/>
    </row>
    <row r="33" spans="1:12" ht="15.75" customHeight="1" x14ac:dyDescent="0.25">
      <c r="A33" s="86">
        <v>21</v>
      </c>
      <c r="B33" s="87" t="e">
        <f>VLOOKUP(A33,AUTODIAGNÓSTICO!$A$9:$J$69,3,0)</f>
        <v>#N/A</v>
      </c>
      <c r="C33" s="87" t="e">
        <f>VLOOKUP(A33,AUTODIAGNÓSTICO!A29:J89,6,0)</f>
        <v>#N/A</v>
      </c>
      <c r="D33" s="87" t="e">
        <f>VLOOKUP(A33,AUTODIAGNÓSTICO!A29:J89,8,0)</f>
        <v>#N/A</v>
      </c>
      <c r="E33" s="91" t="e">
        <f>VLOOKUP(A33,AUTODIAGNÓSTICO!$A$9:$J$69,9,0)</f>
        <v>#N/A</v>
      </c>
      <c r="F33" s="89"/>
      <c r="G33" s="89"/>
      <c r="H33" s="89"/>
      <c r="I33" s="89"/>
      <c r="J33" s="89"/>
      <c r="K33" s="90"/>
      <c r="L33" s="90"/>
    </row>
    <row r="34" spans="1:12" ht="15.75" customHeight="1" x14ac:dyDescent="0.25">
      <c r="A34" s="86">
        <v>22</v>
      </c>
      <c r="B34" s="87" t="e">
        <f>VLOOKUP(A34,AUTODIAGNÓSTICO!$A$9:$J$69,3,0)</f>
        <v>#N/A</v>
      </c>
      <c r="C34" s="87" t="e">
        <f>VLOOKUP(A34,AUTODIAGNÓSTICO!A30:J90,6,0)</f>
        <v>#N/A</v>
      </c>
      <c r="D34" s="87" t="e">
        <f>VLOOKUP(A34,AUTODIAGNÓSTICO!A30:J90,8,0)</f>
        <v>#N/A</v>
      </c>
      <c r="E34" s="91" t="e">
        <f>VLOOKUP(A34,AUTODIAGNÓSTICO!$A$9:$J$69,9,0)</f>
        <v>#N/A</v>
      </c>
      <c r="F34" s="89"/>
      <c r="G34" s="89"/>
      <c r="H34" s="89"/>
      <c r="I34" s="89"/>
      <c r="J34" s="89"/>
      <c r="K34" s="90"/>
      <c r="L34" s="90"/>
    </row>
    <row r="35" spans="1:12" ht="15.75" customHeight="1" x14ac:dyDescent="0.25">
      <c r="A35" s="86">
        <v>23</v>
      </c>
      <c r="B35" s="87" t="e">
        <f>VLOOKUP(A35,AUTODIAGNÓSTICO!$A$9:$J$69,3,0)</f>
        <v>#N/A</v>
      </c>
      <c r="C35" s="87" t="e">
        <f>VLOOKUP(A35,AUTODIAGNÓSTICO!A31:J91,6,0)</f>
        <v>#N/A</v>
      </c>
      <c r="D35" s="87" t="e">
        <f>VLOOKUP(A35,AUTODIAGNÓSTICO!A31:J91,8,0)</f>
        <v>#N/A</v>
      </c>
      <c r="E35" s="91" t="e">
        <f>VLOOKUP(A35,AUTODIAGNÓSTICO!$A$9:$J$69,9,0)</f>
        <v>#N/A</v>
      </c>
      <c r="F35" s="89"/>
      <c r="G35" s="89"/>
      <c r="H35" s="89"/>
      <c r="I35" s="89"/>
      <c r="J35" s="89"/>
      <c r="K35" s="90"/>
      <c r="L35" s="90"/>
    </row>
    <row r="36" spans="1:12" ht="15.75" customHeight="1" x14ac:dyDescent="0.25">
      <c r="A36" s="86">
        <v>24</v>
      </c>
      <c r="B36" s="87" t="e">
        <f>VLOOKUP(A36,AUTODIAGNÓSTICO!$A$9:$J$69,3,0)</f>
        <v>#N/A</v>
      </c>
      <c r="C36" s="87" t="e">
        <f>VLOOKUP(A36,AUTODIAGNÓSTICO!A32:J92,6,0)</f>
        <v>#N/A</v>
      </c>
      <c r="D36" s="87" t="e">
        <f>VLOOKUP(A36,AUTODIAGNÓSTICO!A32:J92,8,0)</f>
        <v>#N/A</v>
      </c>
      <c r="E36" s="91" t="e">
        <f>VLOOKUP(A36,AUTODIAGNÓSTICO!$A$9:$J$69,9,0)</f>
        <v>#N/A</v>
      </c>
      <c r="F36" s="89"/>
      <c r="G36" s="89"/>
      <c r="H36" s="89"/>
      <c r="I36" s="89"/>
      <c r="J36" s="89"/>
      <c r="K36" s="90"/>
      <c r="L36" s="90"/>
    </row>
    <row r="37" spans="1:12" ht="15.75" customHeight="1" x14ac:dyDescent="0.25">
      <c r="A37" s="86">
        <v>25</v>
      </c>
      <c r="B37" s="87" t="e">
        <f>VLOOKUP(A37,AUTODIAGNÓSTICO!$A$9:$J$69,3,0)</f>
        <v>#N/A</v>
      </c>
      <c r="C37" s="87" t="e">
        <f>VLOOKUP(A37,AUTODIAGNÓSTICO!A33:J93,6,0)</f>
        <v>#N/A</v>
      </c>
      <c r="D37" s="87" t="e">
        <f>VLOOKUP(A37,AUTODIAGNÓSTICO!A33:J93,8,0)</f>
        <v>#N/A</v>
      </c>
      <c r="E37" s="91" t="e">
        <f>VLOOKUP(A37,AUTODIAGNÓSTICO!$A$9:$J$69,9,0)</f>
        <v>#N/A</v>
      </c>
      <c r="F37" s="89"/>
      <c r="G37" s="89"/>
      <c r="H37" s="89"/>
      <c r="I37" s="89"/>
      <c r="J37" s="89"/>
      <c r="K37" s="90"/>
      <c r="L37" s="90"/>
    </row>
    <row r="38" spans="1:12" ht="15.75" customHeight="1" x14ac:dyDescent="0.25">
      <c r="A38" s="86">
        <v>26</v>
      </c>
      <c r="B38" s="87" t="e">
        <f>VLOOKUP(A38,AUTODIAGNÓSTICO!$A$9:$J$69,3,0)</f>
        <v>#N/A</v>
      </c>
      <c r="C38" s="87" t="e">
        <f>VLOOKUP(A38,AUTODIAGNÓSTICO!A34:J94,6,0)</f>
        <v>#N/A</v>
      </c>
      <c r="D38" s="87" t="e">
        <f>VLOOKUP(A38,AUTODIAGNÓSTICO!A34:J94,8,0)</f>
        <v>#N/A</v>
      </c>
      <c r="E38" s="91" t="e">
        <f>VLOOKUP(A38,AUTODIAGNÓSTICO!$A$9:$J$69,9,0)</f>
        <v>#N/A</v>
      </c>
      <c r="F38" s="89"/>
      <c r="G38" s="89"/>
      <c r="H38" s="89"/>
      <c r="I38" s="89"/>
      <c r="J38" s="89"/>
      <c r="K38" s="90"/>
      <c r="L38" s="90"/>
    </row>
    <row r="39" spans="1:12" ht="15.75" customHeight="1" x14ac:dyDescent="0.25">
      <c r="A39" s="86">
        <v>27</v>
      </c>
      <c r="B39" s="87" t="e">
        <f>VLOOKUP(A39,AUTODIAGNÓSTICO!$A$9:$J$69,3,0)</f>
        <v>#N/A</v>
      </c>
      <c r="C39" s="87" t="e">
        <f>VLOOKUP(A39,AUTODIAGNÓSTICO!A35:J95,6,0)</f>
        <v>#N/A</v>
      </c>
      <c r="D39" s="87" t="e">
        <f>VLOOKUP(A39,AUTODIAGNÓSTICO!A35:J95,8,0)</f>
        <v>#N/A</v>
      </c>
      <c r="E39" s="91" t="e">
        <f>VLOOKUP(A39,AUTODIAGNÓSTICO!$A$9:$J$69,9,0)</f>
        <v>#N/A</v>
      </c>
      <c r="F39" s="89"/>
      <c r="G39" s="89"/>
      <c r="H39" s="89"/>
      <c r="I39" s="89"/>
      <c r="J39" s="89"/>
      <c r="K39" s="90"/>
      <c r="L39" s="90"/>
    </row>
    <row r="40" spans="1:12" ht="15.75" customHeight="1" x14ac:dyDescent="0.25">
      <c r="A40" s="86">
        <v>28</v>
      </c>
      <c r="B40" s="87" t="e">
        <f>VLOOKUP(A40,AUTODIAGNÓSTICO!$A$9:$J$69,3,0)</f>
        <v>#N/A</v>
      </c>
      <c r="C40" s="87" t="e">
        <f>VLOOKUP(A40,AUTODIAGNÓSTICO!A36:J96,6,0)</f>
        <v>#N/A</v>
      </c>
      <c r="D40" s="87" t="e">
        <f>VLOOKUP(A40,AUTODIAGNÓSTICO!A36:J96,8,0)</f>
        <v>#N/A</v>
      </c>
      <c r="E40" s="91" t="e">
        <f>VLOOKUP(A40,AUTODIAGNÓSTICO!$A$9:$J$69,9,0)</f>
        <v>#N/A</v>
      </c>
      <c r="F40" s="89"/>
      <c r="G40" s="89"/>
      <c r="H40" s="89"/>
      <c r="I40" s="89"/>
      <c r="J40" s="89"/>
      <c r="K40" s="90"/>
      <c r="L40" s="90"/>
    </row>
    <row r="41" spans="1:12" ht="15.75" customHeight="1" x14ac:dyDescent="0.25">
      <c r="A41" s="86">
        <v>29</v>
      </c>
      <c r="B41" s="87" t="e">
        <f>VLOOKUP(A41,AUTODIAGNÓSTICO!$A$9:$J$69,3,0)</f>
        <v>#N/A</v>
      </c>
      <c r="C41" s="87" t="e">
        <f>VLOOKUP(A41,AUTODIAGNÓSTICO!A37:J97,6,0)</f>
        <v>#N/A</v>
      </c>
      <c r="D41" s="87" t="e">
        <f>VLOOKUP(A41,AUTODIAGNÓSTICO!A37:J97,8,0)</f>
        <v>#N/A</v>
      </c>
      <c r="E41" s="91" t="e">
        <f>VLOOKUP(A41,AUTODIAGNÓSTICO!$A$9:$J$69,9,0)</f>
        <v>#N/A</v>
      </c>
      <c r="F41" s="89"/>
      <c r="G41" s="89"/>
      <c r="H41" s="89"/>
      <c r="I41" s="89"/>
      <c r="J41" s="89"/>
      <c r="K41" s="90"/>
      <c r="L41" s="90"/>
    </row>
    <row r="42" spans="1:12" ht="15.75" customHeight="1" x14ac:dyDescent="0.25">
      <c r="A42" s="86">
        <v>30</v>
      </c>
      <c r="B42" s="87" t="e">
        <f>VLOOKUP(A42,AUTODIAGNÓSTICO!$A$9:$J$69,3,0)</f>
        <v>#N/A</v>
      </c>
      <c r="C42" s="87" t="e">
        <f>VLOOKUP(A42,AUTODIAGNÓSTICO!A38:J98,6,0)</f>
        <v>#N/A</v>
      </c>
      <c r="D42" s="87" t="e">
        <f>VLOOKUP(A42,AUTODIAGNÓSTICO!A38:J98,8,0)</f>
        <v>#N/A</v>
      </c>
      <c r="E42" s="91" t="e">
        <f>VLOOKUP(A42,AUTODIAGNÓSTICO!$A$9:$J$69,9,0)</f>
        <v>#N/A</v>
      </c>
      <c r="F42" s="89"/>
      <c r="G42" s="89"/>
      <c r="H42" s="89"/>
      <c r="I42" s="89"/>
      <c r="J42" s="89"/>
      <c r="K42" s="90"/>
      <c r="L42" s="90"/>
    </row>
    <row r="43" spans="1:12" ht="15.75" customHeight="1" x14ac:dyDescent="0.25">
      <c r="A43" s="86">
        <v>31</v>
      </c>
      <c r="B43" s="87" t="e">
        <f>VLOOKUP(A43,AUTODIAGNÓSTICO!$A$9:$J$69,3,0)</f>
        <v>#N/A</v>
      </c>
      <c r="C43" s="87" t="e">
        <f>VLOOKUP(A43,AUTODIAGNÓSTICO!A39:J99,6,0)</f>
        <v>#N/A</v>
      </c>
      <c r="D43" s="87" t="e">
        <f>VLOOKUP(A43,AUTODIAGNÓSTICO!A39:J99,8,0)</f>
        <v>#N/A</v>
      </c>
      <c r="E43" s="91" t="e">
        <f>VLOOKUP(A43,AUTODIAGNÓSTICO!$A$9:$J$69,9,0)</f>
        <v>#N/A</v>
      </c>
      <c r="F43" s="89"/>
      <c r="G43" s="89"/>
      <c r="H43" s="89"/>
      <c r="I43" s="89"/>
      <c r="J43" s="89"/>
      <c r="K43" s="90"/>
      <c r="L43" s="90"/>
    </row>
    <row r="44" spans="1:12" ht="15.75" customHeight="1" x14ac:dyDescent="0.25">
      <c r="A44" s="86">
        <v>32</v>
      </c>
      <c r="B44" s="87" t="e">
        <f>VLOOKUP(A44,AUTODIAGNÓSTICO!$A$9:$J$69,3,0)</f>
        <v>#N/A</v>
      </c>
      <c r="C44" s="87" t="e">
        <f>VLOOKUP(A44,AUTODIAGNÓSTICO!A40:J100,6,0)</f>
        <v>#N/A</v>
      </c>
      <c r="D44" s="87" t="e">
        <f>VLOOKUP(A44,AUTODIAGNÓSTICO!A40:J100,8,0)</f>
        <v>#N/A</v>
      </c>
      <c r="E44" s="91" t="e">
        <f>VLOOKUP(A44,AUTODIAGNÓSTICO!$A$9:$J$69,9,0)</f>
        <v>#N/A</v>
      </c>
      <c r="F44" s="89"/>
      <c r="G44" s="89"/>
      <c r="H44" s="89"/>
      <c r="I44" s="89"/>
      <c r="J44" s="89"/>
      <c r="K44" s="90"/>
      <c r="L44" s="90"/>
    </row>
    <row r="45" spans="1:12" ht="15.75" customHeight="1" x14ac:dyDescent="0.25">
      <c r="A45" s="86">
        <v>33</v>
      </c>
      <c r="B45" s="87" t="e">
        <f>VLOOKUP(A45,AUTODIAGNÓSTICO!$A$9:$J$69,3,0)</f>
        <v>#N/A</v>
      </c>
      <c r="C45" s="87" t="e">
        <f>VLOOKUP(A45,AUTODIAGNÓSTICO!A41:J101,6,0)</f>
        <v>#N/A</v>
      </c>
      <c r="D45" s="87" t="e">
        <f>VLOOKUP(A45,AUTODIAGNÓSTICO!A41:J101,8,0)</f>
        <v>#N/A</v>
      </c>
      <c r="E45" s="91" t="e">
        <f>VLOOKUP(A45,AUTODIAGNÓSTICO!$A$9:$J$69,9,0)</f>
        <v>#N/A</v>
      </c>
      <c r="F45" s="89"/>
      <c r="G45" s="89"/>
      <c r="H45" s="89"/>
      <c r="I45" s="89"/>
      <c r="J45" s="89"/>
      <c r="K45" s="90"/>
      <c r="L45" s="90"/>
    </row>
    <row r="46" spans="1:12" ht="15.75" customHeight="1" x14ac:dyDescent="0.25">
      <c r="A46" s="86">
        <v>34</v>
      </c>
      <c r="B46" s="87" t="e">
        <f>VLOOKUP(A46,AUTODIAGNÓSTICO!$A$9:$J$69,3,0)</f>
        <v>#N/A</v>
      </c>
      <c r="C46" s="87" t="e">
        <f>VLOOKUP(A46,AUTODIAGNÓSTICO!A42:J102,6,0)</f>
        <v>#N/A</v>
      </c>
      <c r="D46" s="87" t="e">
        <f>VLOOKUP(A46,AUTODIAGNÓSTICO!A42:J102,8,0)</f>
        <v>#N/A</v>
      </c>
      <c r="E46" s="91" t="e">
        <f>VLOOKUP(A46,AUTODIAGNÓSTICO!$A$9:$J$69,9,0)</f>
        <v>#N/A</v>
      </c>
      <c r="F46" s="89"/>
      <c r="G46" s="89"/>
      <c r="H46" s="89"/>
      <c r="I46" s="89"/>
      <c r="J46" s="89"/>
      <c r="K46" s="90"/>
      <c r="L46" s="90"/>
    </row>
    <row r="47" spans="1:12" ht="15.75" customHeight="1" x14ac:dyDescent="0.25">
      <c r="A47" s="86">
        <v>35</v>
      </c>
      <c r="B47" s="87" t="e">
        <f>VLOOKUP(A47,AUTODIAGNÓSTICO!$A$9:$J$69,3,0)</f>
        <v>#N/A</v>
      </c>
      <c r="C47" s="87" t="e">
        <f>VLOOKUP(A47,AUTODIAGNÓSTICO!A43:J103,6,0)</f>
        <v>#N/A</v>
      </c>
      <c r="D47" s="87" t="e">
        <f>VLOOKUP(A47,AUTODIAGNÓSTICO!A43:J103,8,0)</f>
        <v>#N/A</v>
      </c>
      <c r="E47" s="91" t="e">
        <f>VLOOKUP(A47,AUTODIAGNÓSTICO!$A$9:$J$69,9,0)</f>
        <v>#N/A</v>
      </c>
      <c r="F47" s="89"/>
      <c r="G47" s="89"/>
      <c r="H47" s="89"/>
      <c r="I47" s="89"/>
      <c r="J47" s="89"/>
      <c r="K47" s="90"/>
      <c r="L47" s="90"/>
    </row>
    <row r="48" spans="1:12" ht="15.75" customHeight="1" x14ac:dyDescent="0.25">
      <c r="A48" s="86">
        <v>36</v>
      </c>
      <c r="B48" s="87" t="e">
        <f>VLOOKUP(A48,AUTODIAGNÓSTICO!$A$9:$J$69,3,0)</f>
        <v>#N/A</v>
      </c>
      <c r="C48" s="87" t="e">
        <f>VLOOKUP(A48,AUTODIAGNÓSTICO!A44:J104,6,0)</f>
        <v>#N/A</v>
      </c>
      <c r="D48" s="87" t="e">
        <f>VLOOKUP(A48,AUTODIAGNÓSTICO!A44:J104,8,0)</f>
        <v>#N/A</v>
      </c>
      <c r="E48" s="91" t="e">
        <f>VLOOKUP(A48,AUTODIAGNÓSTICO!$A$9:$J$69,9,0)</f>
        <v>#N/A</v>
      </c>
      <c r="F48" s="89"/>
      <c r="G48" s="89"/>
      <c r="H48" s="89"/>
      <c r="I48" s="89"/>
      <c r="J48" s="89"/>
      <c r="K48" s="90"/>
      <c r="L48" s="90"/>
    </row>
    <row r="49" spans="1:12" ht="15.75" customHeight="1" x14ac:dyDescent="0.25">
      <c r="A49" s="86">
        <v>37</v>
      </c>
      <c r="B49" s="87" t="e">
        <f>VLOOKUP(A49,AUTODIAGNÓSTICO!$A$9:$J$69,3,0)</f>
        <v>#N/A</v>
      </c>
      <c r="C49" s="87" t="e">
        <f>VLOOKUP(A49,AUTODIAGNÓSTICO!A45:J105,6,0)</f>
        <v>#N/A</v>
      </c>
      <c r="D49" s="87" t="e">
        <f>VLOOKUP(A49,AUTODIAGNÓSTICO!A45:J105,8,0)</f>
        <v>#N/A</v>
      </c>
      <c r="E49" s="91" t="e">
        <f>VLOOKUP(A49,AUTODIAGNÓSTICO!$A$9:$J$69,9,0)</f>
        <v>#N/A</v>
      </c>
      <c r="F49" s="89"/>
      <c r="G49" s="89"/>
      <c r="H49" s="89"/>
      <c r="I49" s="89"/>
      <c r="J49" s="89"/>
      <c r="K49" s="90"/>
      <c r="L49" s="90"/>
    </row>
    <row r="50" spans="1:12" ht="15.75" customHeight="1" x14ac:dyDescent="0.25">
      <c r="A50" s="86">
        <v>38</v>
      </c>
      <c r="B50" s="87" t="e">
        <f>VLOOKUP(A50,AUTODIAGNÓSTICO!$A$9:$J$69,3,0)</f>
        <v>#N/A</v>
      </c>
      <c r="C50" s="87" t="e">
        <f>VLOOKUP(A50,AUTODIAGNÓSTICO!A46:J106,6,0)</f>
        <v>#N/A</v>
      </c>
      <c r="D50" s="87" t="e">
        <f>VLOOKUP(A50,AUTODIAGNÓSTICO!A46:J106,8,0)</f>
        <v>#N/A</v>
      </c>
      <c r="E50" s="91" t="e">
        <f>VLOOKUP(A50,AUTODIAGNÓSTICO!$A$9:$J$69,9,0)</f>
        <v>#N/A</v>
      </c>
      <c r="F50" s="89"/>
      <c r="G50" s="89"/>
      <c r="H50" s="89"/>
      <c r="I50" s="89"/>
      <c r="J50" s="89"/>
      <c r="K50" s="90"/>
      <c r="L50" s="90"/>
    </row>
    <row r="51" spans="1:12" ht="15.75" customHeight="1" x14ac:dyDescent="0.25">
      <c r="A51" s="86">
        <v>39</v>
      </c>
      <c r="B51" s="87" t="e">
        <f>VLOOKUP(A51,AUTODIAGNÓSTICO!$A$9:$J$69,3,0)</f>
        <v>#N/A</v>
      </c>
      <c r="C51" s="87" t="e">
        <f>VLOOKUP(A51,AUTODIAGNÓSTICO!A47:J107,6,0)</f>
        <v>#N/A</v>
      </c>
      <c r="D51" s="87" t="e">
        <f>VLOOKUP(A51,AUTODIAGNÓSTICO!A47:J107,8,0)</f>
        <v>#N/A</v>
      </c>
      <c r="E51" s="91" t="e">
        <f>VLOOKUP(A51,AUTODIAGNÓSTICO!$A$9:$J$69,9,0)</f>
        <v>#N/A</v>
      </c>
      <c r="F51" s="89"/>
      <c r="G51" s="89"/>
      <c r="H51" s="89"/>
      <c r="I51" s="89"/>
      <c r="J51" s="89"/>
      <c r="K51" s="90"/>
      <c r="L51" s="90"/>
    </row>
    <row r="52" spans="1:12" ht="15.75" customHeight="1" x14ac:dyDescent="0.25">
      <c r="A52" s="86">
        <v>40</v>
      </c>
      <c r="B52" s="87" t="e">
        <f>VLOOKUP(A52,AUTODIAGNÓSTICO!$A$9:$J$69,3,0)</f>
        <v>#N/A</v>
      </c>
      <c r="C52" s="87" t="e">
        <f>VLOOKUP(A52,AUTODIAGNÓSTICO!A48:J108,6,0)</f>
        <v>#N/A</v>
      </c>
      <c r="D52" s="87" t="e">
        <f>VLOOKUP(A52,AUTODIAGNÓSTICO!A48:J108,8,0)</f>
        <v>#N/A</v>
      </c>
      <c r="E52" s="91" t="e">
        <f>VLOOKUP(A52,AUTODIAGNÓSTICO!$A$9:$J$69,9,0)</f>
        <v>#N/A</v>
      </c>
      <c r="F52" s="89"/>
      <c r="G52" s="89"/>
      <c r="H52" s="89"/>
      <c r="I52" s="89"/>
      <c r="J52" s="89"/>
      <c r="K52" s="90"/>
      <c r="L52" s="90"/>
    </row>
    <row r="53" spans="1:12" ht="15.75" customHeight="1" x14ac:dyDescent="0.25">
      <c r="A53" s="86">
        <v>41</v>
      </c>
      <c r="B53" s="87" t="e">
        <f>VLOOKUP(A53,AUTODIAGNÓSTICO!$A$9:$J$69,3,0)</f>
        <v>#N/A</v>
      </c>
      <c r="C53" s="87" t="e">
        <f>VLOOKUP(A53,AUTODIAGNÓSTICO!A49:J109,6,0)</f>
        <v>#N/A</v>
      </c>
      <c r="D53" s="87" t="e">
        <f>VLOOKUP(A53,AUTODIAGNÓSTICO!A49:J109,8,0)</f>
        <v>#N/A</v>
      </c>
      <c r="E53" s="91" t="e">
        <f>VLOOKUP(A53,AUTODIAGNÓSTICO!$A$9:$J$69,9,0)</f>
        <v>#N/A</v>
      </c>
      <c r="F53" s="89"/>
      <c r="G53" s="89"/>
      <c r="H53" s="89"/>
      <c r="I53" s="89"/>
      <c r="J53" s="89"/>
      <c r="K53" s="90"/>
      <c r="L53" s="90"/>
    </row>
    <row r="54" spans="1:12" ht="15.75" customHeight="1" x14ac:dyDescent="0.25">
      <c r="A54" s="86">
        <v>42</v>
      </c>
      <c r="B54" s="87" t="e">
        <f>VLOOKUP(A54,AUTODIAGNÓSTICO!$A$9:$J$69,3,0)</f>
        <v>#N/A</v>
      </c>
      <c r="C54" s="87" t="e">
        <f>VLOOKUP(A54,AUTODIAGNÓSTICO!A50:J110,6,0)</f>
        <v>#N/A</v>
      </c>
      <c r="D54" s="87" t="e">
        <f>VLOOKUP(A54,AUTODIAGNÓSTICO!A50:J110,8,0)</f>
        <v>#N/A</v>
      </c>
      <c r="E54" s="91" t="e">
        <f>VLOOKUP(A54,AUTODIAGNÓSTICO!$A$9:$J$69,9,0)</f>
        <v>#N/A</v>
      </c>
      <c r="F54" s="89"/>
      <c r="G54" s="89"/>
      <c r="H54" s="89"/>
      <c r="I54" s="89"/>
      <c r="J54" s="89"/>
      <c r="K54" s="90"/>
      <c r="L54" s="90"/>
    </row>
    <row r="55" spans="1:12" ht="15.75" customHeight="1" x14ac:dyDescent="0.25">
      <c r="A55" s="86">
        <v>43</v>
      </c>
      <c r="B55" s="87" t="e">
        <f>VLOOKUP(A55,AUTODIAGNÓSTICO!$A$9:$J$69,3,0)</f>
        <v>#N/A</v>
      </c>
      <c r="C55" s="87" t="e">
        <f>VLOOKUP(A55,AUTODIAGNÓSTICO!A51:J111,6,0)</f>
        <v>#N/A</v>
      </c>
      <c r="D55" s="87" t="e">
        <f>VLOOKUP(A55,AUTODIAGNÓSTICO!A51:J111,8,0)</f>
        <v>#N/A</v>
      </c>
      <c r="E55" s="91" t="e">
        <f>VLOOKUP(A55,AUTODIAGNÓSTICO!$A$9:$J$69,9,0)</f>
        <v>#N/A</v>
      </c>
      <c r="F55" s="89"/>
      <c r="G55" s="89"/>
      <c r="H55" s="89"/>
      <c r="I55" s="89"/>
      <c r="J55" s="89"/>
      <c r="K55" s="90"/>
      <c r="L55" s="90"/>
    </row>
    <row r="56" spans="1:12" ht="15.75" customHeight="1" x14ac:dyDescent="0.25">
      <c r="A56" s="86">
        <v>44</v>
      </c>
      <c r="B56" s="87" t="e">
        <f>VLOOKUP(A56,AUTODIAGNÓSTICO!$A$9:$J$69,3,0)</f>
        <v>#N/A</v>
      </c>
      <c r="C56" s="87" t="e">
        <f>VLOOKUP(A56,AUTODIAGNÓSTICO!A52:J112,6,0)</f>
        <v>#N/A</v>
      </c>
      <c r="D56" s="87" t="e">
        <f>VLOOKUP(A56,AUTODIAGNÓSTICO!A52:J112,8,0)</f>
        <v>#N/A</v>
      </c>
      <c r="E56" s="91" t="e">
        <f>VLOOKUP(A56,AUTODIAGNÓSTICO!$A$9:$J$69,9,0)</f>
        <v>#N/A</v>
      </c>
      <c r="F56" s="89"/>
      <c r="G56" s="89"/>
      <c r="H56" s="89"/>
      <c r="I56" s="89"/>
      <c r="J56" s="89"/>
      <c r="K56" s="90"/>
      <c r="L56" s="90"/>
    </row>
    <row r="57" spans="1:12" ht="15.75" customHeight="1" x14ac:dyDescent="0.25">
      <c r="A57" s="86">
        <v>45</v>
      </c>
      <c r="B57" s="87" t="e">
        <f>VLOOKUP(A57,AUTODIAGNÓSTICO!$A$9:$J$69,3,0)</f>
        <v>#N/A</v>
      </c>
      <c r="C57" s="87" t="e">
        <f>VLOOKUP(A57,AUTODIAGNÓSTICO!A53:J113,6,0)</f>
        <v>#N/A</v>
      </c>
      <c r="D57" s="87" t="e">
        <f>VLOOKUP(A57,AUTODIAGNÓSTICO!A53:J113,8,0)</f>
        <v>#N/A</v>
      </c>
      <c r="E57" s="91" t="e">
        <f>VLOOKUP(A57,AUTODIAGNÓSTICO!$A$9:$J$69,9,0)</f>
        <v>#N/A</v>
      </c>
      <c r="F57" s="89"/>
      <c r="G57" s="89"/>
      <c r="H57" s="89"/>
      <c r="I57" s="89"/>
      <c r="J57" s="89"/>
      <c r="K57" s="90"/>
      <c r="L57" s="90"/>
    </row>
    <row r="58" spans="1:12" ht="15.75" customHeight="1" x14ac:dyDescent="0.25">
      <c r="A58" s="86">
        <v>46</v>
      </c>
      <c r="B58" s="87" t="e">
        <f>VLOOKUP(A58,AUTODIAGNÓSTICO!$A$9:$J$69,3,0)</f>
        <v>#N/A</v>
      </c>
      <c r="C58" s="87" t="e">
        <f>VLOOKUP(A58,AUTODIAGNÓSTICO!A54:J114,6,0)</f>
        <v>#N/A</v>
      </c>
      <c r="D58" s="87" t="e">
        <f>VLOOKUP(A58,AUTODIAGNÓSTICO!A54:J114,8,0)</f>
        <v>#N/A</v>
      </c>
      <c r="E58" s="91" t="e">
        <f>VLOOKUP(A58,AUTODIAGNÓSTICO!$A$9:$J$69,9,0)</f>
        <v>#N/A</v>
      </c>
      <c r="F58" s="89"/>
      <c r="G58" s="89"/>
      <c r="H58" s="89"/>
      <c r="I58" s="89"/>
      <c r="J58" s="89"/>
      <c r="K58" s="90"/>
      <c r="L58" s="90"/>
    </row>
    <row r="59" spans="1:12" ht="15.75" customHeight="1" x14ac:dyDescent="0.25">
      <c r="A59" s="86">
        <v>47</v>
      </c>
      <c r="B59" s="87" t="e">
        <f>VLOOKUP(A59,AUTODIAGNÓSTICO!$A$9:$J$69,3,0)</f>
        <v>#N/A</v>
      </c>
      <c r="C59" s="87" t="e">
        <f>VLOOKUP(A59,AUTODIAGNÓSTICO!A55:J115,6,0)</f>
        <v>#N/A</v>
      </c>
      <c r="D59" s="87" t="e">
        <f>VLOOKUP(A59,AUTODIAGNÓSTICO!A55:J115,8,0)</f>
        <v>#N/A</v>
      </c>
      <c r="E59" s="91" t="e">
        <f>VLOOKUP(A59,AUTODIAGNÓSTICO!$A$9:$J$69,9,0)</f>
        <v>#N/A</v>
      </c>
      <c r="F59" s="89"/>
      <c r="G59" s="89"/>
      <c r="H59" s="89"/>
      <c r="I59" s="89"/>
      <c r="J59" s="89"/>
      <c r="K59" s="90"/>
      <c r="L59" s="90"/>
    </row>
    <row r="60" spans="1:12" ht="15.75" customHeight="1" x14ac:dyDescent="0.25">
      <c r="A60" s="86">
        <v>48</v>
      </c>
      <c r="B60" s="87" t="e">
        <f>VLOOKUP(A60,AUTODIAGNÓSTICO!$A$9:$J$69,3,0)</f>
        <v>#N/A</v>
      </c>
      <c r="C60" s="87" t="e">
        <f>VLOOKUP(A60,AUTODIAGNÓSTICO!A56:J116,6,0)</f>
        <v>#N/A</v>
      </c>
      <c r="D60" s="87" t="e">
        <f>VLOOKUP(A60,AUTODIAGNÓSTICO!A56:J116,8,0)</f>
        <v>#N/A</v>
      </c>
      <c r="E60" s="91" t="e">
        <f>VLOOKUP(A60,AUTODIAGNÓSTICO!$A$9:$J$69,9,0)</f>
        <v>#N/A</v>
      </c>
      <c r="F60" s="89"/>
      <c r="G60" s="89"/>
      <c r="H60" s="89"/>
      <c r="I60" s="89"/>
      <c r="J60" s="89"/>
      <c r="K60" s="90"/>
      <c r="L60" s="90"/>
    </row>
    <row r="61" spans="1:12" ht="15.75" customHeight="1" x14ac:dyDescent="0.25">
      <c r="A61" s="86">
        <v>49</v>
      </c>
      <c r="B61" s="87" t="e">
        <f>VLOOKUP(A61,AUTODIAGNÓSTICO!$A$9:$J$69,3,0)</f>
        <v>#N/A</v>
      </c>
      <c r="C61" s="87" t="e">
        <f>VLOOKUP(A61,AUTODIAGNÓSTICO!A57:J117,6,0)</f>
        <v>#N/A</v>
      </c>
      <c r="D61" s="87" t="e">
        <f>VLOOKUP(A61,AUTODIAGNÓSTICO!A57:J117,8,0)</f>
        <v>#N/A</v>
      </c>
      <c r="E61" s="91" t="e">
        <f>VLOOKUP(A61,AUTODIAGNÓSTICO!$A$9:$J$69,9,0)</f>
        <v>#N/A</v>
      </c>
      <c r="F61" s="89"/>
      <c r="G61" s="89"/>
      <c r="H61" s="89"/>
      <c r="I61" s="89"/>
      <c r="J61" s="89"/>
      <c r="K61" s="90"/>
      <c r="L61" s="90"/>
    </row>
    <row r="62" spans="1:12" ht="15.75" customHeight="1" x14ac:dyDescent="0.25">
      <c r="A62" s="86">
        <v>50</v>
      </c>
      <c r="B62" s="87" t="e">
        <f>VLOOKUP(A62,AUTODIAGNÓSTICO!$A$9:$J$69,3,0)</f>
        <v>#N/A</v>
      </c>
      <c r="C62" s="87" t="e">
        <f>VLOOKUP(A62,AUTODIAGNÓSTICO!A58:J118,6,0)</f>
        <v>#N/A</v>
      </c>
      <c r="D62" s="87" t="e">
        <f>VLOOKUP(A62,AUTODIAGNÓSTICO!A58:J118,8,0)</f>
        <v>#N/A</v>
      </c>
      <c r="E62" s="91" t="e">
        <f>VLOOKUP(A62,AUTODIAGNÓSTICO!$A$9:$J$69,9,0)</f>
        <v>#N/A</v>
      </c>
      <c r="F62" s="89"/>
      <c r="G62" s="89"/>
      <c r="H62" s="89"/>
      <c r="I62" s="89"/>
      <c r="J62" s="89"/>
      <c r="K62" s="90"/>
      <c r="L62" s="90"/>
    </row>
    <row r="63" spans="1:12" ht="15.75" customHeight="1" x14ac:dyDescent="0.25">
      <c r="A63" s="86">
        <v>51</v>
      </c>
      <c r="B63" s="87" t="e">
        <f>VLOOKUP(A63,AUTODIAGNÓSTICO!$A$9:$J$69,3,0)</f>
        <v>#N/A</v>
      </c>
      <c r="C63" s="87" t="e">
        <f>VLOOKUP(A63,AUTODIAGNÓSTICO!A59:J119,6,0)</f>
        <v>#N/A</v>
      </c>
      <c r="D63" s="87" t="e">
        <f>VLOOKUP(A63,AUTODIAGNÓSTICO!A59:J119,8,0)</f>
        <v>#N/A</v>
      </c>
      <c r="E63" s="91" t="e">
        <f>VLOOKUP(A63,AUTODIAGNÓSTICO!$A$9:$J$69,9,0)</f>
        <v>#N/A</v>
      </c>
      <c r="F63" s="89"/>
      <c r="G63" s="89"/>
      <c r="H63" s="89"/>
      <c r="I63" s="89"/>
      <c r="J63" s="89"/>
      <c r="K63" s="90"/>
      <c r="L63" s="90"/>
    </row>
    <row r="64" spans="1:12" ht="15.75" customHeight="1" x14ac:dyDescent="0.25">
      <c r="A64" s="86">
        <v>52</v>
      </c>
      <c r="B64" s="87" t="e">
        <f>VLOOKUP(A64,AUTODIAGNÓSTICO!$A$9:$J$69,3,0)</f>
        <v>#N/A</v>
      </c>
      <c r="C64" s="87" t="e">
        <f>VLOOKUP(A64,AUTODIAGNÓSTICO!A60:J120,6,0)</f>
        <v>#N/A</v>
      </c>
      <c r="D64" s="87" t="e">
        <f>VLOOKUP(A64,AUTODIAGNÓSTICO!A60:J120,8,0)</f>
        <v>#N/A</v>
      </c>
      <c r="E64" s="91" t="e">
        <f>VLOOKUP(A64,AUTODIAGNÓSTICO!$A$9:$J$69,9,0)</f>
        <v>#N/A</v>
      </c>
      <c r="F64" s="89"/>
      <c r="G64" s="89"/>
      <c r="H64" s="89"/>
      <c r="I64" s="89"/>
      <c r="J64" s="89"/>
      <c r="K64" s="90"/>
      <c r="L64" s="90"/>
    </row>
    <row r="65" spans="1:12" ht="15.75" customHeight="1" x14ac:dyDescent="0.25">
      <c r="A65" s="86">
        <v>53</v>
      </c>
      <c r="B65" s="87" t="e">
        <f>VLOOKUP(A65,AUTODIAGNÓSTICO!$A$9:$J$69,3,0)</f>
        <v>#N/A</v>
      </c>
      <c r="C65" s="87" t="e">
        <f>VLOOKUP(A65,AUTODIAGNÓSTICO!A61:J121,6,0)</f>
        <v>#N/A</v>
      </c>
      <c r="D65" s="87" t="e">
        <f>VLOOKUP(A65,AUTODIAGNÓSTICO!A61:J121,8,0)</f>
        <v>#N/A</v>
      </c>
      <c r="E65" s="91" t="e">
        <f>VLOOKUP(A65,AUTODIAGNÓSTICO!$A$9:$J$69,9,0)</f>
        <v>#N/A</v>
      </c>
      <c r="F65" s="89"/>
      <c r="G65" s="89"/>
      <c r="H65" s="89"/>
      <c r="I65" s="89"/>
      <c r="J65" s="89"/>
      <c r="K65" s="90"/>
      <c r="L65" s="90"/>
    </row>
    <row r="66" spans="1:12" ht="15.75" customHeight="1" x14ac:dyDescent="0.25">
      <c r="A66" s="86">
        <v>54</v>
      </c>
      <c r="B66" s="87" t="e">
        <f>VLOOKUP(A66,AUTODIAGNÓSTICO!$A$9:$J$69,3,0)</f>
        <v>#N/A</v>
      </c>
      <c r="C66" s="87" t="e">
        <f>VLOOKUP(A66,AUTODIAGNÓSTICO!A62:J122,6,0)</f>
        <v>#N/A</v>
      </c>
      <c r="D66" s="87" t="e">
        <f>VLOOKUP(A66,AUTODIAGNÓSTICO!A62:J122,8,0)</f>
        <v>#N/A</v>
      </c>
      <c r="E66" s="91" t="e">
        <f>VLOOKUP(A66,AUTODIAGNÓSTICO!$A$9:$J$69,9,0)</f>
        <v>#N/A</v>
      </c>
      <c r="F66" s="89"/>
      <c r="G66" s="89"/>
      <c r="H66" s="89"/>
      <c r="I66" s="89"/>
      <c r="J66" s="89"/>
      <c r="K66" s="90"/>
      <c r="L66" s="90"/>
    </row>
    <row r="67" spans="1:12" ht="15.75" customHeight="1" x14ac:dyDescent="0.25">
      <c r="A67" s="86">
        <v>55</v>
      </c>
      <c r="B67" s="87" t="e">
        <f>VLOOKUP(A67,AUTODIAGNÓSTICO!$A$9:$J$69,3,0)</f>
        <v>#N/A</v>
      </c>
      <c r="C67" s="87" t="e">
        <f>VLOOKUP(A67,AUTODIAGNÓSTICO!A63:J123,6,0)</f>
        <v>#N/A</v>
      </c>
      <c r="D67" s="87" t="e">
        <f>VLOOKUP(A67,AUTODIAGNÓSTICO!A63:J123,8,0)</f>
        <v>#N/A</v>
      </c>
      <c r="E67" s="91" t="e">
        <f>VLOOKUP(A67,AUTODIAGNÓSTICO!$A$9:$J$69,9,0)</f>
        <v>#N/A</v>
      </c>
      <c r="F67" s="89"/>
      <c r="G67" s="89"/>
      <c r="H67" s="89"/>
      <c r="I67" s="89"/>
      <c r="J67" s="89"/>
      <c r="K67" s="90"/>
      <c r="L67" s="90"/>
    </row>
    <row r="68" spans="1:12" ht="15.75" customHeight="1" x14ac:dyDescent="0.25">
      <c r="A68" s="86">
        <v>56</v>
      </c>
      <c r="B68" s="87" t="e">
        <f>VLOOKUP(A68,AUTODIAGNÓSTICO!$A$9:$J$69,3,0)</f>
        <v>#N/A</v>
      </c>
      <c r="C68" s="87" t="e">
        <f>VLOOKUP(A68,AUTODIAGNÓSTICO!A64:J124,6,0)</f>
        <v>#N/A</v>
      </c>
      <c r="D68" s="87" t="e">
        <f>VLOOKUP(A68,AUTODIAGNÓSTICO!A64:J124,8,0)</f>
        <v>#N/A</v>
      </c>
      <c r="E68" s="91" t="e">
        <f>VLOOKUP(A68,AUTODIAGNÓSTICO!$A$9:$J$69,9,0)</f>
        <v>#N/A</v>
      </c>
      <c r="F68" s="89"/>
      <c r="G68" s="89"/>
      <c r="H68" s="89"/>
      <c r="I68" s="89"/>
      <c r="J68" s="89"/>
      <c r="K68" s="90"/>
      <c r="L68" s="90"/>
    </row>
    <row r="69" spans="1:12" ht="15.75" customHeight="1" x14ac:dyDescent="0.25">
      <c r="A69" s="86">
        <v>57</v>
      </c>
      <c r="B69" s="87" t="e">
        <f>VLOOKUP(A69,AUTODIAGNÓSTICO!$A$9:$J$69,3,0)</f>
        <v>#N/A</v>
      </c>
      <c r="C69" s="87" t="e">
        <f>VLOOKUP(A69,AUTODIAGNÓSTICO!A65:J125,6,0)</f>
        <v>#N/A</v>
      </c>
      <c r="D69" s="87" t="e">
        <f>VLOOKUP(A69,AUTODIAGNÓSTICO!A65:J125,8,0)</f>
        <v>#N/A</v>
      </c>
      <c r="E69" s="91" t="e">
        <f>VLOOKUP(A69,AUTODIAGNÓSTICO!$A$9:$J$69,9,0)</f>
        <v>#N/A</v>
      </c>
      <c r="F69" s="89"/>
      <c r="G69" s="89"/>
      <c r="H69" s="89"/>
      <c r="I69" s="89"/>
      <c r="J69" s="89"/>
      <c r="K69" s="90"/>
      <c r="L69" s="90"/>
    </row>
    <row r="70" spans="1:12" ht="15.75" customHeight="1" x14ac:dyDescent="0.25">
      <c r="A70" s="86">
        <v>58</v>
      </c>
      <c r="B70" s="87" t="e">
        <f>VLOOKUP(A70,AUTODIAGNÓSTICO!$A$9:$J$69,3,0)</f>
        <v>#N/A</v>
      </c>
      <c r="C70" s="87" t="e">
        <f>VLOOKUP(A70,AUTODIAGNÓSTICO!A66:J126,6,0)</f>
        <v>#N/A</v>
      </c>
      <c r="D70" s="87" t="e">
        <f>VLOOKUP(A70,AUTODIAGNÓSTICO!A66:J126,8,0)</f>
        <v>#N/A</v>
      </c>
      <c r="E70" s="91" t="e">
        <f>VLOOKUP(A70,AUTODIAGNÓSTICO!$A$9:$J$69,9,0)</f>
        <v>#N/A</v>
      </c>
      <c r="F70" s="89"/>
      <c r="G70" s="89"/>
      <c r="H70" s="89"/>
      <c r="I70" s="89"/>
      <c r="J70" s="89"/>
      <c r="K70" s="90"/>
      <c r="L70" s="90"/>
    </row>
    <row r="71" spans="1:12" ht="15.75" customHeight="1" x14ac:dyDescent="0.25">
      <c r="A71" s="86">
        <v>59</v>
      </c>
      <c r="B71" s="87" t="e">
        <f>VLOOKUP(A71,AUTODIAGNÓSTICO!$A$9:$J$69,3,0)</f>
        <v>#N/A</v>
      </c>
      <c r="C71" s="87" t="e">
        <f>VLOOKUP(A71,AUTODIAGNÓSTICO!A67:J127,6,0)</f>
        <v>#N/A</v>
      </c>
      <c r="D71" s="87" t="e">
        <f>VLOOKUP(A71,AUTODIAGNÓSTICO!A67:J127,8,0)</f>
        <v>#N/A</v>
      </c>
      <c r="E71" s="91" t="e">
        <f>VLOOKUP(A71,AUTODIAGNÓSTICO!$A$9:$J$69,9,0)</f>
        <v>#N/A</v>
      </c>
      <c r="F71" s="89"/>
      <c r="G71" s="89"/>
      <c r="H71" s="89"/>
      <c r="I71" s="89"/>
      <c r="J71" s="89"/>
      <c r="K71" s="90"/>
      <c r="L71" s="90"/>
    </row>
    <row r="72" spans="1:12" ht="15.75" customHeight="1" x14ac:dyDescent="0.25">
      <c r="A72" s="86">
        <v>60</v>
      </c>
      <c r="B72" s="87" t="e">
        <f>VLOOKUP(A72,AUTODIAGNÓSTICO!$A$9:$J$69,3,0)</f>
        <v>#N/A</v>
      </c>
      <c r="C72" s="87" t="e">
        <f>VLOOKUP(A72,AUTODIAGNÓSTICO!A68:J128,6,0)</f>
        <v>#N/A</v>
      </c>
      <c r="D72" s="87" t="e">
        <f>VLOOKUP(A72,AUTODIAGNÓSTICO!A68:J128,8,0)</f>
        <v>#N/A</v>
      </c>
      <c r="E72" s="91" t="e">
        <f>VLOOKUP(A72,AUTODIAGNÓSTICO!$A$9:$J$69,9,0)</f>
        <v>#N/A</v>
      </c>
      <c r="F72" s="89"/>
      <c r="G72" s="89"/>
      <c r="H72" s="89"/>
      <c r="I72" s="89"/>
      <c r="J72" s="89"/>
      <c r="K72" s="90"/>
      <c r="L72" s="90"/>
    </row>
    <row r="73" spans="1:12" ht="15.75" customHeight="1" x14ac:dyDescent="0.25">
      <c r="A73" s="86">
        <v>61</v>
      </c>
      <c r="B73" s="87" t="e">
        <f>VLOOKUP(A73,AUTODIAGNÓSTICO!$A$9:$J$69,3,0)</f>
        <v>#N/A</v>
      </c>
      <c r="C73" s="87" t="e">
        <f>VLOOKUP(A73,AUTODIAGNÓSTICO!A69:J129,6,0)</f>
        <v>#N/A</v>
      </c>
      <c r="D73" s="87" t="e">
        <f>VLOOKUP(A73,AUTODIAGNÓSTICO!A69:J129,8,0)</f>
        <v>#N/A</v>
      </c>
      <c r="E73" s="91" t="e">
        <f>VLOOKUP(A73,AUTODIAGNÓSTICO!$A$9:$J$69,9,0)</f>
        <v>#N/A</v>
      </c>
      <c r="F73" s="89"/>
      <c r="G73" s="89"/>
      <c r="H73" s="89"/>
      <c r="I73" s="89"/>
      <c r="J73" s="89"/>
      <c r="K73" s="90"/>
      <c r="L73" s="90"/>
    </row>
    <row r="74" spans="1:12" ht="15.75" customHeight="1" x14ac:dyDescent="0.25">
      <c r="A74" s="72"/>
      <c r="B74" s="73"/>
      <c r="C74" s="73"/>
      <c r="D74" s="73"/>
      <c r="E74" s="73"/>
    </row>
    <row r="75" spans="1:12" ht="15.75" customHeight="1" x14ac:dyDescent="0.25">
      <c r="A75" s="72"/>
      <c r="B75" s="73"/>
      <c r="C75" s="73"/>
      <c r="D75" s="73"/>
      <c r="E75" s="73"/>
    </row>
    <row r="76" spans="1:12" ht="15.75" customHeight="1" x14ac:dyDescent="0.25">
      <c r="A76" s="72"/>
      <c r="B76" s="73"/>
      <c r="C76" s="73"/>
      <c r="D76" s="73"/>
      <c r="E76" s="73"/>
    </row>
    <row r="77" spans="1:12" ht="15.75" customHeight="1" x14ac:dyDescent="0.25">
      <c r="A77" s="72"/>
      <c r="B77" s="73"/>
      <c r="C77" s="73"/>
      <c r="D77" s="73"/>
      <c r="E77" s="73"/>
    </row>
    <row r="78" spans="1:12" ht="15.75" customHeight="1" x14ac:dyDescent="0.25">
      <c r="A78" s="72"/>
      <c r="B78" s="73"/>
      <c r="C78" s="73"/>
      <c r="D78" s="73"/>
      <c r="E78" s="73"/>
    </row>
    <row r="79" spans="1:12" ht="15.75" customHeight="1" x14ac:dyDescent="0.25">
      <c r="A79" s="72"/>
      <c r="B79" s="73"/>
      <c r="C79" s="73"/>
      <c r="D79" s="73"/>
      <c r="E79" s="73"/>
    </row>
    <row r="80" spans="1:12" ht="15.75" customHeight="1" x14ac:dyDescent="0.25">
      <c r="A80" s="72"/>
      <c r="B80" s="73"/>
      <c r="C80" s="73"/>
      <c r="D80" s="73"/>
      <c r="E80" s="73"/>
    </row>
    <row r="81" spans="1:5" ht="15.75" customHeight="1" x14ac:dyDescent="0.25">
      <c r="A81" s="72"/>
      <c r="B81" s="73"/>
      <c r="C81" s="73"/>
      <c r="D81" s="73"/>
      <c r="E81" s="73"/>
    </row>
    <row r="82" spans="1:5" ht="15.75" customHeight="1" x14ac:dyDescent="0.25">
      <c r="A82" s="72"/>
      <c r="B82" s="73"/>
      <c r="C82" s="73"/>
      <c r="D82" s="73"/>
      <c r="E82" s="73"/>
    </row>
    <row r="83" spans="1:5" ht="15.75" customHeight="1" x14ac:dyDescent="0.25">
      <c r="A83" s="72"/>
      <c r="B83" s="73"/>
      <c r="C83" s="73"/>
      <c r="D83" s="73"/>
      <c r="E83" s="73"/>
    </row>
    <row r="84" spans="1:5" ht="15.75" customHeight="1" x14ac:dyDescent="0.25">
      <c r="A84" s="72"/>
      <c r="B84" s="73"/>
      <c r="C84" s="73"/>
      <c r="D84" s="73"/>
      <c r="E84" s="73"/>
    </row>
    <row r="85" spans="1:5" ht="15.75" customHeight="1" x14ac:dyDescent="0.25">
      <c r="A85" s="72"/>
      <c r="B85" s="73"/>
      <c r="C85" s="73"/>
      <c r="D85" s="73"/>
      <c r="E85" s="73"/>
    </row>
    <row r="86" spans="1:5" ht="15.75" customHeight="1" x14ac:dyDescent="0.25">
      <c r="A86" s="72"/>
      <c r="B86" s="73"/>
      <c r="C86" s="73"/>
      <c r="D86" s="73"/>
      <c r="E86" s="73"/>
    </row>
    <row r="87" spans="1:5" ht="15.75" customHeight="1" x14ac:dyDescent="0.25">
      <c r="A87" s="72"/>
      <c r="B87" s="73"/>
      <c r="C87" s="73"/>
      <c r="D87" s="73"/>
      <c r="E87" s="73"/>
    </row>
    <row r="88" spans="1:5" ht="15.75" customHeight="1" x14ac:dyDescent="0.25">
      <c r="A88" s="72"/>
      <c r="B88" s="73"/>
      <c r="C88" s="73"/>
      <c r="D88" s="73"/>
      <c r="E88" s="73"/>
    </row>
    <row r="89" spans="1:5" ht="15.75" customHeight="1" x14ac:dyDescent="0.25">
      <c r="A89" s="72"/>
      <c r="B89" s="73"/>
      <c r="C89" s="73"/>
      <c r="D89" s="73"/>
      <c r="E89" s="73"/>
    </row>
    <row r="90" spans="1:5" ht="15.75" customHeight="1" x14ac:dyDescent="0.25">
      <c r="A90" s="72"/>
      <c r="B90" s="73"/>
      <c r="C90" s="73"/>
      <c r="D90" s="73"/>
      <c r="E90" s="73"/>
    </row>
    <row r="91" spans="1:5" ht="15.75" customHeight="1" x14ac:dyDescent="0.25">
      <c r="A91" s="72"/>
      <c r="B91" s="73"/>
      <c r="C91" s="73"/>
      <c r="D91" s="73"/>
      <c r="E91" s="73"/>
    </row>
    <row r="92" spans="1:5" ht="15.75" customHeight="1" x14ac:dyDescent="0.25">
      <c r="A92" s="72"/>
      <c r="B92" s="73"/>
      <c r="C92" s="73"/>
      <c r="D92" s="73"/>
      <c r="E92" s="73"/>
    </row>
    <row r="93" spans="1:5" ht="15.75" customHeight="1" x14ac:dyDescent="0.25">
      <c r="A93" s="72"/>
      <c r="B93" s="73"/>
      <c r="C93" s="73"/>
      <c r="D93" s="73"/>
      <c r="E93" s="73"/>
    </row>
    <row r="94" spans="1:5" ht="15.75" customHeight="1" x14ac:dyDescent="0.25">
      <c r="A94" s="72"/>
      <c r="B94" s="73"/>
      <c r="C94" s="73"/>
      <c r="D94" s="73"/>
      <c r="E94" s="73"/>
    </row>
    <row r="95" spans="1:5" ht="15.75" customHeight="1" x14ac:dyDescent="0.25">
      <c r="A95" s="72"/>
      <c r="B95" s="73"/>
      <c r="C95" s="73"/>
      <c r="D95" s="73"/>
      <c r="E95" s="73"/>
    </row>
    <row r="96" spans="1:5" ht="15.75" customHeight="1" x14ac:dyDescent="0.25">
      <c r="A96" s="72"/>
      <c r="B96" s="73"/>
      <c r="C96" s="73"/>
      <c r="D96" s="73"/>
      <c r="E96" s="73"/>
    </row>
    <row r="97" spans="1:5" ht="15.75" customHeight="1" x14ac:dyDescent="0.25">
      <c r="A97" s="72"/>
      <c r="B97" s="73"/>
      <c r="C97" s="73"/>
      <c r="D97" s="73"/>
      <c r="E97" s="73"/>
    </row>
  </sheetData>
  <mergeCells count="16">
    <mergeCell ref="A8:C8"/>
    <mergeCell ref="D8:E8"/>
    <mergeCell ref="K7:L7"/>
    <mergeCell ref="I8:J8"/>
    <mergeCell ref="A9:C13"/>
    <mergeCell ref="H9:H13"/>
    <mergeCell ref="I9:J9"/>
    <mergeCell ref="I10:J10"/>
    <mergeCell ref="I13:J13"/>
    <mergeCell ref="F8:G8"/>
    <mergeCell ref="I11:J11"/>
    <mergeCell ref="I12:J12"/>
    <mergeCell ref="F9:G13"/>
    <mergeCell ref="D9:E13"/>
    <mergeCell ref="L9:L13"/>
    <mergeCell ref="K9:K13"/>
  </mergeCells>
  <conditionalFormatting sqref="E16:E73">
    <cfRule type="cellIs" dxfId="4" priority="1" operator="between">
      <formula>81</formula>
      <formula>100</formula>
    </cfRule>
  </conditionalFormatting>
  <conditionalFormatting sqref="E16:E73">
    <cfRule type="cellIs" dxfId="3" priority="2" operator="between">
      <formula>61</formula>
      <formula>80</formula>
    </cfRule>
  </conditionalFormatting>
  <conditionalFormatting sqref="E16:E73">
    <cfRule type="cellIs" dxfId="2" priority="3" operator="between">
      <formula>41</formula>
      <formula>60</formula>
    </cfRule>
  </conditionalFormatting>
  <conditionalFormatting sqref="E16:E73">
    <cfRule type="cellIs" dxfId="1" priority="4" operator="between">
      <formula>21</formula>
      <formula>40</formula>
    </cfRule>
  </conditionalFormatting>
  <conditionalFormatting sqref="E16:E73">
    <cfRule type="cellIs" dxfId="0" priority="5" operator="between">
      <formula>1</formula>
      <formula>20</formula>
    </cfRule>
  </conditionalFormatting>
  <dataValidations count="3">
    <dataValidation type="list" allowBlank="1" showInputMessage="1" showErrorMessage="1" sqref="L9:L13">
      <formula1>$O$3:$O$15</formula1>
    </dataValidation>
    <dataValidation type="list" allowBlank="1" showInputMessage="1" showErrorMessage="1" sqref="K9:K13">
      <formula1>$N$3:$N$15</formula1>
    </dataValidation>
    <dataValidation type="date" operator="greaterThanOrEqual" allowBlank="1" showErrorMessage="1" sqref="K16:L73">
      <formula1>44562</formula1>
    </dataValidation>
  </dataValidations>
  <pageMargins left="0.7" right="0.7" top="0.75" bottom="0.75" header="0" footer="0"/>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GABE</cp:lastModifiedBy>
  <cp:lastPrinted>2021-12-27T19:55:26Z</cp:lastPrinted>
  <dcterms:created xsi:type="dcterms:W3CDTF">2021-11-16T13:51:36Z</dcterms:created>
  <dcterms:modified xsi:type="dcterms:W3CDTF">2023-03-09T20:58:11Z</dcterms:modified>
</cp:coreProperties>
</file>