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zmich\Downloads\"/>
    </mc:Choice>
  </mc:AlternateContent>
  <xr:revisionPtr revIDLastSave="0" documentId="8_{0ACD4C73-E4FE-4893-B06C-9F57EC657923}" xr6:coauthVersionLast="47" xr6:coauthVersionMax="47" xr10:uidLastSave="{00000000-0000-0000-0000-000000000000}"/>
  <bookViews>
    <workbookView xWindow="-108" yWindow="-108" windowWidth="23256" windowHeight="12456" firstSheet="4" activeTab="7" xr2:uid="{56ADC939-AEB2-4D91-89EE-076DBD33B974}"/>
  </bookViews>
  <sheets>
    <sheet name="FICHA DE CARACTERIZACION" sheetId="1" r:id="rId1"/>
    <sheet name="FICHA ANALISIS SITUACION DE RIE" sheetId="2" r:id="rId2"/>
    <sheet name="LINEA BASE" sheetId="3" r:id="rId3"/>
    <sheet name="MEDIDAS" sheetId="4" r:id="rId4"/>
    <sheet name="COMO PLANEAMOS" sheetId="5" r:id="rId5"/>
    <sheet name="COMO VAMOS 1" sheetId="7" r:id="rId6"/>
    <sheet name="COMO VAMOS 2" sheetId="8" r:id="rId7"/>
    <sheet name="QUE APRENDIMOS Y COMO MEJORAMOS" sheetId="9" r:id="rId8"/>
  </sheets>
  <externalReferences>
    <externalReference r:id="rId9"/>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9" l="1"/>
  <c r="A9" i="9"/>
  <c r="A6" i="9"/>
  <c r="A5" i="9"/>
  <c r="A4" i="9"/>
  <c r="B14" i="8"/>
  <c r="B10" i="8"/>
  <c r="B17" i="8"/>
  <c r="B16" i="8"/>
  <c r="B15" i="8"/>
  <c r="A13" i="8"/>
  <c r="B9" i="8"/>
  <c r="B8" i="8"/>
  <c r="A8" i="8"/>
  <c r="B6" i="8"/>
  <c r="A5" i="8"/>
  <c r="B24" i="7"/>
  <c r="B23" i="7"/>
  <c r="A22" i="7"/>
  <c r="B21" i="7"/>
  <c r="B20" i="7"/>
  <c r="B19" i="7"/>
  <c r="B18" i="7"/>
  <c r="B16" i="7"/>
  <c r="A16" i="7"/>
  <c r="B13" i="7"/>
  <c r="B12" i="7"/>
  <c r="B11" i="7"/>
  <c r="A11" i="7"/>
  <c r="B10" i="7"/>
  <c r="B9" i="7"/>
  <c r="B8" i="7"/>
  <c r="A8" i="7"/>
  <c r="B7" i="7"/>
  <c r="B5" i="7"/>
  <c r="A5" i="7"/>
  <c r="A17" i="5" l="1"/>
  <c r="A5" i="5"/>
  <c r="C8" i="4" l="1"/>
  <c r="A8" i="4"/>
  <c r="C7" i="4"/>
  <c r="A7" i="4"/>
  <c r="C6" i="4"/>
  <c r="A6" i="4"/>
  <c r="C5" i="4"/>
  <c r="A5" i="4"/>
</calcChain>
</file>

<file path=xl/sharedStrings.xml><?xml version="1.0" encoding="utf-8"?>
<sst xmlns="http://schemas.openxmlformats.org/spreadsheetml/2006/main" count="497" uniqueCount="298">
  <si>
    <t>Nombre del establecimiento educativo:</t>
  </si>
  <si>
    <t>Dirección de la sede principal:</t>
  </si>
  <si>
    <r>
      <t xml:space="preserve">Municipio:
</t>
    </r>
    <r>
      <rPr>
        <i/>
        <sz val="10"/>
        <color theme="1"/>
        <rFont val="Arial"/>
        <family val="2"/>
      </rPr>
      <t>(seleccione de la lista desplegable)</t>
    </r>
  </si>
  <si>
    <t>Los Patios</t>
  </si>
  <si>
    <t>Barrio o barrios en los que se encuentran ubicadas las sedes:</t>
  </si>
  <si>
    <t>Comuna (as):</t>
  </si>
  <si>
    <t>(Si la sede se ubica en más de una comuna, escríbalas de modo consecutivo y separados por comas)</t>
  </si>
  <si>
    <t>Nombre completo del rector(a):</t>
  </si>
  <si>
    <t>Correo electrónico del establecimiento educativo:</t>
  </si>
  <si>
    <r>
      <t xml:space="preserve">Sector:
</t>
    </r>
    <r>
      <rPr>
        <i/>
        <sz val="10"/>
        <color theme="1"/>
        <rFont val="Arial"/>
        <family val="2"/>
      </rPr>
      <t>(seleccione de la lista desplegable)</t>
    </r>
  </si>
  <si>
    <t>Urbano</t>
  </si>
  <si>
    <r>
      <t xml:space="preserve">Cantidad de sedes: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</si>
  <si>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</si>
  <si>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</si>
  <si>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t>Número de directivos docentes:</t>
  </si>
  <si>
    <t>DATOS DE CONTACTO</t>
  </si>
  <si>
    <r>
      <t xml:space="preserve">Persona de contacto:
</t>
    </r>
    <r>
      <rPr>
        <i/>
        <sz val="10"/>
        <color theme="1"/>
        <rFont val="Arial"/>
        <family val="2"/>
      </rPr>
      <t>(Nombres y apellidos completos)</t>
    </r>
  </si>
  <si>
    <t>Telefono:</t>
  </si>
  <si>
    <t>Correo electrónico:</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</si>
  <si>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</si>
  <si>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t>ESTABLECIMIENTO EDUCATIVO CON SENTIDOS COUNTRY SCHOOL</t>
  </si>
  <si>
    <t>KDX 560-C BOCONO VIA VILLA DEL ROSARIO HACIENDA EL REFUGIO</t>
  </si>
  <si>
    <t>BOCONO VILLA DEL ROSARIO</t>
  </si>
  <si>
    <t>LEYRI JOHANNA OSPINA CASTILLO</t>
  </si>
  <si>
    <t>con-sentidosschool2021@hotmail.com</t>
  </si>
  <si>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</si>
  <si>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</si>
  <si>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</si>
  <si>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</si>
  <si>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2. La Policia de Infanica y adolescencia ofrece su acompañamiento y asesoria desde el punto de vista legal.</t>
  </si>
  <si>
    <t>¿Qué vulnerabilidades presentes en el establecimiento educativo hacen más probable que el riesgo se mantenga o empeore?</t>
  </si>
  <si>
    <t>Estos son los tres (3) factores que hacen que sea más probable que el riesgo se mantenga o empeore:</t>
  </si>
  <si>
    <t>1. La informaciòn incompleta suministrada por parte de los estudiantes                                                                                       Mal uso de las redes sociales por parte de los estudiantes</t>
  </si>
  <si>
    <t xml:space="preserve">3. Falta de  compromiso,  sinceridad  y  apoyo de los acudientes / padres de familia en la toma de decisiones.                                           Poco acompañamiento  a sus hijos </t>
  </si>
  <si>
    <t xml:space="preserve"> Uso inadecuado de las redes sociales en la comunidad educativa. Tambien encontramos la intoxicación por pantallas de los niños, debido a la falta de acompañamiento de los padres de familia. </t>
  </si>
  <si>
    <t xml:space="preserve">1. Intervencion por parte del equipo interdisciplinar del establecimiento educativo </t>
  </si>
  <si>
    <t xml:space="preserve">3. escuelas de padres, asambles y actividades que involucren la comunidad educativa. </t>
  </si>
  <si>
    <t>2. La aceptación de los padres de familia, frente a la problemática del uso inadecuado de las pantallas, generando en los niños y niños daños irremediables.</t>
  </si>
  <si>
    <t>¿Cuál es la situación de riesgo que más afecta la conviviencia, la vida y la integridad en la comunidad educativa?</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</si>
  <si>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</si>
  <si>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t>Pocas veces al año.</t>
  </si>
  <si>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</si>
  <si>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</si>
  <si>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</si>
  <si>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Clarificar a los acudientes / padres de familia  la importancia del acompañamiento a sus hijos y el respeto que debe existir en el hogar</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</si>
  <si>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</si>
  <si>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Tres años.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</si>
  <si>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</si>
  <si>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t>Entre el 1% y el 20%</t>
  </si>
  <si>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</si>
  <si>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</si>
  <si>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</si>
  <si>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¿Cuáles considera que son las principales causas de la situación de riesgo priorizada?</t>
  </si>
  <si>
    <t>¿Cuáles considera que son las principales consecuencias de la situación de riesgo priorizada?</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</si>
  <si>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</si>
  <si>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Mal uso de las pantallas                                                                                                                                              Mal uso de las redes sociales</t>
  </si>
  <si>
    <t>falta de normas y reglas en casa, poco acompañamiento y direccionamiento en el uso de pantallas.</t>
  </si>
  <si>
    <t>Bajo rendimiento academico y depresiòn de los estudiantes.                                                                                        Atención dispersa, aislamiento, poca participación, sueño y apatia.</t>
  </si>
  <si>
    <t>Clarificar a los acudientes / padres de familia  la importancia del acompañamiento a sus hijos y el seguimiento de instrucciones.</t>
  </si>
  <si>
    <t>Capacidad</t>
  </si>
  <si>
    <t>Medidas</t>
  </si>
  <si>
    <t>Vulnerabilidad</t>
  </si>
  <si>
    <t>Enuncie una medida para fortalecer cada capacidad.</t>
  </si>
  <si>
    <t>Enuncie una medida para reducir o mitigar cada vulnerabilidad.</t>
  </si>
  <si>
    <t>A traves  de los encuentros que se realizan con los acudientes / padres a nivel general y de las escuelas de padres reforzar la importancia de la sinceridad y el acompañamiento para brindar al estudiante un ambiente propicio para el aprendizaje</t>
  </si>
  <si>
    <t xml:space="preserve">A través de escuelas de padres donde se muestre la problemática actual y el compromiso que tienen como padres ante la crianza de sus hijos.  </t>
  </si>
  <si>
    <t>Charlas de manera permanente a los estudiantes sobre la importancia de un manejoa decuado de las pantallas y direccionados por sus padres de familia, eviatndo asi la intoxicación que generan estos dispositivos</t>
  </si>
  <si>
    <t>Se ha observado que el uso consatnte de pantallas a menores de 5 años, puede inducirlos a un posible autismo, debido a la poca sociabilidad y falta de comunicación, se empiezan a generar desfaces en el habla y en la parte social.</t>
  </si>
  <si>
    <t>Remisiones de casos especificos que requieren el aopoyointerdisciplinar pasando por areas de fonoaudiología, fisioterapia, psicología, terapia ocupacional.</t>
  </si>
  <si>
    <t>Medidas para fortalecer capacidades</t>
  </si>
  <si>
    <t xml:space="preserve">Articulación con el Plan de Mejoramiento Institucional (PMI)
</t>
  </si>
  <si>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</si>
  <si>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(Seleccione de la lista desplegable el proyecto pedagógico transversal que tiene relación directa con la medida).</t>
    </r>
  </si>
  <si>
    <r>
      <t xml:space="preserve">Actividades clave
</t>
    </r>
    <r>
      <rPr>
        <i/>
        <sz val="10"/>
        <color theme="1"/>
        <rFont val="Arial"/>
        <family val="2"/>
      </rPr>
      <t>Mencione tres (3) actividades clave relacionadas con la medida.</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</si>
  <si>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</si>
  <si>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</si>
  <si>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</si>
  <si>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Recursos</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</si>
  <si>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</si>
  <si>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</si>
  <si>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</si>
  <si>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</si>
  <si>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</si>
  <si>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</si>
  <si>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r>
      <rPr>
        <b/>
        <sz val="10"/>
        <color theme="1"/>
        <rFont val="Arial"/>
        <family val="2"/>
      </rPr>
      <t>Recursos financieros:</t>
    </r>
    <r>
      <rPr>
        <sz val="10"/>
        <color theme="1"/>
        <rFont val="Arial"/>
        <family val="2"/>
      </rPr>
      <t xml:space="preserve"> mencione el monto y el origen de los recursos financieros requeridos para ejecutar la actividad.</t>
    </r>
  </si>
  <si>
    <t>Área de gestión Directiva</t>
  </si>
  <si>
    <t>Gestión
estratégica</t>
  </si>
  <si>
    <t>La Educación Sexual </t>
  </si>
  <si>
    <t xml:space="preserve">1. Escuela de padres </t>
  </si>
  <si>
    <t>1.Pautas sobre el respeto,  el buen trato y las pautas de crianza</t>
  </si>
  <si>
    <t>Mayo a Agosto</t>
  </si>
  <si>
    <t xml:space="preserve">  Uso de las TIC                                     Videos                                           Diapositivas                                       Talleres</t>
  </si>
  <si>
    <t>N/A</t>
  </si>
  <si>
    <t>2.Charlas de educacion sexual</t>
  </si>
  <si>
    <t>Durante el año</t>
  </si>
  <si>
    <t>Uso de las TIC                                     Videos                                           Diapositivas                                       Talleres</t>
  </si>
  <si>
    <t>3.Charlas del proyecto DDHH</t>
  </si>
  <si>
    <t>3. Conocimiento de la importancia del buen uso de las tecologias</t>
  </si>
  <si>
    <t xml:space="preserve">Clima escolar </t>
  </si>
  <si>
    <t>El Consejo Académico.</t>
  </si>
  <si>
    <t>1. Fortalecer la importancia de dar a conocer cualquier situacion que atente contra la dignidad del ser humano</t>
  </si>
  <si>
    <t>1.Sinceridad para denunciar oportunamente situacionespersonales que afecten el ambiente familiar y escolar</t>
  </si>
  <si>
    <t xml:space="preserve"> Uso de las TIC                                     Videos                                           Diapositivas                                       Talleres</t>
  </si>
  <si>
    <t xml:space="preserve">   Uso de las TIC                                     Videos                                           Diapositivas                                       Talleres</t>
  </si>
  <si>
    <t>El Comité de Convivencia.</t>
  </si>
  <si>
    <t>1.Seguimiento desde orientaciòn</t>
  </si>
  <si>
    <t xml:space="preserve">1.Acompañamiento y verificaciòn  de situaciones clasificadas de acuerdo a la gavedad </t>
  </si>
  <si>
    <t>Evidencias escritas</t>
  </si>
  <si>
    <t>2.Encuentros con padres de familia</t>
  </si>
  <si>
    <t>2.Concientizaciòn de la importancia del acompañamiento y dialogo familiar</t>
  </si>
  <si>
    <t>Cada vez que se requiera</t>
  </si>
  <si>
    <t>Medidas para mitigar o reducir vulnerabilidades</t>
  </si>
  <si>
    <t>Medida</t>
  </si>
  <si>
    <t>1.Fortalecer las charlas de transversalidad, propiciando espacios de dialogo mediante los cuales los estudiantes pueden expresar sus pensamientos</t>
  </si>
  <si>
    <t>1.Participaciòn activa de los estudiantes</t>
  </si>
  <si>
    <t>Docentes</t>
  </si>
  <si>
    <t>2.Analisis de problematicas reales que lleven al estudiante a tomar conciencia de la importancia de no guardar silencio frente a situaciones que afecten la integridad humana</t>
  </si>
  <si>
    <t>2.Concientizacion de los estudiantes para expresar situaciones que se puedan estar presentando bien a nivel escolar o familiar</t>
  </si>
  <si>
    <t xml:space="preserve">3. Con las actividades del cronograma de transversalidad de las izadas de bandera reforzar la impotancia del buen ambiente familiar y la correcta utilizacion del tiempo libre </t>
  </si>
  <si>
    <t xml:space="preserve">3. Participaciòn activa de los estudiantes </t>
  </si>
  <si>
    <t>1.Monitorear el proceso</t>
  </si>
  <si>
    <t>1.Brindar apoyo al estudiante</t>
  </si>
  <si>
    <t>Encuentros virtuales                                    Uso de las TIC                                     Videos                                           Diapositivas                                       Talleres</t>
  </si>
  <si>
    <t>2.Intervenciòn con el fin de superar situaciones afectivas que impidan el buen ambiente escolar y familiar</t>
  </si>
  <si>
    <t>Encuentros y terapias</t>
  </si>
  <si>
    <t>3. Se brinda la informacion pertinente a las entidades externas cuando son solicitadas</t>
  </si>
  <si>
    <t>3.Verificaciòn y soluciòn a las problematicas</t>
  </si>
  <si>
    <t>Remisiones</t>
  </si>
  <si>
    <t>Gobierno escolar</t>
  </si>
  <si>
    <t>1. Organización de plan de acciòn para las escuelas de padres</t>
  </si>
  <si>
    <t>1.Estructurar tematicas que brinden informaciòn acertiva</t>
  </si>
  <si>
    <t>Semana institucional</t>
  </si>
  <si>
    <t>Plan de acciòn escuelas de padres</t>
  </si>
  <si>
    <t>2.Envio de invitaciòn a las escuelas de padre</t>
  </si>
  <si>
    <t xml:space="preserve">2.Participacion de los padres/ acudientes </t>
  </si>
  <si>
    <t>Invitaciones a las escuelas de padres</t>
  </si>
  <si>
    <t>3. Refuerzo de pautas de crianza e importancia del acompañamiento en el proceso de aprendizaje de sus hijos</t>
  </si>
  <si>
    <t>3.Concientizaciòn de las implicaciones de ser un padre comprometido en el proceso de sus hijos</t>
  </si>
  <si>
    <t>Usos de las TIC</t>
  </si>
  <si>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</si>
  <si>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t>2. Concientizacion sobre la importancia y cuidados del cuerpo y apropiacion de valores en los niños y niñas.</t>
  </si>
  <si>
    <t>Charlas de manera permanente a los estudiantes sobre la importancia de una familia centrada en el respeto el mal uso de las redes sociales.  Se les invita a los estudiantes a denunciar cualquier situaciòn de violencia intrafamilia</t>
  </si>
  <si>
    <t>3. Acompañamiento terapeutico</t>
  </si>
  <si>
    <t xml:space="preserve">3.Evitar comportamientos disrruptivos </t>
  </si>
  <si>
    <t>Remisiones de casos especificos que requieren interdiciplinar</t>
  </si>
  <si>
    <t xml:space="preserve">3. Intervencion de entes externos.policia infancia adolescencia </t>
  </si>
  <si>
    <t xml:space="preserve">2. Acompañamiento a los estudiantes y familias </t>
  </si>
  <si>
    <t>2.Concientizacion en el uso correctode las pantallas</t>
  </si>
  <si>
    <t>2.Pautas para la utilizacion correcta de las redes sociales y pantallas</t>
  </si>
  <si>
    <t>3.Brindar apoyo  para garantizar el cumplimiento de los derechos de los niños, niñas y adolescentes</t>
  </si>
  <si>
    <t>Una vez remitido el caso monitorear permanentemente para que realicen el proceso de una manera eficiente , ya que en muchas oportunidades los padres no cumplen o no asisten</t>
  </si>
  <si>
    <t>MEDIDAS PARA FORTALECER CAPACIDADES</t>
  </si>
  <si>
    <t>Actividades clave</t>
  </si>
  <si>
    <r>
      <t xml:space="preserve">Estado de actividad
</t>
    </r>
    <r>
      <rPr>
        <sz val="10"/>
        <color theme="1"/>
        <rFont val="Arial"/>
        <family val="2"/>
      </rPr>
      <t>(Estime el porcentaje de desarrollo de la actividad)</t>
    </r>
  </si>
  <si>
    <t>¿Qué aspecto facilitó el desarrollo de la actividad?</t>
  </si>
  <si>
    <t>¿Qué aspecto dificultó el desarrollo de la actividad?</t>
  </si>
  <si>
    <t>¿Qué se debe hacer para avanzar?</t>
  </si>
  <si>
    <t>Entre 41% y 60%</t>
  </si>
  <si>
    <t>Seguir motivando a los padres de familia para que asistan a las  escuelas de padres-madres y dejen sus aportes y sugerencias</t>
  </si>
  <si>
    <t>0% (No ejecutada)</t>
  </si>
  <si>
    <t>Desarrollo de las charlas en las aluas de clase                              Uso de las TIC's de forma transversal</t>
  </si>
  <si>
    <t>Buscar la participación mas activa de las entidades externas para el fortalecimiento de las charlas de educación sexual</t>
  </si>
  <si>
    <t xml:space="preserve">Entre 1% y 20% </t>
  </si>
  <si>
    <t>Desarrollo de las charlas en las aluas de clase                                       Uso de las TIC's de forma transversal</t>
  </si>
  <si>
    <t>Buscar la participación mas activa de las entidades externas para el fortalecimiento de las charlas de derechos humanos</t>
  </si>
  <si>
    <t>Entre 21% y 40%</t>
  </si>
  <si>
    <t>Desarrollo de las charlas en las aluas de clase                        Uso de las TIC's de forma transversal</t>
  </si>
  <si>
    <t>Falta de sinceridad para dar a conocer situaciones existentes</t>
  </si>
  <si>
    <t>Buscar la participación mas activa de las entidades externas para el fortalecimiento de la importancia de la dignidad del ser humano</t>
  </si>
  <si>
    <t>Desarrollo de las charlas en las aluas de clase                                    Uso de las TIC's de forma transversal</t>
  </si>
  <si>
    <t>Falta de acmpañamiento de los padres de familia en el uso de las redes sociales</t>
  </si>
  <si>
    <t>Entre 61% y 80%</t>
  </si>
  <si>
    <t xml:space="preserve">Desconocimiento para ubicar a los entes que realicen acompañammiento a las instituciones </t>
  </si>
  <si>
    <t>Entre 81% y 99%</t>
  </si>
  <si>
    <t>Citaciones a padres de familia                                                                     Uso de las TIC's a traves  del correo institucional, llamadas telefonicas y whatsApp</t>
  </si>
  <si>
    <t>Continuar fortaleciendo el proceso de seguimiento buscando cada vez nuevas estrategias para lograrlo</t>
  </si>
  <si>
    <t>100% (Terminada)</t>
  </si>
  <si>
    <t>Seguir el proceso de la concientizacion sobre la importancia del acompañamiento de los padres en la educacion de los hijos</t>
  </si>
  <si>
    <t>MEDIDAS PARA REDUCIR VULNERABILIDADES</t>
  </si>
  <si>
    <t>Estado de actividad</t>
  </si>
  <si>
    <t>¿Qué facilitó el desarrollo de la actividad?</t>
  </si>
  <si>
    <t>¿Qué dificultó el desarrollo de la actividad?</t>
  </si>
  <si>
    <t>¿Qué hacer para avanzar?</t>
  </si>
  <si>
    <t>Seguir motivando a los estudiantes para que denuncien cualquier situacion que afecte la dignidad humana</t>
  </si>
  <si>
    <t>La inasistencia a clase de algunos estudiantes, perdiendo la oportunidad de participar en las izadas de banderas</t>
  </si>
  <si>
    <t>Velar por el cumplimiento del cronograma de transversalidad</t>
  </si>
  <si>
    <t>Siguimiento de parte de orientación                            Uso de las TIC's a traves  del correo institucional, llamadas telefonicas y whatsApp</t>
  </si>
  <si>
    <t>La demora en la ejecución del proceso</t>
  </si>
  <si>
    <t>Estar atentos en el monitoreo de los casos</t>
  </si>
  <si>
    <t>Fortalecer el acompañamiento a estudiantes y familias</t>
  </si>
  <si>
    <t>Uso de las TIC's a traves, directorio entes externos de apoyo, llamadas telefonicas , whatsApp y en fisico</t>
  </si>
  <si>
    <t xml:space="preserve">Cronograma y tematicas a desarrollar </t>
  </si>
  <si>
    <t xml:space="preserve">Que exista problemas de conectividad </t>
  </si>
  <si>
    <t xml:space="preserve">Dar cumplimiento al cronograma  de  escuelas de padres </t>
  </si>
  <si>
    <t>Que los padres de familia no realicen acompañamiento en el hogar según las pautas que brinda la institucion para el fortalecimiento de las pautas de crianza</t>
  </si>
  <si>
    <t>Concientizar y  fortalecer la importancia del acompañamiento  de los padres de familia el proceso de enseñanza - aprendizaje</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</si>
  <si>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</si>
  <si>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t>La participacion de los padres de famila a las escuelas falta de compromiso poca asistencia.</t>
  </si>
  <si>
    <t xml:space="preserve">Socialización de los proyectos transversales </t>
  </si>
  <si>
    <t>Existe un porcentaje de padres de familia que no han tomado conciencia sobre el uso de redes y manejo de pnatallas en sus hijos.</t>
  </si>
  <si>
    <t>En algunas oportunidades los padres de familia aportan ideas y soluciones a esta problemática</t>
  </si>
  <si>
    <t>Buscar la participación mas activa de las entidades externas para el fortalecimiento del uso correcto de las redes sociales y pantallas.</t>
  </si>
  <si>
    <t xml:space="preserve">Desarrollo de las charlas en las aluas de clase                         Uso de las TIC's - </t>
  </si>
  <si>
    <t>Buscar la participación mas activa de las familias en las escuelas de padres.</t>
  </si>
  <si>
    <t>Falta de compromiso por parte de los padres de familia, en el manejo de pantallas y redes.</t>
  </si>
  <si>
    <t xml:space="preserve">Citaciones a padres de familia, interiorizar las normas y direccionamiento de las pantallas                                                           </t>
  </si>
  <si>
    <t>poca participación y recepción de algunos padres de familia</t>
  </si>
  <si>
    <t>Visita y capacitación con el Neurologo Ives Villamizar, creando conciencia de las causas que generan en los niños el uso de pantallas.</t>
  </si>
  <si>
    <t>Pocos padres tomaron la cita con el doctor y lograron crear esa conciencia y cuidados..</t>
  </si>
  <si>
    <t>Solicitar apoyo de personal especializado en estos temas como psciologos, neurologos entre otros.</t>
  </si>
  <si>
    <t xml:space="preserve">Desarrollo de las charlas en las aluas de clase involucrando proyectos transversales.                                               </t>
  </si>
  <si>
    <t>La inasistencia a clase de algunos estudiantes.</t>
  </si>
  <si>
    <t>Articulación con los proyectos transversales.</t>
  </si>
  <si>
    <t>Desarrollo de las charlas   encuentros por grados</t>
  </si>
  <si>
    <t xml:space="preserve">La inasistencia a clase de algunos estudiantes, perdiendo la oportunidad de participar en la reflexion </t>
  </si>
  <si>
    <t>Desarrollo de las actividades en el kiosco puestas en comun                                  Uso de las TIC's de forma transversal</t>
  </si>
  <si>
    <t>Una vez remitido el caso monitorear permanentemente para que realicen el proceso adecuado.</t>
  </si>
  <si>
    <t>Seguimiento y acompañamiento presencial en aulas de clase.</t>
  </si>
  <si>
    <t>No acuden a citaciones en algunas ocasiones.</t>
  </si>
  <si>
    <t>acudir a las citaciones</t>
  </si>
  <si>
    <t>Dar a conocer las situaciones que se presenten al equipo interdisciplinar</t>
  </si>
  <si>
    <t>DDHH</t>
  </si>
  <si>
    <t xml:space="preserve">Circulares de invivtacion a las escuelas de padres                  Uso de las TIC's a traves  dE llamadas telefonicas y whatsApp </t>
  </si>
  <si>
    <t>Enviar oportunamente las invitaciones a las escuelas de padres</t>
  </si>
  <si>
    <t>Uso de las TIC's a traves  de, llamadas telefonicas,  whatsApp y encuentros virtuales por meet o presenciales de acuerdo a la gravedad del caso.</t>
  </si>
  <si>
    <r>
      <t xml:space="preserve">Fecha del seguimiento (13/04/2023):  </t>
    </r>
    <r>
      <rPr>
        <i/>
        <sz val="11"/>
        <color theme="1" tint="0.249977111117893"/>
        <rFont val="Arial"/>
        <family val="2"/>
      </rPr>
      <t>(Se recomienda realizar el primer seguimiento entre los meses de enero y abril)</t>
    </r>
  </si>
  <si>
    <t>Las actividades propuestas para el desarrollo de las  diferentes temáticas. Análisis de casos reales de acuerdo a la edad</t>
  </si>
  <si>
    <t>Desarrollo de las  diferentes temáticas mediante actividades ludico-pedagógicas . Análisis de situaciones en las cuales se vulneran los derechos humanos</t>
  </si>
  <si>
    <t>Organizar conversatorios virtuales, con el apoyo de personas versadas en la tematica de derechos humanos, teniendo en cuenta el desarrollo de las tematicas con base en la edad.</t>
  </si>
  <si>
    <t>Analisis y fortalecimiento de los valores, respeto, tolerancia, autoestima y responsabilidad, mediante actividades llamativas a los estudiantes, en los cuales pueden expresar su pensamiento y sacar conclusiones de la importancia de estos valores dentro de la dignidad del ser humano.</t>
  </si>
  <si>
    <t>Continuar fortaleciendo todos aquellos valores qu epermiten  afianzar  la dignidad del ser humano</t>
  </si>
  <si>
    <t>Charlas, encuentros y acompañamiento en los diferentes grados, se programaron de acuerdo a la edad y dependencia a las redes sociales, presentadas en cada grado.</t>
  </si>
  <si>
    <t>Continuar con los encuentros desarrollando tematicas significativas sobre las implicaciones del mal uso de las redes sociales de forma transversal dificultades y oportunidades.</t>
  </si>
  <si>
    <t>Continuar con los encuentros  desarrollando tematicas significativas sobre la integridad humana</t>
  </si>
  <si>
    <t xml:space="preserve">Socialización y analisis de  las tematicas de las izadas de banderas con la comunidad educativa, relacionados con el buen ambiente familiar y la correcta utilización del tiempo libre </t>
  </si>
  <si>
    <t xml:space="preserve">Continuar con las socialización y analisis de las izadas de banderas   </t>
  </si>
  <si>
    <t>El acompañamiento realizado a los estudiantes constatemente y colaboración por parte de las familias</t>
  </si>
  <si>
    <t xml:space="preserve">Seguir en el acompañamiento de los estudiantes </t>
  </si>
  <si>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</si>
  <si>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t>Articulacion de proyectos transversales.</t>
  </si>
  <si>
    <t>Circulares escuela de padres y las tematicas desarrolladas a traves de él, teniendo en cuenta comentarios, sugerencias y peticiones de tematicas por parte de los padres de familia</t>
  </si>
  <si>
    <t>Insistir en la motivación a los padres de familia, desarrollando actividades de interes y en el acompañamiento de sus hijos.</t>
  </si>
  <si>
    <t>entre el 1% y 25%</t>
  </si>
  <si>
    <t>Inasistencia de algunos estudiantes</t>
  </si>
  <si>
    <t>La falta de compromiso de una minoria de padres de familia que no han logrado entender la importancia mantener una comunicación constante con los profesores.</t>
  </si>
  <si>
    <t>Apoyo de entes externos, para fortalecer las tematicas de educación sexual.</t>
  </si>
  <si>
    <t>inasistencia a clases por situaciones personales.</t>
  </si>
  <si>
    <t xml:space="preserve">Inasistencia a clases </t>
  </si>
  <si>
    <t>Falta de acompañamiento a los estudiantes en el manejo de pantallas.</t>
  </si>
  <si>
    <t>Fortalecer en los aspectos relacionados con las consecuencias que trae el mal uso y la dependencia de pantallas.</t>
  </si>
  <si>
    <t>Fortalecimiento de la integridad humana mediante charlas</t>
  </si>
  <si>
    <t>Una vez remitido el caso monitorear permanentemente para que realicen el proceso de una manera eficiente.</t>
  </si>
  <si>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</si>
  <si>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</si>
  <si>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</si>
  <si>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</si>
  <si>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</si>
  <si>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</si>
  <si>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 xml:space="preserve">Permitio brindar y asesorar de manera oportuna las situaciones de riesgo en la institucion </t>
  </si>
  <si>
    <t>Se continuo con el trabajo oportuno de las tematicas, concientizando a la comunidad educativa</t>
  </si>
  <si>
    <t>Faciliatar los encuentros de fortalecimiento de manera presencial con la comunidad educativa a través de las circulares que invitan a  las actividades</t>
  </si>
  <si>
    <t>La falta de tiempo de algunos padres de familia que no les permite la participacion a las actividades programadas por la institución</t>
  </si>
  <si>
    <t>La concientizacion de los padres de familia en que todas las actividades propuestas por la institucion permiten la construción de la integrabilidad de los estudiantes a través del trabajo en equipo.</t>
  </si>
  <si>
    <t>Permitio brindar y asesorar de manera oportuna las situaciones de riesgoque se presenten dentro y fuera de la institución</t>
  </si>
  <si>
    <t>Se continuo con el trabajo oportuno de las tematicas, concientizando a la comunidad educativa sobre el derecho de los seres humanosen la sociedad</t>
  </si>
  <si>
    <t>No aplica</t>
  </si>
  <si>
    <t xml:space="preserve">Reforzar los encuentros de fortalecimiento con la comunidad educativa a través de las charlas de manera permanente a los estudiantes </t>
  </si>
  <si>
    <t>La toma de conciencia y apropiación de las tematicas impartidas a la comunidad educativa.</t>
  </si>
  <si>
    <t>Se realiza el seguimiento y acompañamiento a los casos espreciales remitidos a entes externos</t>
  </si>
  <si>
    <t>Realizar monitoreo y seguimiento a los casos especificos que requieran del apoyo de entes externos para su remisión</t>
  </si>
  <si>
    <t>La concientización de los estudiantes de la importancia de expresar las situaciones que se presenten dentro y fuera de la institución.</t>
  </si>
  <si>
    <t>¿De que manera la medida permitió reducir las vulnerabilidades institucionales frente a la situación de riesgo?</t>
  </si>
  <si>
    <t xml:space="preserve">Reforzar las actividades de los proyectos transversales que permitan los acercamiento de los estudiantes a la aporpiación de las tematicas </t>
  </si>
  <si>
    <t>Permitio realizar seguimiento a la problemática presentada</t>
  </si>
  <si>
    <t>La demora en la solución oportuna por los entes externos</t>
  </si>
  <si>
    <t>La apropiación oportuna de los entes externos para la resolución de los conflictos</t>
  </si>
  <si>
    <t>Permitio brindar y asesorar de manera oportuna las tematicas a los acudientes en las escuelas de padres</t>
  </si>
  <si>
    <t>Faciliatar los encuentros de fortalecimiento de manera presencial con la comunidad educativa a través de las circulares que invitan a  las actividades,  para la concientizaciòn del acompañamiento de los estudiantes.</t>
  </si>
  <si>
    <t xml:space="preserve">La inasistencia a las escuelas de padres </t>
  </si>
  <si>
    <t>La concientizacion de los padres de familia de la importancia  de la apropiacion de los temas para el fortalecimiento de las pautas de crianza de los estudiantes.</t>
  </si>
  <si>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</si>
  <si>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Se continua con el apoyo y direccionamiento a padres de familia.</t>
  </si>
  <si>
    <t>Remisión de casos especificos a entes externos con el equipo interdisciplinar</t>
  </si>
  <si>
    <t>Realizar monitoreo y seguimiento a los casos especificos que requieran del apoyo del equipo interdisciplinar.</t>
  </si>
  <si>
    <t>aceptación de muchos padres de familia</t>
  </si>
  <si>
    <t>continuar con el apoyo interdisciplinar.</t>
  </si>
  <si>
    <t>Se brinda asesoria a traves de las escuelas de padres de la importancia del respeto dentro de la familia como tambien el velar desde el hogar por el buen uso de la tecnologia brindando un buen acompañemiento a sus hijos y explicandoles las implicaciones del mal uso de las redes sociales.</t>
  </si>
  <si>
    <r>
      <t xml:space="preserve">Fecha del seguimiento (12/07/2023):  </t>
    </r>
    <r>
      <rPr>
        <i/>
        <sz val="11"/>
        <color theme="1" tint="0.249977111117893"/>
        <rFont val="Arial"/>
        <family val="2"/>
      </rPr>
      <t>(Se recomienda realizar el segundo seguimiento entre los meses de mayo y julio )</t>
    </r>
  </si>
  <si>
    <t>Dirección y docentes</t>
  </si>
  <si>
    <t>Direcciòn acadèmica</t>
  </si>
  <si>
    <t xml:space="preserve">Encuentros de fortalecimiento escuela de padres               </t>
  </si>
  <si>
    <t xml:space="preserve"> Una minoria de estudiantes requiere de  mayor acompañamiento en casa ya que son muy dependientes de las redes sociales.</t>
  </si>
  <si>
    <t>Analiisis de videos relacionados con los celulares, sus fortalezas y debilidades.</t>
  </si>
  <si>
    <t>Trabajar a traves con los padres y estudiantes de los estudiantes que son marcadamente dependientes de los celulares y/o realizan uso inadecuado de los mismos.</t>
  </si>
  <si>
    <t xml:space="preserve">Los encuentros  con la comunidad educativa </t>
  </si>
  <si>
    <t>Monitoreo y seguimiento</t>
  </si>
  <si>
    <t>La concientizacion  de la importancia  de la apropiacion de los temas para que identifiquen los riesgos que se presenten fuera y destro de la institución.</t>
  </si>
  <si>
    <t>el mal uso de las pantallas,  y habitos de sueño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</si>
</sst>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0" x14ac:knownFonts="1">
    <font>
      <sz val="11"/>
      <color theme="1"/>
      <name val="Calibri"/>
      <family val="2"/>
      <scheme val="minor"/>
    </font>
    <font>
      <u/>
      <sz val="11"/>
      <color theme="10"/>
      <name val="Calibri"/>
      <family val="2"/>
      <scheme val="minor"/>
    </font>
    <font>
      <b/>
      <sz val="11"/>
      <color theme="1"/>
      <name val="Arial"/>
      <family val="2"/>
    </font>
    <font>
      <sz val="10"/>
      <color theme="1"/>
      <name val="Arial"/>
      <family val="2"/>
    </font>
    <font>
      <i/>
      <sz val="10"/>
      <color theme="1"/>
      <name val="Arial"/>
      <family val="2"/>
    </font>
    <font>
      <b/>
      <sz val="11"/>
      <color theme="1"/>
      <name val="Arial"/>
      <family val="2"/>
    </font>
    <font>
      <sz val="11"/>
      <color theme="1"/>
      <name val="Arial"/>
      <family val="2"/>
    </font>
    <font>
      <b/>
      <sz val="14"/>
      <color theme="1" tint="0.249977111117893"/>
      <name val="Arial"/>
      <family val="2"/>
    </font>
    <font>
      <b/>
      <sz val="14"/>
      <color theme="4" tint="-0.499984740745262"/>
      <name val="Arial"/>
      <family val="2"/>
    </font>
    <font>
      <b/>
      <sz val="12"/>
      <color theme="1" tint="0.249977111117893"/>
      <name val="Arial"/>
      <family val="2"/>
    </font>
    <font>
      <b/>
      <sz val="14"/>
      <color theme="1"/>
      <name val="Arial"/>
      <family val="2"/>
    </font>
    <font>
      <b/>
      <sz val="11"/>
      <color theme="1" tint="0.249977111117893"/>
      <name val="Arial"/>
      <family val="2"/>
    </font>
    <font>
      <b/>
      <sz val="10"/>
      <color theme="1"/>
      <name val="Arial"/>
      <family val="2"/>
    </font>
    <font>
      <b/>
      <sz val="10"/>
      <name val="Arial"/>
      <family val="2"/>
    </font>
    <font>
      <sz val="11"/>
      <color theme="1"/>
      <name val="Arial"/>
      <family val="2"/>
    </font>
    <font>
      <sz val="10"/>
      <color rgb="FF000000"/>
      <name val="Arial"/>
      <family val="2"/>
    </font>
    <font>
      <b/>
      <sz val="12"/>
      <color theme="1"/>
      <name val="Arial"/>
      <family val="2"/>
    </font>
    <font>
      <sz val="12"/>
      <color theme="1"/>
      <name val="Arial"/>
      <family val="2"/>
    </font>
    <font>
      <sz val="10"/>
      <name val="Arial"/>
      <family val="2"/>
    </font>
    <font>
      <sz val="10"/>
      <color theme="1"/>
      <name val="Arial"/>
      <family val="2"/>
    </font>
    <font>
      <sz val="10"/>
      <name val="Arial"/>
      <family val="2"/>
    </font>
    <font>
      <b/>
      <sz val="12"/>
      <color theme="1"/>
      <name val="Arial"/>
      <family val="2"/>
    </font>
    <font>
      <i/>
      <sz val="9"/>
      <color theme="1"/>
      <name val="Arial"/>
      <family val="2"/>
    </font>
    <font>
      <sz val="9"/>
      <color theme="1"/>
      <name val="Arial"/>
      <family val="2"/>
    </font>
    <font>
      <sz val="12"/>
      <color theme="1"/>
      <name val="Arial"/>
      <family val="2"/>
    </font>
    <font>
      <sz val="11"/>
      <color rgb="FF000000"/>
      <name val="Arial"/>
      <family val="2"/>
    </font>
    <font>
      <sz val="14"/>
      <color theme="1"/>
      <name val="Arial"/>
      <family val="2"/>
    </font>
    <font>
      <b/>
      <sz val="11"/>
      <name val="Arial"/>
      <family val="2"/>
    </font>
    <font>
      <sz val="11"/>
      <color rgb="FF000000"/>
      <name val="Calibri"/>
      <family val="2"/>
    </font>
    <font>
      <i/>
      <sz val="11"/>
      <color theme="1" tint="0.249977111117893"/>
      <name val="Arial"/>
      <family val="2"/>
    </font>
  </fonts>
  <fills count="22">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79998168889431442"/>
        <bgColor rgb="FFFFFFFF"/>
      </patternFill>
    </fill>
    <fill>
      <patternFill patternType="solid">
        <fgColor theme="6" tint="0.59999389629810485"/>
        <bgColor rgb="FF00FFFF"/>
      </patternFill>
    </fill>
    <fill>
      <patternFill patternType="solid">
        <fgColor rgb="FFFFFFFF"/>
        <bgColor rgb="FFFFFFFF"/>
      </patternFill>
    </fill>
    <fill>
      <patternFill patternType="solid">
        <fgColor rgb="FF92D050"/>
        <bgColor rgb="FFFFFFFF"/>
      </patternFill>
    </fill>
    <fill>
      <patternFill patternType="solid">
        <fgColor theme="5" tint="0.79998168889431442"/>
        <bgColor rgb="FF00FFFF"/>
      </patternFill>
    </fill>
    <fill>
      <patternFill patternType="solid">
        <fgColor rgb="FF92D050"/>
        <bgColor rgb="FFCCCCCC"/>
      </patternFill>
    </fill>
    <fill>
      <patternFill patternType="solid">
        <fgColor rgb="FF92D050"/>
        <bgColor rgb="FF00FF00"/>
      </patternFill>
    </fill>
    <fill>
      <patternFill patternType="solid">
        <fgColor theme="8" tint="0.79998168889431442"/>
        <bgColor rgb="FFFF0000"/>
      </patternFill>
    </fill>
    <fill>
      <patternFill patternType="solid">
        <fgColor theme="8" tint="0.79998168889431442"/>
        <bgColor rgb="FFFF9900"/>
      </patternFill>
    </fill>
    <fill>
      <patternFill patternType="solid">
        <fgColor theme="8" tint="0.59999389629810485"/>
        <bgColor rgb="FFFF0000"/>
      </patternFill>
    </fill>
    <fill>
      <patternFill patternType="solid">
        <fgColor theme="8" tint="0.59999389629810485"/>
        <bgColor rgb="FFFF9900"/>
      </patternFill>
    </fill>
    <fill>
      <patternFill patternType="solid">
        <fgColor theme="0" tint="-0.14999847407452621"/>
        <bgColor indexed="64"/>
      </patternFill>
    </fill>
    <fill>
      <patternFill patternType="solid">
        <fgColor theme="8" tint="0.79998168889431442"/>
        <bgColor rgb="FF00FFFF"/>
      </patternFill>
    </fill>
    <fill>
      <patternFill patternType="solid">
        <fgColor theme="8" tint="0.79998168889431442"/>
        <bgColor rgb="FFFFFFFF"/>
      </patternFill>
    </fill>
    <fill>
      <patternFill patternType="solid">
        <fgColor theme="8" tint="0.79998168889431442"/>
        <bgColor indexed="64"/>
      </patternFill>
    </fill>
    <fill>
      <patternFill patternType="solid">
        <fgColor rgb="FF92D050"/>
        <bgColor indexed="64"/>
      </patternFill>
    </fill>
    <fill>
      <patternFill patternType="solid">
        <fgColor theme="7" tint="0.79998168889431442"/>
        <bgColor indexed="64"/>
      </patternFill>
    </fill>
  </fills>
  <borders count="23">
    <border>
      <left/>
      <right/>
      <top/>
      <bottom/>
      <diagonal/>
    </border>
    <border>
      <left style="thick">
        <color rgb="FFFF9900"/>
      </left>
      <right style="thick">
        <color rgb="FFFF9900"/>
      </right>
      <top style="thick">
        <color rgb="FFFF9900"/>
      </top>
      <bottom style="thick">
        <color rgb="FFFF9900"/>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thick">
        <color rgb="FFFFC000"/>
      </left>
      <right style="thick">
        <color rgb="FFFFC000"/>
      </right>
      <top style="thick">
        <color rgb="FFFFC000"/>
      </top>
      <bottom style="thick">
        <color rgb="FFFFC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rgb="FFFFC000"/>
      </left>
      <right style="thick">
        <color rgb="FFFFC000"/>
      </right>
      <top style="thick">
        <color rgb="FFFFC000"/>
      </top>
      <bottom/>
      <diagonal/>
    </border>
    <border>
      <left style="thick">
        <color rgb="FFFFC000"/>
      </left>
      <right style="thick">
        <color rgb="FFFFC000"/>
      </right>
      <top/>
      <bottom/>
      <diagonal/>
    </border>
    <border>
      <left style="thick">
        <color rgb="FFFFC000"/>
      </left>
      <right style="thick">
        <color rgb="FFFFC000"/>
      </right>
      <top/>
      <bottom style="thick">
        <color rgb="FFFFC000"/>
      </bottom>
      <diagonal/>
    </border>
    <border>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108">
    <xf numFmtId="0" fontId="0" fillId="0" borderId="0" xfId="0"/>
    <xf numFmtId="0" fontId="2" fillId="0" borderId="1" xfId="0" applyFont="1" applyBorder="1" applyAlignment="1">
      <alignment wrapText="1"/>
    </xf>
    <xf numFmtId="0" fontId="3" fillId="0" borderId="1" xfId="0" applyFont="1" applyBorder="1" applyAlignment="1">
      <alignment horizontal="left" vertical="center" wrapText="1"/>
    </xf>
    <xf numFmtId="0" fontId="5" fillId="0" borderId="1" xfId="0" applyFont="1" applyBorder="1" applyAlignment="1">
      <alignment wrapText="1"/>
    </xf>
    <xf numFmtId="0" fontId="2" fillId="0" borderId="1" xfId="0" applyFont="1" applyBorder="1" applyAlignment="1">
      <alignment vertical="center" wrapText="1"/>
    </xf>
    <xf numFmtId="0" fontId="2" fillId="2" borderId="1" xfId="0" applyFont="1" applyFill="1" applyBorder="1" applyAlignment="1">
      <alignment vertical="center" wrapText="1"/>
    </xf>
    <xf numFmtId="0" fontId="2" fillId="2" borderId="1" xfId="0" applyFont="1" applyFill="1" applyBorder="1" applyAlignment="1">
      <alignment wrapText="1"/>
    </xf>
    <xf numFmtId="0" fontId="6" fillId="0" borderId="1" xfId="0" applyFont="1" applyBorder="1" applyAlignment="1">
      <alignment wrapText="1"/>
    </xf>
    <xf numFmtId="0" fontId="6" fillId="0" borderId="1" xfId="0" applyFont="1" applyBorder="1" applyAlignment="1">
      <alignment horizontal="left" wrapText="1"/>
    </xf>
    <xf numFmtId="0" fontId="1" fillId="0" borderId="1" xfId="1" applyBorder="1" applyAlignment="1">
      <alignment wrapText="1"/>
    </xf>
    <xf numFmtId="0" fontId="4" fillId="0" borderId="1" xfId="0" applyFont="1" applyBorder="1" applyAlignment="1">
      <alignment horizontal="justify" vertical="center" wrapText="1"/>
    </xf>
    <xf numFmtId="0" fontId="12" fillId="4" borderId="1" xfId="0" applyFont="1" applyFill="1" applyBorder="1" applyAlignment="1">
      <alignment horizontal="justify" vertical="center" wrapText="1"/>
    </xf>
    <xf numFmtId="0" fontId="3" fillId="0" borderId="1" xfId="0" applyFont="1" applyBorder="1" applyAlignment="1">
      <alignment horizontal="justify" vertical="center" wrapText="1"/>
    </xf>
    <xf numFmtId="0" fontId="2" fillId="0" borderId="4" xfId="0" applyFont="1" applyBorder="1" applyAlignment="1">
      <alignment horizontal="justify" wrapText="1"/>
    </xf>
    <xf numFmtId="0" fontId="6" fillId="0" borderId="4" xfId="0" applyFont="1" applyBorder="1" applyAlignment="1">
      <alignment horizontal="left" vertical="center" wrapText="1"/>
    </xf>
    <xf numFmtId="0" fontId="14" fillId="2" borderId="4" xfId="0" applyFont="1" applyFill="1" applyBorder="1" applyAlignment="1">
      <alignment horizontal="justify" vertical="top" wrapText="1"/>
    </xf>
    <xf numFmtId="0" fontId="14" fillId="0" borderId="4" xfId="0" applyFont="1" applyBorder="1" applyAlignment="1">
      <alignment horizontal="left" vertical="center" wrapText="1"/>
    </xf>
    <xf numFmtId="0" fontId="14" fillId="0" borderId="4" xfId="0" applyFont="1" applyBorder="1" applyAlignment="1">
      <alignment horizontal="justify" vertical="top" wrapText="1"/>
    </xf>
    <xf numFmtId="0" fontId="15" fillId="0" borderId="0" xfId="0" applyFont="1" applyAlignment="1">
      <alignment vertical="center" wrapText="1"/>
    </xf>
    <xf numFmtId="0" fontId="6" fillId="0" borderId="4" xfId="0" applyFont="1" applyBorder="1" applyAlignment="1">
      <alignment vertical="center" wrapText="1"/>
    </xf>
    <xf numFmtId="0" fontId="2" fillId="0" borderId="4" xfId="0" applyFont="1" applyBorder="1" applyAlignment="1">
      <alignment horizontal="justify" vertical="top" wrapText="1"/>
    </xf>
    <xf numFmtId="0" fontId="14" fillId="0" borderId="4" xfId="0" applyFont="1" applyBorder="1" applyAlignment="1">
      <alignment horizontal="left" vertical="top" wrapText="1"/>
    </xf>
    <xf numFmtId="0" fontId="17" fillId="7" borderId="4" xfId="0" applyFont="1" applyFill="1" applyBorder="1" applyAlignment="1">
      <alignment vertical="center" wrapText="1"/>
    </xf>
    <xf numFmtId="0" fontId="25" fillId="7" borderId="4" xfId="0" applyFont="1" applyFill="1" applyBorder="1" applyAlignment="1">
      <alignment vertical="center" wrapText="1"/>
    </xf>
    <xf numFmtId="0" fontId="14" fillId="7" borderId="4" xfId="0" applyFont="1" applyFill="1" applyBorder="1" applyAlignment="1">
      <alignment vertical="center" wrapText="1"/>
    </xf>
    <xf numFmtId="0" fontId="6" fillId="7" borderId="4" xfId="0" applyFont="1" applyFill="1" applyBorder="1" applyAlignment="1">
      <alignment horizontal="center" vertical="center" wrapText="1"/>
    </xf>
    <xf numFmtId="0" fontId="19" fillId="7" borderId="4" xfId="0" applyFont="1" applyFill="1" applyBorder="1" applyAlignment="1">
      <alignment horizontal="center" vertical="center" wrapText="1"/>
    </xf>
    <xf numFmtId="164" fontId="6" fillId="7" borderId="4" xfId="0" applyNumberFormat="1" applyFont="1" applyFill="1" applyBorder="1" applyAlignment="1">
      <alignment vertical="center" wrapText="1"/>
    </xf>
    <xf numFmtId="0" fontId="6" fillId="7" borderId="4" xfId="0" applyFont="1" applyFill="1" applyBorder="1" applyAlignment="1">
      <alignment vertical="center" wrapText="1"/>
    </xf>
    <xf numFmtId="0" fontId="14" fillId="7" borderId="4" xfId="0" applyFont="1" applyFill="1" applyBorder="1" applyAlignment="1">
      <alignment horizontal="center" vertical="center" wrapText="1"/>
    </xf>
    <xf numFmtId="0" fontId="3" fillId="7" borderId="17" xfId="0" applyFont="1" applyFill="1" applyBorder="1" applyAlignment="1">
      <alignment vertical="center" wrapText="1"/>
    </xf>
    <xf numFmtId="0" fontId="3" fillId="7" borderId="18" xfId="0" applyFont="1" applyFill="1" applyBorder="1" applyAlignment="1">
      <alignment vertical="center" wrapText="1"/>
    </xf>
    <xf numFmtId="164" fontId="14" fillId="7" borderId="4" xfId="0" applyNumberFormat="1" applyFont="1" applyFill="1" applyBorder="1" applyAlignment="1">
      <alignment vertical="center" wrapText="1"/>
    </xf>
    <xf numFmtId="0" fontId="28" fillId="0" borderId="4" xfId="0" applyFont="1" applyBorder="1" applyAlignment="1">
      <alignment vertical="center" wrapText="1"/>
    </xf>
    <xf numFmtId="0" fontId="16" fillId="9" borderId="4" xfId="0" applyFont="1" applyFill="1" applyBorder="1" applyAlignment="1">
      <alignment vertical="center" wrapText="1"/>
    </xf>
    <xf numFmtId="0" fontId="16" fillId="10" borderId="4" xfId="0" applyFont="1" applyFill="1" applyBorder="1" applyAlignment="1">
      <alignment vertical="center" wrapText="1"/>
    </xf>
    <xf numFmtId="0" fontId="16" fillId="11" borderId="4" xfId="0" applyFont="1" applyFill="1" applyBorder="1" applyAlignment="1">
      <alignment vertical="center" wrapText="1"/>
    </xf>
    <xf numFmtId="0" fontId="16" fillId="12" borderId="4" xfId="0" applyFont="1" applyFill="1" applyBorder="1" applyAlignment="1">
      <alignment vertical="center" wrapText="1"/>
    </xf>
    <xf numFmtId="0" fontId="16" fillId="13" borderId="4" xfId="0" applyFont="1" applyFill="1" applyBorder="1" applyAlignment="1">
      <alignment vertical="center" wrapText="1"/>
    </xf>
    <xf numFmtId="0" fontId="16" fillId="9" borderId="4" xfId="0" applyFont="1" applyFill="1" applyBorder="1" applyAlignment="1">
      <alignment horizontal="center" vertical="center" wrapText="1"/>
    </xf>
    <xf numFmtId="0" fontId="16" fillId="10" borderId="4" xfId="0" applyFont="1" applyFill="1" applyBorder="1" applyAlignment="1">
      <alignment horizontal="center" vertical="center" wrapText="1"/>
    </xf>
    <xf numFmtId="0" fontId="16" fillId="11" borderId="4" xfId="0" applyFont="1" applyFill="1" applyBorder="1" applyAlignment="1">
      <alignment horizontal="center" vertical="center" wrapText="1"/>
    </xf>
    <xf numFmtId="0" fontId="16" fillId="12" borderId="4" xfId="0" applyFont="1" applyFill="1" applyBorder="1" applyAlignment="1">
      <alignment horizontal="center" vertical="center" wrapText="1"/>
    </xf>
    <xf numFmtId="0" fontId="16" fillId="13" borderId="4" xfId="0" applyFont="1" applyFill="1" applyBorder="1" applyAlignment="1">
      <alignment horizontal="center" vertical="center" wrapText="1"/>
    </xf>
    <xf numFmtId="0" fontId="28" fillId="0" borderId="4" xfId="0" applyFont="1" applyBorder="1" applyAlignment="1">
      <alignment vertical="center"/>
    </xf>
    <xf numFmtId="0" fontId="16" fillId="14" borderId="4" xfId="0" applyFont="1" applyFill="1" applyBorder="1" applyAlignment="1">
      <alignment horizontal="center" vertical="center" wrapText="1"/>
    </xf>
    <xf numFmtId="0" fontId="16" fillId="15" borderId="4" xfId="0" applyFont="1" applyFill="1" applyBorder="1" applyAlignment="1">
      <alignment horizontal="center" vertical="center" wrapText="1"/>
    </xf>
    <xf numFmtId="0" fontId="17" fillId="7" borderId="19" xfId="0" applyFont="1" applyFill="1" applyBorder="1" applyAlignment="1">
      <alignment vertical="center" wrapText="1"/>
    </xf>
    <xf numFmtId="0" fontId="3" fillId="7" borderId="19" xfId="0" applyFont="1" applyFill="1" applyBorder="1" applyAlignment="1">
      <alignment vertical="center" wrapText="1"/>
    </xf>
    <xf numFmtId="0" fontId="16" fillId="17" borderId="4" xfId="0" applyFont="1" applyFill="1" applyBorder="1" applyAlignment="1">
      <alignment horizontal="center" vertical="center" wrapText="1"/>
    </xf>
    <xf numFmtId="0" fontId="12" fillId="17" borderId="4" xfId="0" applyFont="1" applyFill="1" applyBorder="1" applyAlignment="1">
      <alignment horizontal="justify" vertical="center" wrapText="1"/>
    </xf>
    <xf numFmtId="0" fontId="16" fillId="17" borderId="4" xfId="0" applyFont="1" applyFill="1" applyBorder="1" applyAlignment="1">
      <alignment horizontal="justify" vertical="center" wrapText="1"/>
    </xf>
    <xf numFmtId="0" fontId="3" fillId="17" borderId="4" xfId="0" applyFont="1" applyFill="1" applyBorder="1" applyAlignment="1">
      <alignment horizontal="center" vertical="center" wrapText="1"/>
    </xf>
    <xf numFmtId="0" fontId="21" fillId="19" borderId="4" xfId="0" applyFont="1" applyFill="1" applyBorder="1" applyAlignment="1">
      <alignment horizontal="center" vertical="center" wrapText="1"/>
    </xf>
    <xf numFmtId="0" fontId="16" fillId="17" borderId="14" xfId="0" applyFont="1" applyFill="1" applyBorder="1" applyAlignment="1">
      <alignment horizontal="center" vertical="center" wrapText="1"/>
    </xf>
    <xf numFmtId="0" fontId="12" fillId="17" borderId="14" xfId="0" applyFont="1" applyFill="1" applyBorder="1" applyAlignment="1">
      <alignment horizontal="justify" vertical="center" wrapText="1"/>
    </xf>
    <xf numFmtId="0" fontId="14" fillId="20" borderId="4" xfId="0" applyFont="1" applyFill="1" applyBorder="1" applyAlignment="1">
      <alignment horizontal="justify" vertical="top" wrapText="1"/>
    </xf>
    <xf numFmtId="0" fontId="10" fillId="21" borderId="4" xfId="0" applyFont="1" applyFill="1" applyBorder="1" applyAlignment="1">
      <alignment horizontal="justify"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7" fillId="0" borderId="2" xfId="0" applyFont="1" applyBorder="1" applyAlignment="1">
      <alignment horizontal="center" wrapText="1"/>
    </xf>
    <xf numFmtId="0" fontId="10" fillId="0" borderId="3" xfId="0" applyFont="1" applyBorder="1" applyAlignment="1">
      <alignment horizontal="center" wrapText="1"/>
    </xf>
    <xf numFmtId="0" fontId="11" fillId="0" borderId="1" xfId="0" applyFont="1" applyBorder="1" applyAlignment="1">
      <alignment horizontal="center" wrapText="1"/>
    </xf>
    <xf numFmtId="0" fontId="2" fillId="0" borderId="1" xfId="0" applyFont="1" applyBorder="1" applyAlignment="1">
      <alignment horizontal="center" wrapText="1"/>
    </xf>
    <xf numFmtId="0" fontId="12" fillId="0" borderId="1" xfId="0" applyFont="1" applyBorder="1" applyAlignment="1">
      <alignment horizontal="justify" wrapText="1"/>
    </xf>
    <xf numFmtId="0" fontId="13" fillId="0" borderId="1" xfId="0" applyFont="1" applyBorder="1" applyAlignment="1">
      <alignment horizontal="justify"/>
    </xf>
    <xf numFmtId="0" fontId="9" fillId="0" borderId="4" xfId="0" applyFont="1" applyBorder="1" applyAlignment="1">
      <alignment horizontal="center" wrapText="1"/>
    </xf>
    <xf numFmtId="0" fontId="16" fillId="0" borderId="4" xfId="0" applyFont="1" applyBorder="1" applyAlignment="1">
      <alignment horizontal="center" wrapText="1"/>
    </xf>
    <xf numFmtId="0" fontId="17" fillId="0" borderId="4" xfId="0" applyFont="1" applyBorder="1" applyAlignment="1">
      <alignment horizontal="center" vertical="center" wrapText="1"/>
    </xf>
    <xf numFmtId="0" fontId="18" fillId="0" borderId="4" xfId="0" applyFont="1" applyBorder="1"/>
    <xf numFmtId="0" fontId="19" fillId="0" borderId="4" xfId="0" applyFont="1" applyBorder="1" applyAlignment="1">
      <alignment wrapText="1"/>
    </xf>
    <xf numFmtId="0" fontId="20" fillId="0" borderId="4" xfId="0" applyFont="1" applyBorder="1"/>
    <xf numFmtId="0" fontId="17" fillId="7" borderId="4" xfId="0" applyFont="1" applyFill="1" applyBorder="1" applyAlignment="1">
      <alignment vertical="center" wrapText="1"/>
    </xf>
    <xf numFmtId="0" fontId="17" fillId="7" borderId="4" xfId="0" applyFont="1" applyFill="1" applyBorder="1" applyAlignment="1">
      <alignment horizontal="center" vertical="center" wrapText="1"/>
    </xf>
    <xf numFmtId="0" fontId="24" fillId="7" borderId="4" xfId="0" applyFont="1" applyFill="1" applyBorder="1" applyAlignment="1">
      <alignment horizontal="center" vertical="center" wrapText="1"/>
    </xf>
    <xf numFmtId="0" fontId="26" fillId="0" borderId="14"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16" fillId="8" borderId="5" xfId="0" applyFont="1" applyFill="1" applyBorder="1" applyAlignment="1">
      <alignment horizontal="center" vertical="center" wrapText="1"/>
    </xf>
    <xf numFmtId="0" fontId="16" fillId="8" borderId="6" xfId="0" applyFont="1" applyFill="1" applyBorder="1" applyAlignment="1">
      <alignment horizontal="center" vertical="center" wrapText="1"/>
    </xf>
    <xf numFmtId="0" fontId="16" fillId="8" borderId="7" xfId="0" applyFont="1" applyFill="1" applyBorder="1" applyAlignment="1">
      <alignment horizontal="center" vertical="center" wrapText="1"/>
    </xf>
    <xf numFmtId="0" fontId="21" fillId="6" borderId="4" xfId="0" applyFont="1" applyFill="1" applyBorder="1" applyAlignment="1">
      <alignment horizontal="center" vertical="center" wrapText="1"/>
    </xf>
    <xf numFmtId="0" fontId="16" fillId="17" borderId="4" xfId="0" applyFont="1" applyFill="1" applyBorder="1" applyAlignment="1">
      <alignment horizontal="center" vertical="center" wrapText="1"/>
    </xf>
    <xf numFmtId="0" fontId="12" fillId="17" borderId="4" xfId="0" applyFont="1" applyFill="1" applyBorder="1" applyAlignment="1">
      <alignment horizontal="center" vertical="center" wrapText="1"/>
    </xf>
    <xf numFmtId="0" fontId="21" fillId="17" borderId="4" xfId="0" applyFont="1" applyFill="1" applyBorder="1" applyAlignment="1">
      <alignment horizontal="center" vertical="center" wrapText="1"/>
    </xf>
    <xf numFmtId="0" fontId="16" fillId="18" borderId="4" xfId="0" applyFont="1" applyFill="1" applyBorder="1" applyAlignment="1">
      <alignment horizontal="center" vertical="center" wrapText="1"/>
    </xf>
    <xf numFmtId="0" fontId="19" fillId="18" borderId="4" xfId="0" applyFont="1" applyFill="1" applyBorder="1" applyAlignment="1">
      <alignment horizontal="center" vertical="center" wrapText="1"/>
    </xf>
    <xf numFmtId="0" fontId="16" fillId="5" borderId="8"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11" fillId="0" borderId="11" xfId="0" applyFont="1" applyBorder="1" applyAlignment="1">
      <alignment horizontal="center" wrapText="1"/>
    </xf>
    <xf numFmtId="0" fontId="11" fillId="0" borderId="12" xfId="0" applyFont="1" applyBorder="1" applyAlignment="1">
      <alignment horizontal="center" wrapText="1"/>
    </xf>
    <xf numFmtId="0" fontId="11" fillId="0" borderId="13" xfId="0" applyFont="1" applyBorder="1" applyAlignment="1">
      <alignment horizontal="center" wrapText="1"/>
    </xf>
    <xf numFmtId="0" fontId="11" fillId="0" borderId="4" xfId="0" applyFont="1" applyBorder="1" applyAlignment="1">
      <alignment horizontal="center" wrapText="1"/>
    </xf>
    <xf numFmtId="0" fontId="11" fillId="0" borderId="8" xfId="0" applyFont="1" applyBorder="1" applyAlignment="1">
      <alignment horizontal="left" wrapText="1"/>
    </xf>
    <xf numFmtId="0" fontId="11" fillId="0" borderId="9" xfId="0" applyFont="1" applyBorder="1" applyAlignment="1">
      <alignment horizontal="left" wrapText="1"/>
    </xf>
    <xf numFmtId="0" fontId="11" fillId="0" borderId="10" xfId="0" applyFont="1" applyBorder="1" applyAlignment="1">
      <alignment horizontal="left" wrapText="1"/>
    </xf>
    <xf numFmtId="0" fontId="27" fillId="20" borderId="4" xfId="0" applyFont="1" applyFill="1" applyBorder="1" applyAlignment="1">
      <alignment horizontal="center" wrapText="1"/>
    </xf>
    <xf numFmtId="0" fontId="27" fillId="3" borderId="4" xfId="0" applyFont="1" applyFill="1" applyBorder="1" applyAlignment="1">
      <alignment horizontal="center" wrapText="1"/>
    </xf>
    <xf numFmtId="0" fontId="16" fillId="16" borderId="20" xfId="0" applyFont="1" applyFill="1" applyBorder="1" applyAlignment="1">
      <alignment horizontal="center" vertical="center" wrapText="1"/>
    </xf>
    <xf numFmtId="0" fontId="16" fillId="16" borderId="21" xfId="0" applyFont="1" applyFill="1" applyBorder="1" applyAlignment="1">
      <alignment horizontal="center" vertical="center" wrapText="1"/>
    </xf>
    <xf numFmtId="0" fontId="16" fillId="16" borderId="22" xfId="0" applyFont="1" applyFill="1" applyBorder="1" applyAlignment="1">
      <alignment horizontal="center" vertical="center" wrapText="1"/>
    </xf>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17" fillId="0" borderId="22" xfId="0" applyFont="1" applyBorder="1" applyAlignment="1">
      <alignment horizontal="center" vertical="center"/>
    </xf>
    <xf numFmtId="0" fontId="11" fillId="0" borderId="8" xfId="0" applyFont="1" applyBorder="1" applyAlignment="1">
      <alignment horizontal="center" wrapText="1"/>
    </xf>
    <xf numFmtId="0" fontId="11" fillId="0" borderId="9" xfId="0" applyFont="1" applyBorder="1" applyAlignment="1">
      <alignment horizontal="center" wrapText="1"/>
    </xf>
    <xf numFmtId="0" fontId="11" fillId="0" borderId="10" xfId="0" applyFont="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colors>
    <mruColors>
      <color rgb="FFB61A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315137</xdr:rowOff>
    </xdr:from>
    <xdr:to>
      <xdr:col>0</xdr:col>
      <xdr:colOff>1066800</xdr:colOff>
      <xdr:row>1</xdr:row>
      <xdr:rowOff>855843</xdr:rowOff>
    </xdr:to>
    <xdr:pic>
      <xdr:nvPicPr>
        <xdr:cNvPr id="5" name="Imagen 4">
          <a:extLst>
            <a:ext uri="{FF2B5EF4-FFF2-40B4-BE49-F238E27FC236}">
              <a16:creationId xmlns:a16="http://schemas.microsoft.com/office/drawing/2014/main" id="{E5F1EB68-67E3-45FF-99DE-653E169BE8F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000" t="10739" r="5486" b="10203"/>
        <a:stretch/>
      </xdr:blipFill>
      <xdr:spPr>
        <a:xfrm>
          <a:off x="0" y="515162"/>
          <a:ext cx="1066800" cy="5407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28575</xdr:rowOff>
    </xdr:from>
    <xdr:to>
      <xdr:col>0</xdr:col>
      <xdr:colOff>1840441</xdr:colOff>
      <xdr:row>0</xdr:row>
      <xdr:rowOff>712968</xdr:rowOff>
    </xdr:to>
    <xdr:pic>
      <xdr:nvPicPr>
        <xdr:cNvPr id="19" name="Imagen 18">
          <a:extLst>
            <a:ext uri="{FF2B5EF4-FFF2-40B4-BE49-F238E27FC236}">
              <a16:creationId xmlns:a16="http://schemas.microsoft.com/office/drawing/2014/main" id="{3EACF6D8-F371-4553-A08E-89C5B3786C4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0</xdr:col>
      <xdr:colOff>171450</xdr:colOff>
      <xdr:row>3</xdr:row>
      <xdr:rowOff>276225</xdr:rowOff>
    </xdr:from>
    <xdr:to>
      <xdr:col>0</xdr:col>
      <xdr:colOff>4219574</xdr:colOff>
      <xdr:row>6</xdr:row>
      <xdr:rowOff>57150</xdr:rowOff>
    </xdr:to>
    <xdr:pic>
      <xdr:nvPicPr>
        <xdr:cNvPr id="21" name="Imagen 20" descr="Niño Y Niña Leyendo Los Cuentos De Hadas Juntos Ilustración del Vector -  Ilustración de creativo, abierto: 236918880">
          <a:extLst>
            <a:ext uri="{FF2B5EF4-FFF2-40B4-BE49-F238E27FC236}">
              <a16:creationId xmlns:a16="http://schemas.microsoft.com/office/drawing/2014/main" id="{AE6F9041-81F4-438A-8B31-8EA683C5641C}"/>
            </a:ext>
          </a:extLst>
        </xdr:cNvPr>
        <xdr:cNvPicPr/>
      </xdr:nvPicPr>
      <xdr:blipFill rotWithShape="1">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t="6575" r="3887" b="8825"/>
        <a:stretch/>
      </xdr:blipFill>
      <xdr:spPr bwMode="auto">
        <a:xfrm>
          <a:off x="171450" y="2324100"/>
          <a:ext cx="4048124" cy="269557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695325</xdr:colOff>
      <xdr:row>7</xdr:row>
      <xdr:rowOff>47625</xdr:rowOff>
    </xdr:from>
    <xdr:to>
      <xdr:col>0</xdr:col>
      <xdr:colOff>3162300</xdr:colOff>
      <xdr:row>9</xdr:row>
      <xdr:rowOff>171450</xdr:rowOff>
    </xdr:to>
    <xdr:pic>
      <xdr:nvPicPr>
        <xdr:cNvPr id="22" name="Imagen 21" descr="Ilustración De Dibujos Animados Del Tiempo De Lectura De Padres E Hijos PNG  , Dibujos Animados, Pintado A Mano, Multa PNG y PSD para Descargar Gratis |  Pngtree">
          <a:extLst>
            <a:ext uri="{FF2B5EF4-FFF2-40B4-BE49-F238E27FC236}">
              <a16:creationId xmlns:a16="http://schemas.microsoft.com/office/drawing/2014/main" id="{159DD632-2010-4D28-80FD-9E769E65F0A5}"/>
            </a:ext>
          </a:extLst>
        </xdr:cNvPr>
        <xdr:cNvPicPr/>
      </xdr:nvPicPr>
      <xdr:blipFill rotWithShape="1">
        <a:blip xmlns:r="http://schemas.openxmlformats.org/officeDocument/2006/relationships" r:embed="rId3">
          <a:clrChange>
            <a:clrFrom>
              <a:srgbClr val="F5F5F5"/>
            </a:clrFrom>
            <a:clrTo>
              <a:srgbClr val="F5F5F5">
                <a:alpha val="0"/>
              </a:srgbClr>
            </a:clrTo>
          </a:clrChange>
          <a:extLst>
            <a:ext uri="{28A0092B-C50C-407E-A947-70E740481C1C}">
              <a14:useLocalDpi xmlns:a14="http://schemas.microsoft.com/office/drawing/2010/main" val="0"/>
            </a:ext>
          </a:extLst>
        </a:blip>
        <a:srcRect l="5261" t="13408" r="2750" b="14461"/>
        <a:stretch/>
      </xdr:blipFill>
      <xdr:spPr bwMode="auto">
        <a:xfrm>
          <a:off x="695325" y="5648325"/>
          <a:ext cx="2466975" cy="11049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361950</xdr:rowOff>
    </xdr:from>
    <xdr:to>
      <xdr:col>0</xdr:col>
      <xdr:colOff>1123025</xdr:colOff>
      <xdr:row>0</xdr:row>
      <xdr:rowOff>838200</xdr:rowOff>
    </xdr:to>
    <xdr:pic>
      <xdr:nvPicPr>
        <xdr:cNvPr id="4" name="Imagen 3">
          <a:extLst>
            <a:ext uri="{FF2B5EF4-FFF2-40B4-BE49-F238E27FC236}">
              <a16:creationId xmlns:a16="http://schemas.microsoft.com/office/drawing/2014/main" id="{01E3756B-E99F-4946-9342-E8A4041830F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000" t="10739" r="5486" b="10203"/>
        <a:stretch/>
      </xdr:blipFill>
      <xdr:spPr>
        <a:xfrm>
          <a:off x="0" y="361950"/>
          <a:ext cx="1123025" cy="476250"/>
        </a:xfrm>
        <a:prstGeom prst="rect">
          <a:avLst/>
        </a:prstGeom>
      </xdr:spPr>
    </xdr:pic>
    <xdr:clientData/>
  </xdr:twoCellAnchor>
  <xdr:twoCellAnchor editAs="oneCell">
    <xdr:from>
      <xdr:col>0</xdr:col>
      <xdr:colOff>285750</xdr:colOff>
      <xdr:row>5</xdr:row>
      <xdr:rowOff>914400</xdr:rowOff>
    </xdr:from>
    <xdr:to>
      <xdr:col>0</xdr:col>
      <xdr:colOff>2409825</xdr:colOff>
      <xdr:row>5</xdr:row>
      <xdr:rowOff>2524125</xdr:rowOff>
    </xdr:to>
    <xdr:pic>
      <xdr:nvPicPr>
        <xdr:cNvPr id="6" name="Imagen 5" descr="Niño Y Niña Leyendo Los Cuentos De Hadas Juntos Ilustración del Vector -  Ilustración de creativo, abierto: 236918880">
          <a:extLst>
            <a:ext uri="{FF2B5EF4-FFF2-40B4-BE49-F238E27FC236}">
              <a16:creationId xmlns:a16="http://schemas.microsoft.com/office/drawing/2014/main" id="{F2D1D15A-3F90-4E5B-9734-EEDC20765982}"/>
            </a:ext>
          </a:extLst>
        </xdr:cNvPr>
        <xdr:cNvPicPr/>
      </xdr:nvPicPr>
      <xdr:blipFill rotWithShape="1">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t="6575" r="3887" b="8825"/>
        <a:stretch/>
      </xdr:blipFill>
      <xdr:spPr bwMode="auto">
        <a:xfrm>
          <a:off x="285750" y="4476750"/>
          <a:ext cx="2124075" cy="16097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561975</xdr:colOff>
      <xdr:row>7</xdr:row>
      <xdr:rowOff>1114424</xdr:rowOff>
    </xdr:from>
    <xdr:to>
      <xdr:col>0</xdr:col>
      <xdr:colOff>2228850</xdr:colOff>
      <xdr:row>7</xdr:row>
      <xdr:rowOff>2800349</xdr:rowOff>
    </xdr:to>
    <xdr:pic>
      <xdr:nvPicPr>
        <xdr:cNvPr id="7" name="Imagen 6" descr="Leyendo Y Jugando Estilo Plano PNG , Estilo Plano De Dibujos Animados, Niño,  Niños Leyendo PNG y PSD para Descargar Gratis | Pngtree">
          <a:extLst>
            <a:ext uri="{FF2B5EF4-FFF2-40B4-BE49-F238E27FC236}">
              <a16:creationId xmlns:a16="http://schemas.microsoft.com/office/drawing/2014/main" id="{588FE6F9-0B28-4F0E-BC2B-B2DF4AA7414A}"/>
            </a:ext>
          </a:extLst>
        </xdr:cNvPr>
        <xdr:cNvPicPr/>
      </xdr:nvPicPr>
      <xdr:blipFill rotWithShape="1">
        <a:blip xmlns:r="http://schemas.openxmlformats.org/officeDocument/2006/relationships" r:embed="rId3" cstate="print">
          <a:clrChange>
            <a:clrFrom>
              <a:srgbClr val="F5F5F5"/>
            </a:clrFrom>
            <a:clrTo>
              <a:srgbClr val="F5F5F5">
                <a:alpha val="0"/>
              </a:srgbClr>
            </a:clrTo>
          </a:clrChange>
          <a:extLst>
            <a:ext uri="{28A0092B-C50C-407E-A947-70E740481C1C}">
              <a14:useLocalDpi xmlns:a14="http://schemas.microsoft.com/office/drawing/2010/main" val="0"/>
            </a:ext>
          </a:extLst>
        </a:blip>
        <a:srcRect l="16558" t="9167" r="4495" b="3903"/>
        <a:stretch/>
      </xdr:blipFill>
      <xdr:spPr bwMode="auto">
        <a:xfrm>
          <a:off x="561975" y="10963274"/>
          <a:ext cx="1666875" cy="16859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619125</xdr:colOff>
      <xdr:row>0</xdr:row>
      <xdr:rowOff>47625</xdr:rowOff>
    </xdr:from>
    <xdr:to>
      <xdr:col>1</xdr:col>
      <xdr:colOff>714375</xdr:colOff>
      <xdr:row>0</xdr:row>
      <xdr:rowOff>922518</xdr:rowOff>
    </xdr:to>
    <xdr:pic>
      <xdr:nvPicPr>
        <xdr:cNvPr id="3" name="Imagen 2">
          <a:extLst>
            <a:ext uri="{FF2B5EF4-FFF2-40B4-BE49-F238E27FC236}">
              <a16:creationId xmlns:a16="http://schemas.microsoft.com/office/drawing/2014/main" id="{9688B1BB-4685-40D6-BC12-4BA9E10CE7B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000" t="10739" r="5486" b="10203"/>
        <a:stretch/>
      </xdr:blipFill>
      <xdr:spPr>
        <a:xfrm>
          <a:off x="619125" y="47625"/>
          <a:ext cx="1600200" cy="874893"/>
        </a:xfrm>
        <a:prstGeom prst="rect">
          <a:avLst/>
        </a:prstGeom>
      </xdr:spPr>
    </xdr:pic>
    <xdr:clientData/>
  </xdr:twoCellAnchor>
  <xdr:twoCellAnchor>
    <xdr:from>
      <xdr:col>2</xdr:col>
      <xdr:colOff>1447801</xdr:colOff>
      <xdr:row>5</xdr:row>
      <xdr:rowOff>76200</xdr:rowOff>
    </xdr:from>
    <xdr:to>
      <xdr:col>3</xdr:col>
      <xdr:colOff>1381126</xdr:colOff>
      <xdr:row>5</xdr:row>
      <xdr:rowOff>532672</xdr:rowOff>
    </xdr:to>
    <xdr:sp macro="" textlink="">
      <xdr:nvSpPr>
        <xdr:cNvPr id="6" name="Cuadro de texto 1">
          <a:extLst>
            <a:ext uri="{FF2B5EF4-FFF2-40B4-BE49-F238E27FC236}">
              <a16:creationId xmlns:a16="http://schemas.microsoft.com/office/drawing/2014/main" id="{8BEE2352-FE38-4406-82BC-0E48698CE790}"/>
            </a:ext>
          </a:extLst>
        </xdr:cNvPr>
        <xdr:cNvSpPr txBox="1"/>
      </xdr:nvSpPr>
      <xdr:spPr>
        <a:xfrm>
          <a:off x="4419601" y="3743325"/>
          <a:ext cx="1409700" cy="456472"/>
        </a:xfrm>
        <a:prstGeom prst="rect">
          <a:avLst/>
        </a:prstGeom>
        <a:noFill/>
        <a:ln>
          <a:noFill/>
        </a:ln>
      </xdr:spPr>
      <xdr:txBody>
        <a:bodyPr rot="0" spcFirstLastPara="0" vert="horz" wrap="square" lIns="91440" tIns="45720" rIns="91440" bIns="45720" numCol="1" spcCol="0" rtlCol="0" fromWordArt="0" anchor="t" anchorCtr="0" forceAA="0" compatLnSpc="1">
          <a:prstTxWarp prst="textNoShape">
            <a:avLst/>
          </a:prstTxWarp>
          <a:spAutoFit/>
        </a:bodyPr>
        <a:lstStyle/>
        <a:p>
          <a:pPr algn="ctr">
            <a:lnSpc>
              <a:spcPct val="107000"/>
            </a:lnSpc>
          </a:pPr>
          <a:r>
            <a:rPr lang="es-ES" sz="1200" kern="100">
              <a:ln>
                <a:noFill/>
              </a:ln>
              <a:solidFill>
                <a:srgbClr val="000000"/>
              </a:solidFill>
              <a:effectLst>
                <a:outerShdw blurRad="38100" dist="19050" dir="2700000" algn="tl">
                  <a:schemeClr val="dk1">
                    <a:alpha val="40000"/>
                  </a:schemeClr>
                </a:outerShdw>
              </a:effectLst>
              <a:latin typeface="Arial" panose="020B0604020202020204" pitchFamily="34" charset="0"/>
              <a:ea typeface="Calibri" panose="020F0502020204030204" pitchFamily="34" charset="0"/>
              <a:cs typeface="Times New Roman" panose="02020603050405020304" pitchFamily="18" charset="0"/>
            </a:rPr>
            <a:t>Consejo de padres de familia</a:t>
          </a:r>
          <a:endParaRPr lang="es-CO" sz="1200" kern="100">
            <a:effectLst/>
            <a:latin typeface="Arial" panose="020B060402020202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1371600</xdr:colOff>
      <xdr:row>11</xdr:row>
      <xdr:rowOff>266700</xdr:rowOff>
    </xdr:from>
    <xdr:to>
      <xdr:col>4</xdr:col>
      <xdr:colOff>1229360</xdr:colOff>
      <xdr:row>11</xdr:row>
      <xdr:rowOff>570865</xdr:rowOff>
    </xdr:to>
    <xdr:sp macro="" textlink="">
      <xdr:nvSpPr>
        <xdr:cNvPr id="9" name="Cuadro de texto 1">
          <a:extLst>
            <a:ext uri="{FF2B5EF4-FFF2-40B4-BE49-F238E27FC236}">
              <a16:creationId xmlns:a16="http://schemas.microsoft.com/office/drawing/2014/main" id="{E559505F-2334-4292-BF73-3484DBE2F7ED}"/>
            </a:ext>
          </a:extLst>
        </xdr:cNvPr>
        <xdr:cNvSpPr txBox="1"/>
      </xdr:nvSpPr>
      <xdr:spPr>
        <a:xfrm>
          <a:off x="5819775" y="9639300"/>
          <a:ext cx="1267460" cy="304165"/>
        </a:xfrm>
        <a:prstGeom prst="rect">
          <a:avLst/>
        </a:prstGeom>
        <a:noFill/>
        <a:ln>
          <a:noFill/>
        </a:ln>
      </xdr:spPr>
      <xdr:txBody>
        <a:bodyPr rot="0" spcFirstLastPara="0" vert="horz" wrap="square" lIns="91440" tIns="45720" rIns="91440" bIns="45720" numCol="1" spcCol="0" rtlCol="0" fromWordArt="0" anchor="t" anchorCtr="0" forceAA="0" compatLnSpc="1">
          <a:prstTxWarp prst="textNoShape">
            <a:avLst/>
          </a:prstTxWarp>
          <a:spAutoFit/>
        </a:bodyPr>
        <a:lstStyle/>
        <a:p>
          <a:pPr algn="ctr">
            <a:lnSpc>
              <a:spcPct val="107000"/>
            </a:lnSpc>
          </a:pPr>
          <a:r>
            <a:rPr lang="es-ES" sz="1200" kern="100">
              <a:ln>
                <a:noFill/>
              </a:ln>
              <a:solidFill>
                <a:srgbClr val="000000"/>
              </a:solidFill>
              <a:effectLst>
                <a:outerShdw blurRad="38100" dist="19050" dir="2700000" algn="tl">
                  <a:schemeClr val="dk1">
                    <a:alpha val="40000"/>
                  </a:schemeClr>
                </a:outerShdw>
              </a:effectLst>
              <a:latin typeface="Arial" panose="020B0604020202020204" pitchFamily="34" charset="0"/>
              <a:ea typeface="Calibri" panose="020F0502020204030204" pitchFamily="34" charset="0"/>
              <a:cs typeface="Times New Roman" panose="02020603050405020304" pitchFamily="18" charset="0"/>
            </a:rPr>
            <a:t>Proyecto DDHH</a:t>
          </a:r>
          <a:endParaRPr lang="es-CO" sz="1200" kern="100">
            <a:effectLst/>
            <a:latin typeface="Arial" panose="020B060402020202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1371600</xdr:colOff>
      <xdr:row>20</xdr:row>
      <xdr:rowOff>885825</xdr:rowOff>
    </xdr:from>
    <xdr:to>
      <xdr:col>4</xdr:col>
      <xdr:colOff>1229360</xdr:colOff>
      <xdr:row>21</xdr:row>
      <xdr:rowOff>85090</xdr:rowOff>
    </xdr:to>
    <xdr:sp macro="" textlink="">
      <xdr:nvSpPr>
        <xdr:cNvPr id="10" name="Cuadro de texto 1">
          <a:extLst>
            <a:ext uri="{FF2B5EF4-FFF2-40B4-BE49-F238E27FC236}">
              <a16:creationId xmlns:a16="http://schemas.microsoft.com/office/drawing/2014/main" id="{5E8B974C-9D93-4D58-BBA9-8CC5B00770AF}"/>
            </a:ext>
          </a:extLst>
        </xdr:cNvPr>
        <xdr:cNvSpPr txBox="1"/>
      </xdr:nvSpPr>
      <xdr:spPr>
        <a:xfrm>
          <a:off x="5819775" y="25288875"/>
          <a:ext cx="1267460" cy="304165"/>
        </a:xfrm>
        <a:prstGeom prst="rect">
          <a:avLst/>
        </a:prstGeom>
        <a:noFill/>
        <a:ln>
          <a:noFill/>
        </a:ln>
      </xdr:spPr>
      <xdr:txBody>
        <a:bodyPr rot="0" spcFirstLastPara="0" vert="horz" wrap="square" lIns="91440" tIns="45720" rIns="91440" bIns="45720" numCol="1" spcCol="0" rtlCol="0" fromWordArt="0" anchor="t" anchorCtr="0" forceAA="0" compatLnSpc="1">
          <a:prstTxWarp prst="textNoShape">
            <a:avLst/>
          </a:prstTxWarp>
          <a:spAutoFit/>
        </a:bodyPr>
        <a:lstStyle/>
        <a:p>
          <a:pPr algn="ctr">
            <a:lnSpc>
              <a:spcPct val="107000"/>
            </a:lnSpc>
          </a:pPr>
          <a:r>
            <a:rPr lang="es-ES" sz="1200" kern="100">
              <a:ln>
                <a:noFill/>
              </a:ln>
              <a:solidFill>
                <a:srgbClr val="000000"/>
              </a:solidFill>
              <a:effectLst>
                <a:outerShdw blurRad="38100" dist="19050" dir="2700000" algn="tl">
                  <a:schemeClr val="dk1">
                    <a:alpha val="40000"/>
                  </a:schemeClr>
                </a:outerShdw>
              </a:effectLst>
              <a:latin typeface="Arial" panose="020B0604020202020204" pitchFamily="34" charset="0"/>
              <a:ea typeface="Calibri" panose="020F0502020204030204" pitchFamily="34" charset="0"/>
              <a:cs typeface="Times New Roman" panose="02020603050405020304" pitchFamily="18" charset="0"/>
            </a:rPr>
            <a:t>Proyecto DDHH</a:t>
          </a:r>
          <a:endParaRPr lang="es-CO" sz="1200" kern="100">
            <a:effectLst/>
            <a:latin typeface="Arial" panose="020B060402020202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9525</xdr:colOff>
      <xdr:row>23</xdr:row>
      <xdr:rowOff>66675</xdr:rowOff>
    </xdr:from>
    <xdr:to>
      <xdr:col>4</xdr:col>
      <xdr:colOff>79375</xdr:colOff>
      <xdr:row>23</xdr:row>
      <xdr:rowOff>370840</xdr:rowOff>
    </xdr:to>
    <xdr:sp macro="" textlink="">
      <xdr:nvSpPr>
        <xdr:cNvPr id="11" name="Cuadro de texto 1">
          <a:extLst>
            <a:ext uri="{FF2B5EF4-FFF2-40B4-BE49-F238E27FC236}">
              <a16:creationId xmlns:a16="http://schemas.microsoft.com/office/drawing/2014/main" id="{CC502E15-DA2C-4A50-A061-21F6C52B22D1}"/>
            </a:ext>
          </a:extLst>
        </xdr:cNvPr>
        <xdr:cNvSpPr txBox="1"/>
      </xdr:nvSpPr>
      <xdr:spPr>
        <a:xfrm>
          <a:off x="4962525" y="27060525"/>
          <a:ext cx="1479550" cy="304165"/>
        </a:xfrm>
        <a:prstGeom prst="rect">
          <a:avLst/>
        </a:prstGeom>
        <a:noFill/>
        <a:ln>
          <a:noFill/>
        </a:ln>
      </xdr:spPr>
      <xdr:txBody>
        <a:bodyPr rot="0" spcFirstLastPara="0" vert="horz" wrap="square" lIns="91440" tIns="45720" rIns="91440" bIns="45720" numCol="1" spcCol="0" rtlCol="0" fromWordArt="0" anchor="t" anchorCtr="0" forceAA="0" compatLnSpc="1">
          <a:prstTxWarp prst="textNoShape">
            <a:avLst/>
          </a:prstTxWarp>
          <a:spAutoFit/>
        </a:bodyPr>
        <a:lstStyle/>
        <a:p>
          <a:pPr algn="ctr">
            <a:lnSpc>
              <a:spcPct val="107000"/>
            </a:lnSpc>
          </a:pPr>
          <a:r>
            <a:rPr lang="es-ES" sz="1200" kern="100">
              <a:ln>
                <a:noFill/>
              </a:ln>
              <a:solidFill>
                <a:srgbClr val="000000"/>
              </a:solidFill>
              <a:effectLst>
                <a:outerShdw blurRad="38100" dist="19050" dir="2700000" algn="tl">
                  <a:schemeClr val="dk1">
                    <a:alpha val="40000"/>
                  </a:schemeClr>
                </a:outerShdw>
              </a:effectLst>
              <a:latin typeface="Arial" panose="020B0604020202020204" pitchFamily="34" charset="0"/>
              <a:ea typeface="Calibri" panose="020F0502020204030204" pitchFamily="34" charset="0"/>
              <a:cs typeface="Times New Roman" panose="02020603050405020304" pitchFamily="18" charset="0"/>
            </a:rPr>
            <a:t>Consejo de Padres</a:t>
          </a:r>
          <a:endParaRPr lang="es-CO" sz="1200" kern="100">
            <a:effectLst/>
            <a:latin typeface="Arial" panose="020B0604020202020204" pitchFamily="34" charset="0"/>
            <a:ea typeface="Calibri" panose="020F0502020204030204" pitchFamily="34"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5291</xdr:colOff>
      <xdr:row>1</xdr:row>
      <xdr:rowOff>463550</xdr:rowOff>
    </xdr:from>
    <xdr:to>
      <xdr:col>0</xdr:col>
      <xdr:colOff>1104900</xdr:colOff>
      <xdr:row>1</xdr:row>
      <xdr:rowOff>1092941</xdr:rowOff>
    </xdr:to>
    <xdr:pic>
      <xdr:nvPicPr>
        <xdr:cNvPr id="3" name="Imagen 2">
          <a:extLst>
            <a:ext uri="{FF2B5EF4-FFF2-40B4-BE49-F238E27FC236}">
              <a16:creationId xmlns:a16="http://schemas.microsoft.com/office/drawing/2014/main" id="{B4FC6C34-C912-4CFA-82CE-E53B4E25313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000" t="10739" r="5486" b="10203"/>
        <a:stretch/>
      </xdr:blipFill>
      <xdr:spPr>
        <a:xfrm>
          <a:off x="5291" y="463550"/>
          <a:ext cx="1099609" cy="62939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85725</xdr:colOff>
      <xdr:row>0</xdr:row>
      <xdr:rowOff>47625</xdr:rowOff>
    </xdr:from>
    <xdr:to>
      <xdr:col>0</xdr:col>
      <xdr:colOff>1533525</xdr:colOff>
      <xdr:row>0</xdr:row>
      <xdr:rowOff>868512</xdr:rowOff>
    </xdr:to>
    <xdr:pic>
      <xdr:nvPicPr>
        <xdr:cNvPr id="3" name="Imagen 2">
          <a:extLst>
            <a:ext uri="{FF2B5EF4-FFF2-40B4-BE49-F238E27FC236}">
              <a16:creationId xmlns:a16="http://schemas.microsoft.com/office/drawing/2014/main" id="{6B89737D-3FB8-426B-9D4B-0CD297C3994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000" t="10739" r="5486" b="10203"/>
        <a:stretch/>
      </xdr:blipFill>
      <xdr:spPr>
        <a:xfrm>
          <a:off x="85725" y="47625"/>
          <a:ext cx="1447800" cy="82088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28574</xdr:colOff>
      <xdr:row>0</xdr:row>
      <xdr:rowOff>38100</xdr:rowOff>
    </xdr:from>
    <xdr:to>
      <xdr:col>1</xdr:col>
      <xdr:colOff>38099</xdr:colOff>
      <xdr:row>1</xdr:row>
      <xdr:rowOff>1399</xdr:rowOff>
    </xdr:to>
    <xdr:pic>
      <xdr:nvPicPr>
        <xdr:cNvPr id="4" name="Imagen 3">
          <a:extLst>
            <a:ext uri="{FF2B5EF4-FFF2-40B4-BE49-F238E27FC236}">
              <a16:creationId xmlns:a16="http://schemas.microsoft.com/office/drawing/2014/main" id="{1FE61A06-FBC9-45E6-8EC2-04FB2722C64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3.%20Ficha%20diagn&#243;stica%20de%20conviven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cha de caracterización"/>
      <sheetName val="Ficha análisis situación "/>
      <sheetName val="Línea base"/>
      <sheetName val="Medidas"/>
      <sheetName val="Cómo planeamos"/>
      <sheetName val="Cómo vamos 1"/>
      <sheetName val="Cómo vamos 2"/>
      <sheetName val="Qué aprendimos y cómo mejoramo"/>
    </sheetNames>
    <sheetDataSet>
      <sheetData sheetId="0"/>
      <sheetData sheetId="1">
        <row r="3">
          <cell r="C3" t="str">
            <v>¿Cuál es la situación de riesgo que más afecta la convivencia, la vida y la integridad en la comunidad educativa?</v>
          </cell>
        </row>
        <row r="4">
          <cell r="C4"/>
        </row>
        <row r="5">
          <cell r="C5" t="str">
            <v>¿Con qué capacidades cuenta el establecimiento educativo para afrontar la situación de riesgo priorizada?</v>
          </cell>
        </row>
        <row r="6">
          <cell r="C6"/>
        </row>
        <row r="7">
          <cell r="C7"/>
        </row>
        <row r="8">
          <cell r="C8"/>
        </row>
        <row r="9">
          <cell r="C9" t="str">
            <v>¿Qué vulnerabilidades presentes en el establecimiento educativo hacen más probable que el riesgo se mantenga o empeore?</v>
          </cell>
        </row>
        <row r="10">
          <cell r="C10"/>
        </row>
      </sheetData>
      <sheetData sheetId="2"/>
      <sheetData sheetId="3">
        <row r="5">
          <cell r="B5"/>
          <cell r="D5"/>
        </row>
        <row r="6">
          <cell r="B6" t="str">
            <v>Capacidad</v>
          </cell>
          <cell r="D6" t="str">
            <v>Vulnerabilidad</v>
          </cell>
        </row>
        <row r="7">
          <cell r="B7" t="str">
            <v>Estas son las tres (3) fortalezas o recursos con los que cuenta el establecimiento educativo para afrontar  la situación que más afecta la convivencia, la vida y la integridad:</v>
          </cell>
          <cell r="D7" t="str">
            <v>Estos son los tres (3) factores que hacen que sea más probable que el riesgo se mantenga o empeore:</v>
          </cell>
        </row>
        <row r="8">
          <cell r="B8" t="str">
            <v xml:space="preserve">1. Intervencion por parte de los orientadores de la instituciòn </v>
          </cell>
        </row>
      </sheetData>
      <sheetData sheetId="4">
        <row r="4">
          <cell r="F4"/>
        </row>
        <row r="6">
          <cell r="F6"/>
        </row>
        <row r="7">
          <cell r="F7" t="str">
            <v>La Educación Sexual </v>
          </cell>
        </row>
        <row r="8">
          <cell r="F8"/>
        </row>
        <row r="9">
          <cell r="F9"/>
        </row>
        <row r="10">
          <cell r="F10" t="str">
            <v>La Educación Sexual </v>
          </cell>
        </row>
        <row r="11">
          <cell r="F11"/>
        </row>
        <row r="12">
          <cell r="F12"/>
        </row>
        <row r="16">
          <cell r="F16"/>
        </row>
        <row r="18">
          <cell r="F18"/>
        </row>
        <row r="19">
          <cell r="F19" t="str">
            <v>La Educación Sexual </v>
          </cell>
        </row>
        <row r="20">
          <cell r="F20"/>
        </row>
        <row r="21">
          <cell r="F21"/>
        </row>
        <row r="23">
          <cell r="F23"/>
        </row>
        <row r="24">
          <cell r="F24"/>
        </row>
      </sheetData>
      <sheetData sheetId="5"/>
      <sheetData sheetId="6"/>
      <sheetData sheetId="7"/>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con-sentidosschool2021@hotmail.com" TargetMode="External"/><Relationship Id="rId1" Type="http://schemas.openxmlformats.org/officeDocument/2006/relationships/hyperlink" Target="mailto:con-sentidosschool2021@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9ADD9-FF1C-4EC5-9E21-762FB3B595D8}">
  <sheetPr>
    <tabColor rgb="FFFFC000"/>
  </sheetPr>
  <dimension ref="A1:B19"/>
  <sheetViews>
    <sheetView topLeftCell="A7" workbookViewId="0">
      <selection activeCell="B8" sqref="B8"/>
    </sheetView>
  </sheetViews>
  <sheetFormatPr baseColWidth="10" defaultRowHeight="14.4" x14ac:dyDescent="0.3"/>
  <cols>
    <col min="1" max="1" width="52" customWidth="1"/>
    <col min="2" max="2" width="58.88671875" customWidth="1"/>
  </cols>
  <sheetData>
    <row r="1" spans="1:2" ht="15" thickBot="1" x14ac:dyDescent="0.35"/>
    <row r="2" spans="1:2" ht="77.25" customHeight="1" thickTop="1" thickBot="1" x14ac:dyDescent="0.35">
      <c r="A2" s="60" t="s">
        <v>19</v>
      </c>
      <c r="B2" s="61"/>
    </row>
    <row r="3" spans="1:2" ht="27.6" thickTop="1" thickBot="1" x14ac:dyDescent="0.35">
      <c r="A3" s="1" t="s">
        <v>0</v>
      </c>
      <c r="B3" s="2" t="s">
        <v>20</v>
      </c>
    </row>
    <row r="4" spans="1:2" ht="27.6" thickTop="1" thickBot="1" x14ac:dyDescent="0.35">
      <c r="A4" s="1" t="s">
        <v>1</v>
      </c>
      <c r="B4" s="2" t="s">
        <v>21</v>
      </c>
    </row>
    <row r="5" spans="1:2" ht="28.8" thickTop="1" thickBot="1" x14ac:dyDescent="0.35">
      <c r="A5" s="1" t="s">
        <v>2</v>
      </c>
      <c r="B5" s="3" t="s">
        <v>3</v>
      </c>
    </row>
    <row r="6" spans="1:2" ht="29.4" thickTop="1" thickBot="1" x14ac:dyDescent="0.35">
      <c r="A6" s="1" t="s">
        <v>4</v>
      </c>
      <c r="B6" s="2" t="s">
        <v>22</v>
      </c>
    </row>
    <row r="7" spans="1:2" ht="27.6" thickTop="1" thickBot="1" x14ac:dyDescent="0.35">
      <c r="A7" s="4" t="s">
        <v>5</v>
      </c>
      <c r="B7" s="2" t="s">
        <v>6</v>
      </c>
    </row>
    <row r="8" spans="1:2" ht="15.6" thickTop="1" thickBot="1" x14ac:dyDescent="0.35">
      <c r="A8" s="5" t="s">
        <v>7</v>
      </c>
      <c r="B8" s="3" t="s">
        <v>23</v>
      </c>
    </row>
    <row r="9" spans="1:2" ht="15.6" thickTop="1" thickBot="1" x14ac:dyDescent="0.35">
      <c r="A9" s="5" t="s">
        <v>8</v>
      </c>
      <c r="B9" s="9" t="s">
        <v>24</v>
      </c>
    </row>
    <row r="10" spans="1:2" ht="28.8" thickTop="1" thickBot="1" x14ac:dyDescent="0.35">
      <c r="A10" s="6" t="s">
        <v>9</v>
      </c>
      <c r="B10" s="7" t="s">
        <v>10</v>
      </c>
    </row>
    <row r="11" spans="1:2" ht="28.8" thickTop="1" thickBot="1" x14ac:dyDescent="0.35">
      <c r="A11" s="6" t="s">
        <v>11</v>
      </c>
      <c r="B11" s="8">
        <v>1</v>
      </c>
    </row>
    <row r="12" spans="1:2" ht="55.8" thickTop="1" thickBot="1" x14ac:dyDescent="0.35">
      <c r="A12" s="6" t="s">
        <v>12</v>
      </c>
      <c r="B12" s="8">
        <v>173</v>
      </c>
    </row>
    <row r="13" spans="1:2" ht="15.6" thickTop="1" thickBot="1" x14ac:dyDescent="0.35">
      <c r="A13" s="4" t="s">
        <v>13</v>
      </c>
      <c r="B13" s="8">
        <v>33</v>
      </c>
    </row>
    <row r="14" spans="1:2" ht="15.6" thickTop="1" thickBot="1" x14ac:dyDescent="0.35">
      <c r="A14" s="4" t="s">
        <v>14</v>
      </c>
      <c r="B14" s="8">
        <v>2</v>
      </c>
    </row>
    <row r="15" spans="1:2" ht="15.6" thickTop="1" thickBot="1" x14ac:dyDescent="0.35">
      <c r="A15" s="58" t="s">
        <v>15</v>
      </c>
      <c r="B15" s="59"/>
    </row>
    <row r="16" spans="1:2" ht="28.2" thickTop="1" thickBot="1" x14ac:dyDescent="0.35">
      <c r="A16" s="4" t="s">
        <v>16</v>
      </c>
      <c r="B16" s="7" t="s">
        <v>23</v>
      </c>
    </row>
    <row r="17" spans="1:2" ht="15.6" thickTop="1" thickBot="1" x14ac:dyDescent="0.35">
      <c r="A17" s="1" t="s">
        <v>17</v>
      </c>
      <c r="B17" s="8">
        <v>3017218341</v>
      </c>
    </row>
    <row r="18" spans="1:2" ht="15.6" thickTop="1" thickBot="1" x14ac:dyDescent="0.35">
      <c r="A18" s="4" t="s">
        <v>18</v>
      </c>
      <c r="B18" s="9" t="s">
        <v>24</v>
      </c>
    </row>
    <row r="19" spans="1:2" ht="15" thickTop="1" x14ac:dyDescent="0.3"/>
  </sheetData>
  <mergeCells count="2">
    <mergeCell ref="A15:B15"/>
    <mergeCell ref="A2:B2"/>
  </mergeCells>
  <dataValidations count="3">
    <dataValidation type="list" allowBlank="1" showInputMessage="1" showErrorMessage="1" sqref="B11" xr:uid="{0E5400BA-91D4-4221-958A-E065E5F235A3}">
      <formula1>$R$2:$R$6</formula1>
    </dataValidation>
    <dataValidation type="list" allowBlank="1" showInputMessage="1" showErrorMessage="1" sqref="B5" xr:uid="{D3AB4BF4-95D5-41D3-901F-F13E73044623}">
      <formula1>$V$3:$V$40</formula1>
    </dataValidation>
    <dataValidation type="list" allowBlank="1" showInputMessage="1" showErrorMessage="1" sqref="B10" xr:uid="{C42E28EC-0C1E-40AD-8456-8B1309CC1D30}">
      <formula1>$S$2:$S$9</formula1>
    </dataValidation>
  </dataValidations>
  <hyperlinks>
    <hyperlink ref="B9" r:id="rId1" xr:uid="{8B1D3D52-252D-4257-B0D2-8DC6E8457416}"/>
    <hyperlink ref="B18" r:id="rId2" xr:uid="{88C65DB1-DEBF-4BA5-87AE-6D988E3C7C88}"/>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9F1FC-91C9-4700-9FAC-C5DC7AF48567}">
  <sheetPr>
    <tabColor rgb="FF00B0F0"/>
  </sheetPr>
  <dimension ref="A1:B12"/>
  <sheetViews>
    <sheetView topLeftCell="A7" workbookViewId="0">
      <selection activeCell="B7" sqref="B7"/>
    </sheetView>
  </sheetViews>
  <sheetFormatPr baseColWidth="10" defaultRowHeight="14.4" x14ac:dyDescent="0.3"/>
  <cols>
    <col min="1" max="1" width="67" customWidth="1"/>
    <col min="2" max="2" width="99.88671875" customWidth="1"/>
  </cols>
  <sheetData>
    <row r="1" spans="1:2" ht="81.75" customHeight="1" thickTop="1" thickBot="1" x14ac:dyDescent="0.35">
      <c r="A1" s="62" t="s">
        <v>25</v>
      </c>
      <c r="B1" s="63"/>
    </row>
    <row r="2" spans="1:2" ht="63" customHeight="1" thickTop="1" thickBot="1" x14ac:dyDescent="0.35">
      <c r="A2" s="64" t="s">
        <v>26</v>
      </c>
      <c r="B2" s="2" t="s">
        <v>34</v>
      </c>
    </row>
    <row r="3" spans="1:2" ht="15.6" thickTop="1" thickBot="1" x14ac:dyDescent="0.35">
      <c r="A3" s="64"/>
      <c r="B3" s="10"/>
    </row>
    <row r="4" spans="1:2" ht="166.5" customHeight="1" thickTop="1" thickBot="1" x14ac:dyDescent="0.35">
      <c r="A4" s="64" t="s">
        <v>27</v>
      </c>
      <c r="B4" s="11" t="s">
        <v>28</v>
      </c>
    </row>
    <row r="5" spans="1:2" ht="15.6" thickTop="1" thickBot="1" x14ac:dyDescent="0.35">
      <c r="A5" s="65"/>
      <c r="B5" s="12" t="s">
        <v>35</v>
      </c>
    </row>
    <row r="6" spans="1:2" ht="46.5" customHeight="1" thickTop="1" thickBot="1" x14ac:dyDescent="0.35">
      <c r="A6" s="65"/>
      <c r="B6" s="12" t="s">
        <v>29</v>
      </c>
    </row>
    <row r="7" spans="1:2" ht="50.25" customHeight="1" thickTop="1" thickBot="1" x14ac:dyDescent="0.35">
      <c r="A7" s="65"/>
      <c r="B7" s="12" t="s">
        <v>36</v>
      </c>
    </row>
    <row r="8" spans="1:2" ht="50.25" customHeight="1" thickTop="1" thickBot="1" x14ac:dyDescent="0.35">
      <c r="A8" s="64" t="s">
        <v>30</v>
      </c>
      <c r="B8" s="11" t="s">
        <v>31</v>
      </c>
    </row>
    <row r="9" spans="1:2" ht="27.6" thickTop="1" thickBot="1" x14ac:dyDescent="0.35">
      <c r="A9" s="65"/>
      <c r="B9" s="2" t="s">
        <v>32</v>
      </c>
    </row>
    <row r="10" spans="1:2" ht="27.6" thickTop="1" thickBot="1" x14ac:dyDescent="0.35">
      <c r="A10" s="65"/>
      <c r="B10" s="12" t="s">
        <v>37</v>
      </c>
    </row>
    <row r="11" spans="1:2" ht="27.6" thickTop="1" thickBot="1" x14ac:dyDescent="0.35">
      <c r="A11" s="65"/>
      <c r="B11" s="12" t="s">
        <v>33</v>
      </c>
    </row>
    <row r="12" spans="1:2" ht="15" thickTop="1" x14ac:dyDescent="0.3"/>
  </sheetData>
  <mergeCells count="4">
    <mergeCell ref="A1:B1"/>
    <mergeCell ref="A2:A3"/>
    <mergeCell ref="A4:A7"/>
    <mergeCell ref="A8:A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CAA75-C022-45F8-9AC3-72475CF2DED0}">
  <sheetPr>
    <tabColor rgb="FF92D050"/>
  </sheetPr>
  <dimension ref="A1:B13"/>
  <sheetViews>
    <sheetView workbookViewId="0">
      <selection activeCell="D6" sqref="D6"/>
    </sheetView>
  </sheetViews>
  <sheetFormatPr baseColWidth="10" defaultRowHeight="14.4" x14ac:dyDescent="0.3"/>
  <cols>
    <col min="1" max="1" width="42.5546875" customWidth="1"/>
    <col min="2" max="2" width="68" customWidth="1"/>
  </cols>
  <sheetData>
    <row r="1" spans="1:2" ht="86.25" customHeight="1" thickTop="1" thickBot="1" x14ac:dyDescent="0.35">
      <c r="A1" s="66" t="s">
        <v>54</v>
      </c>
      <c r="B1" s="67"/>
    </row>
    <row r="2" spans="1:2" ht="43.2" thickTop="1" thickBot="1" x14ac:dyDescent="0.35">
      <c r="A2" s="13" t="s">
        <v>38</v>
      </c>
      <c r="B2" s="14" t="s">
        <v>55</v>
      </c>
    </row>
    <row r="3" spans="1:2" ht="42" thickTop="1" thickBot="1" x14ac:dyDescent="0.35">
      <c r="A3" s="15" t="s">
        <v>39</v>
      </c>
      <c r="B3" s="16" t="s">
        <v>40</v>
      </c>
    </row>
    <row r="4" spans="1:2" ht="55.8" thickTop="1" thickBot="1" x14ac:dyDescent="0.35">
      <c r="A4" s="17" t="s">
        <v>41</v>
      </c>
      <c r="B4" s="17" t="s">
        <v>42</v>
      </c>
    </row>
    <row r="5" spans="1:2" ht="42" thickTop="1" thickBot="1" x14ac:dyDescent="0.35">
      <c r="A5" s="17" t="s">
        <v>43</v>
      </c>
      <c r="B5" s="18" t="s">
        <v>58</v>
      </c>
    </row>
    <row r="6" spans="1:2" ht="55.8" thickTop="1" thickBot="1" x14ac:dyDescent="0.35">
      <c r="A6" s="17" t="s">
        <v>45</v>
      </c>
      <c r="B6" s="19" t="s">
        <v>46</v>
      </c>
    </row>
    <row r="7" spans="1:2" ht="55.8" thickTop="1" thickBot="1" x14ac:dyDescent="0.35">
      <c r="A7" s="17" t="s">
        <v>47</v>
      </c>
      <c r="B7" s="19" t="s">
        <v>48</v>
      </c>
    </row>
    <row r="8" spans="1:2" ht="55.8" thickTop="1" thickBot="1" x14ac:dyDescent="0.35">
      <c r="A8" s="17" t="s">
        <v>49</v>
      </c>
      <c r="B8" s="14" t="s">
        <v>48</v>
      </c>
    </row>
    <row r="9" spans="1:2" ht="55.8" thickTop="1" thickBot="1" x14ac:dyDescent="0.35">
      <c r="A9" s="17" t="s">
        <v>50</v>
      </c>
      <c r="B9" s="19" t="s">
        <v>48</v>
      </c>
    </row>
    <row r="10" spans="1:2" ht="69.599999999999994" thickTop="1" thickBot="1" x14ac:dyDescent="0.35">
      <c r="A10" s="17" t="s">
        <v>51</v>
      </c>
      <c r="B10" s="19" t="s">
        <v>48</v>
      </c>
    </row>
    <row r="11" spans="1:2" ht="42.6" thickTop="1" thickBot="1" x14ac:dyDescent="0.35">
      <c r="A11" s="20" t="s">
        <v>52</v>
      </c>
      <c r="B11" s="17" t="s">
        <v>56</v>
      </c>
    </row>
    <row r="12" spans="1:2" ht="42.6" thickTop="1" thickBot="1" x14ac:dyDescent="0.35">
      <c r="A12" s="20" t="s">
        <v>53</v>
      </c>
      <c r="B12" s="21" t="s">
        <v>57</v>
      </c>
    </row>
    <row r="13" spans="1:2" ht="15" thickTop="1" x14ac:dyDescent="0.3"/>
  </sheetData>
  <mergeCells count="1">
    <mergeCell ref="A1:B1"/>
  </mergeCells>
  <dataValidations count="4">
    <dataValidation type="list" allowBlank="1" showInputMessage="1" showErrorMessage="1" sqref="B6" xr:uid="{91D9DEFA-DDF0-4F24-BD9E-A161853090CB}">
      <formula1>$N$7:$N$14</formula1>
    </dataValidation>
    <dataValidation type="list" allowBlank="1" showInputMessage="1" showErrorMessage="1" sqref="B3" xr:uid="{002D9913-2458-4C8A-8114-2A49EDFD556B}">
      <formula1>$F$5:$F$9</formula1>
    </dataValidation>
    <dataValidation type="list" allowBlank="1" showInputMessage="1" showErrorMessage="1" sqref="B7:B10" xr:uid="{6AADBB4D-21B7-4AD3-8581-4F2E7BB5D4DF}">
      <formula1>$L$4:$L$9</formula1>
    </dataValidation>
    <dataValidation type="list" allowBlank="1" showInputMessage="1" showErrorMessage="1" sqref="B4" xr:uid="{07A7F0A3-E7B6-48E6-94E9-08DF436105B0}">
      <formula1>$H$5:$H$11</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F68A4-EC0D-4E22-BC78-7EE6A3E7CE84}">
  <sheetPr>
    <tabColor rgb="FF7030A0"/>
  </sheetPr>
  <dimension ref="A1:D9"/>
  <sheetViews>
    <sheetView topLeftCell="A5" workbookViewId="0">
      <selection activeCell="B2" sqref="B2:D2"/>
    </sheetView>
  </sheetViews>
  <sheetFormatPr baseColWidth="10" defaultRowHeight="14.4" x14ac:dyDescent="0.3"/>
  <cols>
    <col min="1" max="1" width="49.5546875" customWidth="1"/>
    <col min="2" max="2" width="45.44140625" customWidth="1"/>
    <col min="3" max="3" width="21.33203125" customWidth="1"/>
    <col min="4" max="4" width="39.33203125" customWidth="1"/>
  </cols>
  <sheetData>
    <row r="1" spans="1:4" ht="15" thickBot="1" x14ac:dyDescent="0.35"/>
    <row r="2" spans="1:4" ht="150" customHeight="1" thickTop="1" thickBot="1" x14ac:dyDescent="0.35">
      <c r="A2" s="57" t="s">
        <v>38</v>
      </c>
      <c r="B2" s="68" t="s">
        <v>44</v>
      </c>
      <c r="C2" s="69"/>
      <c r="D2" s="69"/>
    </row>
    <row r="3" spans="1:4" ht="15.6" thickTop="1" thickBot="1" x14ac:dyDescent="0.35">
      <c r="A3" s="70"/>
      <c r="B3" s="71"/>
      <c r="C3" s="70"/>
      <c r="D3" s="71"/>
    </row>
    <row r="4" spans="1:4" ht="16.8" thickTop="1" thickBot="1" x14ac:dyDescent="0.35">
      <c r="A4" s="53" t="s">
        <v>59</v>
      </c>
      <c r="B4" s="53" t="s">
        <v>60</v>
      </c>
      <c r="C4" s="53" t="s">
        <v>61</v>
      </c>
      <c r="D4" s="53" t="s">
        <v>60</v>
      </c>
    </row>
    <row r="5" spans="1:4" ht="93.75" customHeight="1" thickTop="1" thickBot="1" x14ac:dyDescent="0.35">
      <c r="A5" s="56" t="str">
        <f>'[1]Ficha análisis situación '!C3</f>
        <v>¿Cuál es la situación de riesgo que más afecta la convivencia, la vida y la integridad en la comunidad educativa?</v>
      </c>
      <c r="B5" s="56" t="s">
        <v>62</v>
      </c>
      <c r="C5" s="56">
        <f>'[1]Ficha análisis situación '!C7</f>
        <v>0</v>
      </c>
      <c r="D5" s="56" t="s">
        <v>63</v>
      </c>
    </row>
    <row r="6" spans="1:4" ht="112.2" customHeight="1" thickTop="1" thickBot="1" x14ac:dyDescent="0.35">
      <c r="A6" s="17">
        <f>'[1]Ficha análisis situación '!C4</f>
        <v>0</v>
      </c>
      <c r="B6" s="17" t="s">
        <v>286</v>
      </c>
      <c r="C6" s="21">
        <f>'[1]Ficha análisis situación '!C8</f>
        <v>0</v>
      </c>
      <c r="D6" s="17" t="s">
        <v>65</v>
      </c>
    </row>
    <row r="7" spans="1:4" ht="168" customHeight="1" thickTop="1" thickBot="1" x14ac:dyDescent="0.35">
      <c r="A7" s="17" t="str">
        <f>'[1]Ficha análisis situación '!C5</f>
        <v>¿Con qué capacidades cuenta el establecimiento educativo para afrontar la situación de riesgo priorizada?</v>
      </c>
      <c r="B7" s="17" t="s">
        <v>66</v>
      </c>
      <c r="C7" s="21" t="str">
        <f>'[1]Ficha análisis situación '!C9</f>
        <v>¿Qué vulnerabilidades presentes en el establecimiento educativo hacen más probable que el riesgo se mantenga o empeore?</v>
      </c>
      <c r="D7" s="17" t="s">
        <v>67</v>
      </c>
    </row>
    <row r="8" spans="1:4" ht="146.25" customHeight="1" thickTop="1" thickBot="1" x14ac:dyDescent="0.35">
      <c r="A8" s="17">
        <f>'[1]Ficha análisis situación '!C6</f>
        <v>0</v>
      </c>
      <c r="B8" s="17" t="s">
        <v>68</v>
      </c>
      <c r="C8" s="21">
        <f>'[1]Ficha análisis situación '!C10</f>
        <v>0</v>
      </c>
      <c r="D8" s="17" t="s">
        <v>64</v>
      </c>
    </row>
    <row r="9" spans="1:4" ht="15" thickTop="1" x14ac:dyDescent="0.3"/>
  </sheetData>
  <mergeCells count="3">
    <mergeCell ref="B2:D2"/>
    <mergeCell ref="A3:B3"/>
    <mergeCell ref="C3:D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7557F-CE84-414B-AE1B-13B4F05BA09A}">
  <sheetPr>
    <tabColor rgb="FFFFFF00"/>
  </sheetPr>
  <dimension ref="A1:M26"/>
  <sheetViews>
    <sheetView topLeftCell="D1" workbookViewId="0">
      <selection activeCell="K18" sqref="K18:K25"/>
    </sheetView>
  </sheetViews>
  <sheetFormatPr baseColWidth="10" defaultRowHeight="14.4" x14ac:dyDescent="0.3"/>
  <cols>
    <col min="1" max="1" width="22.5546875" customWidth="1"/>
    <col min="2" max="2" width="29.5546875" customWidth="1"/>
    <col min="3" max="3" width="22.109375" customWidth="1"/>
    <col min="4" max="4" width="21.109375" customWidth="1"/>
    <col min="5" max="5" width="18.88671875" customWidth="1"/>
    <col min="6" max="6" width="24.109375" customWidth="1"/>
    <col min="7" max="7" width="21" customWidth="1"/>
    <col min="8" max="8" width="17.109375" customWidth="1"/>
    <col min="9" max="9" width="16.88671875" customWidth="1"/>
    <col min="10" max="10" width="16.33203125" customWidth="1"/>
    <col min="11" max="11" width="21.33203125" customWidth="1"/>
    <col min="12" max="12" width="18.33203125" customWidth="1"/>
    <col min="13" max="13" width="17.5546875" customWidth="1"/>
  </cols>
  <sheetData>
    <row r="1" spans="1:13" ht="86.25" customHeight="1" thickBot="1" x14ac:dyDescent="0.35">
      <c r="A1" s="90" t="s">
        <v>139</v>
      </c>
      <c r="B1" s="91"/>
      <c r="C1" s="91"/>
      <c r="D1" s="91"/>
      <c r="E1" s="91"/>
      <c r="F1" s="91"/>
      <c r="G1" s="91"/>
      <c r="H1" s="91"/>
      <c r="I1" s="91"/>
      <c r="J1" s="91"/>
      <c r="K1" s="91"/>
      <c r="L1" s="91"/>
      <c r="M1" s="92"/>
    </row>
    <row r="2" spans="1:13" ht="16.2" thickBot="1" x14ac:dyDescent="0.35">
      <c r="A2" s="78" t="s">
        <v>69</v>
      </c>
      <c r="B2" s="79"/>
      <c r="C2" s="79"/>
      <c r="D2" s="79"/>
      <c r="E2" s="79"/>
      <c r="F2" s="79"/>
      <c r="G2" s="79"/>
      <c r="H2" s="79"/>
      <c r="I2" s="79"/>
      <c r="J2" s="79"/>
      <c r="K2" s="79"/>
      <c r="L2" s="79"/>
      <c r="M2" s="80"/>
    </row>
    <row r="3" spans="1:13" ht="16.8" thickTop="1" thickBot="1" x14ac:dyDescent="0.35">
      <c r="A3" s="81" t="s">
        <v>60</v>
      </c>
      <c r="B3" s="82" t="s">
        <v>70</v>
      </c>
      <c r="C3" s="82"/>
      <c r="D3" s="83" t="s">
        <v>71</v>
      </c>
      <c r="E3" s="82" t="s">
        <v>72</v>
      </c>
      <c r="F3" s="82" t="s">
        <v>73</v>
      </c>
      <c r="G3" s="82" t="s">
        <v>74</v>
      </c>
      <c r="H3" s="82" t="s">
        <v>75</v>
      </c>
      <c r="I3" s="82" t="s">
        <v>76</v>
      </c>
      <c r="J3" s="82"/>
      <c r="K3" s="85" t="s">
        <v>77</v>
      </c>
      <c r="L3" s="86"/>
      <c r="M3" s="86"/>
    </row>
    <row r="4" spans="1:13" ht="120" thickTop="1" thickBot="1" x14ac:dyDescent="0.35">
      <c r="A4" s="81"/>
      <c r="B4" s="51" t="s">
        <v>78</v>
      </c>
      <c r="C4" s="50" t="s">
        <v>79</v>
      </c>
      <c r="D4" s="83"/>
      <c r="E4" s="82"/>
      <c r="F4" s="82"/>
      <c r="G4" s="84"/>
      <c r="H4" s="84"/>
      <c r="I4" s="52" t="s">
        <v>80</v>
      </c>
      <c r="J4" s="52" t="s">
        <v>81</v>
      </c>
      <c r="K4" s="52" t="s">
        <v>82</v>
      </c>
      <c r="L4" s="52" t="s">
        <v>83</v>
      </c>
      <c r="M4" s="52" t="s">
        <v>84</v>
      </c>
    </row>
    <row r="5" spans="1:13" ht="54" thickTop="1" thickBot="1" x14ac:dyDescent="0.35">
      <c r="A5" s="72" t="str">
        <f>[1]Medidas!B6</f>
        <v>Capacidad</v>
      </c>
      <c r="B5" s="73" t="s">
        <v>85</v>
      </c>
      <c r="C5" s="73" t="s">
        <v>86</v>
      </c>
      <c r="D5" s="75"/>
      <c r="E5" s="23" t="s">
        <v>88</v>
      </c>
      <c r="F5" s="24" t="s">
        <v>89</v>
      </c>
      <c r="G5" s="25" t="s">
        <v>90</v>
      </c>
      <c r="H5" s="25" t="s">
        <v>288</v>
      </c>
      <c r="I5" s="25" t="s">
        <v>288</v>
      </c>
      <c r="J5" s="25" t="s">
        <v>288</v>
      </c>
      <c r="K5" s="26" t="s">
        <v>91</v>
      </c>
      <c r="L5" s="26" t="s">
        <v>92</v>
      </c>
    </row>
    <row r="6" spans="1:13" ht="70.2" thickTop="1" thickBot="1" x14ac:dyDescent="0.35">
      <c r="A6" s="71"/>
      <c r="B6" s="73"/>
      <c r="C6" s="74"/>
      <c r="D6" s="76"/>
      <c r="E6" s="23" t="s">
        <v>93</v>
      </c>
      <c r="F6" s="24" t="s">
        <v>140</v>
      </c>
      <c r="G6" s="25" t="s">
        <v>94</v>
      </c>
      <c r="H6" s="25" t="s">
        <v>288</v>
      </c>
      <c r="I6" s="25" t="s">
        <v>288</v>
      </c>
      <c r="J6" s="25" t="s">
        <v>288</v>
      </c>
      <c r="K6" s="26" t="s">
        <v>95</v>
      </c>
      <c r="L6" s="26" t="s">
        <v>92</v>
      </c>
    </row>
    <row r="7" spans="1:13" ht="57" customHeight="1" thickTop="1" thickBot="1" x14ac:dyDescent="0.35">
      <c r="A7" s="71"/>
      <c r="B7" s="73"/>
      <c r="C7" s="74"/>
      <c r="D7" s="77"/>
      <c r="E7" s="23" t="s">
        <v>96</v>
      </c>
      <c r="F7" s="24" t="s">
        <v>97</v>
      </c>
      <c r="G7" s="27" t="s">
        <v>94</v>
      </c>
      <c r="H7" s="25" t="s">
        <v>288</v>
      </c>
      <c r="I7" s="25" t="s">
        <v>288</v>
      </c>
      <c r="J7" s="25" t="s">
        <v>288</v>
      </c>
      <c r="K7" s="26" t="s">
        <v>95</v>
      </c>
      <c r="L7" s="26" t="s">
        <v>92</v>
      </c>
    </row>
    <row r="8" spans="1:13" ht="97.8" thickTop="1" thickBot="1" x14ac:dyDescent="0.35">
      <c r="A8" s="72" t="s">
        <v>141</v>
      </c>
      <c r="B8" s="73" t="s">
        <v>85</v>
      </c>
      <c r="C8" s="74" t="s">
        <v>98</v>
      </c>
      <c r="D8" s="74"/>
      <c r="E8" s="74" t="s">
        <v>87</v>
      </c>
      <c r="F8" s="23" t="s">
        <v>100</v>
      </c>
      <c r="G8" s="24" t="s">
        <v>101</v>
      </c>
      <c r="H8" s="28" t="s">
        <v>94</v>
      </c>
      <c r="I8" s="25" t="s">
        <v>288</v>
      </c>
      <c r="J8" s="25" t="s">
        <v>288</v>
      </c>
      <c r="K8" s="25" t="s">
        <v>288</v>
      </c>
      <c r="L8" s="26" t="s">
        <v>102</v>
      </c>
      <c r="M8" s="26" t="s">
        <v>92</v>
      </c>
    </row>
    <row r="9" spans="1:13" ht="54" thickTop="1" thickBot="1" x14ac:dyDescent="0.35">
      <c r="A9" s="71"/>
      <c r="B9" s="73"/>
      <c r="C9" s="74"/>
      <c r="D9" s="74"/>
      <c r="E9" s="74"/>
      <c r="F9" s="24" t="s">
        <v>148</v>
      </c>
      <c r="G9" s="24" t="s">
        <v>147</v>
      </c>
      <c r="H9" s="28" t="s">
        <v>94</v>
      </c>
      <c r="I9" s="25" t="s">
        <v>288</v>
      </c>
      <c r="J9" s="25" t="s">
        <v>288</v>
      </c>
      <c r="K9" s="25" t="s">
        <v>288</v>
      </c>
      <c r="L9" s="26" t="s">
        <v>103</v>
      </c>
      <c r="M9" s="26" t="s">
        <v>92</v>
      </c>
    </row>
    <row r="10" spans="1:13" ht="42.6" thickTop="1" thickBot="1" x14ac:dyDescent="0.35">
      <c r="A10" s="71"/>
      <c r="B10" s="73"/>
      <c r="C10" s="74"/>
      <c r="D10" s="74"/>
      <c r="E10" s="74"/>
      <c r="F10" s="24" t="s">
        <v>142</v>
      </c>
      <c r="G10" s="24" t="s">
        <v>143</v>
      </c>
      <c r="H10" s="27" t="s">
        <v>94</v>
      </c>
      <c r="I10" s="25" t="s">
        <v>288</v>
      </c>
      <c r="J10" s="25" t="s">
        <v>288</v>
      </c>
      <c r="K10" s="25" t="s">
        <v>288</v>
      </c>
      <c r="L10" s="26" t="s">
        <v>92</v>
      </c>
      <c r="M10" s="26" t="s">
        <v>92</v>
      </c>
    </row>
    <row r="11" spans="1:13" ht="70.2" thickTop="1" thickBot="1" x14ac:dyDescent="0.35">
      <c r="A11" s="72" t="s">
        <v>144</v>
      </c>
      <c r="B11" s="73" t="s">
        <v>85</v>
      </c>
      <c r="C11" s="74" t="s">
        <v>86</v>
      </c>
      <c r="D11" s="74" t="s">
        <v>104</v>
      </c>
      <c r="E11" s="74"/>
      <c r="F11" s="23" t="s">
        <v>105</v>
      </c>
      <c r="G11" s="24" t="s">
        <v>106</v>
      </c>
      <c r="H11" s="28" t="s">
        <v>94</v>
      </c>
      <c r="I11" s="25" t="s">
        <v>288</v>
      </c>
      <c r="J11" s="25" t="s">
        <v>288</v>
      </c>
      <c r="K11" s="25" t="s">
        <v>288</v>
      </c>
      <c r="L11" s="26" t="s">
        <v>107</v>
      </c>
      <c r="M11" s="26" t="s">
        <v>92</v>
      </c>
    </row>
    <row r="12" spans="1:13" ht="56.4" thickTop="1" thickBot="1" x14ac:dyDescent="0.35">
      <c r="A12" s="71"/>
      <c r="B12" s="73"/>
      <c r="C12" s="74"/>
      <c r="D12" s="74"/>
      <c r="E12" s="74"/>
      <c r="F12" s="24" t="s">
        <v>108</v>
      </c>
      <c r="G12" s="24" t="s">
        <v>109</v>
      </c>
      <c r="H12" s="28" t="s">
        <v>110</v>
      </c>
      <c r="I12" s="25" t="s">
        <v>288</v>
      </c>
      <c r="J12" s="25" t="s">
        <v>288</v>
      </c>
      <c r="K12" s="25" t="s">
        <v>288</v>
      </c>
      <c r="L12" s="26" t="s">
        <v>95</v>
      </c>
      <c r="M12" s="26" t="s">
        <v>92</v>
      </c>
    </row>
    <row r="13" spans="1:13" ht="84" thickTop="1" thickBot="1" x14ac:dyDescent="0.35">
      <c r="A13" s="71"/>
      <c r="B13" s="73"/>
      <c r="C13" s="74"/>
      <c r="D13" s="74"/>
      <c r="E13" s="74"/>
      <c r="F13" s="24" t="s">
        <v>145</v>
      </c>
      <c r="G13" s="24" t="s">
        <v>149</v>
      </c>
      <c r="H13" s="27" t="s">
        <v>110</v>
      </c>
      <c r="I13" s="25" t="s">
        <v>288</v>
      </c>
      <c r="J13" s="25" t="s">
        <v>288</v>
      </c>
      <c r="K13" s="25" t="s">
        <v>288</v>
      </c>
      <c r="L13" s="26" t="s">
        <v>91</v>
      </c>
      <c r="M13" s="26" t="s">
        <v>92</v>
      </c>
    </row>
    <row r="14" spans="1:13" ht="16.8" thickTop="1" thickBot="1" x14ac:dyDescent="0.35">
      <c r="A14" s="87" t="s">
        <v>111</v>
      </c>
      <c r="B14" s="88"/>
      <c r="C14" s="88"/>
      <c r="D14" s="88"/>
      <c r="E14" s="88"/>
      <c r="F14" s="88"/>
      <c r="G14" s="88"/>
      <c r="H14" s="88"/>
      <c r="I14" s="88"/>
      <c r="J14" s="88"/>
      <c r="K14" s="88"/>
      <c r="L14" s="88"/>
      <c r="M14" s="89"/>
    </row>
    <row r="15" spans="1:13" ht="16.8" thickTop="1" thickBot="1" x14ac:dyDescent="0.35">
      <c r="A15" s="81" t="s">
        <v>112</v>
      </c>
      <c r="B15" s="82" t="s">
        <v>70</v>
      </c>
      <c r="C15" s="82"/>
      <c r="D15" s="83" t="s">
        <v>71</v>
      </c>
      <c r="E15" s="82" t="s">
        <v>72</v>
      </c>
      <c r="F15" s="82" t="s">
        <v>73</v>
      </c>
      <c r="G15" s="82" t="s">
        <v>74</v>
      </c>
      <c r="H15" s="82" t="s">
        <v>75</v>
      </c>
      <c r="I15" s="82" t="s">
        <v>76</v>
      </c>
      <c r="J15" s="82"/>
      <c r="K15" s="85" t="s">
        <v>77</v>
      </c>
      <c r="L15" s="86"/>
      <c r="M15" s="86"/>
    </row>
    <row r="16" spans="1:13" ht="120" thickTop="1" thickBot="1" x14ac:dyDescent="0.35">
      <c r="A16" s="81"/>
      <c r="B16" s="51" t="s">
        <v>78</v>
      </c>
      <c r="C16" s="50" t="s">
        <v>79</v>
      </c>
      <c r="D16" s="83"/>
      <c r="E16" s="82"/>
      <c r="F16" s="82"/>
      <c r="G16" s="84"/>
      <c r="H16" s="84"/>
      <c r="I16" s="52" t="s">
        <v>80</v>
      </c>
      <c r="J16" s="52" t="s">
        <v>81</v>
      </c>
      <c r="K16" s="52" t="s">
        <v>82</v>
      </c>
      <c r="L16" s="52" t="s">
        <v>83</v>
      </c>
      <c r="M16" s="52" t="s">
        <v>84</v>
      </c>
    </row>
    <row r="17" spans="1:13" ht="97.8" thickTop="1" thickBot="1" x14ac:dyDescent="0.35">
      <c r="A17" s="72" t="str">
        <f>[1]Medidas!D6</f>
        <v>Vulnerabilidad</v>
      </c>
      <c r="B17" s="74" t="s">
        <v>85</v>
      </c>
      <c r="C17" s="74" t="s">
        <v>86</v>
      </c>
      <c r="D17" s="74" t="s">
        <v>99</v>
      </c>
      <c r="E17" s="74" t="s">
        <v>87</v>
      </c>
      <c r="F17" s="23" t="s">
        <v>113</v>
      </c>
      <c r="G17" s="24" t="s">
        <v>114</v>
      </c>
      <c r="H17" s="28" t="s">
        <v>94</v>
      </c>
      <c r="I17" s="25" t="s">
        <v>289</v>
      </c>
      <c r="J17" s="28" t="s">
        <v>115</v>
      </c>
      <c r="K17" s="25" t="s">
        <v>115</v>
      </c>
      <c r="L17" s="26" t="s">
        <v>95</v>
      </c>
      <c r="M17" s="26" t="s">
        <v>92</v>
      </c>
    </row>
    <row r="18" spans="1:13" ht="111.6" thickTop="1" thickBot="1" x14ac:dyDescent="0.35">
      <c r="A18" s="71"/>
      <c r="B18" s="74"/>
      <c r="C18" s="74"/>
      <c r="D18" s="74"/>
      <c r="E18" s="74"/>
      <c r="F18" s="24" t="s">
        <v>116</v>
      </c>
      <c r="G18" s="24" t="s">
        <v>117</v>
      </c>
      <c r="H18" s="28" t="s">
        <v>94</v>
      </c>
      <c r="I18" s="25" t="s">
        <v>288</v>
      </c>
      <c r="J18" s="25" t="s">
        <v>288</v>
      </c>
      <c r="K18" s="25" t="s">
        <v>288</v>
      </c>
      <c r="L18" s="26" t="s">
        <v>102</v>
      </c>
      <c r="M18" s="26" t="s">
        <v>92</v>
      </c>
    </row>
    <row r="19" spans="1:13" ht="111.6" thickTop="1" thickBot="1" x14ac:dyDescent="0.35">
      <c r="A19" s="71"/>
      <c r="B19" s="74"/>
      <c r="C19" s="74"/>
      <c r="D19" s="74"/>
      <c r="E19" s="74"/>
      <c r="F19" s="24" t="s">
        <v>118</v>
      </c>
      <c r="G19" s="24" t="s">
        <v>119</v>
      </c>
      <c r="H19" s="27" t="s">
        <v>94</v>
      </c>
      <c r="I19" s="25" t="s">
        <v>288</v>
      </c>
      <c r="J19" s="25" t="s">
        <v>288</v>
      </c>
      <c r="K19" s="25" t="s">
        <v>288</v>
      </c>
      <c r="L19" s="26" t="s">
        <v>102</v>
      </c>
      <c r="M19" s="26" t="s">
        <v>92</v>
      </c>
    </row>
    <row r="20" spans="1:13" ht="67.2" thickTop="1" thickBot="1" x14ac:dyDescent="0.35">
      <c r="A20" s="72" t="s">
        <v>150</v>
      </c>
      <c r="B20" s="74" t="s">
        <v>85</v>
      </c>
      <c r="C20" s="74" t="s">
        <v>98</v>
      </c>
      <c r="D20" s="74" t="s">
        <v>104</v>
      </c>
      <c r="E20" s="74"/>
      <c r="F20" s="23" t="s">
        <v>120</v>
      </c>
      <c r="G20" s="24" t="s">
        <v>121</v>
      </c>
      <c r="H20" s="28" t="s">
        <v>110</v>
      </c>
      <c r="I20" s="25" t="s">
        <v>288</v>
      </c>
      <c r="J20" s="25" t="s">
        <v>288</v>
      </c>
      <c r="K20" s="25" t="s">
        <v>288</v>
      </c>
      <c r="L20" s="26" t="s">
        <v>122</v>
      </c>
      <c r="M20" s="26" t="s">
        <v>92</v>
      </c>
    </row>
    <row r="21" spans="1:13" ht="84" thickTop="1" thickBot="1" x14ac:dyDescent="0.35">
      <c r="A21" s="71"/>
      <c r="B21" s="74"/>
      <c r="C21" s="74"/>
      <c r="D21" s="74"/>
      <c r="E21" s="74"/>
      <c r="F21" s="24" t="s">
        <v>146</v>
      </c>
      <c r="G21" s="24" t="s">
        <v>123</v>
      </c>
      <c r="H21" s="28" t="s">
        <v>110</v>
      </c>
      <c r="I21" s="25" t="s">
        <v>288</v>
      </c>
      <c r="J21" s="25" t="s">
        <v>288</v>
      </c>
      <c r="K21" s="25" t="s">
        <v>288</v>
      </c>
      <c r="L21" s="26" t="s">
        <v>124</v>
      </c>
      <c r="M21" s="26" t="s">
        <v>92</v>
      </c>
    </row>
    <row r="22" spans="1:13" ht="56.4" thickTop="1" thickBot="1" x14ac:dyDescent="0.35">
      <c r="A22" s="71"/>
      <c r="B22" s="74"/>
      <c r="C22" s="74"/>
      <c r="D22" s="74"/>
      <c r="E22" s="74"/>
      <c r="F22" s="24" t="s">
        <v>125</v>
      </c>
      <c r="G22" s="24" t="s">
        <v>126</v>
      </c>
      <c r="H22" s="27" t="s">
        <v>110</v>
      </c>
      <c r="I22" s="25" t="s">
        <v>288</v>
      </c>
      <c r="J22" s="25" t="s">
        <v>288</v>
      </c>
      <c r="K22" s="25" t="s">
        <v>288</v>
      </c>
      <c r="L22" s="26" t="s">
        <v>127</v>
      </c>
      <c r="M22" s="26" t="s">
        <v>92</v>
      </c>
    </row>
    <row r="23" spans="1:13" ht="42.6" thickTop="1" thickBot="1" x14ac:dyDescent="0.35">
      <c r="A23" s="72" t="s">
        <v>64</v>
      </c>
      <c r="B23" s="74" t="s">
        <v>85</v>
      </c>
      <c r="C23" s="74" t="s">
        <v>128</v>
      </c>
      <c r="D23" s="74"/>
      <c r="E23" s="74" t="s">
        <v>87</v>
      </c>
      <c r="F23" s="23" t="s">
        <v>129</v>
      </c>
      <c r="G23" s="24" t="s">
        <v>130</v>
      </c>
      <c r="H23" s="28" t="s">
        <v>131</v>
      </c>
      <c r="I23" s="25" t="s">
        <v>288</v>
      </c>
      <c r="J23" s="25" t="s">
        <v>288</v>
      </c>
      <c r="K23" s="25" t="s">
        <v>288</v>
      </c>
      <c r="L23" s="26" t="s">
        <v>132</v>
      </c>
      <c r="M23" s="26" t="s">
        <v>92</v>
      </c>
    </row>
    <row r="24" spans="1:13" ht="28.8" thickTop="1" thickBot="1" x14ac:dyDescent="0.35">
      <c r="A24" s="71"/>
      <c r="B24" s="74"/>
      <c r="C24" s="74"/>
      <c r="D24" s="74"/>
      <c r="E24" s="74"/>
      <c r="F24" s="24" t="s">
        <v>133</v>
      </c>
      <c r="G24" s="24" t="s">
        <v>134</v>
      </c>
      <c r="H24" s="28" t="s">
        <v>110</v>
      </c>
      <c r="I24" s="25" t="s">
        <v>288</v>
      </c>
      <c r="J24" s="25" t="s">
        <v>288</v>
      </c>
      <c r="K24" s="25" t="s">
        <v>288</v>
      </c>
      <c r="L24" s="26" t="s">
        <v>135</v>
      </c>
      <c r="M24" s="26" t="s">
        <v>92</v>
      </c>
    </row>
    <row r="25" spans="1:13" ht="70.2" thickTop="1" thickBot="1" x14ac:dyDescent="0.35">
      <c r="A25" s="71"/>
      <c r="B25" s="74"/>
      <c r="C25" s="74"/>
      <c r="D25" s="74"/>
      <c r="E25" s="74"/>
      <c r="F25" s="24" t="s">
        <v>136</v>
      </c>
      <c r="G25" s="24" t="s">
        <v>137</v>
      </c>
      <c r="H25" s="27" t="s">
        <v>94</v>
      </c>
      <c r="I25" s="25" t="s">
        <v>288</v>
      </c>
      <c r="J25" s="25" t="s">
        <v>288</v>
      </c>
      <c r="K25" s="25" t="s">
        <v>288</v>
      </c>
      <c r="L25" s="26" t="s">
        <v>138</v>
      </c>
      <c r="M25" s="26" t="s">
        <v>92</v>
      </c>
    </row>
    <row r="26" spans="1:13" ht="15" thickTop="1" x14ac:dyDescent="0.3"/>
  </sheetData>
  <mergeCells count="50">
    <mergeCell ref="A1:M1"/>
    <mergeCell ref="A20:A22"/>
    <mergeCell ref="B20:B22"/>
    <mergeCell ref="C20:C22"/>
    <mergeCell ref="D20:D22"/>
    <mergeCell ref="E20:E22"/>
    <mergeCell ref="H15:H16"/>
    <mergeCell ref="I15:J15"/>
    <mergeCell ref="K15:M15"/>
    <mergeCell ref="A17:A19"/>
    <mergeCell ref="B17:B19"/>
    <mergeCell ref="C17:C19"/>
    <mergeCell ref="D17:D19"/>
    <mergeCell ref="E17:E19"/>
    <mergeCell ref="A15:A16"/>
    <mergeCell ref="B15:C15"/>
    <mergeCell ref="A23:A25"/>
    <mergeCell ref="B23:B25"/>
    <mergeCell ref="C23:C25"/>
    <mergeCell ref="D23:D25"/>
    <mergeCell ref="E23:E25"/>
    <mergeCell ref="D15:D16"/>
    <mergeCell ref="E15:E16"/>
    <mergeCell ref="E8:E10"/>
    <mergeCell ref="F15:F16"/>
    <mergeCell ref="G15:G16"/>
    <mergeCell ref="A14:M14"/>
    <mergeCell ref="A11:A13"/>
    <mergeCell ref="B11:B13"/>
    <mergeCell ref="C11:C13"/>
    <mergeCell ref="D11:D13"/>
    <mergeCell ref="E11:E13"/>
    <mergeCell ref="A2:M2"/>
    <mergeCell ref="A3:A4"/>
    <mergeCell ref="B3:C3"/>
    <mergeCell ref="D3:D4"/>
    <mergeCell ref="E3:E4"/>
    <mergeCell ref="F3:F4"/>
    <mergeCell ref="G3:G4"/>
    <mergeCell ref="H3:H4"/>
    <mergeCell ref="I3:J3"/>
    <mergeCell ref="K3:M3"/>
    <mergeCell ref="A5:A7"/>
    <mergeCell ref="B5:B7"/>
    <mergeCell ref="C5:C7"/>
    <mergeCell ref="D5:D7"/>
    <mergeCell ref="A8:A10"/>
    <mergeCell ref="B8:B10"/>
    <mergeCell ref="C8:C10"/>
    <mergeCell ref="D8:D10"/>
  </mergeCells>
  <dataValidations count="5">
    <dataValidation type="list" allowBlank="1" showInputMessage="1" showErrorMessage="1" sqref="D5" xr:uid="{3E5A46B5-1921-40B5-A1D9-D610D80831C0}">
      <formula1>"d"</formula1>
    </dataValidation>
    <dataValidation type="list" allowBlank="1" showInputMessage="1" showErrorMessage="1" sqref="E17:E25" xr:uid="{C7AB38CA-1F63-4645-8255-237DBA8AFE7C}">
      <formula1>$V$4:$V$11</formula1>
    </dataValidation>
    <dataValidation type="list" allowBlank="1" showInputMessage="1" showErrorMessage="1" sqref="B5:B13 B17:B25" xr:uid="{617B279F-AC07-4072-B07F-2D8116332DD2}">
      <formula1>$T$4:$T$7</formula1>
    </dataValidation>
    <dataValidation type="list" allowBlank="1" showInputMessage="1" showErrorMessage="1" sqref="E8:E13" xr:uid="{00E50285-DE02-4128-BF20-9BC41B6B336F}">
      <formula1>$V$4:$V$7</formula1>
    </dataValidation>
    <dataValidation type="list" allowBlank="1" showInputMessage="1" showErrorMessage="1" sqref="D17:D25 D8:D13" xr:uid="{F357EB2A-939F-410E-A8CC-C3E973232DDC}">
      <formula1>$X$5:$X$14</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3F01C-BA07-402C-9743-DD904181B008}">
  <sheetPr>
    <tabColor rgb="FFFF0000"/>
  </sheetPr>
  <dimension ref="A1:J25"/>
  <sheetViews>
    <sheetView workbookViewId="0">
      <selection activeCell="D7" sqref="D7"/>
    </sheetView>
  </sheetViews>
  <sheetFormatPr baseColWidth="10" defaultRowHeight="14.4" x14ac:dyDescent="0.3"/>
  <cols>
    <col min="1" max="1" width="20.33203125" customWidth="1"/>
    <col min="2" max="2" width="24.33203125" customWidth="1"/>
    <col min="3" max="3" width="27.5546875" customWidth="1"/>
    <col min="4" max="4" width="26" customWidth="1"/>
    <col min="5" max="5" width="25.44140625" customWidth="1"/>
    <col min="6" max="6" width="29.44140625" customWidth="1"/>
  </cols>
  <sheetData>
    <row r="1" spans="1:10" ht="15.6" thickTop="1" thickBot="1" x14ac:dyDescent="0.35">
      <c r="A1" s="94" t="s">
        <v>225</v>
      </c>
      <c r="B1" s="95"/>
      <c r="C1" s="95"/>
      <c r="D1" s="95"/>
      <c r="E1" s="95"/>
      <c r="F1" s="96"/>
    </row>
    <row r="2" spans="1:10" ht="93.75" customHeight="1" thickTop="1" thickBot="1" x14ac:dyDescent="0.35">
      <c r="A2" s="93" t="s">
        <v>196</v>
      </c>
      <c r="B2" s="93"/>
      <c r="C2" s="93"/>
      <c r="D2" s="93"/>
      <c r="E2" s="93"/>
      <c r="F2" s="93"/>
    </row>
    <row r="3" spans="1:10" ht="15.6" thickTop="1" thickBot="1" x14ac:dyDescent="0.35">
      <c r="A3" s="97" t="s">
        <v>151</v>
      </c>
      <c r="B3" s="97"/>
      <c r="C3" s="97"/>
      <c r="D3" s="97"/>
      <c r="E3" s="97"/>
      <c r="F3" s="97"/>
      <c r="G3" s="30"/>
      <c r="H3" s="31"/>
      <c r="I3" s="31"/>
      <c r="J3" s="31"/>
    </row>
    <row r="4" spans="1:10" ht="48" thickTop="1" thickBot="1" x14ac:dyDescent="0.35">
      <c r="A4" s="39" t="s">
        <v>112</v>
      </c>
      <c r="B4" s="39" t="s">
        <v>152</v>
      </c>
      <c r="C4" s="40" t="s">
        <v>153</v>
      </c>
      <c r="D4" s="41" t="s">
        <v>154</v>
      </c>
      <c r="E4" s="42" t="s">
        <v>155</v>
      </c>
      <c r="F4" s="43" t="s">
        <v>156</v>
      </c>
      <c r="G4" s="30"/>
      <c r="H4" s="31"/>
      <c r="I4" s="31"/>
      <c r="J4" s="31"/>
    </row>
    <row r="5" spans="1:10" ht="70.2" thickTop="1" thickBot="1" x14ac:dyDescent="0.35">
      <c r="A5" s="72">
        <f>[1]Medidas!B5</f>
        <v>0</v>
      </c>
      <c r="B5" s="23">
        <f>'[1]Cómo planeamos'!F4</f>
        <v>0</v>
      </c>
      <c r="C5" s="29" t="s">
        <v>157</v>
      </c>
      <c r="D5" s="28" t="s">
        <v>290</v>
      </c>
      <c r="E5" s="24" t="s">
        <v>197</v>
      </c>
      <c r="F5" s="24" t="s">
        <v>158</v>
      </c>
      <c r="G5" s="30"/>
      <c r="H5" s="31"/>
      <c r="I5" s="31"/>
      <c r="J5" s="31" t="s">
        <v>159</v>
      </c>
    </row>
    <row r="6" spans="1:10" ht="84" thickTop="1" thickBot="1" x14ac:dyDescent="0.35">
      <c r="A6" s="69"/>
      <c r="B6" s="23" t="s">
        <v>198</v>
      </c>
      <c r="C6" s="29" t="s">
        <v>157</v>
      </c>
      <c r="D6" s="24" t="s">
        <v>160</v>
      </c>
      <c r="E6" s="24" t="s">
        <v>199</v>
      </c>
      <c r="F6" s="24" t="s">
        <v>161</v>
      </c>
      <c r="G6" s="30"/>
      <c r="H6" s="31"/>
      <c r="I6" s="31"/>
      <c r="J6" s="31" t="s">
        <v>162</v>
      </c>
    </row>
    <row r="7" spans="1:10" ht="70.2" thickTop="1" thickBot="1" x14ac:dyDescent="0.35">
      <c r="A7" s="69"/>
      <c r="B7" s="23">
        <f>'[1]Cómo planeamos'!F6</f>
        <v>0</v>
      </c>
      <c r="C7" s="29" t="s">
        <v>157</v>
      </c>
      <c r="D7" s="32" t="s">
        <v>163</v>
      </c>
      <c r="E7" s="24" t="s">
        <v>200</v>
      </c>
      <c r="F7" s="24" t="s">
        <v>164</v>
      </c>
      <c r="G7" s="30"/>
      <c r="H7" s="31"/>
      <c r="I7" s="31"/>
      <c r="J7" s="31" t="s">
        <v>165</v>
      </c>
    </row>
    <row r="8" spans="1:10" ht="70.2" thickTop="1" thickBot="1" x14ac:dyDescent="0.35">
      <c r="A8" s="72" t="str">
        <f>[1]Medidas!B6</f>
        <v>Capacidad</v>
      </c>
      <c r="B8" s="23" t="str">
        <f>'[1]Cómo planeamos'!F7</f>
        <v>La Educación Sexual </v>
      </c>
      <c r="C8" s="29" t="s">
        <v>157</v>
      </c>
      <c r="D8" s="24" t="s">
        <v>166</v>
      </c>
      <c r="E8" s="24" t="s">
        <v>167</v>
      </c>
      <c r="F8" s="24" t="s">
        <v>168</v>
      </c>
      <c r="G8" s="30"/>
      <c r="H8" s="31"/>
      <c r="I8" s="31"/>
      <c r="J8" s="31" t="s">
        <v>157</v>
      </c>
    </row>
    <row r="9" spans="1:10" ht="70.2" thickTop="1" thickBot="1" x14ac:dyDescent="0.35">
      <c r="A9" s="69"/>
      <c r="B9" s="23">
        <f>'[1]Cómo planeamos'!F8</f>
        <v>0</v>
      </c>
      <c r="C9" s="29" t="s">
        <v>157</v>
      </c>
      <c r="D9" s="24" t="s">
        <v>169</v>
      </c>
      <c r="E9" s="24" t="s">
        <v>170</v>
      </c>
      <c r="F9" s="24" t="s">
        <v>201</v>
      </c>
      <c r="G9" s="30"/>
      <c r="H9" s="31"/>
      <c r="I9" s="31"/>
      <c r="J9" s="31" t="s">
        <v>171</v>
      </c>
    </row>
    <row r="10" spans="1:10" ht="56.4" thickTop="1" thickBot="1" x14ac:dyDescent="0.35">
      <c r="A10" s="69"/>
      <c r="B10" s="23">
        <f>'[1]Cómo planeamos'!F9</f>
        <v>0</v>
      </c>
      <c r="C10" s="29" t="s">
        <v>157</v>
      </c>
      <c r="D10" s="24" t="s">
        <v>202</v>
      </c>
      <c r="E10" s="24" t="s">
        <v>172</v>
      </c>
      <c r="F10" s="24" t="s">
        <v>203</v>
      </c>
      <c r="G10" s="30"/>
      <c r="H10" s="31"/>
      <c r="I10" s="31"/>
      <c r="J10" s="31" t="s">
        <v>173</v>
      </c>
    </row>
    <row r="11" spans="1:10" ht="84" thickTop="1" thickBot="1" x14ac:dyDescent="0.35">
      <c r="A11" s="72" t="str">
        <f>[1]Medidas!B7</f>
        <v>Estas son las tres (3) fortalezas o recursos con los que cuenta el establecimiento educativo para afrontar  la situación que más afecta la convivencia, la vida y la integridad:</v>
      </c>
      <c r="B11" s="23" t="str">
        <f>'[1]Cómo planeamos'!F10</f>
        <v>La Educación Sexual </v>
      </c>
      <c r="C11" s="29" t="s">
        <v>157</v>
      </c>
      <c r="D11" s="24" t="s">
        <v>174</v>
      </c>
      <c r="E11" s="24" t="s">
        <v>204</v>
      </c>
      <c r="F11" s="24" t="s">
        <v>175</v>
      </c>
      <c r="G11" s="30"/>
      <c r="H11" s="31"/>
      <c r="I11" s="31"/>
      <c r="J11" s="31" t="s">
        <v>176</v>
      </c>
    </row>
    <row r="12" spans="1:10" ht="70.2" thickTop="1" thickBot="1" x14ac:dyDescent="0.35">
      <c r="A12" s="69"/>
      <c r="B12" s="23">
        <f>'[1]Cómo planeamos'!F11</f>
        <v>0</v>
      </c>
      <c r="C12" s="29" t="s">
        <v>171</v>
      </c>
      <c r="D12" s="24" t="s">
        <v>205</v>
      </c>
      <c r="E12" s="24" t="s">
        <v>206</v>
      </c>
      <c r="F12" s="24" t="s">
        <v>177</v>
      </c>
      <c r="G12" s="30"/>
      <c r="H12" s="31"/>
      <c r="I12" s="31"/>
      <c r="J12" s="31"/>
    </row>
    <row r="13" spans="1:10" ht="70.2" thickTop="1" thickBot="1" x14ac:dyDescent="0.35">
      <c r="A13" s="69"/>
      <c r="B13" s="23">
        <f>'[1]Cómo planeamos'!F12</f>
        <v>0</v>
      </c>
      <c r="C13" s="29" t="s">
        <v>165</v>
      </c>
      <c r="D13" s="24" t="s">
        <v>207</v>
      </c>
      <c r="E13" s="24" t="s">
        <v>208</v>
      </c>
      <c r="F13" s="24" t="s">
        <v>209</v>
      </c>
      <c r="G13" s="30"/>
      <c r="H13" s="31"/>
      <c r="I13" s="31"/>
      <c r="J13" s="31"/>
    </row>
    <row r="14" spans="1:10" ht="15.6" thickTop="1" thickBot="1" x14ac:dyDescent="0.35">
      <c r="A14" s="98" t="s">
        <v>178</v>
      </c>
      <c r="B14" s="98"/>
      <c r="C14" s="98"/>
      <c r="D14" s="98"/>
      <c r="E14" s="98"/>
      <c r="F14" s="98"/>
      <c r="G14" s="30"/>
      <c r="H14" s="31"/>
      <c r="I14" s="31"/>
      <c r="J14" s="31"/>
    </row>
    <row r="15" spans="1:10" ht="48" thickTop="1" thickBot="1" x14ac:dyDescent="0.35">
      <c r="A15" s="34" t="s">
        <v>112</v>
      </c>
      <c r="B15" s="34" t="s">
        <v>152</v>
      </c>
      <c r="C15" s="35" t="s">
        <v>179</v>
      </c>
      <c r="D15" s="36" t="s">
        <v>180</v>
      </c>
      <c r="E15" s="37" t="s">
        <v>181</v>
      </c>
      <c r="F15" s="38" t="s">
        <v>182</v>
      </c>
      <c r="G15" s="30"/>
      <c r="H15" s="31"/>
      <c r="I15" s="31"/>
      <c r="J15" s="31"/>
    </row>
    <row r="16" spans="1:10" ht="70.2" thickTop="1" thickBot="1" x14ac:dyDescent="0.35">
      <c r="A16" s="72">
        <f>[1]Medidas!D5</f>
        <v>0</v>
      </c>
      <c r="B16" s="33">
        <f>'[1]Cómo planeamos'!F16</f>
        <v>0</v>
      </c>
      <c r="C16" s="29" t="s">
        <v>157</v>
      </c>
      <c r="D16" s="24" t="s">
        <v>210</v>
      </c>
      <c r="E16" s="24" t="s">
        <v>211</v>
      </c>
      <c r="F16" s="24" t="s">
        <v>161</v>
      </c>
      <c r="G16" s="30"/>
      <c r="H16" s="31"/>
      <c r="I16" s="31"/>
      <c r="J16" s="31"/>
    </row>
    <row r="17" spans="1:10" ht="56.4" thickTop="1" thickBot="1" x14ac:dyDescent="0.35">
      <c r="A17" s="69"/>
      <c r="B17" s="33" t="s">
        <v>212</v>
      </c>
      <c r="C17" s="29" t="s">
        <v>157</v>
      </c>
      <c r="D17" s="24" t="s">
        <v>213</v>
      </c>
      <c r="E17" s="24" t="s">
        <v>214</v>
      </c>
      <c r="F17" s="24" t="s">
        <v>183</v>
      </c>
      <c r="G17" s="30"/>
      <c r="H17" s="31"/>
      <c r="I17" s="31"/>
      <c r="J17" s="31"/>
    </row>
    <row r="18" spans="1:10" ht="70.2" thickTop="1" thickBot="1" x14ac:dyDescent="0.35">
      <c r="A18" s="69"/>
      <c r="B18" s="33">
        <f>'[1]Cómo planeamos'!F18</f>
        <v>0</v>
      </c>
      <c r="C18" s="29" t="s">
        <v>157</v>
      </c>
      <c r="D18" s="24" t="s">
        <v>215</v>
      </c>
      <c r="E18" s="24" t="s">
        <v>184</v>
      </c>
      <c r="F18" s="24" t="s">
        <v>185</v>
      </c>
      <c r="G18" s="30"/>
      <c r="H18" s="31"/>
      <c r="I18" s="31"/>
      <c r="J18" s="31"/>
    </row>
    <row r="19" spans="1:10" ht="84" thickTop="1" thickBot="1" x14ac:dyDescent="0.35">
      <c r="A19" s="72" t="s">
        <v>216</v>
      </c>
      <c r="B19" s="33" t="str">
        <f>'[1]Cómo planeamos'!F19</f>
        <v>La Educación Sexual </v>
      </c>
      <c r="C19" s="29" t="s">
        <v>157</v>
      </c>
      <c r="D19" s="24" t="s">
        <v>186</v>
      </c>
      <c r="E19" s="24" t="s">
        <v>187</v>
      </c>
      <c r="F19" s="24" t="s">
        <v>188</v>
      </c>
      <c r="G19" s="30"/>
      <c r="H19" s="31"/>
      <c r="I19" s="31"/>
      <c r="J19" s="31"/>
    </row>
    <row r="20" spans="1:10" ht="42.6" thickTop="1" thickBot="1" x14ac:dyDescent="0.35">
      <c r="A20" s="69"/>
      <c r="B20" s="33">
        <f>'[1]Cómo planeamos'!F20</f>
        <v>0</v>
      </c>
      <c r="C20" s="29" t="s">
        <v>157</v>
      </c>
      <c r="D20" s="24" t="s">
        <v>217</v>
      </c>
      <c r="E20" s="24" t="s">
        <v>218</v>
      </c>
      <c r="F20" s="24" t="s">
        <v>189</v>
      </c>
      <c r="G20" s="30"/>
      <c r="H20" s="31"/>
      <c r="I20" s="31"/>
      <c r="J20" s="31"/>
    </row>
    <row r="21" spans="1:10" ht="56.4" thickTop="1" thickBot="1" x14ac:dyDescent="0.35">
      <c r="A21" s="69"/>
      <c r="B21" s="33">
        <f>'[1]Cómo planeamos'!F21</f>
        <v>0</v>
      </c>
      <c r="C21" s="29" t="s">
        <v>171</v>
      </c>
      <c r="D21" s="24" t="s">
        <v>190</v>
      </c>
      <c r="E21" s="24" t="s">
        <v>219</v>
      </c>
      <c r="F21" s="24" t="s">
        <v>220</v>
      </c>
      <c r="G21" s="30"/>
      <c r="H21" s="31"/>
      <c r="I21" s="31"/>
      <c r="J21" s="31"/>
    </row>
    <row r="22" spans="1:10" ht="42.6" thickTop="1" thickBot="1" x14ac:dyDescent="0.35">
      <c r="A22" s="72" t="str">
        <f>[1]Medidas!D6</f>
        <v>Vulnerabilidad</v>
      </c>
      <c r="B22" s="33" t="s">
        <v>221</v>
      </c>
      <c r="C22" s="29" t="s">
        <v>157</v>
      </c>
      <c r="D22" s="24" t="s">
        <v>191</v>
      </c>
      <c r="E22" s="24" t="s">
        <v>192</v>
      </c>
      <c r="F22" s="24" t="s">
        <v>193</v>
      </c>
      <c r="G22" s="30"/>
      <c r="H22" s="31"/>
      <c r="I22" s="31"/>
      <c r="J22" s="31"/>
    </row>
    <row r="23" spans="1:10" ht="70.2" thickTop="1" thickBot="1" x14ac:dyDescent="0.35">
      <c r="A23" s="69"/>
      <c r="B23" s="33">
        <f>'[1]Cómo planeamos'!F23</f>
        <v>0</v>
      </c>
      <c r="C23" s="29" t="s">
        <v>157</v>
      </c>
      <c r="D23" s="24" t="s">
        <v>222</v>
      </c>
      <c r="E23" s="24" t="s">
        <v>192</v>
      </c>
      <c r="F23" s="24" t="s">
        <v>223</v>
      </c>
      <c r="G23" s="30"/>
      <c r="H23" s="31"/>
      <c r="I23" s="31"/>
      <c r="J23" s="31"/>
    </row>
    <row r="24" spans="1:10" ht="97.8" thickTop="1" thickBot="1" x14ac:dyDescent="0.35">
      <c r="A24" s="69"/>
      <c r="B24" s="33">
        <f>'[1]Cómo planeamos'!F24</f>
        <v>0</v>
      </c>
      <c r="C24" s="29" t="s">
        <v>157</v>
      </c>
      <c r="D24" s="24" t="s">
        <v>224</v>
      </c>
      <c r="E24" s="24" t="s">
        <v>194</v>
      </c>
      <c r="F24" s="24" t="s">
        <v>195</v>
      </c>
      <c r="G24" s="30"/>
      <c r="H24" s="31"/>
      <c r="I24" s="31"/>
      <c r="J24" s="31"/>
    </row>
    <row r="25" spans="1:10" ht="15" thickTop="1" x14ac:dyDescent="0.3"/>
  </sheetData>
  <mergeCells count="10">
    <mergeCell ref="A19:A21"/>
    <mergeCell ref="A22:A24"/>
    <mergeCell ref="A2:F2"/>
    <mergeCell ref="A1:F1"/>
    <mergeCell ref="A3:F3"/>
    <mergeCell ref="A5:A7"/>
    <mergeCell ref="A8:A10"/>
    <mergeCell ref="A11:A13"/>
    <mergeCell ref="A14:F14"/>
    <mergeCell ref="A16:A18"/>
  </mergeCells>
  <dataValidations count="1">
    <dataValidation type="list" allowBlank="1" showInputMessage="1" showErrorMessage="1" sqref="C5:C13 C16:C24" xr:uid="{A773E89E-BE52-4E36-A21A-7A1D1AD37BD6}">
      <formula1>$K$8:$K$14</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DEB80-A0D6-49F6-BA1C-CA610E1912DF}">
  <sheetPr>
    <tabColor rgb="FFB61AB6"/>
  </sheetPr>
  <dimension ref="A1:J22"/>
  <sheetViews>
    <sheetView workbookViewId="0">
      <selection activeCell="F19" sqref="A18:F19"/>
    </sheetView>
  </sheetViews>
  <sheetFormatPr baseColWidth="10" defaultRowHeight="14.4" x14ac:dyDescent="0.3"/>
  <cols>
    <col min="1" max="1" width="32.88671875" customWidth="1"/>
    <col min="2" max="2" width="29.6640625" customWidth="1"/>
    <col min="3" max="3" width="27.33203125" customWidth="1"/>
    <col min="4" max="4" width="24.33203125" customWidth="1"/>
    <col min="5" max="5" width="27" customWidth="1"/>
    <col min="6" max="6" width="36.44140625" customWidth="1"/>
  </cols>
  <sheetData>
    <row r="1" spans="1:10" ht="70.5" customHeight="1" thickTop="1" thickBot="1" x14ac:dyDescent="0.35">
      <c r="A1" s="93" t="s">
        <v>238</v>
      </c>
      <c r="B1" s="93"/>
      <c r="C1" s="93"/>
      <c r="D1" s="93"/>
      <c r="E1" s="93"/>
      <c r="F1" s="93"/>
    </row>
    <row r="2" spans="1:10" ht="37.5" customHeight="1" thickTop="1" thickBot="1" x14ac:dyDescent="0.35">
      <c r="A2" s="94" t="s">
        <v>287</v>
      </c>
      <c r="B2" s="95"/>
      <c r="C2" s="95"/>
      <c r="D2" s="95"/>
      <c r="E2" s="95"/>
      <c r="F2" s="96"/>
      <c r="G2" s="30"/>
      <c r="H2" s="31"/>
      <c r="I2" s="31"/>
      <c r="J2" s="31"/>
    </row>
    <row r="3" spans="1:10" ht="15.6" thickTop="1" thickBot="1" x14ac:dyDescent="0.35">
      <c r="A3" s="97" t="s">
        <v>151</v>
      </c>
      <c r="B3" s="97"/>
      <c r="C3" s="97"/>
      <c r="D3" s="97"/>
      <c r="E3" s="97"/>
      <c r="F3" s="97"/>
      <c r="G3" s="30"/>
      <c r="H3" s="31"/>
      <c r="I3" s="31"/>
      <c r="J3" s="31"/>
    </row>
    <row r="4" spans="1:10" ht="48" thickTop="1" thickBot="1" x14ac:dyDescent="0.35">
      <c r="A4" s="39" t="s">
        <v>112</v>
      </c>
      <c r="B4" s="39" t="s">
        <v>152</v>
      </c>
      <c r="C4" s="40" t="s">
        <v>153</v>
      </c>
      <c r="D4" s="41" t="s">
        <v>154</v>
      </c>
      <c r="E4" s="45" t="s">
        <v>155</v>
      </c>
      <c r="F4" s="46" t="s">
        <v>156</v>
      </c>
      <c r="G4" s="30"/>
      <c r="H4" s="31"/>
      <c r="I4" s="31"/>
      <c r="J4" s="31"/>
    </row>
    <row r="5" spans="1:10" ht="111.6" thickTop="1" thickBot="1" x14ac:dyDescent="0.35">
      <c r="A5" s="72" t="str">
        <f>[1]Medidas!B6</f>
        <v>Capacidad</v>
      </c>
      <c r="B5" s="23" t="s">
        <v>239</v>
      </c>
      <c r="C5" s="29" t="s">
        <v>171</v>
      </c>
      <c r="D5" s="24" t="s">
        <v>240</v>
      </c>
      <c r="E5" s="24" t="s">
        <v>244</v>
      </c>
      <c r="F5" s="24" t="s">
        <v>241</v>
      </c>
      <c r="G5" s="30"/>
      <c r="H5" s="31"/>
      <c r="I5" s="31"/>
      <c r="J5" s="31" t="s">
        <v>242</v>
      </c>
    </row>
    <row r="6" spans="1:10" ht="84" thickTop="1" thickBot="1" x14ac:dyDescent="0.35">
      <c r="A6" s="69"/>
      <c r="B6" s="23">
        <f>'[1]Cómo planeamos'!F6</f>
        <v>0</v>
      </c>
      <c r="C6" s="29" t="s">
        <v>171</v>
      </c>
      <c r="D6" s="24" t="s">
        <v>226</v>
      </c>
      <c r="E6" s="24" t="s">
        <v>243</v>
      </c>
      <c r="F6" s="24" t="s">
        <v>245</v>
      </c>
      <c r="G6" s="30"/>
      <c r="H6" s="31"/>
      <c r="I6" s="31"/>
      <c r="J6" s="31" t="s">
        <v>162</v>
      </c>
    </row>
    <row r="7" spans="1:10" ht="97.8" thickTop="1" thickBot="1" x14ac:dyDescent="0.35">
      <c r="A7" s="69"/>
      <c r="B7" s="23" t="s">
        <v>221</v>
      </c>
      <c r="C7" s="29" t="s">
        <v>171</v>
      </c>
      <c r="D7" s="24" t="s">
        <v>227</v>
      </c>
      <c r="E7" s="24" t="s">
        <v>246</v>
      </c>
      <c r="F7" s="24" t="s">
        <v>228</v>
      </c>
      <c r="G7" s="30"/>
      <c r="H7" s="31"/>
      <c r="I7" s="31"/>
      <c r="J7" s="31" t="s">
        <v>165</v>
      </c>
    </row>
    <row r="8" spans="1:10" ht="180.6" thickTop="1" thickBot="1" x14ac:dyDescent="0.35">
      <c r="A8" s="72" t="str">
        <f>[1]Medidas!B7</f>
        <v>Estas son las tres (3) fortalezas o recursos con los que cuenta el establecimiento educativo para afrontar  la situación que más afecta la convivencia, la vida y la integridad:</v>
      </c>
      <c r="B8" s="23">
        <f>'[1]Cómo planeamos'!F8</f>
        <v>0</v>
      </c>
      <c r="C8" s="29" t="s">
        <v>171</v>
      </c>
      <c r="D8" s="24" t="s">
        <v>229</v>
      </c>
      <c r="E8" s="24" t="s">
        <v>247</v>
      </c>
      <c r="F8" s="24" t="s">
        <v>230</v>
      </c>
      <c r="G8" s="30"/>
      <c r="H8" s="31"/>
      <c r="I8" s="31"/>
      <c r="J8" s="31" t="s">
        <v>157</v>
      </c>
    </row>
    <row r="9" spans="1:10" ht="111.6" thickTop="1" thickBot="1" x14ac:dyDescent="0.35">
      <c r="A9" s="69"/>
      <c r="B9" s="23">
        <f>'[1]Cómo planeamos'!F9</f>
        <v>0</v>
      </c>
      <c r="C9" s="29" t="s">
        <v>171</v>
      </c>
      <c r="D9" s="24" t="s">
        <v>231</v>
      </c>
      <c r="E9" s="28" t="s">
        <v>291</v>
      </c>
      <c r="F9" s="28" t="s">
        <v>293</v>
      </c>
      <c r="G9" s="30"/>
      <c r="H9" s="31"/>
      <c r="I9" s="31"/>
      <c r="J9" s="31" t="s">
        <v>171</v>
      </c>
    </row>
    <row r="10" spans="1:10" ht="56.4" thickTop="1" thickBot="1" x14ac:dyDescent="0.35">
      <c r="A10" s="69"/>
      <c r="B10" s="23" t="str">
        <f>'[1]Cómo planeamos'!F10</f>
        <v>La Educación Sexual </v>
      </c>
      <c r="C10" s="29" t="s">
        <v>171</v>
      </c>
      <c r="D10" s="28" t="s">
        <v>292</v>
      </c>
      <c r="E10" s="24" t="s">
        <v>248</v>
      </c>
      <c r="F10" s="24" t="s">
        <v>249</v>
      </c>
      <c r="G10" s="30"/>
      <c r="H10" s="31"/>
      <c r="I10" s="31"/>
      <c r="J10" s="31" t="s">
        <v>173</v>
      </c>
    </row>
    <row r="11" spans="1:10" ht="27.6" thickTop="1" thickBot="1" x14ac:dyDescent="0.35">
      <c r="A11" s="98" t="s">
        <v>178</v>
      </c>
      <c r="B11" s="98"/>
      <c r="C11" s="98"/>
      <c r="D11" s="98"/>
      <c r="E11" s="98"/>
      <c r="F11" s="98"/>
      <c r="G11" s="30"/>
      <c r="H11" s="31"/>
      <c r="I11" s="31"/>
      <c r="J11" s="31" t="s">
        <v>176</v>
      </c>
    </row>
    <row r="12" spans="1:10" ht="48" thickTop="1" thickBot="1" x14ac:dyDescent="0.35">
      <c r="A12" s="34" t="s">
        <v>112</v>
      </c>
      <c r="B12" s="34" t="s">
        <v>152</v>
      </c>
      <c r="C12" s="35" t="s">
        <v>179</v>
      </c>
      <c r="D12" s="36" t="s">
        <v>180</v>
      </c>
      <c r="E12" s="37" t="s">
        <v>181</v>
      </c>
      <c r="F12" s="38" t="s">
        <v>182</v>
      </c>
      <c r="G12" s="30"/>
      <c r="H12" s="31"/>
      <c r="I12" s="31"/>
      <c r="J12" s="31"/>
    </row>
    <row r="13" spans="1:10" ht="70.2" thickTop="1" thickBot="1" x14ac:dyDescent="0.35">
      <c r="A13" s="72" t="str">
        <f>[1]Medidas!D6</f>
        <v>Vulnerabilidad</v>
      </c>
      <c r="B13" s="33" t="s">
        <v>239</v>
      </c>
      <c r="C13" s="29" t="s">
        <v>171</v>
      </c>
      <c r="D13" s="28" t="s">
        <v>294</v>
      </c>
      <c r="E13" s="24"/>
      <c r="F13" s="24" t="s">
        <v>232</v>
      </c>
      <c r="G13" s="30"/>
      <c r="H13" s="31"/>
      <c r="I13" s="31"/>
      <c r="J13" s="31"/>
    </row>
    <row r="14" spans="1:10" ht="42.6" thickTop="1" thickBot="1" x14ac:dyDescent="0.35">
      <c r="A14" s="69"/>
      <c r="B14" s="33">
        <f>'[1]Cómo planeamos'!F18</f>
        <v>0</v>
      </c>
      <c r="C14" s="29" t="s">
        <v>171</v>
      </c>
      <c r="D14" s="24" t="s">
        <v>250</v>
      </c>
      <c r="E14" s="24"/>
      <c r="F14" s="24" t="s">
        <v>233</v>
      </c>
      <c r="G14" s="30"/>
      <c r="H14" s="31"/>
      <c r="I14" s="31"/>
      <c r="J14" s="31"/>
    </row>
    <row r="15" spans="1:10" ht="111.6" thickTop="1" thickBot="1" x14ac:dyDescent="0.35">
      <c r="A15" s="69"/>
      <c r="B15" s="33" t="str">
        <f>'[1]Cómo planeamos'!F19</f>
        <v>La Educación Sexual </v>
      </c>
      <c r="C15" s="29" t="s">
        <v>171</v>
      </c>
      <c r="D15" s="24" t="s">
        <v>234</v>
      </c>
      <c r="E15" s="24"/>
      <c r="F15" s="24" t="s">
        <v>235</v>
      </c>
      <c r="G15" s="30"/>
      <c r="H15" s="31"/>
      <c r="I15" s="31"/>
      <c r="J15" s="31"/>
    </row>
    <row r="16" spans="1:10" ht="84" thickTop="1" thickBot="1" x14ac:dyDescent="0.35">
      <c r="A16" s="72" t="s">
        <v>251</v>
      </c>
      <c r="B16" s="44">
        <f>'[1]Cómo planeamos'!F20</f>
        <v>0</v>
      </c>
      <c r="C16" s="29" t="s">
        <v>171</v>
      </c>
      <c r="D16" s="24" t="s">
        <v>236</v>
      </c>
      <c r="E16" s="28" t="s">
        <v>295</v>
      </c>
      <c r="F16" s="24" t="s">
        <v>237</v>
      </c>
      <c r="G16" s="30"/>
      <c r="H16" s="31"/>
      <c r="I16" s="31"/>
      <c r="J16" s="31"/>
    </row>
    <row r="17" spans="1:10" ht="84" thickTop="1" thickBot="1" x14ac:dyDescent="0.35">
      <c r="A17" s="69"/>
      <c r="B17" s="33">
        <f>'[1]Cómo planeamos'!F21</f>
        <v>0</v>
      </c>
      <c r="C17" s="29" t="s">
        <v>171</v>
      </c>
      <c r="D17" s="24" t="s">
        <v>236</v>
      </c>
      <c r="E17" s="28" t="s">
        <v>295</v>
      </c>
      <c r="F17" s="24" t="s">
        <v>237</v>
      </c>
      <c r="G17" s="30"/>
      <c r="H17" s="31"/>
      <c r="I17" s="31"/>
      <c r="J17" s="31"/>
    </row>
    <row r="18" spans="1:10" ht="15.6" thickTop="1" thickBot="1" x14ac:dyDescent="0.35">
      <c r="G18" s="30"/>
      <c r="H18" s="31"/>
      <c r="I18" s="31"/>
      <c r="J18" s="31"/>
    </row>
    <row r="19" spans="1:10" ht="15.6" thickTop="1" thickBot="1" x14ac:dyDescent="0.35">
      <c r="G19" s="30"/>
      <c r="H19" s="31"/>
      <c r="I19" s="31"/>
      <c r="J19" s="31"/>
    </row>
    <row r="20" spans="1:10" ht="15.6" thickTop="1" thickBot="1" x14ac:dyDescent="0.35">
      <c r="G20" s="30"/>
      <c r="H20" s="31"/>
      <c r="I20" s="31"/>
      <c r="J20" s="31"/>
    </row>
    <row r="21" spans="1:10" ht="15.6" thickTop="1" thickBot="1" x14ac:dyDescent="0.35">
      <c r="G21" s="30"/>
      <c r="H21" s="31"/>
      <c r="I21" s="31"/>
      <c r="J21" s="31"/>
    </row>
    <row r="22" spans="1:10" ht="15" thickTop="1" x14ac:dyDescent="0.3"/>
  </sheetData>
  <mergeCells count="8">
    <mergeCell ref="A13:A15"/>
    <mergeCell ref="A16:A17"/>
    <mergeCell ref="A1:F1"/>
    <mergeCell ref="A2:F2"/>
    <mergeCell ref="A3:F3"/>
    <mergeCell ref="A5:A7"/>
    <mergeCell ref="A8:A10"/>
    <mergeCell ref="A11:F11"/>
  </mergeCells>
  <dataValidations count="1">
    <dataValidation type="list" allowBlank="1" showInputMessage="1" showErrorMessage="1" sqref="C5:C10 C13:C17" xr:uid="{CEFA0760-FED1-4E00-BE76-F2A5FBBBC324}">
      <formula1>$K$7:$K$12</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DBC16-96CD-4E9D-AF76-BDEF7966FB56}">
  <sheetPr>
    <tabColor rgb="FFFFC000"/>
  </sheetPr>
  <dimension ref="A1:G14"/>
  <sheetViews>
    <sheetView tabSelected="1" zoomScale="80" workbookViewId="0">
      <selection activeCell="D11" sqref="D11"/>
    </sheetView>
  </sheetViews>
  <sheetFormatPr baseColWidth="10" defaultRowHeight="14.4" x14ac:dyDescent="0.3"/>
  <cols>
    <col min="1" max="1" width="26.33203125" customWidth="1"/>
    <col min="2" max="2" width="33.6640625" customWidth="1"/>
    <col min="3" max="3" width="26.5546875" customWidth="1"/>
    <col min="4" max="5" width="31.6640625" customWidth="1"/>
    <col min="6" max="6" width="27.33203125" customWidth="1"/>
    <col min="7" max="7" width="33.5546875" customWidth="1"/>
  </cols>
  <sheetData>
    <row r="1" spans="1:7" ht="79.5" customHeight="1" thickTop="1" thickBot="1" x14ac:dyDescent="0.35">
      <c r="A1" s="105" t="s">
        <v>280</v>
      </c>
      <c r="B1" s="106"/>
      <c r="C1" s="106"/>
      <c r="D1" s="106"/>
      <c r="E1" s="106"/>
      <c r="F1" s="106"/>
      <c r="G1" s="107"/>
    </row>
    <row r="2" spans="1:7" ht="15.6" thickTop="1" thickBot="1" x14ac:dyDescent="0.35">
      <c r="A2" s="97" t="s">
        <v>151</v>
      </c>
      <c r="B2" s="97"/>
      <c r="C2" s="97"/>
      <c r="D2" s="97"/>
      <c r="E2" s="97"/>
      <c r="F2" s="97"/>
      <c r="G2" s="97"/>
    </row>
    <row r="3" spans="1:7" ht="143.25" customHeight="1" thickTop="1" thickBot="1" x14ac:dyDescent="0.35">
      <c r="A3" s="49" t="s">
        <v>112</v>
      </c>
      <c r="B3" s="50" t="s">
        <v>252</v>
      </c>
      <c r="C3" s="50" t="s">
        <v>253</v>
      </c>
      <c r="D3" s="50" t="s">
        <v>254</v>
      </c>
      <c r="E3" s="50" t="s">
        <v>255</v>
      </c>
      <c r="F3" s="50" t="s">
        <v>256</v>
      </c>
      <c r="G3" s="50" t="s">
        <v>257</v>
      </c>
    </row>
    <row r="4" spans="1:7" ht="167.25" customHeight="1" thickTop="1" thickBot="1" x14ac:dyDescent="0.35">
      <c r="A4" s="22" t="str">
        <f>[1]Medidas!B6</f>
        <v>Capacidad</v>
      </c>
      <c r="B4" s="24" t="s">
        <v>258</v>
      </c>
      <c r="C4" s="24" t="s">
        <v>259</v>
      </c>
      <c r="D4" s="24" t="s">
        <v>281</v>
      </c>
      <c r="E4" s="24" t="s">
        <v>260</v>
      </c>
      <c r="F4" s="24" t="s">
        <v>261</v>
      </c>
      <c r="G4" s="24" t="s">
        <v>262</v>
      </c>
    </row>
    <row r="5" spans="1:7" ht="207" customHeight="1" thickTop="1" thickBot="1" x14ac:dyDescent="0.35">
      <c r="A5" s="22" t="str">
        <f>[1]Medidas!B7</f>
        <v>Estas son las tres (3) fortalezas o recursos con los que cuenta el establecimiento educativo para afrontar  la situación que más afecta la convivencia, la vida y la integridad:</v>
      </c>
      <c r="B5" s="24" t="s">
        <v>263</v>
      </c>
      <c r="C5" s="24" t="s">
        <v>264</v>
      </c>
      <c r="D5" s="24" t="s">
        <v>265</v>
      </c>
      <c r="E5" s="24" t="s">
        <v>266</v>
      </c>
      <c r="F5" s="24"/>
      <c r="G5" s="24" t="s">
        <v>267</v>
      </c>
    </row>
    <row r="6" spans="1:7" ht="191.25" customHeight="1" thickTop="1" thickBot="1" x14ac:dyDescent="0.35">
      <c r="A6" s="22" t="str">
        <f>[1]Medidas!B8</f>
        <v xml:space="preserve">1. Intervencion por parte de los orientadores de la instituciòn </v>
      </c>
      <c r="B6" s="24" t="s">
        <v>282</v>
      </c>
      <c r="C6" s="24" t="s">
        <v>268</v>
      </c>
      <c r="D6" s="24" t="s">
        <v>265</v>
      </c>
      <c r="E6" s="24" t="s">
        <v>283</v>
      </c>
      <c r="F6" s="24" t="s">
        <v>284</v>
      </c>
      <c r="G6" s="24" t="s">
        <v>270</v>
      </c>
    </row>
    <row r="7" spans="1:7" ht="15.6" thickTop="1" thickBot="1" x14ac:dyDescent="0.35">
      <c r="A7" s="98" t="s">
        <v>178</v>
      </c>
      <c r="B7" s="98"/>
      <c r="C7" s="98"/>
      <c r="D7" s="98"/>
      <c r="E7" s="98"/>
      <c r="F7" s="98"/>
      <c r="G7" s="98"/>
    </row>
    <row r="8" spans="1:7" ht="67.2" thickTop="1" thickBot="1" x14ac:dyDescent="0.35">
      <c r="A8" s="54" t="s">
        <v>112</v>
      </c>
      <c r="B8" s="55" t="s">
        <v>271</v>
      </c>
      <c r="C8" s="55" t="s">
        <v>253</v>
      </c>
      <c r="D8" s="55" t="s">
        <v>254</v>
      </c>
      <c r="E8" s="55" t="s">
        <v>255</v>
      </c>
      <c r="F8" s="55" t="s">
        <v>256</v>
      </c>
      <c r="G8" s="55" t="s">
        <v>257</v>
      </c>
    </row>
    <row r="9" spans="1:7" ht="154.5" customHeight="1" thickTop="1" thickBot="1" x14ac:dyDescent="0.35">
      <c r="A9" s="22" t="str">
        <f>[1]Medidas!D6</f>
        <v>Vulnerabilidad</v>
      </c>
      <c r="B9" s="24" t="s">
        <v>258</v>
      </c>
      <c r="C9" s="24" t="s">
        <v>259</v>
      </c>
      <c r="D9" s="24" t="s">
        <v>285</v>
      </c>
      <c r="E9" s="24" t="s">
        <v>272</v>
      </c>
      <c r="F9" s="24"/>
      <c r="G9" s="28" t="s">
        <v>296</v>
      </c>
    </row>
    <row r="10" spans="1:7" ht="181.5" customHeight="1" thickTop="1" thickBot="1" x14ac:dyDescent="0.35">
      <c r="A10" s="22" t="str">
        <f>[1]Medidas!D7</f>
        <v>Estos son los tres (3) factores que hacen que sea más probable que el riesgo se mantenga o empeore:</v>
      </c>
      <c r="B10" s="24" t="s">
        <v>273</v>
      </c>
      <c r="C10" s="24" t="s">
        <v>268</v>
      </c>
      <c r="D10" s="28" t="s">
        <v>265</v>
      </c>
      <c r="E10" s="24" t="s">
        <v>269</v>
      </c>
      <c r="F10" s="24" t="s">
        <v>274</v>
      </c>
      <c r="G10" s="24" t="s">
        <v>275</v>
      </c>
    </row>
    <row r="11" spans="1:7" ht="173.25" customHeight="1" thickTop="1" thickBot="1" x14ac:dyDescent="0.35">
      <c r="A11" s="22" t="s">
        <v>297</v>
      </c>
      <c r="B11" s="24" t="s">
        <v>276</v>
      </c>
      <c r="C11" s="24" t="s">
        <v>259</v>
      </c>
      <c r="D11" s="24" t="s">
        <v>265</v>
      </c>
      <c r="E11" s="24" t="s">
        <v>277</v>
      </c>
      <c r="F11" s="24" t="s">
        <v>278</v>
      </c>
      <c r="G11" s="24" t="s">
        <v>279</v>
      </c>
    </row>
    <row r="12" spans="1:7" ht="15.6" thickTop="1" x14ac:dyDescent="0.3">
      <c r="A12" s="47"/>
      <c r="B12" s="48"/>
      <c r="C12" s="48"/>
      <c r="D12" s="48"/>
      <c r="E12" s="48"/>
      <c r="F12" s="48"/>
      <c r="G12" s="48"/>
    </row>
    <row r="13" spans="1:7" ht="15.6" x14ac:dyDescent="0.3">
      <c r="A13" s="99"/>
      <c r="B13" s="100"/>
      <c r="C13" s="100"/>
      <c r="D13" s="100"/>
      <c r="E13" s="100"/>
      <c r="F13" s="100"/>
      <c r="G13" s="101"/>
    </row>
    <row r="14" spans="1:7" ht="57.75" customHeight="1" x14ac:dyDescent="0.3">
      <c r="A14" s="102"/>
      <c r="B14" s="103"/>
      <c r="C14" s="103"/>
      <c r="D14" s="103"/>
      <c r="E14" s="103"/>
      <c r="F14" s="103"/>
      <c r="G14" s="104"/>
    </row>
  </sheetData>
  <mergeCells count="5">
    <mergeCell ref="A2:G2"/>
    <mergeCell ref="A7:G7"/>
    <mergeCell ref="A13:G13"/>
    <mergeCell ref="A14:G14"/>
    <mergeCell ref="A1:G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CARACTERIZACION</vt:lpstr>
      <vt:lpstr>FICHA ANALISIS SITUACION DE RIE</vt:lpstr>
      <vt:lpstr>LINEA BASE</vt:lpstr>
      <vt:lpstr>MEDIDAS</vt:lpstr>
      <vt:lpstr>COMO PLANEAMOS</vt:lpstr>
      <vt:lpstr>COMO VAMOS 1</vt:lpstr>
      <vt:lpstr>COMO VAMOS 2</vt:lpstr>
      <vt:lpstr>QUE APRENDIMOS Y COMO MEJORAMOS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DIANI MICHEL ZARATE ROJAS</cp:lastModifiedBy>
  <dcterms:created xsi:type="dcterms:W3CDTF">2023-10-04T15:45:43Z</dcterms:created>
  <dcterms:modified xsi:type="dcterms:W3CDTF">2024-07-14T17:30:18Z</dcterms:modified>
</cp:coreProperties>
</file>