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 codeName="{8C4F1C90-05EB-6A55-5F09-09C24B55AC0B}"/>
  <workbookPr showInkAnnotation="0" codeName="ThisWorkbook"/>
  <bookViews>
    <workbookView xWindow="-60" yWindow="-60" windowWidth="15480" windowHeight="11640" tabRatio="824" firstSheet="1" activeTab="1"/>
  </bookViews>
  <sheets>
    <sheet name="INICIO" sheetId="14" r:id="rId1"/>
    <sheet name="SEGUIMIENTO " sheetId="15" r:id="rId2"/>
    <sheet name="Hoja1" sheetId="16" r:id="rId3"/>
  </sheets>
  <definedNames>
    <definedName name="_xlnm.Print_Area" localSheetId="1">'SEGUIMIENTO '!$A$1:$L$48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5" l="1"/>
  <c r="D18" i="15"/>
  <c r="D43" i="15"/>
  <c r="D42" i="15"/>
  <c r="D41" i="15"/>
  <c r="D40" i="15"/>
  <c r="D39" i="15"/>
  <c r="D38" i="15"/>
  <c r="D35" i="15"/>
  <c r="D37" i="15"/>
  <c r="D20" i="15"/>
  <c r="D21" i="15"/>
  <c r="D22" i="15"/>
  <c r="D26" i="15"/>
  <c r="D27" i="15"/>
  <c r="D28" i="15"/>
  <c r="D29" i="15"/>
  <c r="D30" i="15"/>
  <c r="D31" i="15"/>
  <c r="D32" i="15"/>
  <c r="D33" i="15"/>
  <c r="D34" i="15"/>
  <c r="D36" i="15"/>
</calcChain>
</file>

<file path=xl/sharedStrings.xml><?xml version="1.0" encoding="utf-8"?>
<sst xmlns="http://schemas.openxmlformats.org/spreadsheetml/2006/main" count="254" uniqueCount="147">
  <si>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</si>
  <si>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</si>
  <si>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</si>
  <si>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</si>
  <si>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</si>
  <si>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</si>
  <si>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</si>
  <si>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</si>
  <si>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</si>
  <si>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</si>
  <si>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VIJAGUAL</t>
  </si>
  <si>
    <t>Regimen</t>
  </si>
  <si>
    <t>Código DANE</t>
  </si>
  <si>
    <t>Dirección</t>
  </si>
  <si>
    <t>VEREDA LA UNION</t>
  </si>
  <si>
    <t>Municipio</t>
  </si>
  <si>
    <t>LA ESPERANZA</t>
  </si>
  <si>
    <t>Correo electronico</t>
  </si>
  <si>
    <t>cervijagual@hotmail.com</t>
  </si>
  <si>
    <t>Telefono</t>
  </si>
  <si>
    <t>Rector o Director</t>
  </si>
  <si>
    <t>FLORINDA MORENO GAMBOA</t>
  </si>
  <si>
    <t>Horizonte</t>
  </si>
  <si>
    <t xml:space="preserve">DESCRIPCIÓN EQUIPO DE CALIDAD </t>
  </si>
  <si>
    <t>NOMBRE</t>
  </si>
  <si>
    <t>CARGO</t>
  </si>
  <si>
    <t>E-MAIL</t>
  </si>
  <si>
    <t>DIRECTORA</t>
  </si>
  <si>
    <t>GERMAN DURAN ARIAS</t>
  </si>
  <si>
    <t>DOCENTE</t>
  </si>
  <si>
    <t>geduar1735@gmail.com</t>
  </si>
  <si>
    <t>GENOVEVA SERRANO SANTOS</t>
  </si>
  <si>
    <t>ANGELA SOLANO CARREÑO</t>
  </si>
  <si>
    <t>ansoca1912@hotmail.com</t>
  </si>
  <si>
    <t>DORA ROMERO ROPERO</t>
  </si>
  <si>
    <t>raiceros 13@gmail.com</t>
  </si>
  <si>
    <t>JAIRO PABON DUARTE</t>
  </si>
  <si>
    <t>LIDERES DEL PLAN DE MEJORAMIENTO - SEGUIMIENTO Y EVALUACIÓN</t>
  </si>
  <si>
    <t>GESTIÓN</t>
  </si>
  <si>
    <t>DIRECTIVA</t>
  </si>
  <si>
    <t>ACADEMICA</t>
  </si>
  <si>
    <t>LUDY STELLA ANTELIZ RIVERA</t>
  </si>
  <si>
    <t>ADMINISTRATIVA Y FINANCIERA</t>
  </si>
  <si>
    <t>COMUNITARIA</t>
  </si>
  <si>
    <t>Nombre del Establecimiento Educativo:</t>
  </si>
  <si>
    <t>CER VIJAGUAL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</si>
  <si>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</si>
  <si>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</si>
  <si>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</si>
  <si>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</si>
  <si>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</si>
  <si>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</si>
  <si>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</si>
  <si>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</si>
  <si>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</si>
  <si>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</si>
  <si>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Lograr integrar al sector productivo en las diferentes actividades propuestas por el Centro Educativo Rural Vijagual</t>
  </si>
  <si>
    <t xml:space="preserve">Vincular el 30% de las personas naturales y juridicas del sector productivo </t>
  </si>
  <si>
    <t>Número de personas jurídicas y naturales del sector productivo vinculadas del CER Vijagual X 100% /  número total de personas jurídicas y naturales del sector productivo del CER Vijagual</t>
  </si>
  <si>
    <t>22/02/2023</t>
  </si>
  <si>
    <t>18/04/2023</t>
  </si>
  <si>
    <t>Organización del cronograma de trabajo</t>
  </si>
  <si>
    <t>TERMINADA</t>
  </si>
  <si>
    <t>15/03/2023</t>
  </si>
  <si>
    <t>Ejecución del censo e invitaciones a las personas naturales y jurídicas del sector productivo del CER Vijagual</t>
  </si>
  <si>
    <t>EN EJECUCION</t>
  </si>
  <si>
    <t>30/08/2023</t>
  </si>
  <si>
    <t>25/10/2023</t>
  </si>
  <si>
    <t>Sencibilización por gestiones de las propuestas a las personas naturales y jurídicas del sector productivo del CER Vijagual</t>
  </si>
  <si>
    <t xml:space="preserve">Diseñar estrategias pedagógicas que ayuden a mitigar las situaciones de hurto que se presentan en el Centro Educativo Rural Vijagaul </t>
  </si>
  <si>
    <t xml:space="preserve">Implemetar tres estrategias que mejoren la convivencia en el aula y el respeto por las cosas ajenas </t>
  </si>
  <si>
    <t xml:space="preserve">Estrategias implementadas X 100% / Estrategias programadas </t>
  </si>
  <si>
    <t>Agendar las actividades a realizar</t>
  </si>
  <si>
    <t>28/02/2023</t>
  </si>
  <si>
    <t>Elaborar las estrategias en el proyecto "RESPETO LO MIO, LO TUYO Y LO DE TODOS"</t>
  </si>
  <si>
    <t xml:space="preserve">Implemetar y evaluar el proyecto "RESPETO LO MIO, LO TUYO Y LO DE TODOS"  </t>
  </si>
  <si>
    <t>Involucrar a los consejos de padres de familia a que se hagan participes en la toma de decisiones que mejoren la mediación de conflictos, apoyo académico y bienestar de los estudiantes.</t>
  </si>
  <si>
    <t>Lograr que el 40% del consejo de  padres de familia apoyen el CER Vijagual.</t>
  </si>
  <si>
    <t>Consejos de padres de familia involucrados X 100% / Consejos de padres de padres del CER VIJAGUAL</t>
  </si>
  <si>
    <t>Invitación a los padres de familia en hacer parte del consejo de padres y elaboración del acta</t>
  </si>
  <si>
    <t>17/05/2023</t>
  </si>
  <si>
    <t>13/09/2023</t>
  </si>
  <si>
    <t>Presentación de propuestas a realizar en el 2023</t>
  </si>
  <si>
    <t>25/08/2023</t>
  </si>
  <si>
    <t>26/09/2023</t>
  </si>
  <si>
    <t>Evaluación  de la propuesta implementada 2023</t>
  </si>
  <si>
    <t>Ajustar el plan de estudios del CER de tal manera que responda las politicas trazada en el PEI y los lineamientos del MEN con el proposito de formar estudiantes empático</t>
  </si>
  <si>
    <t>Para el año 2023 el CER contará con  un 40% de su plan de estudios  basado a los lineamientos del MEN y enfocado a la formación de estudiantes empáticos e integrales</t>
  </si>
  <si>
    <t>Número de planes de estudios ajustados sobre total de planes de estudio del CER por 100%</t>
  </si>
  <si>
    <t>25/03/2023</t>
  </si>
  <si>
    <t>19/05/2023</t>
  </si>
  <si>
    <t>Análisis del plan de estudios vigencia 2022</t>
  </si>
  <si>
    <t>18/08/2023</t>
  </si>
  <si>
    <t>30/11/2023</t>
  </si>
  <si>
    <t>Ajustes plan de estudios vigencia 2023</t>
  </si>
  <si>
    <t>Socilización y evaluación de los ajustes realizados al plan de estudios vigencia 2023</t>
  </si>
  <si>
    <t>NO INICIADA</t>
  </si>
  <si>
    <t>Realizar el seguimiento a los mecanismos y estrategias aplicadas a casos de bajo rendimiento y aprendizaje para el mejoramiento del ISCE</t>
  </si>
  <si>
    <t>Para el año 2023 se realizará un seguimiento del 80% de los mecanismos y estrategias aplicadas a los casos de bajo rendimiento y problemas de aprendizaje.</t>
  </si>
  <si>
    <t>Número de seguimientos realizados sobre total de estrategias aplicadas por 100%</t>
  </si>
  <si>
    <t>Identificar los estudiantes con bajo desempeño académico.</t>
  </si>
  <si>
    <t>Identificar los mecanismos y estrategias aplicados que conllevan a mitigar la problemática.</t>
  </si>
  <si>
    <t>Recopilación de actividades o estrategias usadas por cada docente y análisis de resultados.</t>
  </si>
  <si>
    <t>Elaborar el plan de seguimiento a egresados con el fin de aportar al mejoramiento institucional. (Proyecto de vida)</t>
  </si>
  <si>
    <t>Para el año 2023 se le realizará seguimiento a un 40% de los egresados del CER a partir del 2018</t>
  </si>
  <si>
    <t>Número de egresados con seguimiento sobre el numero total de egresados a partir del año 2018 por 100%</t>
  </si>
  <si>
    <t>Elaboración del formato de seguimiento</t>
  </si>
  <si>
    <t>Socialización y aplicacion del formato</t>
  </si>
  <si>
    <t>Tabulación y divulgación de resultados</t>
  </si>
  <si>
    <t>Diseñar una estrategia de seguimiento del uso de la planta física y los recursos.</t>
  </si>
  <si>
    <t>Lograr que el 80% de las sedes del CER Vijagual apliquen la estrategia de seguimiento del uso de la planta física y los recursos.</t>
  </si>
  <si>
    <t xml:space="preserve">Número de espacios disponibles de cada sede X 100% / el número de espacios utilizados por la comunidd educativa  </t>
  </si>
  <si>
    <t>Actualizar el inventario de recursos por cada sede y espacios fisicos (fotos).</t>
  </si>
  <si>
    <t>28/08/2023</t>
  </si>
  <si>
    <t>Diseñar el formato de prestamos de los espacios y recursos.</t>
  </si>
  <si>
    <t>25/09/2023</t>
  </si>
  <si>
    <t>Aplicar el formato de prestamo de los espacios y recursos.</t>
  </si>
  <si>
    <t>Adoptar medidas preventivas sobre gestion de riesgos y que sea de conocimiento de los miembros de la comunidad educativa de las sedes.</t>
  </si>
  <si>
    <t xml:space="preserve">El 60% de los miembros de la comunidad educativa del CER Vijagual conozcan los riesgos y adopten medidas de prevencion. </t>
  </si>
  <si>
    <t>Riesgos priorizados de las sedes educativas X 100% /sobre adopcion de medidas de prevención.</t>
  </si>
  <si>
    <t>Actualizar diagnóstico de riesgos por sede.</t>
  </si>
  <si>
    <t>Solicitar visitas por ente gubernamentales para realizar un diagnóstico eficaz de los riesgos.</t>
  </si>
  <si>
    <t>Hacer adecuacion a las señales de prevencion de riesgos según el estudio realizado por los entes gubernamentales.</t>
  </si>
  <si>
    <t>Diseñar un programa de formación  que responda a las necesidades priorizadas de los docentes del CER Vijagual.</t>
  </si>
  <si>
    <t>Gestionar una capacitación por semestre que responda a las necesidades priorizadas de los docentes del CER Vijagual.</t>
  </si>
  <si>
    <t>Cantidad de docentes X 100% /cantidad de docentes capacitados.</t>
  </si>
  <si>
    <t>Priorizar las necesidades de formación y capacitación de los docentes del CER Vijagual.</t>
  </si>
  <si>
    <t>Solicitar a los entes gubernamentales capacitación  sobre las necesidades priorizadas por los docentes.</t>
  </si>
  <si>
    <t>Registrar documentos que acrediten capacitacion individuales y solicitados al ente gubernamental por  los docentes.</t>
  </si>
  <si>
    <t>Diseñar la propuesta de estructura de las escuelas para padres y madres y cuidadores en la cual se desarrollarán las actividades orientadas a fortalecer las capacidades, el acompañamiento cercano afectivo y efectivo en la formación de los niños, niñas y adolescentes.</t>
  </si>
  <si>
    <t>Diseñar en un 100% la propuesta  de la escuela para padres y madres y cuidadores.</t>
  </si>
  <si>
    <t>Número de talleres diseñados     X   100% /  propuesta escuela de padres,madres y cuidadores.</t>
  </si>
  <si>
    <t>Adquirir conocimiento de la ley 2025 de 23 de julio de 2020, implementación de la escuela de padres y madres de familia y la ley 1098 de 2006 de infancia y adolescencia.</t>
  </si>
  <si>
    <t xml:space="preserve">Reconocer dentro de la comunidad educativa la problemática más relevante vividas por niños, niñas y adolescentes dentro del entorno escolar. </t>
  </si>
  <si>
    <t xml:space="preserve">Diseñar la propuesta Escuela para Padres y Madres de Familia y cuidadores y vincularla al Proyecto Educativo Institucional (PEI) del CER Vijagual. </t>
  </si>
  <si>
    <t>Diseñar el Plan de Riesgo que será reconcido por la comunidad educativa.</t>
  </si>
  <si>
    <t>Diseñar en un 100 % el Plan de Riesgo que será reconcido por la comunidad educativa.</t>
  </si>
  <si>
    <t>Número de items evaluados y aprobados X 100 % / Número de items del plan de Riesgos físicos.</t>
  </si>
  <si>
    <t>Diseño del plan de riesgos físico comunidad educativa vijagualence.</t>
  </si>
  <si>
    <t xml:space="preserve">Socialización del Plan de riesgo físico ante la comunidad educativa </t>
  </si>
  <si>
    <t>Diligenciar los formatos de riesgo físico por sede educativa y dotarlas con los implementos para prevenir riesgos.</t>
  </si>
  <si>
    <t>Elaborar el plan de evacuación frente a desastres naturales o similares de las condiciones mínimas de seguridad.</t>
  </si>
  <si>
    <t>Elaborar en un 100% el plan de evacuación frente a desastres naturales o similares de las condiciones mínimas de seguridad.</t>
  </si>
  <si>
    <t>Número de sedes con plan de evacuación X 100 % / Número de items del plan de evacuación aplicados.</t>
  </si>
  <si>
    <t>Diseño del plan de evacuación ante desastres naturales en la comunidad educativa vijagualence.</t>
  </si>
  <si>
    <t>Elaborar el plano de su sede donde se visualice la ruta de evacuación ante un desastre natural.</t>
  </si>
  <si>
    <t>Socialización del Plan de evacuación de desastres naturales ante la comunidad educativa.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</si>
</sst>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24" x14ac:knownFonts="1">
    <font>
      <sz val="8"/>
      <color indexed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2"/>
      <color indexed="8"/>
      <name val="Times New Roman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Times New Roman"/>
    </font>
    <font>
      <sz val="11"/>
      <color indexed="8"/>
      <name val="Times New Roman"/>
      <family val="1"/>
      <charset val="1"/>
    </font>
    <font>
      <sz val="11"/>
      <color rgb="FF242424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3" fillId="6" borderId="1">
      <alignment horizontal="center" vertical="center"/>
    </xf>
    <xf numFmtId="0" fontId="16" fillId="0" borderId="0" applyNumberFormat="0" applyFill="0" applyBorder="0" applyAlignment="0" applyProtection="0"/>
    <xf numFmtId="164" fontId="2" fillId="0" borderId="0"/>
    <xf numFmtId="0" fontId="15" fillId="0" borderId="0"/>
    <xf numFmtId="0" fontId="15" fillId="0" borderId="0"/>
  </cellStyleXfs>
  <cellXfs count="116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4" fontId="2" fillId="0" borderId="2" xfId="3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/>
    <xf numFmtId="14" fontId="0" fillId="0" borderId="0" xfId="0" applyNumberFormat="1" applyAlignment="1">
      <alignment horizontal="center" vertical="center"/>
    </xf>
    <xf numFmtId="164" fontId="12" fillId="0" borderId="2" xfId="3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left" vertical="center" wrapText="1"/>
    </xf>
    <xf numFmtId="0" fontId="6" fillId="0" borderId="0" xfId="0" applyFont="1"/>
    <xf numFmtId="0" fontId="21" fillId="0" borderId="13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1" fillId="0" borderId="21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14" fontId="23" fillId="0" borderId="0" xfId="0" applyNumberFormat="1" applyFont="1"/>
    <xf numFmtId="14" fontId="22" fillId="0" borderId="0" xfId="0" applyNumberFormat="1" applyFont="1"/>
    <xf numFmtId="0" fontId="6" fillId="9" borderId="3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left" vertical="center" wrapText="1"/>
    </xf>
    <xf numFmtId="2" fontId="17" fillId="0" borderId="3" xfId="0" applyNumberFormat="1" applyFont="1" applyBorder="1" applyAlignment="1" applyProtection="1">
      <alignment horizontal="center" vertical="center"/>
      <protection locked="0"/>
    </xf>
    <xf numFmtId="2" fontId="17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2" xfId="3" applyBorder="1" applyAlignment="1">
      <alignment horizontal="center" vertical="center" wrapText="1"/>
    </xf>
    <xf numFmtId="0" fontId="0" fillId="0" borderId="2" xfId="0" applyBorder="1" applyAlignment="1"/>
    <xf numFmtId="164" fontId="2" fillId="0" borderId="3" xfId="3" applyBorder="1" applyAlignment="1">
      <alignment horizontal="center" vertical="center"/>
    </xf>
    <xf numFmtId="164" fontId="2" fillId="0" borderId="4" xfId="3" applyBorder="1" applyAlignment="1">
      <alignment horizontal="center" vertical="center"/>
    </xf>
    <xf numFmtId="0" fontId="18" fillId="0" borderId="5" xfId="0" applyFont="1" applyBorder="1" applyAlignment="1">
      <alignment horizontal="center" vertical="justify" wrapText="1"/>
    </xf>
    <xf numFmtId="164" fontId="2" fillId="0" borderId="8" xfId="3" applyBorder="1" applyAlignment="1">
      <alignment horizontal="center"/>
    </xf>
    <xf numFmtId="164" fontId="2" fillId="0" borderId="9" xfId="3" applyBorder="1" applyAlignment="1">
      <alignment horizontal="center"/>
    </xf>
    <xf numFmtId="164" fontId="2" fillId="0" borderId="7" xfId="3" applyBorder="1" applyAlignment="1">
      <alignment horizontal="center"/>
    </xf>
    <xf numFmtId="164" fontId="2" fillId="0" borderId="10" xfId="3" applyBorder="1" applyAlignment="1">
      <alignment horizontal="center"/>
    </xf>
    <xf numFmtId="164" fontId="2" fillId="0" borderId="11" xfId="3" applyBorder="1" applyAlignment="1">
      <alignment horizontal="center"/>
    </xf>
    <xf numFmtId="164" fontId="2" fillId="0" borderId="12" xfId="3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165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" fontId="10" fillId="0" borderId="4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6" fillId="0" borderId="3" xfId="2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6" fillId="0" borderId="2" xfId="2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>
      <alignment horizontal="center" vertical="center"/>
    </xf>
    <xf numFmtId="164" fontId="2" fillId="0" borderId="8" xfId="3" applyBorder="1" applyAlignment="1">
      <alignment horizontal="center" vertical="center" wrapText="1"/>
    </xf>
    <xf numFmtId="164" fontId="2" fillId="0" borderId="16" xfId="3" applyBorder="1" applyAlignment="1">
      <alignment horizontal="center" vertical="center" wrapText="1"/>
    </xf>
    <xf numFmtId="164" fontId="2" fillId="0" borderId="9" xfId="3" applyBorder="1" applyAlignment="1">
      <alignment horizontal="center" vertical="center" wrapText="1"/>
    </xf>
    <xf numFmtId="164" fontId="2" fillId="0" borderId="7" xfId="3" applyBorder="1" applyAlignment="1">
      <alignment horizontal="center" vertical="center" wrapText="1"/>
    </xf>
    <xf numFmtId="164" fontId="2" fillId="0" borderId="0" xfId="3" applyAlignment="1">
      <alignment horizontal="center" vertical="center" wrapText="1"/>
    </xf>
    <xf numFmtId="164" fontId="2" fillId="0" borderId="10" xfId="3" applyBorder="1" applyAlignment="1">
      <alignment horizontal="center" vertical="center" wrapText="1"/>
    </xf>
    <xf numFmtId="164" fontId="2" fillId="0" borderId="11" xfId="3" applyBorder="1" applyAlignment="1">
      <alignment horizontal="center" vertical="center" wrapText="1"/>
    </xf>
    <xf numFmtId="164" fontId="2" fillId="0" borderId="17" xfId="3" applyBorder="1" applyAlignment="1">
      <alignment horizontal="center" vertical="center" wrapText="1"/>
    </xf>
    <xf numFmtId="164" fontId="2" fillId="0" borderId="12" xfId="3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04" name="1 Imagen" descr="Secretaría de Educación">
          <a:extLst>
            <a:ext uri="{FF2B5EF4-FFF2-40B4-BE49-F238E27FC236}">
              <a16:creationId xmlns:a16="http://schemas.microsoft.com/office/drawing/2014/main" xmlns="" id="{3EF003C2-ADA5-FDFE-C83E-7E87F244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808" name="2 Imagen" descr="Secretaría de Educación">
          <a:extLst>
            <a:ext uri="{FF2B5EF4-FFF2-40B4-BE49-F238E27FC236}">
              <a16:creationId xmlns:a16="http://schemas.microsoft.com/office/drawing/2014/main" xmlns="" id="{94866BE9-A203-F422-238C-48968BC24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eduar1735@gmail.com" TargetMode="External"/><Relationship Id="rId2" Type="http://schemas.openxmlformats.org/officeDocument/2006/relationships/hyperlink" Target="mailto:cervijagual@hotmail.com" TargetMode="External"/><Relationship Id="rId1" Type="http://schemas.openxmlformats.org/officeDocument/2006/relationships/hyperlink" Target="mailto:cervijagual@hotmail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ansoca1912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opLeftCell="A14" workbookViewId="0">
      <selection activeCell="G19" sqref="G19:I19"/>
    </sheetView>
  </sheetViews>
  <sheetFormatPr baseColWidth="10" defaultColWidth="11.6640625" defaultRowHeight="14.25" x14ac:dyDescent="0.2"/>
  <cols>
    <col min="1" max="2" width="12" style="12" bestFit="1" customWidth="1"/>
    <col min="3" max="3" width="27.1640625" style="12" customWidth="1"/>
    <col min="4" max="4" width="24.6640625" style="12" customWidth="1"/>
    <col min="5" max="5" width="15.1640625" style="12" customWidth="1"/>
    <col min="6" max="6" width="10" style="12" customWidth="1"/>
    <col min="7" max="7" width="12.1640625" style="12" customWidth="1"/>
    <col min="8" max="8" width="10.1640625" style="12" bestFit="1" customWidth="1"/>
    <col min="9" max="9" width="11.6640625" style="12" bestFit="1" customWidth="1"/>
    <col min="10" max="32" width="12" style="12" bestFit="1" customWidth="1"/>
    <col min="33" max="16384" width="11.6640625" style="12"/>
  </cols>
  <sheetData>
    <row r="1" spans="1:9" ht="27" customHeight="1" x14ac:dyDescent="0.2">
      <c r="A1" s="44"/>
      <c r="B1" s="45"/>
      <c r="C1" s="39" t="s">
        <v>0</v>
      </c>
      <c r="D1" s="40"/>
      <c r="E1" s="40"/>
      <c r="F1" s="40"/>
      <c r="G1" s="40"/>
      <c r="H1" s="41" t="s">
        <v>1</v>
      </c>
      <c r="I1" s="42"/>
    </row>
    <row r="2" spans="1:9" ht="27.75" customHeight="1" x14ac:dyDescent="0.2">
      <c r="A2" s="46"/>
      <c r="B2" s="47"/>
      <c r="C2" s="39" t="s">
        <v>2</v>
      </c>
      <c r="D2" s="40"/>
      <c r="E2" s="40"/>
      <c r="F2" s="40"/>
      <c r="G2" s="40"/>
      <c r="H2" s="13">
        <v>43371</v>
      </c>
      <c r="I2" s="14" t="s">
        <v>3</v>
      </c>
    </row>
    <row r="3" spans="1:9" ht="21" customHeight="1" x14ac:dyDescent="0.2">
      <c r="A3" s="48"/>
      <c r="B3" s="49"/>
      <c r="C3" s="39" t="s">
        <v>4</v>
      </c>
      <c r="D3" s="40"/>
      <c r="E3" s="40"/>
      <c r="F3" s="40"/>
      <c r="G3" s="40"/>
      <c r="H3" s="41" t="s">
        <v>5</v>
      </c>
      <c r="I3" s="42"/>
    </row>
    <row r="4" spans="1:9" ht="29.45" customHeight="1" x14ac:dyDescent="0.2">
      <c r="A4" s="43" t="s">
        <v>6</v>
      </c>
      <c r="B4" s="43"/>
      <c r="C4" s="43"/>
      <c r="D4" s="43"/>
      <c r="E4" s="43"/>
      <c r="F4" s="43"/>
      <c r="G4" s="43"/>
      <c r="H4" s="43"/>
      <c r="I4" s="43"/>
    </row>
    <row r="5" spans="1:9" ht="27.6" customHeight="1" x14ac:dyDescent="0.2">
      <c r="A5" s="50" t="s">
        <v>7</v>
      </c>
      <c r="B5" s="50"/>
      <c r="C5" s="50"/>
      <c r="D5" s="50"/>
      <c r="E5" s="50"/>
      <c r="F5" s="50"/>
      <c r="G5" s="50"/>
      <c r="H5" s="50"/>
      <c r="I5" s="50"/>
    </row>
    <row r="6" spans="1:9" ht="23.25" customHeight="1" x14ac:dyDescent="0.2">
      <c r="A6" s="51" t="s">
        <v>8</v>
      </c>
      <c r="B6" s="52"/>
      <c r="C6" s="52"/>
      <c r="D6" s="52"/>
      <c r="E6" s="53"/>
      <c r="F6" s="54" t="s">
        <v>9</v>
      </c>
      <c r="G6" s="55"/>
      <c r="H6" s="55"/>
      <c r="I6" s="55"/>
    </row>
    <row r="7" spans="1:9" ht="22.5" customHeight="1" x14ac:dyDescent="0.2">
      <c r="A7" s="56" t="s">
        <v>10</v>
      </c>
      <c r="B7" s="34"/>
      <c r="C7" s="34"/>
      <c r="D7" s="34"/>
      <c r="E7" s="35"/>
      <c r="F7" s="57"/>
      <c r="G7" s="57"/>
      <c r="H7" s="57"/>
      <c r="I7" s="57"/>
    </row>
    <row r="8" spans="1:9" ht="20.100000000000001" customHeight="1" x14ac:dyDescent="0.2">
      <c r="A8" s="31" t="s">
        <v>11</v>
      </c>
      <c r="B8" s="32"/>
      <c r="C8" s="33"/>
      <c r="D8" s="34"/>
      <c r="E8" s="35"/>
      <c r="F8" s="36" t="s">
        <v>12</v>
      </c>
      <c r="G8" s="36"/>
      <c r="H8" s="37">
        <v>254385000288</v>
      </c>
      <c r="I8" s="38"/>
    </row>
    <row r="9" spans="1:9" ht="20.100000000000001" customHeight="1" x14ac:dyDescent="0.2">
      <c r="A9" s="58" t="s">
        <v>13</v>
      </c>
      <c r="B9" s="59"/>
      <c r="C9" s="60" t="s">
        <v>14</v>
      </c>
      <c r="D9" s="60"/>
      <c r="E9" s="61"/>
      <c r="F9" s="62" t="s">
        <v>15</v>
      </c>
      <c r="G9" s="62"/>
      <c r="H9" s="63" t="s">
        <v>16</v>
      </c>
      <c r="I9" s="64"/>
    </row>
    <row r="10" spans="1:9" ht="20.100000000000001" customHeight="1" x14ac:dyDescent="0.2">
      <c r="A10" s="62" t="s">
        <v>17</v>
      </c>
      <c r="B10" s="62"/>
      <c r="C10" s="69" t="s">
        <v>18</v>
      </c>
      <c r="D10" s="63"/>
      <c r="E10" s="64"/>
      <c r="F10" s="65" t="s">
        <v>19</v>
      </c>
      <c r="G10" s="66"/>
      <c r="H10" s="67">
        <v>3115942662</v>
      </c>
      <c r="I10" s="68"/>
    </row>
    <row r="11" spans="1:9" ht="20.100000000000001" customHeight="1" x14ac:dyDescent="0.2">
      <c r="A11" s="62" t="s">
        <v>20</v>
      </c>
      <c r="B11" s="62"/>
      <c r="C11" s="76" t="s">
        <v>21</v>
      </c>
      <c r="D11" s="63"/>
      <c r="E11" s="64"/>
      <c r="F11" s="65" t="s">
        <v>22</v>
      </c>
      <c r="G11" s="66"/>
      <c r="H11" s="70"/>
      <c r="I11" s="71"/>
    </row>
    <row r="12" spans="1:9" ht="19.5" customHeight="1" x14ac:dyDescent="0.2">
      <c r="A12" s="72" t="s">
        <v>23</v>
      </c>
      <c r="B12" s="73"/>
      <c r="C12" s="73"/>
      <c r="D12" s="73"/>
      <c r="E12" s="73"/>
      <c r="F12" s="73"/>
      <c r="G12" s="73"/>
      <c r="H12" s="73"/>
      <c r="I12" s="74"/>
    </row>
    <row r="13" spans="1:9" ht="20.100000000000001" customHeight="1" x14ac:dyDescent="0.2">
      <c r="A13" s="75" t="s">
        <v>24</v>
      </c>
      <c r="B13" s="75"/>
      <c r="C13" s="75"/>
      <c r="D13" s="75" t="s">
        <v>25</v>
      </c>
      <c r="E13" s="75"/>
      <c r="F13" s="75"/>
      <c r="G13" s="75" t="s">
        <v>26</v>
      </c>
      <c r="H13" s="75"/>
      <c r="I13" s="75"/>
    </row>
    <row r="14" spans="1:9" ht="20.100000000000001" customHeight="1" x14ac:dyDescent="0.2">
      <c r="A14" s="77" t="s">
        <v>21</v>
      </c>
      <c r="B14" s="77"/>
      <c r="C14" s="77"/>
      <c r="D14" s="77" t="s">
        <v>27</v>
      </c>
      <c r="E14" s="77"/>
      <c r="F14" s="77"/>
      <c r="G14" s="78" t="s">
        <v>18</v>
      </c>
      <c r="H14" s="77"/>
      <c r="I14" s="77"/>
    </row>
    <row r="15" spans="1:9" ht="20.100000000000001" customHeight="1" x14ac:dyDescent="0.2">
      <c r="A15" s="77" t="s">
        <v>28</v>
      </c>
      <c r="B15" s="77"/>
      <c r="C15" s="77"/>
      <c r="D15" s="77" t="s">
        <v>29</v>
      </c>
      <c r="E15" s="77"/>
      <c r="F15" s="77"/>
      <c r="G15" s="78" t="s">
        <v>30</v>
      </c>
      <c r="H15" s="77"/>
      <c r="I15" s="77"/>
    </row>
    <row r="16" spans="1:9" ht="20.100000000000001" customHeight="1" x14ac:dyDescent="0.2">
      <c r="A16" s="77" t="s">
        <v>31</v>
      </c>
      <c r="B16" s="77"/>
      <c r="C16" s="77"/>
      <c r="D16" s="77" t="s">
        <v>29</v>
      </c>
      <c r="E16" s="77"/>
      <c r="F16" s="77"/>
      <c r="G16" s="78"/>
      <c r="H16" s="77"/>
      <c r="I16" s="77"/>
    </row>
    <row r="17" spans="1:9" ht="20.100000000000001" customHeight="1" x14ac:dyDescent="0.2">
      <c r="A17" s="79" t="s">
        <v>32</v>
      </c>
      <c r="B17" s="79"/>
      <c r="C17" s="79"/>
      <c r="D17" s="79" t="s">
        <v>29</v>
      </c>
      <c r="E17" s="79"/>
      <c r="F17" s="79"/>
      <c r="G17" s="78" t="s">
        <v>33</v>
      </c>
      <c r="H17" s="79"/>
      <c r="I17" s="79"/>
    </row>
    <row r="18" spans="1:9" ht="20.100000000000001" customHeight="1" x14ac:dyDescent="0.2">
      <c r="A18" s="79" t="s">
        <v>34</v>
      </c>
      <c r="B18" s="79"/>
      <c r="C18" s="79"/>
      <c r="D18" s="79" t="s">
        <v>29</v>
      </c>
      <c r="E18" s="79"/>
      <c r="F18" s="79"/>
      <c r="G18" s="78" t="s">
        <v>35</v>
      </c>
      <c r="H18" s="79"/>
      <c r="I18" s="79"/>
    </row>
    <row r="19" spans="1:9" ht="20.100000000000001" customHeight="1" x14ac:dyDescent="0.2">
      <c r="A19" s="79" t="s">
        <v>36</v>
      </c>
      <c r="B19" s="79"/>
      <c r="C19" s="79"/>
      <c r="D19" s="79" t="s">
        <v>29</v>
      </c>
      <c r="E19" s="79"/>
      <c r="F19" s="79"/>
      <c r="G19" s="78"/>
      <c r="H19" s="79"/>
      <c r="I19" s="79"/>
    </row>
    <row r="20" spans="1:9" ht="20.100000000000001" customHeight="1" x14ac:dyDescent="0.2">
      <c r="A20" s="79"/>
      <c r="B20" s="79"/>
      <c r="C20" s="79"/>
      <c r="D20" s="79"/>
      <c r="E20" s="79"/>
      <c r="F20" s="79"/>
      <c r="G20" s="78"/>
      <c r="H20" s="79"/>
      <c r="I20" s="79"/>
    </row>
    <row r="21" spans="1:9" ht="20.100000000000001" customHeight="1" x14ac:dyDescent="0.2">
      <c r="A21" s="79"/>
      <c r="B21" s="79"/>
      <c r="C21" s="79"/>
      <c r="D21" s="79"/>
      <c r="E21" s="79"/>
      <c r="F21" s="79"/>
      <c r="G21" s="78"/>
      <c r="H21" s="79"/>
      <c r="I21" s="79"/>
    </row>
    <row r="22" spans="1:9" ht="20.100000000000001" customHeight="1" x14ac:dyDescent="0.2">
      <c r="A22" s="79"/>
      <c r="B22" s="79"/>
      <c r="C22" s="79"/>
      <c r="D22" s="79"/>
      <c r="E22" s="79"/>
      <c r="F22" s="79"/>
      <c r="G22" s="78"/>
      <c r="H22" s="79"/>
      <c r="I22" s="79"/>
    </row>
    <row r="23" spans="1:9" s="11" customFormat="1" ht="20.25" x14ac:dyDescent="0.3">
      <c r="A23" s="77"/>
      <c r="B23" s="77"/>
      <c r="C23" s="77"/>
      <c r="D23" s="77"/>
      <c r="E23" s="77"/>
      <c r="F23" s="77"/>
      <c r="G23" s="78"/>
      <c r="H23" s="77"/>
      <c r="I23" s="77"/>
    </row>
    <row r="24" spans="1:9" ht="30" customHeight="1" x14ac:dyDescent="0.2">
      <c r="A24" s="80" t="s">
        <v>37</v>
      </c>
      <c r="B24" s="80"/>
      <c r="C24" s="80"/>
      <c r="D24" s="80"/>
      <c r="E24" s="80"/>
      <c r="F24" s="80"/>
      <c r="G24" s="80"/>
      <c r="H24" s="80"/>
      <c r="I24" s="80"/>
    </row>
    <row r="25" spans="1:9" ht="33.75" customHeight="1" x14ac:dyDescent="0.2">
      <c r="A25" s="75" t="s">
        <v>24</v>
      </c>
      <c r="B25" s="75"/>
      <c r="C25" s="75"/>
      <c r="D25" s="75" t="s">
        <v>25</v>
      </c>
      <c r="E25" s="75"/>
      <c r="F25" s="75"/>
      <c r="G25" s="75" t="s">
        <v>38</v>
      </c>
      <c r="H25" s="75"/>
      <c r="I25" s="75"/>
    </row>
    <row r="26" spans="1:9" ht="20.100000000000001" customHeight="1" x14ac:dyDescent="0.2">
      <c r="A26" s="79" t="s">
        <v>28</v>
      </c>
      <c r="B26" s="79"/>
      <c r="C26" s="79"/>
      <c r="D26" s="79" t="s">
        <v>29</v>
      </c>
      <c r="E26" s="79"/>
      <c r="F26" s="79"/>
      <c r="G26" s="79" t="s">
        <v>39</v>
      </c>
      <c r="H26" s="79"/>
      <c r="I26" s="79"/>
    </row>
    <row r="27" spans="1:9" ht="20.100000000000001" customHeight="1" x14ac:dyDescent="0.2">
      <c r="A27" s="79" t="s">
        <v>36</v>
      </c>
      <c r="B27" s="79"/>
      <c r="C27" s="79"/>
      <c r="D27" s="79" t="s">
        <v>29</v>
      </c>
      <c r="E27" s="79"/>
      <c r="F27" s="79"/>
      <c r="G27" s="79" t="s">
        <v>40</v>
      </c>
      <c r="H27" s="79"/>
      <c r="I27" s="79"/>
    </row>
    <row r="28" spans="1:9" ht="20.100000000000001" customHeight="1" x14ac:dyDescent="0.2">
      <c r="A28" s="79" t="s">
        <v>41</v>
      </c>
      <c r="B28" s="79"/>
      <c r="C28" s="79"/>
      <c r="D28" s="79" t="s">
        <v>29</v>
      </c>
      <c r="E28" s="79"/>
      <c r="F28" s="79"/>
      <c r="G28" s="79" t="s">
        <v>42</v>
      </c>
      <c r="H28" s="79"/>
      <c r="I28" s="79"/>
    </row>
    <row r="29" spans="1:9" ht="20.100000000000001" customHeight="1" x14ac:dyDescent="0.2">
      <c r="A29" s="79" t="s">
        <v>32</v>
      </c>
      <c r="B29" s="79"/>
      <c r="C29" s="79"/>
      <c r="D29" s="79" t="s">
        <v>29</v>
      </c>
      <c r="E29" s="79"/>
      <c r="F29" s="79"/>
      <c r="G29" s="79" t="s">
        <v>43</v>
      </c>
      <c r="H29" s="79"/>
      <c r="I29" s="79"/>
    </row>
    <row r="30" spans="1:9" ht="20.100000000000001" customHeight="1" x14ac:dyDescent="0.2">
      <c r="A30" s="79"/>
      <c r="B30" s="79"/>
      <c r="C30" s="79"/>
      <c r="D30" s="79"/>
      <c r="E30" s="79"/>
      <c r="F30" s="79"/>
      <c r="G30" s="79"/>
      <c r="H30" s="79"/>
      <c r="I30" s="79"/>
    </row>
    <row r="31" spans="1:9" ht="20.100000000000001" customHeight="1" x14ac:dyDescent="0.2">
      <c r="A31" s="79"/>
      <c r="B31" s="79"/>
      <c r="C31" s="79"/>
      <c r="D31" s="79"/>
      <c r="E31" s="79"/>
      <c r="F31" s="79"/>
      <c r="G31" s="79"/>
      <c r="H31" s="79"/>
      <c r="I31" s="79"/>
    </row>
    <row r="32" spans="1:9" ht="20.100000000000001" customHeight="1" x14ac:dyDescent="0.2">
      <c r="A32" s="79"/>
      <c r="B32" s="79"/>
      <c r="C32" s="79"/>
      <c r="D32" s="79"/>
      <c r="E32" s="79"/>
      <c r="F32" s="79"/>
      <c r="G32" s="79"/>
      <c r="H32" s="79"/>
      <c r="I32" s="79"/>
    </row>
  </sheetData>
  <mergeCells count="87">
    <mergeCell ref="A31:C31"/>
    <mergeCell ref="D31:F31"/>
    <mergeCell ref="G31:I31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A27:C27"/>
    <mergeCell ref="D27:F27"/>
    <mergeCell ref="G27:I27"/>
    <mergeCell ref="A28:C28"/>
    <mergeCell ref="D28:F28"/>
    <mergeCell ref="G28:I28"/>
    <mergeCell ref="A24:I24"/>
    <mergeCell ref="A25:C25"/>
    <mergeCell ref="D25:F25"/>
    <mergeCell ref="G25:I25"/>
    <mergeCell ref="A26:C26"/>
    <mergeCell ref="D26:F26"/>
    <mergeCell ref="G26:I26"/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1:B11"/>
    <mergeCell ref="F11:G11"/>
    <mergeCell ref="H11:I11"/>
    <mergeCell ref="A12:I12"/>
    <mergeCell ref="A13:C13"/>
    <mergeCell ref="D13:F13"/>
    <mergeCell ref="G13:I13"/>
    <mergeCell ref="C11:E11"/>
    <mergeCell ref="A9:B9"/>
    <mergeCell ref="C9:E9"/>
    <mergeCell ref="F9:G9"/>
    <mergeCell ref="H9:I9"/>
    <mergeCell ref="A10:B10"/>
    <mergeCell ref="F10:G10"/>
    <mergeCell ref="H10:I10"/>
    <mergeCell ref="C10:E10"/>
    <mergeCell ref="A8:B8"/>
    <mergeCell ref="C8:E8"/>
    <mergeCell ref="F8:G8"/>
    <mergeCell ref="H8:I8"/>
    <mergeCell ref="C1:G1"/>
    <mergeCell ref="H1:I1"/>
    <mergeCell ref="C2:G2"/>
    <mergeCell ref="C3:G3"/>
    <mergeCell ref="H3:I3"/>
    <mergeCell ref="A4:I4"/>
    <mergeCell ref="A1:B3"/>
    <mergeCell ref="A5:I5"/>
    <mergeCell ref="A6:E6"/>
    <mergeCell ref="F6:I6"/>
    <mergeCell ref="A7:E7"/>
    <mergeCell ref="F7:I7"/>
  </mergeCells>
  <hyperlinks>
    <hyperlink ref="C10" r:id="rId1"/>
    <hyperlink ref="G14" r:id="rId2"/>
    <hyperlink ref="G15" r:id="rId3"/>
    <hyperlink ref="G17" r:id="rId4"/>
  </hyperlinks>
  <pageMargins left="0.7" right="0.7" top="0.75" bottom="0.75" header="0.3" footer="0.3"/>
  <pageSetup scale="78"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L143"/>
  <sheetViews>
    <sheetView tabSelected="1" view="pageBreakPreview" zoomScaleNormal="100" workbookViewId="0">
      <selection activeCell="L35" sqref="L35"/>
    </sheetView>
  </sheetViews>
  <sheetFormatPr baseColWidth="10" defaultColWidth="9.33203125" defaultRowHeight="11.25" x14ac:dyDescent="0.2"/>
  <cols>
    <col min="1" max="1" width="29.1640625" customWidth="1"/>
    <col min="2" max="2" width="32.5" style="3" customWidth="1"/>
    <col min="3" max="3" width="33.6640625" style="3" customWidth="1"/>
    <col min="4" max="4" width="13.83203125" style="3" customWidth="1"/>
    <col min="5" max="5" width="16.6640625" style="3" customWidth="1"/>
    <col min="6" max="6" width="14" style="3" customWidth="1"/>
    <col min="7" max="7" width="17.83203125" style="3" customWidth="1"/>
    <col min="8" max="8" width="14" style="3" customWidth="1"/>
    <col min="9" max="9" width="19.83203125" style="3" customWidth="1"/>
    <col min="10" max="10" width="15.33203125" style="3" customWidth="1"/>
    <col min="11" max="11" width="41.1640625" style="3" customWidth="1"/>
    <col min="12" max="12" width="21" customWidth="1"/>
    <col min="13" max="256" width="12" customWidth="1"/>
  </cols>
  <sheetData>
    <row r="1" spans="1:12" ht="22.5" customHeight="1" x14ac:dyDescent="0.2">
      <c r="A1" s="95"/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3"/>
      <c r="L1" s="9"/>
    </row>
    <row r="2" spans="1:12" ht="13.5" customHeight="1" x14ac:dyDescent="0.2">
      <c r="A2" s="95"/>
      <c r="B2" s="84" t="s">
        <v>2</v>
      </c>
      <c r="C2" s="85"/>
      <c r="D2" s="85"/>
      <c r="E2" s="85"/>
      <c r="F2" s="85"/>
      <c r="G2" s="85"/>
      <c r="H2" s="85"/>
      <c r="I2" s="85"/>
      <c r="J2" s="85"/>
      <c r="K2" s="86"/>
      <c r="L2" s="9" t="s">
        <v>3</v>
      </c>
    </row>
    <row r="3" spans="1:12" ht="15.75" customHeight="1" x14ac:dyDescent="0.2">
      <c r="A3" s="95"/>
      <c r="B3" s="87" t="s">
        <v>4</v>
      </c>
      <c r="C3" s="88"/>
      <c r="D3" s="88"/>
      <c r="E3" s="88"/>
      <c r="F3" s="88"/>
      <c r="G3" s="88"/>
      <c r="H3" s="88"/>
      <c r="I3" s="88"/>
      <c r="J3" s="88"/>
      <c r="K3" s="89"/>
      <c r="L3" s="9"/>
    </row>
    <row r="4" spans="1:12" ht="24" customHeight="1" x14ac:dyDescent="0.2">
      <c r="A4" s="90" t="s">
        <v>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ht="35.450000000000003" customHeight="1" x14ac:dyDescent="0.2">
      <c r="A5" s="91" t="s">
        <v>44</v>
      </c>
      <c r="B5" s="91"/>
      <c r="C5" s="92" t="s">
        <v>45</v>
      </c>
      <c r="D5" s="92"/>
      <c r="E5" s="92"/>
      <c r="F5" s="92"/>
      <c r="G5" s="92"/>
      <c r="H5" s="93" t="s">
        <v>15</v>
      </c>
      <c r="I5" s="93"/>
      <c r="J5" s="93"/>
      <c r="K5" s="94" t="s">
        <v>16</v>
      </c>
      <c r="L5" s="94"/>
    </row>
    <row r="6" spans="1:12" s="1" customFormat="1" ht="26.25" customHeight="1" x14ac:dyDescent="0.25">
      <c r="A6" s="99" t="s">
        <v>46</v>
      </c>
      <c r="B6" s="99" t="s">
        <v>47</v>
      </c>
      <c r="C6" s="107" t="s">
        <v>48</v>
      </c>
      <c r="D6" s="107" t="s">
        <v>49</v>
      </c>
      <c r="E6" s="107" t="s">
        <v>50</v>
      </c>
      <c r="F6" s="107" t="s">
        <v>51</v>
      </c>
      <c r="G6" s="107" t="s">
        <v>52</v>
      </c>
      <c r="H6" s="107" t="s">
        <v>51</v>
      </c>
      <c r="I6" s="107" t="s">
        <v>53</v>
      </c>
      <c r="J6" s="107" t="s">
        <v>51</v>
      </c>
      <c r="K6" s="115" t="s">
        <v>54</v>
      </c>
      <c r="L6" s="115" t="s">
        <v>55</v>
      </c>
    </row>
    <row r="7" spans="1:12" ht="21.75" customHeight="1" x14ac:dyDescent="0.2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15"/>
      <c r="L7" s="115"/>
    </row>
    <row r="8" spans="1:12" s="2" customFormat="1" ht="49.5" customHeight="1" x14ac:dyDescent="0.25">
      <c r="A8" s="96" t="s">
        <v>56</v>
      </c>
      <c r="B8" s="96" t="s">
        <v>57</v>
      </c>
      <c r="C8" s="96" t="s">
        <v>58</v>
      </c>
      <c r="D8" s="4">
        <v>100</v>
      </c>
      <c r="E8" s="24" t="s">
        <v>59</v>
      </c>
      <c r="F8" s="6">
        <v>25</v>
      </c>
      <c r="G8" s="5" t="s">
        <v>60</v>
      </c>
      <c r="H8" s="6">
        <v>40</v>
      </c>
      <c r="I8" s="5">
        <v>45168</v>
      </c>
      <c r="J8" s="8">
        <v>35</v>
      </c>
      <c r="K8" s="22" t="s">
        <v>61</v>
      </c>
      <c r="L8" s="10" t="s">
        <v>62</v>
      </c>
    </row>
    <row r="9" spans="1:12" s="2" customFormat="1" ht="51" customHeight="1" x14ac:dyDescent="0.25">
      <c r="A9" s="97"/>
      <c r="B9" s="97"/>
      <c r="C9" s="97"/>
      <c r="D9" s="4">
        <v>30</v>
      </c>
      <c r="E9" s="24" t="s">
        <v>63</v>
      </c>
      <c r="F9" s="6">
        <v>10</v>
      </c>
      <c r="G9" s="25" t="s">
        <v>60</v>
      </c>
      <c r="H9" s="6">
        <v>10</v>
      </c>
      <c r="I9" s="26">
        <v>45168</v>
      </c>
      <c r="J9" s="8">
        <v>10</v>
      </c>
      <c r="K9" s="22" t="s">
        <v>64</v>
      </c>
      <c r="L9" s="10" t="s">
        <v>65</v>
      </c>
    </row>
    <row r="10" spans="1:12" s="2" customFormat="1" ht="63" customHeight="1" x14ac:dyDescent="0.25">
      <c r="A10" s="98"/>
      <c r="B10" s="98"/>
      <c r="C10" s="98"/>
      <c r="D10" s="4">
        <v>10</v>
      </c>
      <c r="E10" s="24" t="s">
        <v>66</v>
      </c>
      <c r="F10" s="6">
        <v>5</v>
      </c>
      <c r="G10" s="5">
        <v>45269</v>
      </c>
      <c r="H10" s="6">
        <v>3</v>
      </c>
      <c r="I10" s="24" t="s">
        <v>67</v>
      </c>
      <c r="J10" s="8">
        <v>2</v>
      </c>
      <c r="K10" s="22" t="s">
        <v>68</v>
      </c>
      <c r="L10" s="10" t="s">
        <v>65</v>
      </c>
    </row>
    <row r="11" spans="1:12" s="2" customFormat="1" ht="38.25" customHeight="1" x14ac:dyDescent="0.25">
      <c r="A11" s="96" t="s">
        <v>69</v>
      </c>
      <c r="B11" s="96" t="s">
        <v>70</v>
      </c>
      <c r="C11" s="96" t="s">
        <v>71</v>
      </c>
      <c r="D11" s="4">
        <v>100</v>
      </c>
      <c r="E11" s="24" t="s">
        <v>59</v>
      </c>
      <c r="F11" s="6">
        <v>30</v>
      </c>
      <c r="G11" s="5">
        <v>44960</v>
      </c>
      <c r="H11" s="6">
        <v>40</v>
      </c>
      <c r="I11" s="5" t="s">
        <v>60</v>
      </c>
      <c r="J11" s="8">
        <v>30</v>
      </c>
      <c r="K11" s="22" t="s">
        <v>72</v>
      </c>
      <c r="L11" s="10" t="s">
        <v>62</v>
      </c>
    </row>
    <row r="12" spans="1:12" ht="59.45" customHeight="1" x14ac:dyDescent="0.25">
      <c r="A12" s="97"/>
      <c r="B12" s="97"/>
      <c r="C12" s="97"/>
      <c r="D12" s="4">
        <v>30</v>
      </c>
      <c r="E12" s="24" t="s">
        <v>73</v>
      </c>
      <c r="F12" s="6">
        <v>10</v>
      </c>
      <c r="G12" s="5">
        <v>45113</v>
      </c>
      <c r="H12" s="6">
        <v>10</v>
      </c>
      <c r="I12" s="24" t="s">
        <v>67</v>
      </c>
      <c r="J12" s="8">
        <v>10</v>
      </c>
      <c r="K12" s="22" t="s">
        <v>74</v>
      </c>
      <c r="L12" s="10" t="s">
        <v>65</v>
      </c>
    </row>
    <row r="13" spans="1:12" ht="49.5" customHeight="1" x14ac:dyDescent="0.25">
      <c r="A13" s="98"/>
      <c r="B13" s="98"/>
      <c r="C13" s="98"/>
      <c r="D13" s="4">
        <v>15</v>
      </c>
      <c r="E13" s="24" t="s">
        <v>63</v>
      </c>
      <c r="F13" s="8">
        <v>5</v>
      </c>
      <c r="G13" s="7">
        <v>45113</v>
      </c>
      <c r="H13" s="8">
        <v>5</v>
      </c>
      <c r="I13" s="7" t="s">
        <v>67</v>
      </c>
      <c r="J13" s="8">
        <v>5</v>
      </c>
      <c r="K13" s="6" t="s">
        <v>75</v>
      </c>
      <c r="L13" s="10" t="s">
        <v>65</v>
      </c>
    </row>
    <row r="14" spans="1:12" ht="60.75" customHeight="1" x14ac:dyDescent="0.25">
      <c r="A14" s="96" t="s">
        <v>76</v>
      </c>
      <c r="B14" s="96" t="s">
        <v>77</v>
      </c>
      <c r="C14" s="96" t="s">
        <v>78</v>
      </c>
      <c r="D14" s="4">
        <v>100</v>
      </c>
      <c r="E14" s="27">
        <v>44960</v>
      </c>
      <c r="F14" s="8">
        <v>30</v>
      </c>
      <c r="G14" s="7" t="s">
        <v>63</v>
      </c>
      <c r="H14" s="8">
        <v>40</v>
      </c>
      <c r="I14" s="27">
        <v>45027</v>
      </c>
      <c r="J14" s="8">
        <v>30</v>
      </c>
      <c r="K14" s="6" t="s">
        <v>79</v>
      </c>
      <c r="L14" s="10" t="s">
        <v>62</v>
      </c>
    </row>
    <row r="15" spans="1:12" ht="38.25" customHeight="1" x14ac:dyDescent="0.25">
      <c r="A15" s="97"/>
      <c r="B15" s="97"/>
      <c r="C15" s="97"/>
      <c r="D15" s="4">
        <v>40</v>
      </c>
      <c r="E15" s="27">
        <v>45234</v>
      </c>
      <c r="F15" s="8">
        <v>10</v>
      </c>
      <c r="G15" s="7" t="s">
        <v>80</v>
      </c>
      <c r="H15" s="8">
        <v>10</v>
      </c>
      <c r="I15" s="24" t="s">
        <v>81</v>
      </c>
      <c r="J15" s="8">
        <v>20</v>
      </c>
      <c r="K15" s="6" t="s">
        <v>82</v>
      </c>
      <c r="L15" s="10" t="s">
        <v>62</v>
      </c>
    </row>
    <row r="16" spans="1:12" ht="38.25" customHeight="1" x14ac:dyDescent="0.25">
      <c r="A16" s="98"/>
      <c r="B16" s="98"/>
      <c r="C16" s="98"/>
      <c r="D16" s="4">
        <v>30</v>
      </c>
      <c r="E16" s="24" t="s">
        <v>83</v>
      </c>
      <c r="F16" s="8">
        <v>10</v>
      </c>
      <c r="G16" s="7" t="s">
        <v>84</v>
      </c>
      <c r="H16" s="8"/>
      <c r="I16" s="24" t="s">
        <v>67</v>
      </c>
      <c r="J16" s="8">
        <v>10</v>
      </c>
      <c r="K16" s="6" t="s">
        <v>85</v>
      </c>
      <c r="L16" s="10" t="s">
        <v>65</v>
      </c>
    </row>
    <row r="17" spans="1:12" ht="38.25" customHeight="1" x14ac:dyDescent="0.2">
      <c r="A17" s="96" t="s">
        <v>86</v>
      </c>
      <c r="B17" s="96" t="s">
        <v>87</v>
      </c>
      <c r="C17" s="96" t="s">
        <v>88</v>
      </c>
      <c r="D17" s="4">
        <v>100</v>
      </c>
      <c r="E17" s="8" t="s">
        <v>89</v>
      </c>
      <c r="F17" s="8">
        <v>20</v>
      </c>
      <c r="G17" s="8" t="s">
        <v>90</v>
      </c>
      <c r="H17" s="8">
        <v>20</v>
      </c>
      <c r="I17" s="7">
        <v>45209</v>
      </c>
      <c r="J17" s="8">
        <v>60</v>
      </c>
      <c r="K17" s="17" t="s">
        <v>91</v>
      </c>
      <c r="L17" s="10" t="s">
        <v>62</v>
      </c>
    </row>
    <row r="18" spans="1:12" ht="45.75" customHeight="1" x14ac:dyDescent="0.25">
      <c r="A18" s="97"/>
      <c r="B18" s="97"/>
      <c r="C18" s="97"/>
      <c r="D18" s="4">
        <f>F18+H18+J18</f>
        <v>20</v>
      </c>
      <c r="E18" s="8" t="s">
        <v>92</v>
      </c>
      <c r="F18" s="8">
        <v>10</v>
      </c>
      <c r="G18" s="7">
        <v>45209</v>
      </c>
      <c r="H18" s="8">
        <v>10</v>
      </c>
      <c r="I18" s="8" t="s">
        <v>93</v>
      </c>
      <c r="J18" s="8"/>
      <c r="K18" s="23" t="s">
        <v>94</v>
      </c>
      <c r="L18" s="10" t="s">
        <v>65</v>
      </c>
    </row>
    <row r="19" spans="1:12" ht="50.25" customHeight="1" x14ac:dyDescent="0.2">
      <c r="A19" s="98"/>
      <c r="B19" s="98"/>
      <c r="C19" s="98"/>
      <c r="D19" s="4">
        <f>F19+H19+J19</f>
        <v>20</v>
      </c>
      <c r="E19" s="8" t="s">
        <v>92</v>
      </c>
      <c r="F19" s="8">
        <v>10</v>
      </c>
      <c r="G19" s="7">
        <v>45209</v>
      </c>
      <c r="H19" s="8">
        <v>10</v>
      </c>
      <c r="I19" s="8" t="s">
        <v>93</v>
      </c>
      <c r="J19" s="8"/>
      <c r="K19" s="18" t="s">
        <v>95</v>
      </c>
      <c r="L19" s="10" t="s">
        <v>96</v>
      </c>
    </row>
    <row r="20" spans="1:12" ht="38.25" customHeight="1" x14ac:dyDescent="0.2">
      <c r="A20" s="101" t="s">
        <v>97</v>
      </c>
      <c r="B20" s="96" t="s">
        <v>98</v>
      </c>
      <c r="C20" s="96" t="s">
        <v>99</v>
      </c>
      <c r="D20" s="4">
        <f t="shared" ref="D20:D36" si="0">F20+H20+J20</f>
        <v>66</v>
      </c>
      <c r="E20" s="7">
        <v>45204</v>
      </c>
      <c r="F20" s="8">
        <v>33</v>
      </c>
      <c r="G20" s="8" t="s">
        <v>92</v>
      </c>
      <c r="H20" s="8">
        <v>33</v>
      </c>
      <c r="I20" s="8" t="s">
        <v>93</v>
      </c>
      <c r="J20" s="8"/>
      <c r="K20" s="19" t="s">
        <v>100</v>
      </c>
      <c r="L20" s="10" t="s">
        <v>65</v>
      </c>
    </row>
    <row r="21" spans="1:12" ht="52.5" customHeight="1" x14ac:dyDescent="0.2">
      <c r="A21" s="102"/>
      <c r="B21" s="97"/>
      <c r="C21" s="97"/>
      <c r="D21" s="4">
        <f t="shared" si="0"/>
        <v>66</v>
      </c>
      <c r="E21" s="7">
        <v>45204</v>
      </c>
      <c r="F21" s="8">
        <v>33</v>
      </c>
      <c r="G21" s="8" t="s">
        <v>92</v>
      </c>
      <c r="H21" s="8">
        <v>33</v>
      </c>
      <c r="I21" s="8" t="s">
        <v>93</v>
      </c>
      <c r="J21" s="8"/>
      <c r="K21" s="20" t="s">
        <v>101</v>
      </c>
      <c r="L21" s="10" t="s">
        <v>65</v>
      </c>
    </row>
    <row r="22" spans="1:12" ht="51" customHeight="1" x14ac:dyDescent="0.2">
      <c r="A22" s="103"/>
      <c r="B22" s="98"/>
      <c r="C22" s="98"/>
      <c r="D22" s="4">
        <f t="shared" si="0"/>
        <v>60</v>
      </c>
      <c r="E22" s="8" t="s">
        <v>90</v>
      </c>
      <c r="F22" s="8">
        <v>30</v>
      </c>
      <c r="G22" s="8" t="s">
        <v>92</v>
      </c>
      <c r="H22" s="8">
        <v>30</v>
      </c>
      <c r="I22" s="8" t="s">
        <v>93</v>
      </c>
      <c r="J22" s="8"/>
      <c r="K22" s="20" t="s">
        <v>102</v>
      </c>
      <c r="L22" s="10" t="s">
        <v>65</v>
      </c>
    </row>
    <row r="23" spans="1:12" ht="38.25" customHeight="1" x14ac:dyDescent="0.2">
      <c r="A23" s="101" t="s">
        <v>103</v>
      </c>
      <c r="B23" s="96" t="s">
        <v>104</v>
      </c>
      <c r="C23" s="96" t="s">
        <v>105</v>
      </c>
      <c r="D23" s="4">
        <v>100</v>
      </c>
      <c r="E23" s="8" t="s">
        <v>90</v>
      </c>
      <c r="F23" s="8">
        <v>100</v>
      </c>
      <c r="G23" s="7">
        <v>45209</v>
      </c>
      <c r="H23" s="8">
        <v>0</v>
      </c>
      <c r="I23" s="8" t="s">
        <v>93</v>
      </c>
      <c r="J23" s="8">
        <v>0</v>
      </c>
      <c r="K23" s="20" t="s">
        <v>106</v>
      </c>
      <c r="L23" s="10" t="s">
        <v>62</v>
      </c>
    </row>
    <row r="24" spans="1:12" ht="38.25" customHeight="1" x14ac:dyDescent="0.2">
      <c r="A24" s="102"/>
      <c r="B24" s="97"/>
      <c r="C24" s="97"/>
      <c r="D24" s="4">
        <v>100</v>
      </c>
      <c r="E24" s="8" t="s">
        <v>90</v>
      </c>
      <c r="F24" s="8">
        <v>20</v>
      </c>
      <c r="G24" s="7">
        <v>45209</v>
      </c>
      <c r="H24" s="8">
        <v>80</v>
      </c>
      <c r="I24" s="8" t="s">
        <v>93</v>
      </c>
      <c r="J24" s="8">
        <v>0</v>
      </c>
      <c r="K24" s="20" t="s">
        <v>107</v>
      </c>
      <c r="L24" s="10" t="s">
        <v>62</v>
      </c>
    </row>
    <row r="25" spans="1:12" ht="38.25" customHeight="1" x14ac:dyDescent="0.2">
      <c r="A25" s="102"/>
      <c r="B25" s="98"/>
      <c r="C25" s="98"/>
      <c r="D25" s="4">
        <v>10</v>
      </c>
      <c r="E25" s="8" t="s">
        <v>90</v>
      </c>
      <c r="F25" s="8">
        <v>5</v>
      </c>
      <c r="G25" s="7">
        <v>45209</v>
      </c>
      <c r="H25" s="8">
        <v>5</v>
      </c>
      <c r="I25" s="8" t="s">
        <v>93</v>
      </c>
      <c r="J25" s="8"/>
      <c r="K25" s="20" t="s">
        <v>108</v>
      </c>
      <c r="L25" s="10" t="s">
        <v>65</v>
      </c>
    </row>
    <row r="26" spans="1:12" ht="38.25" customHeight="1" x14ac:dyDescent="0.2">
      <c r="A26" s="104" t="s">
        <v>109</v>
      </c>
      <c r="B26" s="109" t="s">
        <v>110</v>
      </c>
      <c r="C26" s="96" t="s">
        <v>111</v>
      </c>
      <c r="D26" s="4">
        <f t="shared" si="0"/>
        <v>100</v>
      </c>
      <c r="E26" s="8" t="s">
        <v>90</v>
      </c>
      <c r="F26" s="8">
        <v>50</v>
      </c>
      <c r="G26" s="7">
        <v>45209</v>
      </c>
      <c r="H26" s="8">
        <v>50</v>
      </c>
      <c r="I26" s="28" t="s">
        <v>93</v>
      </c>
      <c r="J26" s="8"/>
      <c r="K26" s="20" t="s">
        <v>112</v>
      </c>
      <c r="L26" s="10" t="s">
        <v>62</v>
      </c>
    </row>
    <row r="27" spans="1:12" ht="38.25" customHeight="1" x14ac:dyDescent="0.2">
      <c r="A27" s="105"/>
      <c r="B27" s="110"/>
      <c r="C27" s="97"/>
      <c r="D27" s="4">
        <f t="shared" si="0"/>
        <v>100</v>
      </c>
      <c r="E27" s="8" t="s">
        <v>90</v>
      </c>
      <c r="F27" s="8">
        <v>50</v>
      </c>
      <c r="G27" s="8" t="s">
        <v>113</v>
      </c>
      <c r="H27" s="8">
        <v>50</v>
      </c>
      <c r="I27" s="28" t="s">
        <v>93</v>
      </c>
      <c r="J27" s="8"/>
      <c r="K27" s="20" t="s">
        <v>114</v>
      </c>
      <c r="L27" s="10" t="s">
        <v>62</v>
      </c>
    </row>
    <row r="28" spans="1:12" ht="38.25" customHeight="1" x14ac:dyDescent="0.2">
      <c r="A28" s="106"/>
      <c r="B28" s="111"/>
      <c r="C28" s="97"/>
      <c r="D28" s="4">
        <f t="shared" si="0"/>
        <v>20</v>
      </c>
      <c r="E28" s="8" t="s">
        <v>90</v>
      </c>
      <c r="F28" s="8">
        <v>10</v>
      </c>
      <c r="G28" s="8" t="s">
        <v>115</v>
      </c>
      <c r="H28" s="8">
        <v>10</v>
      </c>
      <c r="I28" s="28" t="s">
        <v>93</v>
      </c>
      <c r="J28" s="8"/>
      <c r="K28" s="20" t="s">
        <v>116</v>
      </c>
      <c r="L28" s="10" t="s">
        <v>65</v>
      </c>
    </row>
    <row r="29" spans="1:12" ht="38.25" customHeight="1" x14ac:dyDescent="0.2">
      <c r="A29" s="97" t="s">
        <v>117</v>
      </c>
      <c r="B29" s="112" t="s">
        <v>118</v>
      </c>
      <c r="C29" s="104" t="s">
        <v>119</v>
      </c>
      <c r="D29" s="4">
        <f t="shared" si="0"/>
        <v>60</v>
      </c>
      <c r="E29" s="8" t="s">
        <v>90</v>
      </c>
      <c r="F29" s="8">
        <v>50</v>
      </c>
      <c r="G29" s="8" t="s">
        <v>115</v>
      </c>
      <c r="H29" s="8">
        <v>10</v>
      </c>
      <c r="I29" s="28" t="s">
        <v>93</v>
      </c>
      <c r="J29" s="8"/>
      <c r="K29" s="20" t="s">
        <v>120</v>
      </c>
      <c r="L29" s="10" t="s">
        <v>65</v>
      </c>
    </row>
    <row r="30" spans="1:12" ht="47.25" customHeight="1" x14ac:dyDescent="0.2">
      <c r="A30" s="97"/>
      <c r="B30" s="113"/>
      <c r="C30" s="105"/>
      <c r="D30" s="4">
        <f t="shared" si="0"/>
        <v>0</v>
      </c>
      <c r="E30" s="8" t="s">
        <v>90</v>
      </c>
      <c r="F30" s="8">
        <v>0</v>
      </c>
      <c r="G30" s="8" t="s">
        <v>115</v>
      </c>
      <c r="H30" s="8">
        <v>0</v>
      </c>
      <c r="I30" s="28" t="s">
        <v>93</v>
      </c>
      <c r="J30" s="8"/>
      <c r="K30" s="20" t="s">
        <v>121</v>
      </c>
      <c r="L30" s="10" t="s">
        <v>96</v>
      </c>
    </row>
    <row r="31" spans="1:12" ht="67.5" customHeight="1" x14ac:dyDescent="0.25">
      <c r="A31" s="98"/>
      <c r="B31" s="114"/>
      <c r="C31" s="106"/>
      <c r="D31" s="4">
        <f t="shared" si="0"/>
        <v>0</v>
      </c>
      <c r="E31" s="8" t="s">
        <v>90</v>
      </c>
      <c r="F31" s="8">
        <v>0</v>
      </c>
      <c r="G31" s="8" t="s">
        <v>115</v>
      </c>
      <c r="H31" s="8">
        <v>0</v>
      </c>
      <c r="I31" s="28" t="s">
        <v>93</v>
      </c>
      <c r="J31" s="8"/>
      <c r="K31" s="21" t="s">
        <v>122</v>
      </c>
      <c r="L31" s="10" t="s">
        <v>96</v>
      </c>
    </row>
    <row r="32" spans="1:12" ht="52.5" customHeight="1" x14ac:dyDescent="0.2">
      <c r="A32" s="96" t="s">
        <v>123</v>
      </c>
      <c r="B32" s="96" t="s">
        <v>124</v>
      </c>
      <c r="C32" s="97" t="s">
        <v>125</v>
      </c>
      <c r="D32" s="4">
        <f t="shared" si="0"/>
        <v>20</v>
      </c>
      <c r="E32" s="8" t="s">
        <v>90</v>
      </c>
      <c r="F32" s="8">
        <v>20</v>
      </c>
      <c r="G32" s="8" t="s">
        <v>115</v>
      </c>
      <c r="H32" s="8">
        <v>0</v>
      </c>
      <c r="I32" s="28" t="s">
        <v>93</v>
      </c>
      <c r="J32" s="8"/>
      <c r="K32" s="20" t="s">
        <v>126</v>
      </c>
      <c r="L32" s="10" t="s">
        <v>65</v>
      </c>
    </row>
    <row r="33" spans="1:12" ht="51.75" customHeight="1" x14ac:dyDescent="0.2">
      <c r="A33" s="97"/>
      <c r="B33" s="97"/>
      <c r="C33" s="97"/>
      <c r="D33" s="4">
        <f t="shared" si="0"/>
        <v>0</v>
      </c>
      <c r="E33" s="8" t="s">
        <v>90</v>
      </c>
      <c r="F33" s="8">
        <v>0</v>
      </c>
      <c r="G33" s="8" t="s">
        <v>115</v>
      </c>
      <c r="H33" s="8">
        <v>0</v>
      </c>
      <c r="I33" s="28" t="s">
        <v>93</v>
      </c>
      <c r="J33" s="8"/>
      <c r="K33" s="20" t="s">
        <v>127</v>
      </c>
      <c r="L33" s="10" t="s">
        <v>96</v>
      </c>
    </row>
    <row r="34" spans="1:12" ht="66.75" customHeight="1" x14ac:dyDescent="0.2">
      <c r="A34" s="98"/>
      <c r="B34" s="98"/>
      <c r="C34" s="98"/>
      <c r="D34" s="4">
        <f t="shared" si="0"/>
        <v>40</v>
      </c>
      <c r="E34" s="8" t="s">
        <v>90</v>
      </c>
      <c r="F34" s="8">
        <v>20</v>
      </c>
      <c r="G34" s="8" t="s">
        <v>115</v>
      </c>
      <c r="H34" s="8">
        <v>20</v>
      </c>
      <c r="I34" s="28" t="s">
        <v>93</v>
      </c>
      <c r="J34" s="8"/>
      <c r="K34" s="20" t="s">
        <v>128</v>
      </c>
      <c r="L34" s="10" t="s">
        <v>65</v>
      </c>
    </row>
    <row r="35" spans="1:12" ht="90" x14ac:dyDescent="0.2">
      <c r="A35" s="96" t="s">
        <v>129</v>
      </c>
      <c r="B35" s="108" t="s">
        <v>130</v>
      </c>
      <c r="C35" s="96" t="s">
        <v>131</v>
      </c>
      <c r="D35" s="4">
        <f>F35+H35+J35</f>
        <v>100</v>
      </c>
      <c r="E35" s="7">
        <v>45065</v>
      </c>
      <c r="F35" s="8">
        <v>25</v>
      </c>
      <c r="G35" s="7">
        <v>45210</v>
      </c>
      <c r="H35" s="8">
        <v>75</v>
      </c>
      <c r="I35" s="28"/>
      <c r="J35" s="8"/>
      <c r="K35" s="6" t="s">
        <v>132</v>
      </c>
      <c r="L35" s="10" t="s">
        <v>62</v>
      </c>
    </row>
    <row r="36" spans="1:12" ht="90" x14ac:dyDescent="0.2">
      <c r="A36" s="97"/>
      <c r="B36" s="97"/>
      <c r="C36" s="97"/>
      <c r="D36" s="4">
        <f t="shared" si="0"/>
        <v>40</v>
      </c>
      <c r="E36" s="7">
        <v>45065</v>
      </c>
      <c r="F36" s="4">
        <v>20</v>
      </c>
      <c r="G36" s="7">
        <v>45208</v>
      </c>
      <c r="H36" s="4">
        <v>20</v>
      </c>
      <c r="I36" s="29"/>
      <c r="J36" s="4"/>
      <c r="K36" s="6" t="s">
        <v>133</v>
      </c>
      <c r="L36" s="10" t="s">
        <v>65</v>
      </c>
    </row>
    <row r="37" spans="1:12" ht="78" customHeight="1" x14ac:dyDescent="0.2">
      <c r="A37" s="98"/>
      <c r="B37" s="98"/>
      <c r="C37" s="98"/>
      <c r="D37" s="4">
        <f>F37+H37+J37</f>
        <v>80</v>
      </c>
      <c r="E37" s="7">
        <v>45065</v>
      </c>
      <c r="F37" s="4">
        <v>30</v>
      </c>
      <c r="G37" s="7">
        <v>45211</v>
      </c>
      <c r="H37" s="4">
        <v>50</v>
      </c>
      <c r="I37" s="29"/>
      <c r="J37" s="4"/>
      <c r="K37" s="6" t="s">
        <v>134</v>
      </c>
      <c r="L37" s="10" t="s">
        <v>65</v>
      </c>
    </row>
    <row r="38" spans="1:12" ht="48.75" customHeight="1" x14ac:dyDescent="0.2">
      <c r="A38" s="96" t="s">
        <v>135</v>
      </c>
      <c r="B38" s="96" t="s">
        <v>136</v>
      </c>
      <c r="C38" s="96" t="s">
        <v>137</v>
      </c>
      <c r="D38" s="4">
        <f>F38+H38+J38</f>
        <v>70</v>
      </c>
      <c r="E38" s="15">
        <v>45065</v>
      </c>
      <c r="F38" s="4">
        <v>20</v>
      </c>
      <c r="G38" s="15">
        <v>45209</v>
      </c>
      <c r="H38" s="4">
        <v>50</v>
      </c>
      <c r="I38" s="29"/>
      <c r="J38" s="4"/>
      <c r="K38" s="6" t="s">
        <v>138</v>
      </c>
      <c r="L38" s="10" t="s">
        <v>65</v>
      </c>
    </row>
    <row r="39" spans="1:12" ht="50.25" customHeight="1" x14ac:dyDescent="0.2">
      <c r="A39" s="97"/>
      <c r="B39" s="97"/>
      <c r="C39" s="97"/>
      <c r="D39" s="4">
        <f>F39+H39+J39</f>
        <v>30</v>
      </c>
      <c r="E39" s="15">
        <v>45065</v>
      </c>
      <c r="F39" s="4">
        <v>20</v>
      </c>
      <c r="G39" s="15">
        <v>45209</v>
      </c>
      <c r="H39" s="4">
        <v>10</v>
      </c>
      <c r="I39" s="29"/>
      <c r="J39" s="4"/>
      <c r="K39" s="4" t="s">
        <v>139</v>
      </c>
      <c r="L39" s="10" t="s">
        <v>65</v>
      </c>
    </row>
    <row r="40" spans="1:12" s="16" customFormat="1" ht="65.25" customHeight="1" x14ac:dyDescent="0.2">
      <c r="A40" s="98"/>
      <c r="B40" s="98"/>
      <c r="C40" s="98"/>
      <c r="D40" s="4">
        <f>F40+H40+J40</f>
        <v>70</v>
      </c>
      <c r="E40" s="15">
        <v>44945</v>
      </c>
      <c r="F40" s="4">
        <v>10</v>
      </c>
      <c r="G40" s="15">
        <v>45209</v>
      </c>
      <c r="H40" s="4">
        <v>60</v>
      </c>
      <c r="I40" s="29"/>
      <c r="J40" s="4"/>
      <c r="K40" s="4" t="s">
        <v>140</v>
      </c>
      <c r="L40" s="10" t="s">
        <v>65</v>
      </c>
    </row>
    <row r="41" spans="1:12" s="16" customFormat="1" ht="60" x14ac:dyDescent="0.2">
      <c r="A41" s="96" t="s">
        <v>141</v>
      </c>
      <c r="B41" s="96" t="s">
        <v>142</v>
      </c>
      <c r="C41" s="96" t="s">
        <v>143</v>
      </c>
      <c r="D41" s="4">
        <f>F41+F41+H41+J41</f>
        <v>30</v>
      </c>
      <c r="E41" s="15">
        <v>45065</v>
      </c>
      <c r="F41" s="4">
        <v>10</v>
      </c>
      <c r="G41" s="15">
        <v>45209</v>
      </c>
      <c r="H41" s="4">
        <v>10</v>
      </c>
      <c r="I41" s="29"/>
      <c r="J41" s="4"/>
      <c r="K41" s="4" t="s">
        <v>144</v>
      </c>
      <c r="L41" s="10" t="s">
        <v>65</v>
      </c>
    </row>
    <row r="42" spans="1:12" s="16" customFormat="1" ht="60" x14ac:dyDescent="0.2">
      <c r="A42" s="97"/>
      <c r="B42" s="97"/>
      <c r="C42" s="97"/>
      <c r="D42" s="4">
        <f>F42+H42+J42</f>
        <v>10</v>
      </c>
      <c r="E42" s="15">
        <v>44945</v>
      </c>
      <c r="F42" s="4">
        <v>0</v>
      </c>
      <c r="G42" s="15">
        <v>45209</v>
      </c>
      <c r="H42" s="4">
        <v>10</v>
      </c>
      <c r="I42" s="29"/>
      <c r="J42" s="4"/>
      <c r="K42" s="4" t="s">
        <v>145</v>
      </c>
      <c r="L42" s="10" t="s">
        <v>65</v>
      </c>
    </row>
    <row r="43" spans="1:12" s="16" customFormat="1" ht="65.25" customHeight="1" x14ac:dyDescent="0.2">
      <c r="A43" s="98"/>
      <c r="B43" s="98"/>
      <c r="C43" s="98"/>
      <c r="D43" s="4">
        <f>F43+H43+J43</f>
        <v>10</v>
      </c>
      <c r="E43" s="15">
        <v>45209</v>
      </c>
      <c r="F43" s="4">
        <v>10</v>
      </c>
      <c r="G43" s="4"/>
      <c r="H43" s="4"/>
      <c r="I43" s="29"/>
      <c r="J43" s="4"/>
      <c r="K43" s="4" t="s">
        <v>146</v>
      </c>
      <c r="L43" s="10" t="s">
        <v>65</v>
      </c>
    </row>
    <row r="44" spans="1:12" x14ac:dyDescent="0.2">
      <c r="I44" s="30"/>
    </row>
    <row r="141" spans="12:12" x14ac:dyDescent="0.2">
      <c r="L141" t="s">
        <v>65</v>
      </c>
    </row>
    <row r="142" spans="12:12" x14ac:dyDescent="0.2">
      <c r="L142" t="s">
        <v>96</v>
      </c>
    </row>
    <row r="143" spans="12:12" x14ac:dyDescent="0.2">
      <c r="L143" t="s">
        <v>62</v>
      </c>
    </row>
  </sheetData>
  <sheetProtection selectLockedCells="1"/>
  <mergeCells count="57">
    <mergeCell ref="I6:I7"/>
    <mergeCell ref="J6:J7"/>
    <mergeCell ref="K6:K7"/>
    <mergeCell ref="L6:L7"/>
    <mergeCell ref="A41:A43"/>
    <mergeCell ref="B41:B43"/>
    <mergeCell ref="C41:C43"/>
    <mergeCell ref="D6:D7"/>
    <mergeCell ref="E6:E7"/>
    <mergeCell ref="F6:F7"/>
    <mergeCell ref="G6:G7"/>
    <mergeCell ref="H6:H7"/>
    <mergeCell ref="C23:C25"/>
    <mergeCell ref="C26:C28"/>
    <mergeCell ref="C29:C31"/>
    <mergeCell ref="C32:C34"/>
    <mergeCell ref="C20:C22"/>
    <mergeCell ref="C35:C37"/>
    <mergeCell ref="C38:C40"/>
    <mergeCell ref="B32:B34"/>
    <mergeCell ref="B35:B37"/>
    <mergeCell ref="B38:B40"/>
    <mergeCell ref="B20:B22"/>
    <mergeCell ref="B23:B25"/>
    <mergeCell ref="B26:B28"/>
    <mergeCell ref="B29:B31"/>
    <mergeCell ref="C6:C7"/>
    <mergeCell ref="C8:C10"/>
    <mergeCell ref="C11:C13"/>
    <mergeCell ref="C14:C16"/>
    <mergeCell ref="C17:C19"/>
    <mergeCell ref="B6:B7"/>
    <mergeCell ref="B8:B10"/>
    <mergeCell ref="B11:B13"/>
    <mergeCell ref="B14:B16"/>
    <mergeCell ref="B17:B19"/>
    <mergeCell ref="A38:A40"/>
    <mergeCell ref="A6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B1:K1"/>
    <mergeCell ref="B2:K2"/>
    <mergeCell ref="B3:K3"/>
    <mergeCell ref="A4:L4"/>
    <mergeCell ref="A5:B5"/>
    <mergeCell ref="C5:G5"/>
    <mergeCell ref="H5:J5"/>
    <mergeCell ref="K5:L5"/>
    <mergeCell ref="A1:A3"/>
  </mergeCells>
  <dataValidations count="1">
    <dataValidation type="list" allowBlank="1" showInputMessage="1" showErrorMessage="1" sqref="L8:L43">
      <formula1>$L$140:$L$143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33203125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INICIO</vt:lpstr>
      <vt:lpstr>SEGUIMIENTO </vt:lpstr>
      <vt:lpstr>Hoja1</vt:lpstr>
      <vt:lpstr>'SEGUIMIENTO '!Área_de_impresión</vt:lpstr>
    </vt:vector>
  </TitlesOfParts>
  <Company>Hewlett-Packard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Invitado</cp:lastModifiedBy>
  <cp:revision/>
  <dcterms:created xsi:type="dcterms:W3CDTF">2011-04-08T12:29:09Z</dcterms:created>
  <dcterms:modified xsi:type="dcterms:W3CDTF">2024-04-03T02:06:56Z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1C2EABEFA89849FDB13714A3EDBBCB2D_13</vt:lpwstr>
  </property>
  <property fmtid="{D5CDD505-2E9C-101B-9397-08002B2CF9AE}" pid="3" name="KSOProductBuildVer">
    <vt:lpwstr>1033-12.2.0.13215</vt:lpwstr>
  </property>
</Properties>
</file>