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usuario\OneDrive\Documentos\DOCUMENTOS ACTUALIZADOS MGC 2023\COMUNIDAD ENJAMBRE\CARPETA 3. GESTION DE PMI\"/>
    </mc:Choice>
  </mc:AlternateContent>
  <bookViews>
    <workbookView xWindow="0" yWindow="0" windowWidth="19200" windowHeight="8300" tabRatio="824" activeTab="1"/>
  </bookViews>
  <sheets>
    <sheet name="INICIO" sheetId="14" r:id="rId1"/>
    <sheet name="SEGUIMIENTO " sheetId="15" r:id="rId2"/>
  </sheets>
  <definedNames>
    <definedName name="_xlnm.Print_Area" localSheetId="1">'SEGUIMIENTO '!$A$1:$L$51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5" l="1"/>
  <c r="D71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2" i="15"/>
  <c r="D73" i="15"/>
  <c r="D74" i="15"/>
  <c r="D75" i="15"/>
  <c r="D76" i="15"/>
  <c r="G8" i="15"/>
</calcChain>
</file>

<file path=xl/sharedStrings.xml><?xml version="1.0" encoding="utf-8"?>
<sst xmlns="http://schemas.openxmlformats.org/spreadsheetml/2006/main" count="340" uniqueCount="204">
  <si>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</si>
  <si>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</si>
  <si>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</si>
  <si>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</si>
  <si>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</si>
  <si>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</si>
  <si>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</si>
  <si>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</si>
  <si>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</si>
  <si>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</si>
  <si>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INSTITUCION EDUCATIVA MARCOS GARCIA CARRILLO</t>
  </si>
  <si>
    <t>Regimen</t>
  </si>
  <si>
    <t>Código DANE</t>
  </si>
  <si>
    <t>Dirección</t>
  </si>
  <si>
    <t>Corregimiento La Donjuana - Barrio Margacar</t>
  </si>
  <si>
    <t>Municipio</t>
  </si>
  <si>
    <t>BOCHALEMA</t>
  </si>
  <si>
    <t>Correo electronico</t>
  </si>
  <si>
    <t>comunicacionescolegiomargacar@gmail.com</t>
  </si>
  <si>
    <t>Tel</t>
  </si>
  <si>
    <t>Rector o Director</t>
  </si>
  <si>
    <t>Gustavo Adolfo Bustos Ortega</t>
  </si>
  <si>
    <t>Horizonte</t>
  </si>
  <si>
    <t>INSTITUCIONAL</t>
  </si>
  <si>
    <t xml:space="preserve">DESCRIPCIÓN EQUIPO DE CALIDAD </t>
  </si>
  <si>
    <t>NOMBRE</t>
  </si>
  <si>
    <t>CARGO</t>
  </si>
  <si>
    <t>E-MAIL</t>
  </si>
  <si>
    <t>Gustavo A. Bustos</t>
  </si>
  <si>
    <t>Rector</t>
  </si>
  <si>
    <t>rectoria@colegiomarcosgarciacarrillo.edu.co</t>
  </si>
  <si>
    <t>Marco A. Ramón</t>
  </si>
  <si>
    <t>Coordinador</t>
  </si>
  <si>
    <t>marcoramon@colegiomarcosgarciacarrillo.edu.co</t>
  </si>
  <si>
    <t>Guillermo García</t>
  </si>
  <si>
    <t>Líder de la Gestión Directiva</t>
  </si>
  <si>
    <t>guillermogarcia@colegiomarcosgarciacarrillo.gov.co</t>
  </si>
  <si>
    <t>Ximena Salamanca</t>
  </si>
  <si>
    <t>Líder de la Gestión Académica</t>
  </si>
  <si>
    <t>ximenasalamanca@colegiomarcosgarciacarrillo.gov.co</t>
  </si>
  <si>
    <t>Edisson M. García</t>
  </si>
  <si>
    <t>Líder de Gestión Administrativa y Financiera</t>
  </si>
  <si>
    <t>edissongarcia@colegiomarcosgarciacarrillo.edu.co</t>
  </si>
  <si>
    <t>María I. Acevedo</t>
  </si>
  <si>
    <t>Líder de la Gestión Comunitaria</t>
  </si>
  <si>
    <t>mariaacevedo@colegiomarcosgarciacarrillo.edu.co</t>
  </si>
  <si>
    <t>Ocatovio A. Pineda</t>
  </si>
  <si>
    <t>Soporte Técnico</t>
  </si>
  <si>
    <t>alexipineda@colegiomarcosgarciacarrillo.edu.co</t>
  </si>
  <si>
    <t>LIDERES DEL PLAN DE MEJORAMIENTO - SEGUIMIENTO Y EVALUACIÓN</t>
  </si>
  <si>
    <t>GESTIÓN</t>
  </si>
  <si>
    <t>Directiva</t>
  </si>
  <si>
    <t>Académica</t>
  </si>
  <si>
    <t>Administrativa y Financiera</t>
  </si>
  <si>
    <t>Comunitaria</t>
  </si>
  <si>
    <t>Nombre del Establecimiento Educativo:</t>
  </si>
  <si>
    <t>MARCOS GARCIA CARRILLO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</si>
  <si>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</si>
  <si>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</si>
  <si>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</si>
  <si>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</si>
  <si>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</si>
  <si>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</si>
  <si>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</si>
  <si>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</si>
  <si>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</si>
  <si>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</si>
  <si>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Fomentar en la comunidad educativa el sentido de pertencia hacia la identidad instituciona</t>
  </si>
  <si>
    <t>Al finalizar el año 2023 la comunidad educativa en un 90% habrá recibido las estrategias para tener sentido de pertenencia por la institución.</t>
  </si>
  <si>
    <t>porcentajes de estrategias implemantadas</t>
  </si>
  <si>
    <t>Al finalizar el año 2023 la comunidad educativa habrá adquirido en un 55% identidad institucional.</t>
  </si>
  <si>
    <t>porcentaje de comunidad con identidad institucional</t>
  </si>
  <si>
    <t>Desarrollar las competencias socioemocionales en la comunidad educativa para el manejo de conflictos.</t>
  </si>
  <si>
    <t xml:space="preserve">Al finalizar el año 2023 la comunidad educativa habrá participado en un 70% de los talleres formativos en competencias socioemocionales </t>
  </si>
  <si>
    <t>porcentaje de participaciòn de la comunidad</t>
  </si>
  <si>
    <t>Al finalizar  el año 2023 la comunidad educativa en un 30% habrá adquirido el manejo de competencias socioemocionales</t>
  </si>
  <si>
    <t>porcentaje de comunidad educativa formada en competencias socioemocionales</t>
  </si>
  <si>
    <t>Implementar los aportes en las comisiones de evaluación para la toma de decisiones pertinentes en la institución.</t>
  </si>
  <si>
    <t>Al finalizar el año 2023 el gobierno escolar en 70% habrá participado en las comisiones de evaluación y promoción.</t>
  </si>
  <si>
    <t>porcentajes de participaciòn de los miembros del gobierno escolar en las comisiones de evaluaciòn</t>
  </si>
  <si>
    <t>Al finalizar el año 2023 el 100% del consejo académco habrá evaluado los aportes hechas en las comisiones de evaluación y promoción.</t>
  </si>
  <si>
    <t>porcentajes de comisiones de evaluaciòn analizadas</t>
  </si>
  <si>
    <t xml:space="preserve">Ajustar el plan de estudios de acuerdo a la estructura curricular sugerida por la visita de inspección y vigilancia de la Sednortedesantander.  </t>
  </si>
  <si>
    <t xml:space="preserve">Al finalizar el año 2023 se  contará con un 100% de los planes de área, planeamientos curriculares y de aula reestructurados según las recomendaciones establecidas en el acta de inspecciòn y vigilancia del año 2022. </t>
  </si>
  <si>
    <t>Porcentaje de planes de área reestructurados</t>
  </si>
  <si>
    <t xml:space="preserve">Al finalizar el año 2023 se habrá socializado en un 50% los ajustes realizados en el plan de estudios a la comunidad educativa.  </t>
  </si>
  <si>
    <t xml:space="preserve">Porcentaje de comunidad educativa socializada(Padres de familia y estudiantes) </t>
  </si>
  <si>
    <t xml:space="preserve">Analizar el enfoque metológico establecido en el componente pedagógico del PEI según las orientaciones de inspecciòn y vigilancia. </t>
  </si>
  <si>
    <t xml:space="preserve">Al finalizar el año 2023 se capacitará en un 100% a los docentes sobre estrategias pedagógicas que se recomiendan para aplicar el enfoque pedagógico establecido en el PEI. </t>
  </si>
  <si>
    <t>Porcentaje de docentes capacitados</t>
  </si>
  <si>
    <t xml:space="preserve">Al finalizar el año 2023 se incluirá en un 100% en el componente pedagógico del PEI las nuevas estrategias según el modelo pedagógico constructivista. </t>
  </si>
  <si>
    <t>Un componente pedagógico del PEI reestructurado</t>
  </si>
  <si>
    <t xml:space="preserve">Desarrollar estrategias para hacer un registro y seguimiento a las horas efectivas de clase con estudiantes y asistencia en la jornada escolar </t>
  </si>
  <si>
    <t xml:space="preserve">Al finalizar el año 2023 se habrá llevado en un 50% un registro de las horas efectivas de clase y asistencia en cada uno de los grados. </t>
  </si>
  <si>
    <t>Porcentaje de registros diligenciados</t>
  </si>
  <si>
    <t xml:space="preserve">Al finalizar el año 2023 se habrá realizado un seguimiento a partir de los registros de las horas efectivas de clase y asistencia de los estudiantes en cada uno de los grados. </t>
  </si>
  <si>
    <t xml:space="preserve">Porcentaje de registros revisados. </t>
  </si>
  <si>
    <t>Sistematizar el uso de los espacios de aprendizaje y sus recursos por medio de formatos.</t>
  </si>
  <si>
    <t>Al finalizar el 2023, la institución sistematizará el uso de 2 aulas de proyección y las 2 salas de informática.</t>
  </si>
  <si>
    <t>Número de espacios sistematizados
--------------------------------
Número Total de Espacios Formulados</t>
  </si>
  <si>
    <t>Al finalizar el 2023, la institución hará seguimiento al uso de los recursos  electrónicos para el aprendizaje.</t>
  </si>
  <si>
    <t>Cant. De Recursos Electrónicos para el aprendizaje
--------------------------------
Número Total de Recursos Electronicos para el Aprendizaje</t>
  </si>
  <si>
    <t>Realizar mantenimiento constante de los equipos y adquisición de recursos para el aprendizaje.</t>
  </si>
  <si>
    <t>Al finalizar el 2023, la institución ejecutará mantenimiento adecuado y constante en un 75% a los equipos electrónicos para el aprendizaje.</t>
  </si>
  <si>
    <t>Cant. De Recursos Electrónicos para el aprendizaje revisados
--------------------------------
Número Total de Recursos Electronicos para el Aprendizaje</t>
  </si>
  <si>
    <t>Al finalizar el 2023, la institución habrá dotado en un 50% los recursos de aprendizaje solicitados por los docentes.</t>
  </si>
  <si>
    <t>Cantidad de recursos de aprendizaje suministrados
--------------------------------
Total de recursos para el aprendizaje solicitados</t>
  </si>
  <si>
    <t>Reglamentar institucionalmente los pasos del proceso de inducción al personal nuevo y reinducción al personal existente.</t>
  </si>
  <si>
    <t>Al finalizar el 2023, la institución aplicará un formato de seguimiento al proceso de inducción del personal.</t>
  </si>
  <si>
    <t>Número de docentes nuevos que se les hizo inducción
--------------------------------
Total de docentes nuevos</t>
  </si>
  <si>
    <t>Al finalizar el 2022, la institución habrá elaborado un documento de reinducción para la aplicación de nuevas reformas en un 50%.</t>
  </si>
  <si>
    <t>Porcentaje de la elaboración de documentos relevantes para reinducción de personal.</t>
  </si>
  <si>
    <t xml:space="preserve">Actualizar  periodicamente el documento   Plan escolar Gestión de Riesgos que contenga estrategias que minimicen riesgos fisicos y sicosociales </t>
  </si>
  <si>
    <t>Al finalizar el año 2023 se tendrá  un documento 90% actualizado  sobre los riesgos  fisicos y sicosociales que afectan a la comunidad educativa</t>
  </si>
  <si>
    <t>Documento existente/documento actualizado</t>
  </si>
  <si>
    <t xml:space="preserve">Al finalizar el año 2023 se habrá ejecutado el 80 % de las estrategias planteadas que minimicen los riesgos fisicos y sicosociales de la comunidad educativa   </t>
  </si>
  <si>
    <t>documento socializado/documento actualizado</t>
  </si>
  <si>
    <t>Contar con  mecanismos y espacios   de  particpacion de la comunidad educativa  en concordancia con el PEI para promover procesos de mejoramiento continuo</t>
  </si>
  <si>
    <t>Al finalizar el año 2023 se  habrán ejecutado  cinco actividades diseñadas  que involucren la participacion  de  la comunidad educativa para el mejoramiento del ambiente escolar</t>
  </si>
  <si>
    <t>actividades diseñadas/actividades ejecutadas</t>
  </si>
  <si>
    <t xml:space="preserve">Al finalizar el año 2023 los padres de familia se habrán involucrado en  un 80% en actividades y programas escolares que  buscan la formación integral de los estudiantes </t>
  </si>
  <si>
    <t>padres de familia involucrados/total de padres de familia</t>
  </si>
  <si>
    <t>EN EJECUCION</t>
  </si>
  <si>
    <t>NO INICIADA</t>
  </si>
  <si>
    <t>TERMINADA</t>
  </si>
  <si>
    <t>Orientaciones sobre sentido de pertenencia por la institución desde los directivos en las formaciones semanales</t>
  </si>
  <si>
    <t>Divulgación de buenas prácticas sobre sentido de pertenencia desde las diferentes áreas.</t>
  </si>
  <si>
    <t>Difusión en las asambleas de padres de familia o cuidadores las buenas prácticas de sentido de pertenencia por la institución.</t>
  </si>
  <si>
    <t>Poniendo en práctica acciones que fortalezcan el sentido de pertenencia por la institución.</t>
  </si>
  <si>
    <t>Seguimiento de las buenas prácticas institucionales a cargo del grupo de disciplina</t>
  </si>
  <si>
    <t>Evaluación periódico desde coordinación sobre las buenas prácticas del sentido de pertencia institucional</t>
  </si>
  <si>
    <t>capacitación a docentes sobre las competencias socioemocionales</t>
  </si>
  <si>
    <t>elaboraciòndel cronograma para el desarrollo de las actividades</t>
  </si>
  <si>
    <t>aplicaciòn los talleres de competencia socioemocionales</t>
  </si>
  <si>
    <t>observación del mejoramiento del clima escolar en las diferentes actividades institucionales</t>
  </si>
  <si>
    <t>práctica de la comuniad educativa en el manejo de las competencias socioemocionales</t>
  </si>
  <si>
    <t>analisis de los resultados del mejoramiento en los aprendizajes académicos y comportamentales</t>
  </si>
  <si>
    <t>Implementaciòn de  estrategias que motiven a los miembros del gobierno escolar  a que participen en las comisiones de evaluación y promoción</t>
  </si>
  <si>
    <t>Utilizaciòn de los medios de comunicación asequibles por el gobierno escolar  para que reciban la información</t>
  </si>
  <si>
    <t>participación activa de los miembros de las comisiones de evaluación y promoción</t>
  </si>
  <si>
    <t xml:space="preserve">creaciòn de espacios desde el consejo académico para el analisis de los aportes realizados en las comisiones de evaluación y promoción </t>
  </si>
  <si>
    <t>priorizaciòn de los aportes realizados por las comisiones de evaluación  para la toma de desiciones pertinentes</t>
  </si>
  <si>
    <t>Toma de desiciones pertinentes para aplicar los ajustes necesarios a nivel institucional</t>
  </si>
  <si>
    <t xml:space="preserve">Revisión de las recomendaciones dejadas en el acta de inspecciòn y vigilancia por grupos de áreas. </t>
  </si>
  <si>
    <t xml:space="preserve">Realización de reuniones en grupos de área de conocimiento para revisión según lista de chequeo de estructura propuesta para los planes de área. </t>
  </si>
  <si>
    <t xml:space="preserve">Realización de ajustes en grupos de área del plan de área, planeamientos curriculares y planes de aula. </t>
  </si>
  <si>
    <t>Socialización de ajustes del plan de estudios en consejo de profesores</t>
  </si>
  <si>
    <t>Socialización de ajustes del plan de estudios en consejo de padres</t>
  </si>
  <si>
    <t>Socialización de ajustes del plan de estudios en consejo de estudiantes</t>
  </si>
  <si>
    <t xml:space="preserve">Realización de jornadas pedagógicas de capacitación sobre modelo pedagógico constructivista social. </t>
  </si>
  <si>
    <t xml:space="preserve">Realización de jornadas pedagógicas de estrategias a aplicar en las prácticas de aula  sobre el modelo pedagógico constructivista. </t>
  </si>
  <si>
    <t xml:space="preserve">Inclusión de las nuevas estrategias definidas por áreas según modelo pedagógico en el componente pedagógico del PEI. </t>
  </si>
  <si>
    <t xml:space="preserve">Socialización de los ajustes realizados al componente pedagógico del PEI en consejo de docentes. </t>
  </si>
  <si>
    <t xml:space="preserve">Diseño de formato de registro de horas efectivas de clase </t>
  </si>
  <si>
    <t xml:space="preserve">Diligenciamiento de formato de registro de horas efectivas de clase. </t>
  </si>
  <si>
    <t xml:space="preserve">Recolección por semanas de formatos diligenciados de los registros de horas efectivas de clase. </t>
  </si>
  <si>
    <t xml:space="preserve">Revisión y seguimiento de las horas efectivas de clase y de asistencia.  </t>
  </si>
  <si>
    <t>Diagnóstico y priorización de los espacios</t>
  </si>
  <si>
    <t>Elaboración y socialización del formato de seguimiento al uso de los espacios priorizados.</t>
  </si>
  <si>
    <t>Entrega y aplicación del formato de seguimiento al uso de los espacios.</t>
  </si>
  <si>
    <t>Revisión periódica del seguimiento del uso de los espacios.</t>
  </si>
  <si>
    <t>Diagnóstico y priorización de los recursos de aprendizaje.</t>
  </si>
  <si>
    <t>Elaboración y socialización del formato de seguimiento al uso de los recursos electronicos para el aprendizaje.</t>
  </si>
  <si>
    <t>Entrega y aplicación del formato de seguimiento al uso de los recursos electrónicos.</t>
  </si>
  <si>
    <t>Revisión periódica del seguimiento de los recursos de aprendizaje utilizados.</t>
  </si>
  <si>
    <t>Diagnóstico del estado de los equipos de aprendizaje.</t>
  </si>
  <si>
    <t>Priorización de los equipos de aprendizaje para realización de mantenimiento y/o actualización.</t>
  </si>
  <si>
    <t>Ejecución del mantenimiento de los equipos de aprendizaje priorizados.</t>
  </si>
  <si>
    <t>Revisión periódica del proceso de mantenimiento de los equipos de aprendizaje.</t>
  </si>
  <si>
    <t>Solicitud por parte de los docentes de los recursos de aprendizaje.</t>
  </si>
  <si>
    <t>Priorización en la adquisición de recursos del aprendizaje.</t>
  </si>
  <si>
    <t>Adquisición y entrega de los recursos del aprendizaje.</t>
  </si>
  <si>
    <t>Uso, seguimiento y mantenimiento de los recursos del aprendizaje.</t>
  </si>
  <si>
    <t>Elaboración del formato de seguimiento al proceso de inducción del personal.</t>
  </si>
  <si>
    <t>Socialización del formato de seguimiento al proceso de inducción del personal.</t>
  </si>
  <si>
    <t>Aplicación del proceso de inducción al personal nuevo.</t>
  </si>
  <si>
    <t>Seguimiento al proceso de inducción al personal nuevo.</t>
  </si>
  <si>
    <t>Elaboración del formato de seguimiento al proceso de reinducción del personal.</t>
  </si>
  <si>
    <t>Socialización del formato de seguimiento al proceso de reinducción del personal.</t>
  </si>
  <si>
    <t>Aplicación del proceso de reinducción al personal existente.</t>
  </si>
  <si>
    <t>Seguimiento al proceso de reinducción al personal existente.</t>
  </si>
  <si>
    <t>1.Revisión   del documento existente plan Escolar Gestión del Riesgo</t>
  </si>
  <si>
    <t>2. Registro de riesgos fisicos y sicosociales  existentes en la instutucion educativa</t>
  </si>
  <si>
    <t>3. Actualización de formatos del Plan de Gestión del Riesgo Escolar y socializacion con los miembros del COPPAST</t>
  </si>
  <si>
    <t xml:space="preserve">1. Socializacion del documento Plan de Gestion del Riesgo Escolar con  la Comunidad Educativa               </t>
  </si>
  <si>
    <t>2. Priorización  de los riesgos fisicos y sicosociales para su oportuna intervención</t>
  </si>
  <si>
    <t xml:space="preserve">3. Ejecución de las estrategias </t>
  </si>
  <si>
    <t xml:space="preserve">4. Evaluación de las estrategias aplicadas </t>
  </si>
  <si>
    <t>1.Planeación de las actividades a desarrollar con la comunidad educativa</t>
  </si>
  <si>
    <t>2. Ejecucion de  las actividades planeadas</t>
  </si>
  <si>
    <t>3. Evaluación  las actividades ejecutadas</t>
  </si>
  <si>
    <t>1. Socializacion  a los padres de familia sobrel cronograma lectivo año 2023</t>
  </si>
  <si>
    <t>2. Desarrollo de las diferentes actividades del cronograma escolar</t>
  </si>
  <si>
    <t>27 DE DICIEMBRE 2023</t>
  </si>
  <si>
    <t>91/10/2023</t>
  </si>
  <si>
    <t>23/08%2023</t>
  </si>
  <si>
    <t>17/01/202</t>
  </si>
  <si>
    <t>20</t>
  </si>
  <si>
    <t>30</t>
  </si>
  <si>
    <t>50</t>
  </si>
  <si>
    <t>25</t>
  </si>
  <si>
    <t>80</t>
  </si>
  <si>
    <t>10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</si>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</sst>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yy;@"/>
  </numFmts>
  <fonts count="21" x14ac:knownFonts="1">
    <font>
      <sz val="8"/>
      <color indexed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1" fillId="7" borderId="1">
      <alignment horizontal="center" vertical="center"/>
    </xf>
    <xf numFmtId="0" fontId="16" fillId="0" borderId="0" applyNumberFormat="0" applyFill="0" applyBorder="0" applyAlignment="0" applyProtection="0"/>
    <xf numFmtId="164" fontId="2" fillId="0" borderId="0"/>
    <xf numFmtId="0" fontId="15" fillId="0" borderId="0"/>
    <xf numFmtId="0" fontId="15" fillId="0" borderId="0"/>
    <xf numFmtId="9" fontId="14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0" fillId="3" borderId="0" xfId="0" applyFill="1"/>
    <xf numFmtId="0" fontId="0" fillId="0" borderId="0" xfId="0" applyAlignment="1">
      <alignment horizontal="left" vertical="center" wrapText="1"/>
    </xf>
    <xf numFmtId="164" fontId="2" fillId="0" borderId="2" xfId="3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/>
    <xf numFmtId="14" fontId="0" fillId="0" borderId="0" xfId="0" applyNumberFormat="1" applyFont="1" applyFill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164" fontId="13" fillId="0" borderId="2" xfId="3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left" vertical="center" wrapText="1"/>
    </xf>
    <xf numFmtId="14" fontId="5" fillId="8" borderId="3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14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top" wrapText="1"/>
    </xf>
    <xf numFmtId="14" fontId="5" fillId="5" borderId="3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left" vertical="center" wrapText="1"/>
    </xf>
    <xf numFmtId="14" fontId="5" fillId="9" borderId="3" xfId="0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center" vertical="center" wrapText="1"/>
    </xf>
    <xf numFmtId="14" fontId="5" fillId="9" borderId="3" xfId="0" applyNumberFormat="1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9" borderId="2" xfId="0" applyFont="1" applyFill="1" applyBorder="1" applyAlignment="1">
      <alignment horizontal="left" vertical="top" wrapText="1"/>
    </xf>
    <xf numFmtId="9" fontId="5" fillId="8" borderId="2" xfId="0" applyNumberFormat="1" applyFont="1" applyFill="1" applyBorder="1" applyAlignment="1">
      <alignment horizontal="left" vertical="center" wrapText="1"/>
    </xf>
    <xf numFmtId="0" fontId="5" fillId="8" borderId="3" xfId="0" applyNumberFormat="1" applyFont="1" applyFill="1" applyBorder="1" applyAlignment="1">
      <alignment horizontal="center" vertical="center" wrapText="1"/>
    </xf>
    <xf numFmtId="0" fontId="5" fillId="8" borderId="3" xfId="6" applyNumberFormat="1" applyFont="1" applyFill="1" applyBorder="1" applyAlignment="1">
      <alignment horizontal="center" vertical="center" wrapText="1"/>
    </xf>
    <xf numFmtId="0" fontId="5" fillId="8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2" fillId="10" borderId="2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6" fillId="0" borderId="2" xfId="2" applyBorder="1" applyAlignment="1" applyProtection="1">
      <alignment horizontal="center" vertical="center"/>
      <protection locked="0"/>
    </xf>
    <xf numFmtId="0" fontId="16" fillId="0" borderId="2" xfId="2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10" borderId="3" xfId="0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6" fillId="0" borderId="6" xfId="2" applyFill="1" applyBorder="1" applyAlignment="1" applyProtection="1">
      <alignment horizontal="left" vertical="center" wrapText="1"/>
      <protection locked="0"/>
    </xf>
    <xf numFmtId="1" fontId="10" fillId="0" borderId="5" xfId="0" applyNumberFormat="1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165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horizontal="left" vertical="center" wrapText="1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>
      <alignment horizontal="center" vertical="justify" wrapText="1"/>
    </xf>
    <xf numFmtId="164" fontId="2" fillId="0" borderId="7" xfId="3" applyFont="1" applyBorder="1" applyAlignment="1">
      <alignment horizontal="center"/>
    </xf>
    <xf numFmtId="164" fontId="2" fillId="0" borderId="8" xfId="3" applyFont="1" applyBorder="1" applyAlignment="1">
      <alignment horizontal="center"/>
    </xf>
    <xf numFmtId="164" fontId="2" fillId="0" borderId="9" xfId="3" applyFont="1" applyBorder="1" applyAlignment="1">
      <alignment horizontal="center"/>
    </xf>
    <xf numFmtId="164" fontId="2" fillId="0" borderId="10" xfId="3" applyFont="1" applyBorder="1" applyAlignment="1">
      <alignment horizontal="center"/>
    </xf>
    <xf numFmtId="164" fontId="2" fillId="0" borderId="11" xfId="3" applyFont="1" applyBorder="1" applyAlignment="1">
      <alignment horizontal="center"/>
    </xf>
    <xf numFmtId="164" fontId="2" fillId="0" borderId="12" xfId="3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64" fontId="2" fillId="0" borderId="2" xfId="3" applyFont="1" applyBorder="1" applyAlignment="1">
      <alignment horizontal="center" vertical="center" wrapText="1"/>
    </xf>
    <xf numFmtId="0" fontId="0" fillId="0" borderId="2" xfId="0" applyBorder="1"/>
    <xf numFmtId="164" fontId="2" fillId="0" borderId="3" xfId="3" applyFont="1" applyFill="1" applyBorder="1" applyAlignment="1">
      <alignment horizontal="center" vertical="center"/>
    </xf>
    <xf numFmtId="164" fontId="2" fillId="0" borderId="5" xfId="3" applyFont="1" applyFill="1" applyBorder="1" applyAlignment="1">
      <alignment horizontal="center" vertical="center"/>
    </xf>
    <xf numFmtId="164" fontId="2" fillId="0" borderId="3" xfId="3" applyFont="1" applyBorder="1" applyAlignment="1">
      <alignment horizontal="center" vertical="center"/>
    </xf>
    <xf numFmtId="164" fontId="2" fillId="0" borderId="5" xfId="3" applyFont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2" fillId="0" borderId="7" xfId="3" applyFont="1" applyBorder="1" applyAlignment="1">
      <alignment horizontal="center" vertical="center" wrapText="1"/>
    </xf>
    <xf numFmtId="164" fontId="2" fillId="0" borderId="14" xfId="3" applyFont="1" applyBorder="1" applyAlignment="1">
      <alignment horizontal="center" vertical="center" wrapText="1"/>
    </xf>
    <xf numFmtId="164" fontId="2" fillId="0" borderId="8" xfId="3" applyFont="1" applyBorder="1" applyAlignment="1">
      <alignment horizontal="center" vertical="center" wrapText="1"/>
    </xf>
    <xf numFmtId="164" fontId="2" fillId="0" borderId="9" xfId="3" applyFont="1" applyBorder="1" applyAlignment="1">
      <alignment horizontal="center" vertical="center" wrapText="1"/>
    </xf>
    <xf numFmtId="164" fontId="2" fillId="0" borderId="0" xfId="3" applyFont="1" applyBorder="1" applyAlignment="1">
      <alignment horizontal="center" vertical="center" wrapText="1"/>
    </xf>
    <xf numFmtId="164" fontId="2" fillId="0" borderId="10" xfId="3" applyFont="1" applyBorder="1" applyAlignment="1">
      <alignment horizontal="center" vertical="center" wrapText="1"/>
    </xf>
    <xf numFmtId="164" fontId="2" fillId="0" borderId="11" xfId="3" applyFont="1" applyBorder="1" applyAlignment="1">
      <alignment horizontal="center" vertical="center" wrapText="1"/>
    </xf>
    <xf numFmtId="164" fontId="2" fillId="0" borderId="15" xfId="3" applyFont="1" applyBorder="1" applyAlignment="1">
      <alignment horizontal="center" vertical="center" wrapText="1"/>
    </xf>
    <xf numFmtId="164" fontId="2" fillId="0" borderId="12" xfId="3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7"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16" name="1 Imagen" descr="Secretaría de Educación">
          <a:extLst>
            <a:ext uri="{FF2B5EF4-FFF2-40B4-BE49-F238E27FC236}">
              <a16:creationId xmlns:a16="http://schemas.microsoft.com/office/drawing/2014/main" id="{E13BB356-690F-88CF-B493-3922AD2CE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40136" name="2 Imagen" descr="Secretaría de Educación">
          <a:extLst>
            <a:ext uri="{FF2B5EF4-FFF2-40B4-BE49-F238E27FC236}">
              <a16:creationId xmlns:a16="http://schemas.microsoft.com/office/drawing/2014/main" id="{D9B6A425-A4EC-C10D-D229-A5420BDF1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unicacionescolegiomargacar@gmail.com" TargetMode="External"/><Relationship Id="rId3" Type="http://schemas.openxmlformats.org/officeDocument/2006/relationships/hyperlink" Target="mailto:edissongarcia@colegiomarcosgarciacarrillo.edu.co" TargetMode="External"/><Relationship Id="rId7" Type="http://schemas.openxmlformats.org/officeDocument/2006/relationships/hyperlink" Target="mailto:alexipineda@colegiomarcosgarciacarrillo.edu.co" TargetMode="External"/><Relationship Id="rId2" Type="http://schemas.openxmlformats.org/officeDocument/2006/relationships/hyperlink" Target="mailto:rectoria@colegiomarcosgarciacarrillo.edu.co" TargetMode="External"/><Relationship Id="rId1" Type="http://schemas.openxmlformats.org/officeDocument/2006/relationships/hyperlink" Target="mailto:marcoramon@colegiomarcosgarciacarrillo.edu.co" TargetMode="External"/><Relationship Id="rId6" Type="http://schemas.openxmlformats.org/officeDocument/2006/relationships/hyperlink" Target="mailto:guillermogarcia@colegiomarcosgarciacarrillo.gov.co" TargetMode="External"/><Relationship Id="rId5" Type="http://schemas.openxmlformats.org/officeDocument/2006/relationships/hyperlink" Target="mailto:ximenasalamanca@colegiomarcosgarciacarrillo.gov.co" TargetMode="External"/><Relationship Id="rId4" Type="http://schemas.openxmlformats.org/officeDocument/2006/relationships/hyperlink" Target="mailto:mariaacevedo@colegiomarcosgarciacarrillo.edu.co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2"/>
  <sheetViews>
    <sheetView topLeftCell="A23" workbookViewId="0">
      <selection activeCell="F7" sqref="F7:I7"/>
    </sheetView>
  </sheetViews>
  <sheetFormatPr baseColWidth="10" defaultColWidth="11.109375" defaultRowHeight="14" x14ac:dyDescent="0.3"/>
  <cols>
    <col min="1" max="2" width="12" style="7" bestFit="1" customWidth="1"/>
    <col min="3" max="3" width="27.109375" style="7" customWidth="1"/>
    <col min="4" max="4" width="24.6640625" style="7" customWidth="1"/>
    <col min="5" max="5" width="15.109375" style="7" customWidth="1"/>
    <col min="6" max="6" width="10" style="7" customWidth="1"/>
    <col min="7" max="7" width="12.109375" style="7" customWidth="1"/>
    <col min="8" max="8" width="13.6640625" style="7" customWidth="1"/>
    <col min="9" max="9" width="11.44140625" style="7" customWidth="1"/>
    <col min="10" max="32" width="12" style="7" bestFit="1" customWidth="1"/>
    <col min="33" max="16384" width="11.109375" style="7"/>
  </cols>
  <sheetData>
    <row r="1" spans="1:9" ht="27" customHeight="1" x14ac:dyDescent="0.3">
      <c r="A1" s="75"/>
      <c r="B1" s="76"/>
      <c r="C1" s="87" t="s">
        <v>0</v>
      </c>
      <c r="D1" s="88"/>
      <c r="E1" s="88"/>
      <c r="F1" s="88"/>
      <c r="G1" s="88"/>
      <c r="H1" s="89" t="s">
        <v>1</v>
      </c>
      <c r="I1" s="90"/>
    </row>
    <row r="2" spans="1:9" ht="27.75" customHeight="1" x14ac:dyDescent="0.3">
      <c r="A2" s="77"/>
      <c r="B2" s="78"/>
      <c r="C2" s="87" t="s">
        <v>2</v>
      </c>
      <c r="D2" s="88"/>
      <c r="E2" s="88"/>
      <c r="F2" s="88"/>
      <c r="G2" s="88"/>
      <c r="H2" s="8">
        <v>43371</v>
      </c>
      <c r="I2" s="10" t="s">
        <v>3</v>
      </c>
    </row>
    <row r="3" spans="1:9" ht="21" customHeight="1" x14ac:dyDescent="0.3">
      <c r="A3" s="79"/>
      <c r="B3" s="80"/>
      <c r="C3" s="87" t="s">
        <v>4</v>
      </c>
      <c r="D3" s="88"/>
      <c r="E3" s="88"/>
      <c r="F3" s="88"/>
      <c r="G3" s="88"/>
      <c r="H3" s="91" t="s">
        <v>5</v>
      </c>
      <c r="I3" s="92"/>
    </row>
    <row r="4" spans="1:9" ht="29.5" customHeight="1" x14ac:dyDescent="0.3">
      <c r="A4" s="74" t="s">
        <v>6</v>
      </c>
      <c r="B4" s="74"/>
      <c r="C4" s="74"/>
      <c r="D4" s="74"/>
      <c r="E4" s="74"/>
      <c r="F4" s="74"/>
      <c r="G4" s="74"/>
      <c r="H4" s="74"/>
      <c r="I4" s="74"/>
    </row>
    <row r="5" spans="1:9" ht="27.65" customHeight="1" x14ac:dyDescent="0.3">
      <c r="A5" s="81" t="s">
        <v>7</v>
      </c>
      <c r="B5" s="81"/>
      <c r="C5" s="81"/>
      <c r="D5" s="81"/>
      <c r="E5" s="81"/>
      <c r="F5" s="81"/>
      <c r="G5" s="81"/>
      <c r="H5" s="81"/>
      <c r="I5" s="81"/>
    </row>
    <row r="6" spans="1:9" ht="23.25" customHeight="1" x14ac:dyDescent="0.3">
      <c r="A6" s="82" t="s">
        <v>8</v>
      </c>
      <c r="B6" s="83"/>
      <c r="C6" s="83"/>
      <c r="D6" s="83"/>
      <c r="E6" s="84"/>
      <c r="F6" s="85" t="s">
        <v>9</v>
      </c>
      <c r="G6" s="86"/>
      <c r="H6" s="86"/>
      <c r="I6" s="86"/>
    </row>
    <row r="7" spans="1:9" ht="22.5" customHeight="1" x14ac:dyDescent="0.3">
      <c r="A7" s="64" t="s">
        <v>10</v>
      </c>
      <c r="B7" s="65"/>
      <c r="C7" s="65"/>
      <c r="D7" s="65"/>
      <c r="E7" s="66"/>
      <c r="F7" s="67" t="s">
        <v>193</v>
      </c>
      <c r="G7" s="67"/>
      <c r="H7" s="67"/>
      <c r="I7" s="67"/>
    </row>
    <row r="8" spans="1:9" ht="20.149999999999999" customHeight="1" x14ac:dyDescent="0.3">
      <c r="A8" s="68" t="s">
        <v>11</v>
      </c>
      <c r="B8" s="69"/>
      <c r="C8" s="70"/>
      <c r="D8" s="65"/>
      <c r="E8" s="66"/>
      <c r="F8" s="71" t="s">
        <v>12</v>
      </c>
      <c r="G8" s="71"/>
      <c r="H8" s="72">
        <v>254099000289</v>
      </c>
      <c r="I8" s="73"/>
    </row>
    <row r="9" spans="1:9" ht="20.149999999999999" customHeight="1" x14ac:dyDescent="0.3">
      <c r="A9" s="55" t="s">
        <v>13</v>
      </c>
      <c r="B9" s="56"/>
      <c r="C9" s="48" t="s">
        <v>14</v>
      </c>
      <c r="D9" s="48"/>
      <c r="E9" s="49"/>
      <c r="F9" s="57" t="s">
        <v>15</v>
      </c>
      <c r="G9" s="58"/>
      <c r="H9" s="59" t="s">
        <v>16</v>
      </c>
      <c r="I9" s="60"/>
    </row>
    <row r="10" spans="1:9" ht="20.149999999999999" customHeight="1" x14ac:dyDescent="0.3">
      <c r="A10" s="47" t="s">
        <v>17</v>
      </c>
      <c r="B10" s="47"/>
      <c r="C10" s="61" t="s">
        <v>18</v>
      </c>
      <c r="D10" s="48"/>
      <c r="E10" s="48"/>
      <c r="F10" s="49"/>
      <c r="G10" s="9" t="s">
        <v>19</v>
      </c>
      <c r="H10" s="62">
        <v>3102368989</v>
      </c>
      <c r="I10" s="63"/>
    </row>
    <row r="11" spans="1:9" ht="20.149999999999999" customHeight="1" x14ac:dyDescent="0.3">
      <c r="A11" s="47" t="s">
        <v>20</v>
      </c>
      <c r="B11" s="47"/>
      <c r="C11" s="48" t="s">
        <v>21</v>
      </c>
      <c r="D11" s="48"/>
      <c r="E11" s="48"/>
      <c r="F11" s="49"/>
      <c r="G11" s="9" t="s">
        <v>22</v>
      </c>
      <c r="H11" s="50" t="s">
        <v>23</v>
      </c>
      <c r="I11" s="51"/>
    </row>
    <row r="12" spans="1:9" ht="19.5" customHeight="1" x14ac:dyDescent="0.3">
      <c r="A12" s="52" t="s">
        <v>24</v>
      </c>
      <c r="B12" s="53"/>
      <c r="C12" s="53"/>
      <c r="D12" s="53"/>
      <c r="E12" s="53"/>
      <c r="F12" s="53"/>
      <c r="G12" s="53"/>
      <c r="H12" s="53"/>
      <c r="I12" s="54"/>
    </row>
    <row r="13" spans="1:9" ht="20.149999999999999" customHeight="1" x14ac:dyDescent="0.3">
      <c r="A13" s="42" t="s">
        <v>25</v>
      </c>
      <c r="B13" s="42"/>
      <c r="C13" s="42"/>
      <c r="D13" s="42" t="s">
        <v>26</v>
      </c>
      <c r="E13" s="42"/>
      <c r="F13" s="42"/>
      <c r="G13" s="42" t="s">
        <v>27</v>
      </c>
      <c r="H13" s="42"/>
      <c r="I13" s="42"/>
    </row>
    <row r="14" spans="1:9" ht="20.149999999999999" customHeight="1" x14ac:dyDescent="0.3">
      <c r="A14" s="40" t="s">
        <v>28</v>
      </c>
      <c r="B14" s="40"/>
      <c r="C14" s="40"/>
      <c r="D14" s="40" t="s">
        <v>29</v>
      </c>
      <c r="E14" s="40"/>
      <c r="F14" s="40"/>
      <c r="G14" s="44" t="s">
        <v>30</v>
      </c>
      <c r="H14" s="46"/>
      <c r="I14" s="46"/>
    </row>
    <row r="15" spans="1:9" ht="20.149999999999999" customHeight="1" x14ac:dyDescent="0.3">
      <c r="A15" s="40" t="s">
        <v>31</v>
      </c>
      <c r="B15" s="40"/>
      <c r="C15" s="40"/>
      <c r="D15" s="40" t="s">
        <v>32</v>
      </c>
      <c r="E15" s="40"/>
      <c r="F15" s="40"/>
      <c r="G15" s="44" t="s">
        <v>33</v>
      </c>
      <c r="H15" s="46"/>
      <c r="I15" s="46"/>
    </row>
    <row r="16" spans="1:9" ht="20.149999999999999" customHeight="1" x14ac:dyDescent="0.3">
      <c r="A16" s="40" t="s">
        <v>34</v>
      </c>
      <c r="B16" s="40"/>
      <c r="C16" s="40"/>
      <c r="D16" s="40" t="s">
        <v>35</v>
      </c>
      <c r="E16" s="40"/>
      <c r="F16" s="40"/>
      <c r="G16" s="43" t="s">
        <v>36</v>
      </c>
      <c r="H16" s="46"/>
      <c r="I16" s="46"/>
    </row>
    <row r="17" spans="1:9" ht="20.149999999999999" customHeight="1" x14ac:dyDescent="0.3">
      <c r="A17" s="39" t="s">
        <v>37</v>
      </c>
      <c r="B17" s="39"/>
      <c r="C17" s="39"/>
      <c r="D17" s="40" t="s">
        <v>38</v>
      </c>
      <c r="E17" s="40"/>
      <c r="F17" s="40"/>
      <c r="G17" s="43" t="s">
        <v>39</v>
      </c>
      <c r="H17" s="45"/>
      <c r="I17" s="45"/>
    </row>
    <row r="18" spans="1:9" ht="20.149999999999999" customHeight="1" x14ac:dyDescent="0.3">
      <c r="A18" s="39" t="s">
        <v>40</v>
      </c>
      <c r="B18" s="39"/>
      <c r="C18" s="39"/>
      <c r="D18" s="40" t="s">
        <v>41</v>
      </c>
      <c r="E18" s="40"/>
      <c r="F18" s="40"/>
      <c r="G18" s="44" t="s">
        <v>42</v>
      </c>
      <c r="H18" s="45"/>
      <c r="I18" s="45"/>
    </row>
    <row r="19" spans="1:9" ht="20.149999999999999" customHeight="1" x14ac:dyDescent="0.3">
      <c r="A19" s="39" t="s">
        <v>43</v>
      </c>
      <c r="B19" s="39"/>
      <c r="C19" s="39"/>
      <c r="D19" s="40" t="s">
        <v>44</v>
      </c>
      <c r="E19" s="40"/>
      <c r="F19" s="40"/>
      <c r="G19" s="44" t="s">
        <v>45</v>
      </c>
      <c r="H19" s="45"/>
      <c r="I19" s="45"/>
    </row>
    <row r="20" spans="1:9" ht="20.149999999999999" customHeight="1" x14ac:dyDescent="0.3">
      <c r="A20" s="39" t="s">
        <v>46</v>
      </c>
      <c r="B20" s="39"/>
      <c r="C20" s="39"/>
      <c r="D20" s="39" t="s">
        <v>47</v>
      </c>
      <c r="E20" s="39"/>
      <c r="F20" s="39"/>
      <c r="G20" s="44" t="s">
        <v>48</v>
      </c>
      <c r="H20" s="45"/>
      <c r="I20" s="45"/>
    </row>
    <row r="21" spans="1:9" ht="20.149999999999999" customHeight="1" x14ac:dyDescent="0.3">
      <c r="A21" s="39"/>
      <c r="B21" s="39"/>
      <c r="C21" s="39"/>
      <c r="D21" s="39"/>
      <c r="E21" s="39"/>
      <c r="F21" s="39"/>
      <c r="G21" s="43"/>
      <c r="H21" s="39"/>
      <c r="I21" s="39"/>
    </row>
    <row r="22" spans="1:9" ht="20.149999999999999" customHeight="1" x14ac:dyDescent="0.3">
      <c r="A22" s="39"/>
      <c r="B22" s="39"/>
      <c r="C22" s="39"/>
      <c r="D22" s="39"/>
      <c r="E22" s="39"/>
      <c r="F22" s="39"/>
      <c r="G22" s="43"/>
      <c r="H22" s="39"/>
      <c r="I22" s="39"/>
    </row>
    <row r="23" spans="1:9" s="6" customFormat="1" ht="20" x14ac:dyDescent="0.4">
      <c r="A23" s="40"/>
      <c r="B23" s="40"/>
      <c r="C23" s="40"/>
      <c r="D23" s="40"/>
      <c r="E23" s="40"/>
      <c r="F23" s="40"/>
      <c r="G23" s="43"/>
      <c r="H23" s="40"/>
      <c r="I23" s="40"/>
    </row>
    <row r="24" spans="1:9" ht="30" customHeight="1" x14ac:dyDescent="0.3">
      <c r="A24" s="41" t="s">
        <v>49</v>
      </c>
      <c r="B24" s="41"/>
      <c r="C24" s="41"/>
      <c r="D24" s="41"/>
      <c r="E24" s="41"/>
      <c r="F24" s="41"/>
      <c r="G24" s="41"/>
      <c r="H24" s="41"/>
      <c r="I24" s="41"/>
    </row>
    <row r="25" spans="1:9" ht="33.75" customHeight="1" x14ac:dyDescent="0.3">
      <c r="A25" s="42" t="s">
        <v>25</v>
      </c>
      <c r="B25" s="42"/>
      <c r="C25" s="42"/>
      <c r="D25" s="42" t="s">
        <v>26</v>
      </c>
      <c r="E25" s="42"/>
      <c r="F25" s="42"/>
      <c r="G25" s="42" t="s">
        <v>50</v>
      </c>
      <c r="H25" s="42"/>
      <c r="I25" s="42"/>
    </row>
    <row r="26" spans="1:9" ht="20.149999999999999" customHeight="1" x14ac:dyDescent="0.3">
      <c r="A26" s="40" t="s">
        <v>34</v>
      </c>
      <c r="B26" s="40"/>
      <c r="C26" s="40"/>
      <c r="D26" s="40" t="s">
        <v>35</v>
      </c>
      <c r="E26" s="40"/>
      <c r="F26" s="40"/>
      <c r="G26" s="39" t="s">
        <v>51</v>
      </c>
      <c r="H26" s="39"/>
      <c r="I26" s="39"/>
    </row>
    <row r="27" spans="1:9" ht="20.149999999999999" customHeight="1" x14ac:dyDescent="0.3">
      <c r="A27" s="39" t="s">
        <v>37</v>
      </c>
      <c r="B27" s="39"/>
      <c r="C27" s="39"/>
      <c r="D27" s="40" t="s">
        <v>38</v>
      </c>
      <c r="E27" s="40"/>
      <c r="F27" s="40"/>
      <c r="G27" s="39" t="s">
        <v>52</v>
      </c>
      <c r="H27" s="39"/>
      <c r="I27" s="39"/>
    </row>
    <row r="28" spans="1:9" ht="20.149999999999999" customHeight="1" x14ac:dyDescent="0.3">
      <c r="A28" s="39" t="s">
        <v>40</v>
      </c>
      <c r="B28" s="39"/>
      <c r="C28" s="39"/>
      <c r="D28" s="40" t="s">
        <v>41</v>
      </c>
      <c r="E28" s="40"/>
      <c r="F28" s="40"/>
      <c r="G28" s="39" t="s">
        <v>53</v>
      </c>
      <c r="H28" s="39"/>
      <c r="I28" s="39"/>
    </row>
    <row r="29" spans="1:9" ht="20.149999999999999" customHeight="1" x14ac:dyDescent="0.3">
      <c r="A29" s="39" t="s">
        <v>43</v>
      </c>
      <c r="B29" s="39"/>
      <c r="C29" s="39"/>
      <c r="D29" s="40" t="s">
        <v>44</v>
      </c>
      <c r="E29" s="40"/>
      <c r="F29" s="40"/>
      <c r="G29" s="39" t="s">
        <v>54</v>
      </c>
      <c r="H29" s="39"/>
      <c r="I29" s="39"/>
    </row>
    <row r="30" spans="1:9" ht="20.149999999999999" customHeight="1" x14ac:dyDescent="0.3">
      <c r="A30" s="39"/>
      <c r="B30" s="39"/>
      <c r="C30" s="39"/>
      <c r="D30" s="39"/>
      <c r="E30" s="39"/>
      <c r="F30" s="39"/>
      <c r="G30" s="39"/>
      <c r="H30" s="39"/>
      <c r="I30" s="39"/>
    </row>
    <row r="31" spans="1:9" ht="20.149999999999999" customHeight="1" x14ac:dyDescent="0.3">
      <c r="A31" s="39"/>
      <c r="B31" s="39"/>
      <c r="C31" s="39"/>
      <c r="D31" s="39"/>
      <c r="E31" s="39"/>
      <c r="F31" s="39"/>
      <c r="G31" s="39"/>
      <c r="H31" s="39"/>
      <c r="I31" s="39"/>
    </row>
    <row r="32" spans="1:9" ht="20.149999999999999" customHeight="1" x14ac:dyDescent="0.3">
      <c r="A32" s="39"/>
      <c r="B32" s="39"/>
      <c r="C32" s="39"/>
      <c r="D32" s="39"/>
      <c r="E32" s="39"/>
      <c r="F32" s="39"/>
      <c r="G32" s="39"/>
      <c r="H32" s="39"/>
      <c r="I32" s="39"/>
    </row>
  </sheetData>
  <mergeCells count="85">
    <mergeCell ref="A4:I4"/>
    <mergeCell ref="A1:B3"/>
    <mergeCell ref="A5:I5"/>
    <mergeCell ref="A6:E6"/>
    <mergeCell ref="F6:I6"/>
    <mergeCell ref="C1:G1"/>
    <mergeCell ref="H1:I1"/>
    <mergeCell ref="C2:G2"/>
    <mergeCell ref="C3:G3"/>
    <mergeCell ref="H3:I3"/>
    <mergeCell ref="A7:E7"/>
    <mergeCell ref="F7:I7"/>
    <mergeCell ref="A8:B8"/>
    <mergeCell ref="C8:E8"/>
    <mergeCell ref="F8:G8"/>
    <mergeCell ref="H8:I8"/>
    <mergeCell ref="A9:B9"/>
    <mergeCell ref="C9:E9"/>
    <mergeCell ref="F9:G9"/>
    <mergeCell ref="H9:I9"/>
    <mergeCell ref="A10:B10"/>
    <mergeCell ref="C10:F10"/>
    <mergeCell ref="H10:I10"/>
    <mergeCell ref="A11:B11"/>
    <mergeCell ref="C11:F11"/>
    <mergeCell ref="H11:I11"/>
    <mergeCell ref="A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A22:C22"/>
    <mergeCell ref="D22:F22"/>
    <mergeCell ref="G22:I22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32:C32"/>
    <mergeCell ref="D32:F32"/>
    <mergeCell ref="G32:I32"/>
  </mergeCells>
  <hyperlinks>
    <hyperlink ref="G15" r:id="rId1"/>
    <hyperlink ref="G14" r:id="rId2"/>
    <hyperlink ref="G18" r:id="rId3"/>
    <hyperlink ref="G19" r:id="rId4"/>
    <hyperlink ref="G17" r:id="rId5"/>
    <hyperlink ref="G16" r:id="rId6"/>
    <hyperlink ref="G20" r:id="rId7" tooltip="mailto:alexipineda@colegiomarcosgarciacarrillo.edu.co"/>
    <hyperlink ref="C10" r:id="rId8"/>
  </hyperlinks>
  <pageMargins left="0.7" right="0.7" top="0.75" bottom="0.75" header="0.3" footer="0.3"/>
  <pageSetup scale="78" orientation="portrait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L129"/>
  <sheetViews>
    <sheetView tabSelected="1" view="pageBreakPreview" topLeftCell="C13" zoomScaleNormal="100" zoomScaleSheetLayoutView="100" workbookViewId="0">
      <selection activeCell="J72" sqref="J72"/>
    </sheetView>
  </sheetViews>
  <sheetFormatPr baseColWidth="10" defaultColWidth="9.33203125" defaultRowHeight="10" x14ac:dyDescent="0.2"/>
  <cols>
    <col min="1" max="1" width="29.109375" customWidth="1"/>
    <col min="2" max="2" width="32.44140625" style="3" customWidth="1"/>
    <col min="3" max="3" width="33.6640625" style="3" customWidth="1"/>
    <col min="4" max="4" width="13.77734375" style="3" customWidth="1"/>
    <col min="5" max="5" width="16.6640625" style="3" customWidth="1"/>
    <col min="6" max="6" width="14" style="3" customWidth="1"/>
    <col min="7" max="7" width="17.77734375" style="3" customWidth="1"/>
    <col min="8" max="8" width="14" style="3" customWidth="1"/>
    <col min="9" max="9" width="19.77734375" style="3" customWidth="1"/>
    <col min="10" max="10" width="15.33203125" style="3" customWidth="1"/>
    <col min="11" max="11" width="41.109375" style="3" customWidth="1"/>
    <col min="12" max="12" width="17.44140625" customWidth="1"/>
    <col min="13" max="256" width="12" customWidth="1"/>
  </cols>
  <sheetData>
    <row r="1" spans="1:12" ht="22.5" customHeight="1" x14ac:dyDescent="0.2">
      <c r="A1" s="124"/>
      <c r="B1" s="110" t="s">
        <v>0</v>
      </c>
      <c r="C1" s="111"/>
      <c r="D1" s="111"/>
      <c r="E1" s="111"/>
      <c r="F1" s="111"/>
      <c r="G1" s="111"/>
      <c r="H1" s="111"/>
      <c r="I1" s="111"/>
      <c r="J1" s="111"/>
      <c r="K1" s="112"/>
      <c r="L1" s="4"/>
    </row>
    <row r="2" spans="1:12" ht="13.5" customHeight="1" x14ac:dyDescent="0.2">
      <c r="A2" s="124"/>
      <c r="B2" s="113" t="s">
        <v>2</v>
      </c>
      <c r="C2" s="114"/>
      <c r="D2" s="114"/>
      <c r="E2" s="114"/>
      <c r="F2" s="114"/>
      <c r="G2" s="114"/>
      <c r="H2" s="114"/>
      <c r="I2" s="114"/>
      <c r="J2" s="114"/>
      <c r="K2" s="115"/>
      <c r="L2" s="4" t="s">
        <v>3</v>
      </c>
    </row>
    <row r="3" spans="1:12" ht="15.75" customHeight="1" x14ac:dyDescent="0.2">
      <c r="A3" s="124"/>
      <c r="B3" s="116" t="s">
        <v>4</v>
      </c>
      <c r="C3" s="117"/>
      <c r="D3" s="117"/>
      <c r="E3" s="117"/>
      <c r="F3" s="117"/>
      <c r="G3" s="117"/>
      <c r="H3" s="117"/>
      <c r="I3" s="117"/>
      <c r="J3" s="117"/>
      <c r="K3" s="118"/>
      <c r="L3" s="4"/>
    </row>
    <row r="4" spans="1:12" ht="24" customHeight="1" x14ac:dyDescent="0.2">
      <c r="A4" s="119" t="s">
        <v>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1:12" ht="35.5" customHeight="1" x14ac:dyDescent="0.2">
      <c r="A5" s="120" t="s">
        <v>55</v>
      </c>
      <c r="B5" s="120"/>
      <c r="C5" s="121" t="s">
        <v>56</v>
      </c>
      <c r="D5" s="121"/>
      <c r="E5" s="121"/>
      <c r="F5" s="121"/>
      <c r="G5" s="121"/>
      <c r="H5" s="122" t="s">
        <v>15</v>
      </c>
      <c r="I5" s="122"/>
      <c r="J5" s="122"/>
      <c r="K5" s="123" t="s">
        <v>16</v>
      </c>
      <c r="L5" s="123"/>
    </row>
    <row r="6" spans="1:12" s="1" customFormat="1" ht="26.25" customHeight="1" x14ac:dyDescent="0.35">
      <c r="A6" s="103" t="s">
        <v>57</v>
      </c>
      <c r="B6" s="103" t="s">
        <v>58</v>
      </c>
      <c r="C6" s="94" t="s">
        <v>59</v>
      </c>
      <c r="D6" s="94" t="s">
        <v>60</v>
      </c>
      <c r="E6" s="94" t="s">
        <v>61</v>
      </c>
      <c r="F6" s="94" t="s">
        <v>62</v>
      </c>
      <c r="G6" s="94" t="s">
        <v>63</v>
      </c>
      <c r="H6" s="94" t="s">
        <v>62</v>
      </c>
      <c r="I6" s="94" t="s">
        <v>64</v>
      </c>
      <c r="J6" s="94" t="s">
        <v>62</v>
      </c>
      <c r="K6" s="96" t="s">
        <v>65</v>
      </c>
      <c r="L6" s="96" t="s">
        <v>66</v>
      </c>
    </row>
    <row r="7" spans="1:12" ht="21.75" customHeight="1" x14ac:dyDescent="0.2">
      <c r="A7" s="95"/>
      <c r="B7" s="95"/>
      <c r="C7" s="95"/>
      <c r="D7" s="95"/>
      <c r="E7" s="95"/>
      <c r="F7" s="95"/>
      <c r="G7" s="95"/>
      <c r="H7" s="95"/>
      <c r="I7" s="95"/>
      <c r="J7" s="95"/>
      <c r="K7" s="96"/>
      <c r="L7" s="96"/>
    </row>
    <row r="8" spans="1:12" s="2" customFormat="1" ht="61" customHeight="1" x14ac:dyDescent="0.2">
      <c r="A8" s="109" t="s">
        <v>67</v>
      </c>
      <c r="B8" s="104" t="s">
        <v>68</v>
      </c>
      <c r="C8" s="99" t="s">
        <v>69</v>
      </c>
      <c r="D8" s="38">
        <f>30+20+30</f>
        <v>80</v>
      </c>
      <c r="E8" s="12">
        <v>45024</v>
      </c>
      <c r="F8" s="37" t="s">
        <v>198</v>
      </c>
      <c r="G8" s="12">
        <f ca="1">G8:K916/6/2023</f>
        <v>0</v>
      </c>
      <c r="H8" s="36" t="s">
        <v>197</v>
      </c>
      <c r="I8" s="12">
        <v>45212</v>
      </c>
      <c r="J8" s="36" t="s">
        <v>198</v>
      </c>
      <c r="K8" s="31" t="s">
        <v>125</v>
      </c>
      <c r="L8" s="5" t="s">
        <v>122</v>
      </c>
    </row>
    <row r="9" spans="1:12" s="2" customFormat="1" ht="51" customHeight="1" x14ac:dyDescent="0.2">
      <c r="A9" s="105"/>
      <c r="B9" s="105"/>
      <c r="C9" s="100"/>
      <c r="D9" s="35">
        <v>1</v>
      </c>
      <c r="E9" s="12">
        <v>45024</v>
      </c>
      <c r="F9" s="37" t="s">
        <v>199</v>
      </c>
      <c r="G9" s="12">
        <v>45093</v>
      </c>
      <c r="H9" s="36" t="s">
        <v>200</v>
      </c>
      <c r="I9" s="12">
        <v>45212</v>
      </c>
      <c r="J9" s="36" t="s">
        <v>200</v>
      </c>
      <c r="K9" s="32" t="s">
        <v>126</v>
      </c>
      <c r="L9" s="5" t="s">
        <v>124</v>
      </c>
    </row>
    <row r="10" spans="1:12" s="2" customFormat="1" ht="63" customHeight="1" x14ac:dyDescent="0.2">
      <c r="A10" s="105"/>
      <c r="B10" s="106"/>
      <c r="C10" s="101"/>
      <c r="D10" s="35">
        <v>1</v>
      </c>
      <c r="E10" s="12">
        <v>45024</v>
      </c>
      <c r="F10" s="37" t="s">
        <v>201</v>
      </c>
      <c r="G10" s="12">
        <v>45093</v>
      </c>
      <c r="H10" s="36" t="s">
        <v>202</v>
      </c>
      <c r="I10" s="12">
        <v>45212</v>
      </c>
      <c r="J10" s="36" t="s">
        <v>202</v>
      </c>
      <c r="K10" s="32" t="s">
        <v>127</v>
      </c>
      <c r="L10" s="5" t="s">
        <v>124</v>
      </c>
    </row>
    <row r="11" spans="1:12" s="2" customFormat="1" ht="44.5" customHeight="1" x14ac:dyDescent="0.2">
      <c r="A11" s="105"/>
      <c r="B11" s="104" t="s">
        <v>70</v>
      </c>
      <c r="C11" s="99" t="s">
        <v>71</v>
      </c>
      <c r="D11" s="35">
        <v>1</v>
      </c>
      <c r="E11" s="12">
        <v>45013</v>
      </c>
      <c r="F11" s="37" t="s">
        <v>203</v>
      </c>
      <c r="G11" s="12">
        <v>45071</v>
      </c>
      <c r="H11" s="36" t="s">
        <v>197</v>
      </c>
      <c r="I11" s="12">
        <v>45190</v>
      </c>
      <c r="J11" s="36" t="s">
        <v>197</v>
      </c>
      <c r="K11" s="32" t="s">
        <v>128</v>
      </c>
      <c r="L11" s="5" t="s">
        <v>124</v>
      </c>
    </row>
    <row r="12" spans="1:12" ht="42.65" customHeight="1" x14ac:dyDescent="0.2">
      <c r="A12" s="105"/>
      <c r="B12" s="105"/>
      <c r="C12" s="100"/>
      <c r="D12" s="35">
        <v>0.6</v>
      </c>
      <c r="E12" s="12">
        <v>45013</v>
      </c>
      <c r="F12" s="37" t="s">
        <v>197</v>
      </c>
      <c r="G12" s="12">
        <v>45063</v>
      </c>
      <c r="H12" s="36" t="s">
        <v>197</v>
      </c>
      <c r="I12" s="12">
        <v>45091</v>
      </c>
      <c r="J12" s="36" t="s">
        <v>197</v>
      </c>
      <c r="K12" s="32" t="s">
        <v>129</v>
      </c>
      <c r="L12" s="5" t="s">
        <v>122</v>
      </c>
    </row>
    <row r="13" spans="1:12" ht="53.5" customHeight="1" x14ac:dyDescent="0.2">
      <c r="A13" s="106"/>
      <c r="B13" s="106"/>
      <c r="C13" s="101"/>
      <c r="D13" s="35">
        <v>0.3</v>
      </c>
      <c r="E13" s="12">
        <v>45013</v>
      </c>
      <c r="F13" s="37" t="s">
        <v>202</v>
      </c>
      <c r="G13" s="12">
        <v>45063</v>
      </c>
      <c r="H13" s="36" t="s">
        <v>202</v>
      </c>
      <c r="I13" s="12">
        <v>45091</v>
      </c>
      <c r="J13" s="36" t="s">
        <v>202</v>
      </c>
      <c r="K13" s="32" t="s">
        <v>130</v>
      </c>
      <c r="L13" s="5" t="s">
        <v>123</v>
      </c>
    </row>
    <row r="14" spans="1:12" ht="38.25" customHeight="1" x14ac:dyDescent="0.2">
      <c r="A14" s="109" t="s">
        <v>72</v>
      </c>
      <c r="B14" s="104" t="s">
        <v>73</v>
      </c>
      <c r="C14" s="99" t="s">
        <v>74</v>
      </c>
      <c r="D14" s="35">
        <v>1</v>
      </c>
      <c r="E14" s="12">
        <v>45013</v>
      </c>
      <c r="F14" s="37" t="s">
        <v>203</v>
      </c>
      <c r="G14" s="12">
        <v>45071</v>
      </c>
      <c r="H14" s="36" t="s">
        <v>197</v>
      </c>
      <c r="I14" s="12">
        <v>45190</v>
      </c>
      <c r="J14" s="36" t="s">
        <v>197</v>
      </c>
      <c r="K14" s="32" t="s">
        <v>131</v>
      </c>
      <c r="L14" s="5" t="s">
        <v>124</v>
      </c>
    </row>
    <row r="15" spans="1:12" ht="38.25" customHeight="1" x14ac:dyDescent="0.2">
      <c r="A15" s="105"/>
      <c r="B15" s="105"/>
      <c r="C15" s="100"/>
      <c r="D15" s="35">
        <v>1</v>
      </c>
      <c r="E15" s="12">
        <v>44942</v>
      </c>
      <c r="F15" s="37" t="s">
        <v>199</v>
      </c>
      <c r="G15" s="12">
        <v>45064</v>
      </c>
      <c r="H15" s="36" t="s">
        <v>200</v>
      </c>
      <c r="I15" s="12">
        <v>45218</v>
      </c>
      <c r="J15" s="36" t="s">
        <v>200</v>
      </c>
      <c r="K15" s="32" t="s">
        <v>132</v>
      </c>
      <c r="L15" s="5" t="s">
        <v>124</v>
      </c>
    </row>
    <row r="16" spans="1:12" ht="38.25" customHeight="1" x14ac:dyDescent="0.2">
      <c r="A16" s="105"/>
      <c r="B16" s="106"/>
      <c r="C16" s="101"/>
      <c r="D16" s="35">
        <v>0.9</v>
      </c>
      <c r="E16" s="12">
        <v>45015</v>
      </c>
      <c r="F16" s="37" t="s">
        <v>199</v>
      </c>
      <c r="G16" s="12">
        <v>45072</v>
      </c>
      <c r="H16" s="36" t="s">
        <v>198</v>
      </c>
      <c r="I16" s="12">
        <v>45161</v>
      </c>
      <c r="J16" s="36" t="s">
        <v>202</v>
      </c>
      <c r="K16" s="32" t="s">
        <v>133</v>
      </c>
      <c r="L16" s="5" t="s">
        <v>122</v>
      </c>
    </row>
    <row r="17" spans="1:12" ht="45" customHeight="1" x14ac:dyDescent="0.2">
      <c r="A17" s="105"/>
      <c r="B17" s="104" t="s">
        <v>75</v>
      </c>
      <c r="C17" s="99" t="s">
        <v>76</v>
      </c>
      <c r="D17" s="35">
        <v>1</v>
      </c>
      <c r="E17" s="12">
        <v>45015</v>
      </c>
      <c r="F17" s="37" t="s">
        <v>199</v>
      </c>
      <c r="G17" s="12">
        <v>45072</v>
      </c>
      <c r="H17" s="36" t="s">
        <v>198</v>
      </c>
      <c r="I17" s="12" t="s">
        <v>195</v>
      </c>
      <c r="J17" s="36" t="s">
        <v>197</v>
      </c>
      <c r="K17" s="32" t="s">
        <v>134</v>
      </c>
      <c r="L17" s="5" t="s">
        <v>124</v>
      </c>
    </row>
    <row r="18" spans="1:12" ht="43.5" customHeight="1" x14ac:dyDescent="0.2">
      <c r="A18" s="105"/>
      <c r="B18" s="105"/>
      <c r="C18" s="100"/>
      <c r="D18" s="35">
        <v>1</v>
      </c>
      <c r="E18" s="12">
        <v>44999</v>
      </c>
      <c r="F18" s="37" t="s">
        <v>199</v>
      </c>
      <c r="G18" s="12">
        <v>45090</v>
      </c>
      <c r="H18" s="36" t="s">
        <v>200</v>
      </c>
      <c r="I18" s="12">
        <v>45188</v>
      </c>
      <c r="J18" s="36" t="s">
        <v>200</v>
      </c>
      <c r="K18" s="32" t="s">
        <v>135</v>
      </c>
      <c r="L18" s="5" t="s">
        <v>122</v>
      </c>
    </row>
    <row r="19" spans="1:12" ht="46" customHeight="1" x14ac:dyDescent="0.2">
      <c r="A19" s="106"/>
      <c r="B19" s="106"/>
      <c r="C19" s="101"/>
      <c r="D19" s="35">
        <v>1</v>
      </c>
      <c r="E19" s="12">
        <v>45012</v>
      </c>
      <c r="F19" s="37" t="s">
        <v>199</v>
      </c>
      <c r="G19" s="12">
        <v>45075</v>
      </c>
      <c r="H19" s="36" t="s">
        <v>200</v>
      </c>
      <c r="I19" s="12">
        <v>45239</v>
      </c>
      <c r="J19" s="36" t="s">
        <v>200</v>
      </c>
      <c r="K19" s="32" t="s">
        <v>136</v>
      </c>
      <c r="L19" s="5" t="s">
        <v>124</v>
      </c>
    </row>
    <row r="20" spans="1:12" ht="59.15" customHeight="1" x14ac:dyDescent="0.2">
      <c r="A20" s="109" t="s">
        <v>77</v>
      </c>
      <c r="B20" s="104" t="s">
        <v>78</v>
      </c>
      <c r="C20" s="99" t="s">
        <v>79</v>
      </c>
      <c r="D20" s="35">
        <v>1</v>
      </c>
      <c r="E20" s="12">
        <v>45020</v>
      </c>
      <c r="F20" s="37" t="s">
        <v>199</v>
      </c>
      <c r="G20" s="12">
        <v>45086</v>
      </c>
      <c r="H20" s="36" t="s">
        <v>200</v>
      </c>
      <c r="I20" s="12">
        <v>45246</v>
      </c>
      <c r="J20" s="36" t="s">
        <v>200</v>
      </c>
      <c r="K20" s="32" t="s">
        <v>137</v>
      </c>
      <c r="L20" s="5" t="s">
        <v>124</v>
      </c>
    </row>
    <row r="21" spans="1:12" ht="58.5" customHeight="1" x14ac:dyDescent="0.2">
      <c r="A21" s="105"/>
      <c r="B21" s="107"/>
      <c r="C21" s="100"/>
      <c r="D21" s="35">
        <v>1</v>
      </c>
      <c r="E21" s="12">
        <v>45020</v>
      </c>
      <c r="F21" s="37" t="s">
        <v>200</v>
      </c>
      <c r="G21" s="12">
        <v>45086</v>
      </c>
      <c r="H21" s="36" t="s">
        <v>199</v>
      </c>
      <c r="I21" s="12">
        <v>45246</v>
      </c>
      <c r="J21" s="36" t="s">
        <v>200</v>
      </c>
      <c r="K21" s="32" t="s">
        <v>138</v>
      </c>
      <c r="L21" s="5" t="s">
        <v>124</v>
      </c>
    </row>
    <row r="22" spans="1:12" ht="47.5" customHeight="1" x14ac:dyDescent="0.2">
      <c r="A22" s="105"/>
      <c r="B22" s="108"/>
      <c r="C22" s="101"/>
      <c r="D22" s="11">
        <v>30</v>
      </c>
      <c r="E22" s="12">
        <v>45020</v>
      </c>
      <c r="F22" s="37" t="s">
        <v>202</v>
      </c>
      <c r="G22" s="12">
        <v>45086</v>
      </c>
      <c r="H22" s="36" t="s">
        <v>202</v>
      </c>
      <c r="I22" s="12">
        <v>45246</v>
      </c>
      <c r="J22" s="36" t="s">
        <v>202</v>
      </c>
      <c r="K22" s="32" t="s">
        <v>139</v>
      </c>
      <c r="L22" s="5" t="s">
        <v>124</v>
      </c>
    </row>
    <row r="23" spans="1:12" ht="55" customHeight="1" x14ac:dyDescent="0.2">
      <c r="A23" s="105"/>
      <c r="B23" s="104" t="s">
        <v>80</v>
      </c>
      <c r="C23" s="99" t="s">
        <v>81</v>
      </c>
      <c r="D23" s="35">
        <v>0.3</v>
      </c>
      <c r="E23" s="12">
        <v>45020</v>
      </c>
      <c r="F23" s="37" t="s">
        <v>202</v>
      </c>
      <c r="G23" s="12">
        <v>45086</v>
      </c>
      <c r="H23" s="36" t="s">
        <v>202</v>
      </c>
      <c r="I23" s="12">
        <v>45246</v>
      </c>
      <c r="J23" s="36" t="s">
        <v>202</v>
      </c>
      <c r="K23" s="32" t="s">
        <v>140</v>
      </c>
      <c r="L23" s="5" t="s">
        <v>122</v>
      </c>
    </row>
    <row r="24" spans="1:12" ht="46.5" customHeight="1" x14ac:dyDescent="0.2">
      <c r="A24" s="105"/>
      <c r="B24" s="107"/>
      <c r="C24" s="100"/>
      <c r="D24" s="35">
        <v>0.3</v>
      </c>
      <c r="E24" s="12">
        <v>45020</v>
      </c>
      <c r="F24" s="37" t="s">
        <v>202</v>
      </c>
      <c r="G24" s="12">
        <v>45086</v>
      </c>
      <c r="H24" s="36" t="s">
        <v>202</v>
      </c>
      <c r="I24" s="12">
        <v>45246</v>
      </c>
      <c r="J24" s="36" t="s">
        <v>202</v>
      </c>
      <c r="K24" s="32" t="s">
        <v>141</v>
      </c>
      <c r="L24" s="5" t="s">
        <v>122</v>
      </c>
    </row>
    <row r="25" spans="1:12" ht="57.65" customHeight="1" x14ac:dyDescent="0.2">
      <c r="A25" s="106"/>
      <c r="B25" s="108"/>
      <c r="C25" s="101"/>
      <c r="D25" s="35">
        <v>0.3</v>
      </c>
      <c r="E25" s="12">
        <v>45020</v>
      </c>
      <c r="F25" s="37" t="s">
        <v>202</v>
      </c>
      <c r="G25" s="12">
        <v>45086</v>
      </c>
      <c r="H25" s="36" t="s">
        <v>202</v>
      </c>
      <c r="I25" s="12">
        <v>45246</v>
      </c>
      <c r="J25" s="36" t="s">
        <v>202</v>
      </c>
      <c r="K25" s="32" t="s">
        <v>142</v>
      </c>
      <c r="L25" s="5" t="s">
        <v>122</v>
      </c>
    </row>
    <row r="26" spans="1:12" ht="48.65" customHeight="1" x14ac:dyDescent="0.2">
      <c r="A26" s="102" t="s">
        <v>82</v>
      </c>
      <c r="B26" s="102" t="s">
        <v>83</v>
      </c>
      <c r="C26" s="102" t="s">
        <v>84</v>
      </c>
      <c r="D26" s="13">
        <f t="shared" ref="D26:D72" si="0">F26+H26+J26</f>
        <v>100</v>
      </c>
      <c r="E26" s="14">
        <v>44937</v>
      </c>
      <c r="F26" s="15">
        <v>33</v>
      </c>
      <c r="G26" s="14">
        <v>44938</v>
      </c>
      <c r="H26" s="15">
        <v>33</v>
      </c>
      <c r="I26" s="14">
        <v>44939</v>
      </c>
      <c r="J26" s="15">
        <v>34</v>
      </c>
      <c r="K26" s="17" t="s">
        <v>143</v>
      </c>
      <c r="L26" s="18" t="s">
        <v>124</v>
      </c>
    </row>
    <row r="27" spans="1:12" ht="54.65" customHeight="1" x14ac:dyDescent="0.2">
      <c r="A27" s="98"/>
      <c r="B27" s="98"/>
      <c r="C27" s="98"/>
      <c r="D27" s="13">
        <f t="shared" si="0"/>
        <v>50</v>
      </c>
      <c r="E27" s="14">
        <v>44937</v>
      </c>
      <c r="F27" s="15">
        <v>17</v>
      </c>
      <c r="G27" s="14">
        <v>44938</v>
      </c>
      <c r="H27" s="15">
        <v>17</v>
      </c>
      <c r="I27" s="14">
        <v>44939</v>
      </c>
      <c r="J27" s="15">
        <v>16</v>
      </c>
      <c r="K27" s="19" t="s">
        <v>144</v>
      </c>
      <c r="L27" s="18" t="s">
        <v>122</v>
      </c>
    </row>
    <row r="28" spans="1:12" ht="51" customHeight="1" x14ac:dyDescent="0.2">
      <c r="A28" s="98"/>
      <c r="B28" s="98"/>
      <c r="C28" s="98"/>
      <c r="D28" s="13">
        <f t="shared" si="0"/>
        <v>50</v>
      </c>
      <c r="E28" s="14">
        <v>45119</v>
      </c>
      <c r="F28" s="15">
        <v>17</v>
      </c>
      <c r="G28" s="14">
        <v>45120</v>
      </c>
      <c r="H28" s="15">
        <v>17</v>
      </c>
      <c r="I28" s="14">
        <v>45121</v>
      </c>
      <c r="J28" s="15">
        <v>16</v>
      </c>
      <c r="K28" s="19" t="s">
        <v>145</v>
      </c>
      <c r="L28" s="18" t="s">
        <v>122</v>
      </c>
    </row>
    <row r="29" spans="1:12" ht="38.25" customHeight="1" x14ac:dyDescent="0.2">
      <c r="A29" s="98"/>
      <c r="B29" s="98" t="s">
        <v>85</v>
      </c>
      <c r="C29" s="98" t="s">
        <v>86</v>
      </c>
      <c r="D29" s="13">
        <f t="shared" si="0"/>
        <v>0</v>
      </c>
      <c r="E29" s="14"/>
      <c r="F29" s="15"/>
      <c r="G29" s="14"/>
      <c r="H29" s="15"/>
      <c r="I29" s="14"/>
      <c r="J29" s="16"/>
      <c r="K29" s="19" t="s">
        <v>146</v>
      </c>
      <c r="L29" s="18" t="s">
        <v>123</v>
      </c>
    </row>
    <row r="30" spans="1:12" ht="38.25" customHeight="1" x14ac:dyDescent="0.2">
      <c r="A30" s="98"/>
      <c r="B30" s="98"/>
      <c r="C30" s="98"/>
      <c r="D30" s="13">
        <f t="shared" si="0"/>
        <v>0</v>
      </c>
      <c r="E30" s="14"/>
      <c r="F30" s="15"/>
      <c r="G30" s="14"/>
      <c r="H30" s="15"/>
      <c r="I30" s="14"/>
      <c r="J30" s="16"/>
      <c r="K30" s="19" t="s">
        <v>147</v>
      </c>
      <c r="L30" s="18" t="s">
        <v>123</v>
      </c>
    </row>
    <row r="31" spans="1:12" ht="38.25" customHeight="1" x14ac:dyDescent="0.2">
      <c r="A31" s="98"/>
      <c r="B31" s="98"/>
      <c r="C31" s="98"/>
      <c r="D31" s="13">
        <f t="shared" si="0"/>
        <v>0</v>
      </c>
      <c r="E31" s="20"/>
      <c r="F31" s="16"/>
      <c r="G31" s="20"/>
      <c r="H31" s="16"/>
      <c r="I31" s="20"/>
      <c r="J31" s="16"/>
      <c r="K31" s="19" t="s">
        <v>148</v>
      </c>
      <c r="L31" s="18" t="s">
        <v>123</v>
      </c>
    </row>
    <row r="32" spans="1:12" ht="50.15" customHeight="1" x14ac:dyDescent="0.2">
      <c r="A32" s="98" t="s">
        <v>87</v>
      </c>
      <c r="B32" s="98" t="s">
        <v>88</v>
      </c>
      <c r="C32" s="98" t="s">
        <v>89</v>
      </c>
      <c r="D32" s="13">
        <f t="shared" si="0"/>
        <v>10</v>
      </c>
      <c r="E32" s="14">
        <v>44943</v>
      </c>
      <c r="F32" s="15">
        <v>3</v>
      </c>
      <c r="G32" s="14">
        <v>45019</v>
      </c>
      <c r="H32" s="15">
        <v>3</v>
      </c>
      <c r="I32" s="14">
        <v>45211</v>
      </c>
      <c r="J32" s="15">
        <v>4</v>
      </c>
      <c r="K32" s="19" t="s">
        <v>149</v>
      </c>
      <c r="L32" s="18" t="s">
        <v>122</v>
      </c>
    </row>
    <row r="33" spans="1:12" ht="71.150000000000006" customHeight="1" x14ac:dyDescent="0.2">
      <c r="A33" s="98"/>
      <c r="B33" s="98"/>
      <c r="C33" s="98"/>
      <c r="D33" s="13">
        <f t="shared" si="0"/>
        <v>10</v>
      </c>
      <c r="E33" s="14">
        <v>44943</v>
      </c>
      <c r="F33" s="15">
        <v>3</v>
      </c>
      <c r="G33" s="14">
        <v>45019</v>
      </c>
      <c r="H33" s="15">
        <v>3</v>
      </c>
      <c r="I33" s="14">
        <v>45211</v>
      </c>
      <c r="J33" s="15">
        <v>4</v>
      </c>
      <c r="K33" s="19" t="s">
        <v>150</v>
      </c>
      <c r="L33" s="18" t="s">
        <v>122</v>
      </c>
    </row>
    <row r="34" spans="1:12" ht="43.5" customHeight="1" x14ac:dyDescent="0.2">
      <c r="A34" s="98"/>
      <c r="B34" s="98" t="s">
        <v>90</v>
      </c>
      <c r="C34" s="98" t="s">
        <v>91</v>
      </c>
      <c r="D34" s="13">
        <f t="shared" si="0"/>
        <v>10</v>
      </c>
      <c r="E34" s="14" t="s">
        <v>196</v>
      </c>
      <c r="F34" s="15">
        <v>3</v>
      </c>
      <c r="G34" s="14">
        <v>45019</v>
      </c>
      <c r="H34" s="15">
        <v>3</v>
      </c>
      <c r="I34" s="14">
        <v>45211</v>
      </c>
      <c r="J34" s="15">
        <v>4</v>
      </c>
      <c r="K34" s="19" t="s">
        <v>151</v>
      </c>
      <c r="L34" s="18" t="s">
        <v>122</v>
      </c>
    </row>
    <row r="35" spans="1:12" ht="51" customHeight="1" x14ac:dyDescent="0.2">
      <c r="A35" s="98"/>
      <c r="B35" s="98"/>
      <c r="C35" s="98"/>
      <c r="D35" s="13">
        <f t="shared" si="0"/>
        <v>10</v>
      </c>
      <c r="E35" s="14">
        <v>44943</v>
      </c>
      <c r="F35" s="15">
        <v>3</v>
      </c>
      <c r="G35" s="14">
        <v>45019</v>
      </c>
      <c r="H35" s="15">
        <v>3</v>
      </c>
      <c r="I35" s="14">
        <v>45211</v>
      </c>
      <c r="J35" s="15">
        <v>4</v>
      </c>
      <c r="K35" s="19" t="s">
        <v>152</v>
      </c>
      <c r="L35" s="18" t="s">
        <v>122</v>
      </c>
    </row>
    <row r="36" spans="1:12" ht="35.5" customHeight="1" x14ac:dyDescent="0.2">
      <c r="A36" s="98" t="s">
        <v>92</v>
      </c>
      <c r="B36" s="98" t="s">
        <v>93</v>
      </c>
      <c r="C36" s="98" t="s">
        <v>94</v>
      </c>
      <c r="D36" s="13">
        <f t="shared" si="0"/>
        <v>0</v>
      </c>
      <c r="E36" s="14"/>
      <c r="F36" s="15"/>
      <c r="G36" s="14"/>
      <c r="H36" s="15"/>
      <c r="I36" s="14"/>
      <c r="J36" s="16"/>
      <c r="K36" s="19" t="s">
        <v>153</v>
      </c>
      <c r="L36" s="18" t="s">
        <v>123</v>
      </c>
    </row>
    <row r="37" spans="1:12" ht="31" customHeight="1" x14ac:dyDescent="0.2">
      <c r="A37" s="98"/>
      <c r="B37" s="98"/>
      <c r="C37" s="98"/>
      <c r="D37" s="13">
        <f t="shared" si="0"/>
        <v>0</v>
      </c>
      <c r="E37" s="14"/>
      <c r="F37" s="15"/>
      <c r="G37" s="14"/>
      <c r="H37" s="15"/>
      <c r="I37" s="14"/>
      <c r="J37" s="16"/>
      <c r="K37" s="19" t="s">
        <v>154</v>
      </c>
      <c r="L37" s="18" t="s">
        <v>123</v>
      </c>
    </row>
    <row r="38" spans="1:12" ht="48" customHeight="1" x14ac:dyDescent="0.2">
      <c r="A38" s="98"/>
      <c r="B38" s="98" t="s">
        <v>95</v>
      </c>
      <c r="C38" s="98" t="s">
        <v>96</v>
      </c>
      <c r="D38" s="13">
        <f t="shared" si="0"/>
        <v>0</v>
      </c>
      <c r="E38" s="14"/>
      <c r="F38" s="15"/>
      <c r="G38" s="14"/>
      <c r="H38" s="15"/>
      <c r="I38" s="14"/>
      <c r="J38" s="16"/>
      <c r="K38" s="19" t="s">
        <v>155</v>
      </c>
      <c r="L38" s="18" t="s">
        <v>123</v>
      </c>
    </row>
    <row r="39" spans="1:12" ht="45" customHeight="1" x14ac:dyDescent="0.2">
      <c r="A39" s="98"/>
      <c r="B39" s="98"/>
      <c r="C39" s="98"/>
      <c r="D39" s="13">
        <f t="shared" si="0"/>
        <v>0</v>
      </c>
      <c r="E39" s="14"/>
      <c r="F39" s="15"/>
      <c r="G39" s="14"/>
      <c r="H39" s="15"/>
      <c r="I39" s="14"/>
      <c r="J39" s="16"/>
      <c r="K39" s="19" t="s">
        <v>156</v>
      </c>
      <c r="L39" s="18" t="s">
        <v>123</v>
      </c>
    </row>
    <row r="40" spans="1:12" ht="38.15" customHeight="1" x14ac:dyDescent="0.2">
      <c r="A40" s="97" t="s">
        <v>97</v>
      </c>
      <c r="B40" s="97" t="s">
        <v>98</v>
      </c>
      <c r="C40" s="97" t="s">
        <v>99</v>
      </c>
      <c r="D40" s="21">
        <f t="shared" si="0"/>
        <v>100</v>
      </c>
      <c r="E40" s="23">
        <v>45019</v>
      </c>
      <c r="F40" s="24">
        <v>100</v>
      </c>
      <c r="G40" s="23">
        <v>45208</v>
      </c>
      <c r="H40" s="24">
        <v>0</v>
      </c>
      <c r="I40" s="23">
        <v>45257</v>
      </c>
      <c r="J40" s="24">
        <v>0</v>
      </c>
      <c r="K40" s="33" t="s">
        <v>157</v>
      </c>
      <c r="L40" s="22" t="s">
        <v>124</v>
      </c>
    </row>
    <row r="41" spans="1:12" ht="43" customHeight="1" x14ac:dyDescent="0.2">
      <c r="A41" s="97"/>
      <c r="B41" s="97"/>
      <c r="C41" s="97"/>
      <c r="D41" s="21">
        <f t="shared" si="0"/>
        <v>50</v>
      </c>
      <c r="E41" s="23">
        <v>45019</v>
      </c>
      <c r="F41" s="24">
        <v>50</v>
      </c>
      <c r="G41" s="23">
        <v>45208</v>
      </c>
      <c r="H41" s="24">
        <v>0</v>
      </c>
      <c r="I41" s="23">
        <v>45257</v>
      </c>
      <c r="J41" s="24">
        <v>0</v>
      </c>
      <c r="K41" s="33" t="s">
        <v>158</v>
      </c>
      <c r="L41" s="22" t="s">
        <v>122</v>
      </c>
    </row>
    <row r="42" spans="1:12" ht="32.15" customHeight="1" x14ac:dyDescent="0.2">
      <c r="A42" s="97"/>
      <c r="B42" s="97"/>
      <c r="C42" s="97"/>
      <c r="D42" s="21">
        <f t="shared" si="0"/>
        <v>50</v>
      </c>
      <c r="E42" s="23">
        <v>45019</v>
      </c>
      <c r="F42" s="24">
        <v>50</v>
      </c>
      <c r="G42" s="23">
        <v>45208</v>
      </c>
      <c r="H42" s="24">
        <v>0</v>
      </c>
      <c r="I42" s="23">
        <v>45257</v>
      </c>
      <c r="J42" s="24">
        <v>0</v>
      </c>
      <c r="K42" s="33" t="s">
        <v>159</v>
      </c>
      <c r="L42" s="22" t="s">
        <v>122</v>
      </c>
    </row>
    <row r="43" spans="1:12" ht="34.5" customHeight="1" x14ac:dyDescent="0.2">
      <c r="A43" s="97"/>
      <c r="B43" s="97"/>
      <c r="C43" s="97"/>
      <c r="D43" s="21">
        <f t="shared" si="0"/>
        <v>0</v>
      </c>
      <c r="E43" s="23">
        <v>45019</v>
      </c>
      <c r="F43" s="24">
        <v>0</v>
      </c>
      <c r="G43" s="23">
        <v>45208</v>
      </c>
      <c r="H43" s="24">
        <v>0</v>
      </c>
      <c r="I43" s="23">
        <v>45257</v>
      </c>
      <c r="J43" s="24">
        <v>0</v>
      </c>
      <c r="K43" s="33" t="s">
        <v>160</v>
      </c>
      <c r="L43" s="22" t="s">
        <v>123</v>
      </c>
    </row>
    <row r="44" spans="1:12" ht="34.5" customHeight="1" x14ac:dyDescent="0.2">
      <c r="A44" s="97"/>
      <c r="B44" s="97" t="s">
        <v>100</v>
      </c>
      <c r="C44" s="97" t="s">
        <v>101</v>
      </c>
      <c r="D44" s="21">
        <f t="shared" si="0"/>
        <v>100</v>
      </c>
      <c r="E44" s="23">
        <v>45019</v>
      </c>
      <c r="F44" s="24">
        <v>100</v>
      </c>
      <c r="G44" s="23">
        <v>45208</v>
      </c>
      <c r="H44" s="24">
        <v>0</v>
      </c>
      <c r="I44" s="23">
        <v>45257</v>
      </c>
      <c r="J44" s="24">
        <v>0</v>
      </c>
      <c r="K44" s="33" t="s">
        <v>161</v>
      </c>
      <c r="L44" s="22" t="s">
        <v>124</v>
      </c>
    </row>
    <row r="45" spans="1:12" ht="47.15" customHeight="1" x14ac:dyDescent="0.2">
      <c r="A45" s="97"/>
      <c r="B45" s="97"/>
      <c r="C45" s="97"/>
      <c r="D45" s="21">
        <f t="shared" si="0"/>
        <v>50</v>
      </c>
      <c r="E45" s="23">
        <v>45019</v>
      </c>
      <c r="F45" s="24">
        <v>50</v>
      </c>
      <c r="G45" s="23">
        <v>45208</v>
      </c>
      <c r="H45" s="24">
        <v>0</v>
      </c>
      <c r="I45" s="23">
        <v>45257</v>
      </c>
      <c r="J45" s="24">
        <v>0</v>
      </c>
      <c r="K45" s="33" t="s">
        <v>162</v>
      </c>
      <c r="L45" s="22" t="s">
        <v>122</v>
      </c>
    </row>
    <row r="46" spans="1:12" ht="45.65" customHeight="1" x14ac:dyDescent="0.2">
      <c r="A46" s="97"/>
      <c r="B46" s="97"/>
      <c r="C46" s="97"/>
      <c r="D46" s="21">
        <f t="shared" si="0"/>
        <v>50</v>
      </c>
      <c r="E46" s="23">
        <v>45019</v>
      </c>
      <c r="F46" s="24">
        <v>50</v>
      </c>
      <c r="G46" s="23">
        <v>45208</v>
      </c>
      <c r="H46" s="24">
        <v>0</v>
      </c>
      <c r="I46" s="23">
        <v>45257</v>
      </c>
      <c r="J46" s="24">
        <v>0</v>
      </c>
      <c r="K46" s="33" t="s">
        <v>163</v>
      </c>
      <c r="L46" s="22" t="s">
        <v>122</v>
      </c>
    </row>
    <row r="47" spans="1:12" ht="30.65" customHeight="1" x14ac:dyDescent="0.2">
      <c r="A47" s="97"/>
      <c r="B47" s="97"/>
      <c r="C47" s="97"/>
      <c r="D47" s="21">
        <f t="shared" si="0"/>
        <v>0</v>
      </c>
      <c r="E47" s="23">
        <v>45019</v>
      </c>
      <c r="F47" s="24">
        <v>0</v>
      </c>
      <c r="G47" s="23">
        <v>45208</v>
      </c>
      <c r="H47" s="24">
        <v>0</v>
      </c>
      <c r="I47" s="23">
        <v>45257</v>
      </c>
      <c r="J47" s="24">
        <v>0</v>
      </c>
      <c r="K47" s="33" t="s">
        <v>164</v>
      </c>
      <c r="L47" s="22" t="s">
        <v>123</v>
      </c>
    </row>
    <row r="48" spans="1:12" ht="34.5" customHeight="1" x14ac:dyDescent="0.2">
      <c r="A48" s="97" t="s">
        <v>102</v>
      </c>
      <c r="B48" s="97" t="s">
        <v>103</v>
      </c>
      <c r="C48" s="97" t="s">
        <v>104</v>
      </c>
      <c r="D48" s="21">
        <f t="shared" si="0"/>
        <v>100</v>
      </c>
      <c r="E48" s="23">
        <v>45020</v>
      </c>
      <c r="F48" s="24">
        <v>100</v>
      </c>
      <c r="G48" s="23">
        <v>45209</v>
      </c>
      <c r="H48" s="24">
        <v>0</v>
      </c>
      <c r="I48" s="23">
        <v>45258</v>
      </c>
      <c r="J48" s="24">
        <v>0</v>
      </c>
      <c r="K48" s="33" t="s">
        <v>165</v>
      </c>
      <c r="L48" s="22" t="s">
        <v>124</v>
      </c>
    </row>
    <row r="49" spans="1:12" ht="43" customHeight="1" x14ac:dyDescent="0.2">
      <c r="A49" s="97"/>
      <c r="B49" s="97"/>
      <c r="C49" s="97"/>
      <c r="D49" s="21">
        <f t="shared" si="0"/>
        <v>100</v>
      </c>
      <c r="E49" s="23">
        <v>45020</v>
      </c>
      <c r="F49" s="24">
        <v>100</v>
      </c>
      <c r="G49" s="23">
        <v>45209</v>
      </c>
      <c r="H49" s="24">
        <v>0</v>
      </c>
      <c r="I49" s="23">
        <v>45258</v>
      </c>
      <c r="J49" s="24">
        <v>0</v>
      </c>
      <c r="K49" s="33" t="s">
        <v>166</v>
      </c>
      <c r="L49" s="22" t="s">
        <v>124</v>
      </c>
    </row>
    <row r="50" spans="1:12" ht="35.5" customHeight="1" x14ac:dyDescent="0.2">
      <c r="A50" s="97"/>
      <c r="B50" s="97"/>
      <c r="C50" s="97"/>
      <c r="D50" s="21">
        <f t="shared" si="0"/>
        <v>100</v>
      </c>
      <c r="E50" s="23">
        <v>45020</v>
      </c>
      <c r="F50" s="24">
        <v>30</v>
      </c>
      <c r="G50" s="23">
        <v>45209</v>
      </c>
      <c r="H50" s="24">
        <v>30</v>
      </c>
      <c r="I50" s="23">
        <v>45258</v>
      </c>
      <c r="J50" s="24">
        <v>40</v>
      </c>
      <c r="K50" s="33" t="s">
        <v>167</v>
      </c>
      <c r="L50" s="22" t="s">
        <v>124</v>
      </c>
    </row>
    <row r="51" spans="1:12" ht="45.65" customHeight="1" x14ac:dyDescent="0.2">
      <c r="A51" s="97"/>
      <c r="B51" s="97"/>
      <c r="C51" s="97"/>
      <c r="D51" s="21">
        <f t="shared" si="0"/>
        <v>0</v>
      </c>
      <c r="E51" s="23">
        <v>45020</v>
      </c>
      <c r="F51" s="24">
        <v>0</v>
      </c>
      <c r="G51" s="23">
        <v>45209</v>
      </c>
      <c r="H51" s="24">
        <v>0</v>
      </c>
      <c r="I51" s="23">
        <v>45258</v>
      </c>
      <c r="J51" s="24">
        <v>0</v>
      </c>
      <c r="K51" s="33" t="s">
        <v>168</v>
      </c>
      <c r="L51" s="22" t="s">
        <v>123</v>
      </c>
    </row>
    <row r="52" spans="1:12" ht="35.5" customHeight="1" x14ac:dyDescent="0.2">
      <c r="A52" s="97"/>
      <c r="B52" s="97" t="s">
        <v>105</v>
      </c>
      <c r="C52" s="97" t="s">
        <v>106</v>
      </c>
      <c r="D52" s="21">
        <f t="shared" si="0"/>
        <v>100</v>
      </c>
      <c r="E52" s="23">
        <v>45020</v>
      </c>
      <c r="F52" s="24">
        <v>50</v>
      </c>
      <c r="G52" s="23">
        <v>45209</v>
      </c>
      <c r="H52" s="24">
        <v>50</v>
      </c>
      <c r="I52" s="23">
        <v>45258</v>
      </c>
      <c r="J52" s="24">
        <v>0</v>
      </c>
      <c r="K52" s="33" t="s">
        <v>169</v>
      </c>
      <c r="L52" s="22" t="s">
        <v>124</v>
      </c>
    </row>
    <row r="53" spans="1:12" ht="41.5" customHeight="1" x14ac:dyDescent="0.2">
      <c r="A53" s="97"/>
      <c r="B53" s="97"/>
      <c r="C53" s="97"/>
      <c r="D53" s="21">
        <f t="shared" si="0"/>
        <v>100</v>
      </c>
      <c r="E53" s="23">
        <v>45020</v>
      </c>
      <c r="F53" s="24">
        <v>50</v>
      </c>
      <c r="G53" s="23">
        <v>45209</v>
      </c>
      <c r="H53" s="24">
        <v>50</v>
      </c>
      <c r="I53" s="23">
        <v>45258</v>
      </c>
      <c r="J53" s="24">
        <v>0</v>
      </c>
      <c r="K53" s="33" t="s">
        <v>170</v>
      </c>
      <c r="L53" s="22" t="s">
        <v>124</v>
      </c>
    </row>
    <row r="54" spans="1:12" ht="33" customHeight="1" x14ac:dyDescent="0.2">
      <c r="A54" s="97"/>
      <c r="B54" s="97"/>
      <c r="C54" s="97"/>
      <c r="D54" s="21">
        <f t="shared" si="0"/>
        <v>100</v>
      </c>
      <c r="E54" s="23">
        <v>45020</v>
      </c>
      <c r="F54" s="24">
        <v>0</v>
      </c>
      <c r="G54" s="23">
        <v>45209</v>
      </c>
      <c r="H54" s="24">
        <v>50</v>
      </c>
      <c r="I54" s="23">
        <v>45258</v>
      </c>
      <c r="J54" s="24">
        <v>50</v>
      </c>
      <c r="K54" s="33" t="s">
        <v>171</v>
      </c>
      <c r="L54" s="22" t="s">
        <v>124</v>
      </c>
    </row>
    <row r="55" spans="1:12" ht="36.65" customHeight="1" x14ac:dyDescent="0.2">
      <c r="A55" s="97"/>
      <c r="B55" s="97"/>
      <c r="C55" s="97"/>
      <c r="D55" s="21">
        <f t="shared" si="0"/>
        <v>100</v>
      </c>
      <c r="E55" s="23">
        <v>45020</v>
      </c>
      <c r="F55" s="24">
        <v>30</v>
      </c>
      <c r="G55" s="23">
        <v>45209</v>
      </c>
      <c r="H55" s="24">
        <v>40</v>
      </c>
      <c r="I55" s="23">
        <v>45258</v>
      </c>
      <c r="J55" s="24">
        <v>30</v>
      </c>
      <c r="K55" s="33" t="s">
        <v>172</v>
      </c>
      <c r="L55" s="22" t="s">
        <v>124</v>
      </c>
    </row>
    <row r="56" spans="1:12" ht="28.5" customHeight="1" x14ac:dyDescent="0.2">
      <c r="A56" s="97" t="s">
        <v>107</v>
      </c>
      <c r="B56" s="97" t="s">
        <v>108</v>
      </c>
      <c r="C56" s="97" t="s">
        <v>109</v>
      </c>
      <c r="D56" s="21">
        <f t="shared" si="0"/>
        <v>30</v>
      </c>
      <c r="E56" s="23">
        <v>45021</v>
      </c>
      <c r="F56" s="24">
        <v>30</v>
      </c>
      <c r="G56" s="23">
        <v>45210</v>
      </c>
      <c r="H56" s="24">
        <v>0</v>
      </c>
      <c r="I56" s="23">
        <v>45259</v>
      </c>
      <c r="J56" s="24">
        <v>0</v>
      </c>
      <c r="K56" s="33" t="s">
        <v>173</v>
      </c>
      <c r="L56" s="22" t="s">
        <v>122</v>
      </c>
    </row>
    <row r="57" spans="1:12" ht="39.65" customHeight="1" x14ac:dyDescent="0.2">
      <c r="A57" s="97"/>
      <c r="B57" s="97"/>
      <c r="C57" s="97"/>
      <c r="D57" s="21">
        <f t="shared" si="0"/>
        <v>0</v>
      </c>
      <c r="E57" s="23">
        <v>45021</v>
      </c>
      <c r="F57" s="24">
        <v>0</v>
      </c>
      <c r="G57" s="23">
        <v>45210</v>
      </c>
      <c r="H57" s="24">
        <v>0</v>
      </c>
      <c r="I57" s="23">
        <v>45259</v>
      </c>
      <c r="J57" s="24">
        <v>0</v>
      </c>
      <c r="K57" s="33" t="s">
        <v>174</v>
      </c>
      <c r="L57" s="22" t="s">
        <v>123</v>
      </c>
    </row>
    <row r="58" spans="1:12" ht="33.65" customHeight="1" x14ac:dyDescent="0.2">
      <c r="A58" s="97"/>
      <c r="B58" s="97"/>
      <c r="C58" s="97"/>
      <c r="D58" s="21">
        <f t="shared" si="0"/>
        <v>70</v>
      </c>
      <c r="E58" s="23">
        <v>45021</v>
      </c>
      <c r="F58" s="24">
        <v>30</v>
      </c>
      <c r="G58" s="23">
        <v>45210</v>
      </c>
      <c r="H58" s="24">
        <v>40</v>
      </c>
      <c r="I58" s="23">
        <v>45259</v>
      </c>
      <c r="J58" s="24">
        <v>0</v>
      </c>
      <c r="K58" s="33" t="s">
        <v>175</v>
      </c>
      <c r="L58" s="22" t="s">
        <v>122</v>
      </c>
    </row>
    <row r="59" spans="1:12" ht="34.5" customHeight="1" x14ac:dyDescent="0.2">
      <c r="A59" s="97"/>
      <c r="B59" s="97"/>
      <c r="C59" s="97"/>
      <c r="D59" s="21">
        <f t="shared" si="0"/>
        <v>30</v>
      </c>
      <c r="E59" s="23">
        <v>45021</v>
      </c>
      <c r="F59" s="24">
        <v>30</v>
      </c>
      <c r="G59" s="23">
        <v>45210</v>
      </c>
      <c r="H59" s="24">
        <v>0</v>
      </c>
      <c r="I59" s="23">
        <v>45259</v>
      </c>
      <c r="J59" s="24">
        <v>0</v>
      </c>
      <c r="K59" s="33" t="s">
        <v>176</v>
      </c>
      <c r="L59" s="22" t="s">
        <v>122</v>
      </c>
    </row>
    <row r="60" spans="1:12" ht="40" customHeight="1" x14ac:dyDescent="0.2">
      <c r="A60" s="97"/>
      <c r="B60" s="97" t="s">
        <v>110</v>
      </c>
      <c r="C60" s="97" t="s">
        <v>111</v>
      </c>
      <c r="D60" s="21">
        <f t="shared" si="0"/>
        <v>30</v>
      </c>
      <c r="E60" s="23">
        <v>45021</v>
      </c>
      <c r="F60" s="24">
        <v>30</v>
      </c>
      <c r="G60" s="23">
        <v>45210</v>
      </c>
      <c r="H60" s="24">
        <v>0</v>
      </c>
      <c r="I60" s="23">
        <v>45259</v>
      </c>
      <c r="J60" s="24">
        <v>0</v>
      </c>
      <c r="K60" s="33" t="s">
        <v>177</v>
      </c>
      <c r="L60" s="22" t="s">
        <v>122</v>
      </c>
    </row>
    <row r="61" spans="1:12" ht="46" customHeight="1" x14ac:dyDescent="0.2">
      <c r="A61" s="97"/>
      <c r="B61" s="97"/>
      <c r="C61" s="97"/>
      <c r="D61" s="21">
        <f t="shared" si="0"/>
        <v>0</v>
      </c>
      <c r="E61" s="23">
        <v>45021</v>
      </c>
      <c r="F61" s="24">
        <v>0</v>
      </c>
      <c r="G61" s="23">
        <v>45210</v>
      </c>
      <c r="H61" s="24">
        <v>0</v>
      </c>
      <c r="I61" s="23">
        <v>45259</v>
      </c>
      <c r="J61" s="24">
        <v>0</v>
      </c>
      <c r="K61" s="33" t="s">
        <v>178</v>
      </c>
      <c r="L61" s="22" t="s">
        <v>123</v>
      </c>
    </row>
    <row r="62" spans="1:12" ht="31.5" customHeight="1" x14ac:dyDescent="0.2">
      <c r="A62" s="97"/>
      <c r="B62" s="97"/>
      <c r="C62" s="97"/>
      <c r="D62" s="21">
        <f t="shared" si="0"/>
        <v>100</v>
      </c>
      <c r="E62" s="23">
        <v>45021</v>
      </c>
      <c r="F62" s="24">
        <v>30</v>
      </c>
      <c r="G62" s="23">
        <v>45210</v>
      </c>
      <c r="H62" s="24">
        <v>40</v>
      </c>
      <c r="I62" s="23">
        <v>45259</v>
      </c>
      <c r="J62" s="24">
        <v>30</v>
      </c>
      <c r="K62" s="33" t="s">
        <v>179</v>
      </c>
      <c r="L62" s="22" t="s">
        <v>124</v>
      </c>
    </row>
    <row r="63" spans="1:12" ht="31.5" customHeight="1" x14ac:dyDescent="0.2">
      <c r="A63" s="97"/>
      <c r="B63" s="97"/>
      <c r="C63" s="97"/>
      <c r="D63" s="21">
        <f t="shared" si="0"/>
        <v>70</v>
      </c>
      <c r="E63" s="23">
        <v>45021</v>
      </c>
      <c r="F63" s="24">
        <v>30</v>
      </c>
      <c r="G63" s="23">
        <v>45210</v>
      </c>
      <c r="H63" s="24">
        <v>40</v>
      </c>
      <c r="I63" s="23">
        <v>45259</v>
      </c>
      <c r="J63" s="24">
        <v>0</v>
      </c>
      <c r="K63" s="33" t="s">
        <v>180</v>
      </c>
      <c r="L63" s="22" t="s">
        <v>122</v>
      </c>
    </row>
    <row r="64" spans="1:12" ht="35.5" customHeight="1" x14ac:dyDescent="0.2">
      <c r="A64" s="93" t="s">
        <v>112</v>
      </c>
      <c r="B64" s="93" t="s">
        <v>113</v>
      </c>
      <c r="C64" s="93" t="s">
        <v>114</v>
      </c>
      <c r="D64" s="25">
        <f t="shared" si="0"/>
        <v>100</v>
      </c>
      <c r="E64" s="26">
        <v>45019</v>
      </c>
      <c r="F64" s="27">
        <v>30</v>
      </c>
      <c r="G64" s="26">
        <v>45208</v>
      </c>
      <c r="H64" s="27">
        <v>40</v>
      </c>
      <c r="I64" s="26">
        <v>45257</v>
      </c>
      <c r="J64" s="28">
        <v>30</v>
      </c>
      <c r="K64" s="34" t="s">
        <v>181</v>
      </c>
      <c r="L64" s="29" t="s">
        <v>124</v>
      </c>
    </row>
    <row r="65" spans="1:12" ht="48" customHeight="1" x14ac:dyDescent="0.2">
      <c r="A65" s="93"/>
      <c r="B65" s="93"/>
      <c r="C65" s="93"/>
      <c r="D65" s="25">
        <f t="shared" si="0"/>
        <v>100</v>
      </c>
      <c r="E65" s="26">
        <v>45019</v>
      </c>
      <c r="F65" s="27">
        <v>30</v>
      </c>
      <c r="G65" s="26">
        <v>45208</v>
      </c>
      <c r="H65" s="27">
        <v>40</v>
      </c>
      <c r="I65" s="26">
        <v>45257</v>
      </c>
      <c r="J65" s="28">
        <v>30</v>
      </c>
      <c r="K65" s="34" t="s">
        <v>182</v>
      </c>
      <c r="L65" s="29" t="s">
        <v>124</v>
      </c>
    </row>
    <row r="66" spans="1:12" ht="61.5" customHeight="1" x14ac:dyDescent="0.2">
      <c r="A66" s="93"/>
      <c r="B66" s="93"/>
      <c r="C66" s="93"/>
      <c r="D66" s="25">
        <f t="shared" si="0"/>
        <v>90</v>
      </c>
      <c r="E66" s="26">
        <v>45019</v>
      </c>
      <c r="F66" s="27">
        <v>20</v>
      </c>
      <c r="G66" s="26" t="s">
        <v>194</v>
      </c>
      <c r="H66" s="27">
        <v>50</v>
      </c>
      <c r="I66" s="26">
        <v>45257</v>
      </c>
      <c r="J66" s="28">
        <v>20</v>
      </c>
      <c r="K66" s="34" t="s">
        <v>183</v>
      </c>
      <c r="L66" s="29" t="s">
        <v>122</v>
      </c>
    </row>
    <row r="67" spans="1:12" ht="44.5" customHeight="1" x14ac:dyDescent="0.2">
      <c r="A67" s="93"/>
      <c r="B67" s="93" t="s">
        <v>115</v>
      </c>
      <c r="C67" s="93" t="s">
        <v>116</v>
      </c>
      <c r="D67" s="25">
        <f t="shared" si="0"/>
        <v>100</v>
      </c>
      <c r="E67" s="30">
        <v>45020</v>
      </c>
      <c r="F67" s="28">
        <v>30</v>
      </c>
      <c r="G67" s="30">
        <v>45209</v>
      </c>
      <c r="H67" s="28">
        <v>30</v>
      </c>
      <c r="I67" s="30">
        <v>45257</v>
      </c>
      <c r="J67" s="28">
        <v>40</v>
      </c>
      <c r="K67" s="34" t="s">
        <v>184</v>
      </c>
      <c r="L67" s="29" t="s">
        <v>124</v>
      </c>
    </row>
    <row r="68" spans="1:12" ht="47.15" customHeight="1" x14ac:dyDescent="0.2">
      <c r="A68" s="93"/>
      <c r="B68" s="93"/>
      <c r="C68" s="93"/>
      <c r="D68" s="25">
        <f t="shared" si="0"/>
        <v>100</v>
      </c>
      <c r="E68" s="30">
        <v>45020</v>
      </c>
      <c r="F68" s="28">
        <v>30</v>
      </c>
      <c r="G68" s="30">
        <v>45209</v>
      </c>
      <c r="H68" s="28">
        <v>30</v>
      </c>
      <c r="I68" s="30">
        <v>45257</v>
      </c>
      <c r="J68" s="28">
        <v>40</v>
      </c>
      <c r="K68" s="34" t="s">
        <v>185</v>
      </c>
      <c r="L68" s="29" t="s">
        <v>124</v>
      </c>
    </row>
    <row r="69" spans="1:12" ht="28.5" customHeight="1" x14ac:dyDescent="0.2">
      <c r="A69" s="93"/>
      <c r="B69" s="93"/>
      <c r="C69" s="93"/>
      <c r="D69" s="25">
        <f t="shared" si="0"/>
        <v>90</v>
      </c>
      <c r="E69" s="30">
        <v>45020</v>
      </c>
      <c r="F69" s="28">
        <v>30</v>
      </c>
      <c r="G69" s="30">
        <v>45209</v>
      </c>
      <c r="H69" s="28">
        <v>30</v>
      </c>
      <c r="I69" s="30">
        <v>45257</v>
      </c>
      <c r="J69" s="28">
        <v>30</v>
      </c>
      <c r="K69" s="34" t="s">
        <v>186</v>
      </c>
      <c r="L69" s="29" t="s">
        <v>122</v>
      </c>
    </row>
    <row r="70" spans="1:12" ht="38.15" customHeight="1" x14ac:dyDescent="0.2">
      <c r="A70" s="93"/>
      <c r="B70" s="93"/>
      <c r="C70" s="93"/>
      <c r="D70" s="25">
        <f t="shared" si="0"/>
        <v>90</v>
      </c>
      <c r="E70" s="30">
        <v>45020</v>
      </c>
      <c r="F70" s="28">
        <v>30</v>
      </c>
      <c r="G70" s="30">
        <v>45209</v>
      </c>
      <c r="H70" s="28">
        <v>30</v>
      </c>
      <c r="I70" s="30">
        <v>45257</v>
      </c>
      <c r="J70" s="28">
        <v>30</v>
      </c>
      <c r="K70" s="34" t="s">
        <v>187</v>
      </c>
      <c r="L70" s="29" t="s">
        <v>122</v>
      </c>
    </row>
    <row r="71" spans="1:12" ht="41.5" customHeight="1" x14ac:dyDescent="0.2">
      <c r="A71" s="93" t="s">
        <v>117</v>
      </c>
      <c r="B71" s="93" t="s">
        <v>118</v>
      </c>
      <c r="C71" s="93" t="s">
        <v>119</v>
      </c>
      <c r="D71" s="25">
        <f t="shared" si="0"/>
        <v>100</v>
      </c>
      <c r="E71" s="26">
        <v>45021</v>
      </c>
      <c r="F71" s="27">
        <v>30</v>
      </c>
      <c r="G71" s="30">
        <v>45209</v>
      </c>
      <c r="H71" s="27">
        <v>40</v>
      </c>
      <c r="I71" s="30">
        <v>45257</v>
      </c>
      <c r="J71" s="28">
        <v>30</v>
      </c>
      <c r="K71" s="34" t="s">
        <v>188</v>
      </c>
      <c r="L71" s="29" t="s">
        <v>124</v>
      </c>
    </row>
    <row r="72" spans="1:12" ht="39.65" customHeight="1" x14ac:dyDescent="0.2">
      <c r="A72" s="93"/>
      <c r="B72" s="93"/>
      <c r="C72" s="93"/>
      <c r="D72" s="25">
        <f t="shared" si="0"/>
        <v>100</v>
      </c>
      <c r="E72" s="26">
        <v>45021</v>
      </c>
      <c r="F72" s="27">
        <v>30</v>
      </c>
      <c r="G72" s="30">
        <v>45209</v>
      </c>
      <c r="H72" s="27">
        <v>40</v>
      </c>
      <c r="I72" s="30">
        <v>45257</v>
      </c>
      <c r="J72" s="28">
        <v>30</v>
      </c>
      <c r="K72" s="34" t="s">
        <v>189</v>
      </c>
      <c r="L72" s="29" t="s">
        <v>124</v>
      </c>
    </row>
    <row r="73" spans="1:12" ht="33" customHeight="1" x14ac:dyDescent="0.2">
      <c r="A73" s="93"/>
      <c r="B73" s="93"/>
      <c r="C73" s="93"/>
      <c r="D73" s="25">
        <f>F73+H73+J73</f>
        <v>100</v>
      </c>
      <c r="E73" s="26">
        <v>45021</v>
      </c>
      <c r="F73" s="27">
        <v>30</v>
      </c>
      <c r="G73" s="30">
        <v>45209</v>
      </c>
      <c r="H73" s="27">
        <v>40</v>
      </c>
      <c r="I73" s="30">
        <v>45257</v>
      </c>
      <c r="J73" s="28">
        <v>30</v>
      </c>
      <c r="K73" s="34" t="s">
        <v>190</v>
      </c>
      <c r="L73" s="29" t="s">
        <v>124</v>
      </c>
    </row>
    <row r="74" spans="1:12" ht="35.15" customHeight="1" x14ac:dyDescent="0.2">
      <c r="A74" s="93"/>
      <c r="B74" s="93" t="s">
        <v>120</v>
      </c>
      <c r="C74" s="93" t="s">
        <v>121</v>
      </c>
      <c r="D74" s="25">
        <f>F74+H74+J74</f>
        <v>100</v>
      </c>
      <c r="E74" s="26">
        <v>45021</v>
      </c>
      <c r="F74" s="27">
        <v>30</v>
      </c>
      <c r="G74" s="30">
        <v>45209</v>
      </c>
      <c r="H74" s="27">
        <v>40</v>
      </c>
      <c r="I74" s="30">
        <v>45259</v>
      </c>
      <c r="J74" s="28">
        <v>30</v>
      </c>
      <c r="K74" s="34" t="s">
        <v>191</v>
      </c>
      <c r="L74" s="29" t="s">
        <v>124</v>
      </c>
    </row>
    <row r="75" spans="1:12" ht="32.15" customHeight="1" x14ac:dyDescent="0.2">
      <c r="A75" s="93"/>
      <c r="B75" s="93"/>
      <c r="C75" s="93"/>
      <c r="D75" s="25">
        <f>F75+H75+J75</f>
        <v>100</v>
      </c>
      <c r="E75" s="26">
        <v>45021</v>
      </c>
      <c r="F75" s="27">
        <v>30</v>
      </c>
      <c r="G75" s="30">
        <v>45209</v>
      </c>
      <c r="H75" s="27">
        <v>40</v>
      </c>
      <c r="I75" s="30">
        <v>45259</v>
      </c>
      <c r="J75" s="28">
        <v>30</v>
      </c>
      <c r="K75" s="34" t="s">
        <v>192</v>
      </c>
      <c r="L75" s="29" t="s">
        <v>124</v>
      </c>
    </row>
    <row r="76" spans="1:12" ht="33.65" customHeight="1" x14ac:dyDescent="0.2">
      <c r="A76" s="93"/>
      <c r="B76" s="93"/>
      <c r="C76" s="93"/>
      <c r="D76" s="25">
        <f>F76+H76+J76</f>
        <v>100</v>
      </c>
      <c r="E76" s="26">
        <v>45021</v>
      </c>
      <c r="F76" s="27">
        <v>30</v>
      </c>
      <c r="G76" s="30">
        <v>45209</v>
      </c>
      <c r="H76" s="27">
        <v>40</v>
      </c>
      <c r="I76" s="30">
        <v>45259</v>
      </c>
      <c r="J76" s="28">
        <v>30</v>
      </c>
      <c r="K76" s="34" t="s">
        <v>190</v>
      </c>
      <c r="L76" s="29" t="s">
        <v>124</v>
      </c>
    </row>
    <row r="127" spans="12:12" x14ac:dyDescent="0.2">
      <c r="L127" t="s">
        <v>122</v>
      </c>
    </row>
    <row r="128" spans="12:12" x14ac:dyDescent="0.2">
      <c r="L128" t="s">
        <v>123</v>
      </c>
    </row>
    <row r="129" spans="12:12" x14ac:dyDescent="0.2">
      <c r="L129" t="s">
        <v>124</v>
      </c>
    </row>
  </sheetData>
  <sheetProtection selectLockedCells="1"/>
  <mergeCells count="76">
    <mergeCell ref="B1:K1"/>
    <mergeCell ref="B2:K2"/>
    <mergeCell ref="B3:K3"/>
    <mergeCell ref="A4:L4"/>
    <mergeCell ref="A5:B5"/>
    <mergeCell ref="C5:G5"/>
    <mergeCell ref="H5:J5"/>
    <mergeCell ref="K5:L5"/>
    <mergeCell ref="A1:A3"/>
    <mergeCell ref="A6:A7"/>
    <mergeCell ref="A8:A13"/>
    <mergeCell ref="A14:A19"/>
    <mergeCell ref="A20:A25"/>
    <mergeCell ref="A26:A31"/>
    <mergeCell ref="A32:A35"/>
    <mergeCell ref="A36:A39"/>
    <mergeCell ref="A40:A47"/>
    <mergeCell ref="A48:A55"/>
    <mergeCell ref="A56:A63"/>
    <mergeCell ref="A64:A70"/>
    <mergeCell ref="A71:A76"/>
    <mergeCell ref="B6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3"/>
    <mergeCell ref="B34:B35"/>
    <mergeCell ref="B36:B37"/>
    <mergeCell ref="B38:B39"/>
    <mergeCell ref="B40:B43"/>
    <mergeCell ref="B67:B70"/>
    <mergeCell ref="B71:B73"/>
    <mergeCell ref="B74:B76"/>
    <mergeCell ref="C6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3"/>
    <mergeCell ref="C34:C35"/>
    <mergeCell ref="C36:C37"/>
    <mergeCell ref="B44:B47"/>
    <mergeCell ref="C40:C43"/>
    <mergeCell ref="C44:C47"/>
    <mergeCell ref="C48:C51"/>
    <mergeCell ref="C52:C55"/>
    <mergeCell ref="B64:B66"/>
    <mergeCell ref="B48:B51"/>
    <mergeCell ref="B52:B55"/>
    <mergeCell ref="B56:B59"/>
    <mergeCell ref="B60:B63"/>
    <mergeCell ref="C74:C76"/>
    <mergeCell ref="J6:J7"/>
    <mergeCell ref="K6:K7"/>
    <mergeCell ref="L6:L7"/>
    <mergeCell ref="D6:D7"/>
    <mergeCell ref="E6:E7"/>
    <mergeCell ref="F6:F7"/>
    <mergeCell ref="G6:G7"/>
    <mergeCell ref="H6:H7"/>
    <mergeCell ref="I6:I7"/>
    <mergeCell ref="C56:C59"/>
    <mergeCell ref="C60:C63"/>
    <mergeCell ref="C64:C66"/>
    <mergeCell ref="C67:C70"/>
    <mergeCell ref="C71:C73"/>
    <mergeCell ref="C38:C39"/>
  </mergeCells>
  <phoneticPr fontId="13" type="noConversion"/>
  <dataValidations count="1">
    <dataValidation type="list" allowBlank="1" showInputMessage="1" showErrorMessage="1" sqref="L8:L76">
      <formula1>$L$126:$L$129</formula1>
    </dataValidation>
  </dataValidations>
  <pageMargins left="0.7" right="0.7" top="0.75" bottom="0.75" header="0.3" footer="0.3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2019-05-16T20:06:14Z</cp:lastPrinted>
  <dcterms:created xsi:type="dcterms:W3CDTF">2011-04-08T12:29:09Z</dcterms:created>
  <dcterms:modified xsi:type="dcterms:W3CDTF">2024-03-10T21:33:18Z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2058-12.2.0.13266</vt:lpwstr>
  </property>
  <property fmtid="{D5CDD505-2E9C-101B-9397-08002B2CF9AE}" pid="3" name="ICV">
    <vt:lpwstr>F11EF5BABCF64C85B0A650F60749D647_12</vt:lpwstr>
  </property>
</Properties>
</file>