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52.xml"/>
  <Override ContentType="application/vnd.openxmlformats-officedocument.drawingml.chart+xml" PartName="/xl/charts/chart18.xml"/>
  <Override ContentType="application/vnd.openxmlformats-officedocument.drawingml.chart+xml" PartName="/xl/charts/chart43.xml"/>
  <Override ContentType="application/vnd.openxmlformats-officedocument.drawingml.chart+xml" PartName="/xl/charts/chart95.xml"/>
  <Override ContentType="application/vnd.openxmlformats-officedocument.drawingml.chart+xml" PartName="/xl/charts/chart44.xml"/>
  <Override ContentType="application/vnd.openxmlformats-officedocument.drawingml.chart+xml" PartName="/xl/charts/chart87.xml"/>
  <Override ContentType="application/vnd.openxmlformats-officedocument.drawingml.chart+xml" PartName="/xl/charts/chart26.xml"/>
  <Override ContentType="application/vnd.openxmlformats-officedocument.drawingml.chart+xml" PartName="/xl/charts/chart78.xml"/>
  <Override ContentType="application/vnd.openxmlformats-officedocument.drawingml.chart+xml" PartName="/xl/charts/chart35.xml"/>
  <Override ContentType="application/vnd.openxmlformats-officedocument.drawingml.chart+xml" PartName="/xl/charts/chart61.xml"/>
  <Override ContentType="application/vnd.openxmlformats-officedocument.drawingml.chart+xml" PartName="/xl/charts/chart77.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69.xml"/>
  <Override ContentType="application/vnd.openxmlformats-officedocument.drawingml.chart+xml" PartName="/xl/charts/chart94.xml"/>
  <Override ContentType="application/vnd.openxmlformats-officedocument.drawingml.chart+xml" PartName="/xl/charts/chart17.xml"/>
  <Override ContentType="application/vnd.openxmlformats-officedocument.drawingml.chart+xml" PartName="/xl/charts/chart42.xml"/>
  <Override ContentType="application/vnd.openxmlformats-officedocument.drawingml.chart+xml" PartName="/xl/charts/chart25.xml"/>
  <Override ContentType="application/vnd.openxmlformats-officedocument.drawingml.chart+xml" PartName="/xl/charts/chart68.xml"/>
  <Override ContentType="application/vnd.openxmlformats-officedocument.drawingml.chart+xml" PartName="/xl/charts/chart51.xml"/>
  <Override ContentType="application/vnd.openxmlformats-officedocument.drawingml.chart+xml" PartName="/xl/charts/chart86.xml"/>
  <Override ContentType="application/vnd.openxmlformats-officedocument.drawingml.chart+xml" PartName="/xl/charts/chart60.xml"/>
  <Override ContentType="application/vnd.openxmlformats-officedocument.drawingml.chart+xml" PartName="/xl/charts/chart16.xml"/>
  <Override ContentType="application/vnd.openxmlformats-officedocument.drawingml.chart+xml" PartName="/xl/charts/chart89.xml"/>
  <Override ContentType="application/vnd.openxmlformats-officedocument.drawingml.chart+xml" PartName="/xl/charts/chart59.xml"/>
  <Override ContentType="application/vnd.openxmlformats-officedocument.drawingml.chart+xml" PartName="/xl/charts/chart46.xml"/>
  <Override ContentType="application/vnd.openxmlformats-officedocument.drawingml.chart+xml" PartName="/xl/charts/chart29.xml"/>
  <Override ContentType="application/vnd.openxmlformats-officedocument.drawingml.chart+xml" PartName="/xl/charts/chart50.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93.xml"/>
  <Override ContentType="application/vnd.openxmlformats-officedocument.drawingml.chart+xml" PartName="/xl/charts/chart33.xml"/>
  <Override ContentType="application/vnd.openxmlformats-officedocument.drawingml.chart+xml" PartName="/xl/charts/chart63.xml"/>
  <Override ContentType="application/vnd.openxmlformats-officedocument.drawingml.chart+xml" PartName="/xl/charts/chart76.xml"/>
  <Override ContentType="application/vnd.openxmlformats-officedocument.drawingml.chart+xml" PartName="/xl/charts/chart28.xml"/>
  <Override ContentType="application/vnd.openxmlformats-officedocument.drawingml.chart+xml" PartName="/xl/charts/chart58.xml"/>
  <Override ContentType="application/vnd.openxmlformats-officedocument.drawingml.chart+xml" PartName="/xl/charts/chart6.xml"/>
  <Override ContentType="application/vnd.openxmlformats-officedocument.drawingml.chart+xml" PartName="/xl/charts/chart45.xml"/>
  <Override ContentType="application/vnd.openxmlformats-officedocument.drawingml.chart+xml" PartName="/xl/charts/chart15.xml"/>
  <Override ContentType="application/vnd.openxmlformats-officedocument.drawingml.chart+xml" PartName="/xl/charts/chart80.xml"/>
  <Override ContentType="application/vnd.openxmlformats-officedocument.drawingml.chart+xml" PartName="/xl/charts/chart62.xml"/>
  <Override ContentType="application/vnd.openxmlformats-officedocument.drawingml.chart+xml" PartName="/xl/charts/chart92.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88.xml"/>
  <Override ContentType="application/vnd.openxmlformats-officedocument.drawingml.chart+xml" PartName="/xl/charts/chart75.xml"/>
  <Override ContentType="application/vnd.openxmlformats-officedocument.drawingml.chart+xml" PartName="/xl/charts/chart65.xml"/>
  <Override ContentType="application/vnd.openxmlformats-officedocument.drawingml.chart+xml" PartName="/xl/charts/chart90.xml"/>
  <Override ContentType="application/vnd.openxmlformats-officedocument.drawingml.chart+xml" PartName="/xl/charts/chart57.xml"/>
  <Override ContentType="application/vnd.openxmlformats-officedocument.drawingml.chart+xml" PartName="/xl/charts/chart82.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3.xml"/>
  <Override ContentType="application/vnd.openxmlformats-officedocument.drawingml.chart+xml" PartName="/xl/charts/chart74.xml"/>
  <Override ContentType="application/vnd.openxmlformats-officedocument.drawingml.chart+xml" PartName="/xl/charts/chart31.xml"/>
  <Override ContentType="application/vnd.openxmlformats-officedocument.drawingml.chart+xml" PartName="/xl/charts/chart39.xml"/>
  <Override ContentType="application/vnd.openxmlformats-officedocument.drawingml.chart+xml" PartName="/xl/charts/chart48.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47.xml"/>
  <Override ContentType="application/vnd.openxmlformats-officedocument.drawingml.chart+xml" PartName="/xl/charts/chart72.xml"/>
  <Override ContentType="application/vnd.openxmlformats-officedocument.drawingml.chart+xml" PartName="/xl/charts/chart91.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81.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64.xml"/>
  <Override ContentType="application/vnd.openxmlformats-officedocument.drawingml.chart+xml" PartName="/xl/charts/chart73.xml"/>
  <Override ContentType="application/vnd.openxmlformats-officedocument.drawingml.chart+xml" PartName="/xl/charts/chart3.xml"/>
  <Override ContentType="application/vnd.openxmlformats-officedocument.drawingml.chart+xml" PartName="/xl/charts/chart38.xml"/>
  <Override ContentType="application/vnd.openxmlformats-officedocument.drawingml.chart+xml" PartName="/xl/charts/chart41.xml"/>
  <Override ContentType="application/vnd.openxmlformats-officedocument.drawingml.chart+xml" PartName="/xl/charts/chart11.xml"/>
  <Override ContentType="application/vnd.openxmlformats-officedocument.drawingml.chart+xml" PartName="/xl/charts/chart84.xml"/>
  <Override ContentType="application/vnd.openxmlformats-officedocument.drawingml.chart+xml" PartName="/xl/charts/chart71.xml"/>
  <Override ContentType="application/vnd.openxmlformats-officedocument.drawingml.chart+xml" PartName="/xl/charts/chart54.xml"/>
  <Override ContentType="application/vnd.openxmlformats-officedocument.drawingml.chart+xml" PartName="/xl/charts/chart37.xml"/>
  <Override ContentType="application/vnd.openxmlformats-officedocument.drawingml.chart+xml" PartName="/xl/charts/chart67.xml"/>
  <Override ContentType="application/vnd.openxmlformats-officedocument.drawingml.chart+xml" PartName="/xl/charts/chart85.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53.xml"/>
  <Override ContentType="application/vnd.openxmlformats-officedocument.drawingml.chart+xml" PartName="/xl/charts/chart10.xml"/>
  <Override ContentType="application/vnd.openxmlformats-officedocument.drawingml.chart+xml" PartName="/xl/charts/chart83.xml"/>
  <Override ContentType="application/vnd.openxmlformats-officedocument.drawingml.chart+xml" PartName="/xl/charts/chart66.xml"/>
  <Override ContentType="application/vnd.openxmlformats-officedocument.drawingml.chart+xml" PartName="/xl/charts/chart70.xml"/>
  <Override ContentType="application/vnd.openxmlformats-officedocument.drawingml.chart+xml" PartName="/xl/charts/chart40.xml"/>
  <Override ContentType="application/vnd.openxmlformats-officedocument.drawingml.chart+xml" PartName="/xl/charts/chart49.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79.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itución" sheetId="1" r:id="rId4"/>
    <sheet state="visible" name="Autoevaluación" sheetId="2" r:id="rId5"/>
    <sheet state="visible" name="Directiva" sheetId="3" r:id="rId6"/>
    <sheet state="visible" name="Academica" sheetId="4" r:id="rId7"/>
    <sheet state="visible" name="Admon" sheetId="5" r:id="rId8"/>
    <sheet state="visible" name="Comunidad" sheetId="6" r:id="rId9"/>
  </sheets>
  <definedNames>
    <definedName name="Q92Q13">#REF!</definedName>
  </definedNames>
  <calcPr/>
</workbook>
</file>

<file path=xl/sharedStrings.xml><?xml version="1.0" encoding="utf-8"?>
<sst xmlns="http://schemas.openxmlformats.org/spreadsheetml/2006/main" count="521" uniqueCount="387">
  <si>
    <t>MACROPROCESO D. GESTIÓN DE LA CALIDAD DEL SERVICIO EDUCATIVO EN EDUCACIÓN PRE-ESCOLAR, BÁSICA Y MEDIA</t>
  </si>
  <si>
    <t>D01.03.F01</t>
  </si>
  <si>
    <t>PROCESO GESTIÓN DE LA EVALUACIÓN EDUCATIVA</t>
  </si>
  <si>
    <t>VERSION 3.0</t>
  </si>
  <si>
    <t xml:space="preserve">SUBPROCESO ORIENTAR LA RUTA DE MEJORAMIENTO INSTITUCIONAL  </t>
  </si>
  <si>
    <t>PAGINA __  DE __</t>
  </si>
  <si>
    <t>DATOS DEL ESTABLECIMIENTO EDUCATIVO</t>
  </si>
  <si>
    <t>Ruta del Mejoramiento</t>
  </si>
  <si>
    <t>Establecimiento Educativo</t>
  </si>
  <si>
    <t>Fecha de Autoevaluación</t>
  </si>
  <si>
    <t>Etapa</t>
  </si>
  <si>
    <t>Pasos</t>
  </si>
  <si>
    <t>Herramientas de Sistematización</t>
  </si>
  <si>
    <t>CENTRO EDUCATIVO RURAL BUENAVISTA</t>
  </si>
  <si>
    <t>MES DE NOVIEMBRE DE 2023-2026</t>
  </si>
  <si>
    <r>
      <rPr>
        <rFont val="Arial"/>
        <color rgb="FF000000"/>
        <sz val="14.0"/>
      </rPr>
      <t>Primera etapa</t>
    </r>
    <r>
      <rPr>
        <rFont val="Arial"/>
        <color rgb="FF000000"/>
        <sz val="11.0"/>
      </rPr>
      <t xml:space="preserve"> 
"Autoevaluación Institucional"</t>
    </r>
  </si>
  <si>
    <t>1.Revisión de la identidad institucional</t>
  </si>
  <si>
    <t>1-Autoevalaución</t>
  </si>
  <si>
    <t>Código DANE</t>
  </si>
  <si>
    <t>2. Evaluación de cada una de las areas de gestión teniendo en cuenta los criterios de inclusión</t>
  </si>
  <si>
    <t>Dirección</t>
  </si>
  <si>
    <t>BUENAVISTA</t>
  </si>
  <si>
    <t>Municipio</t>
  </si>
  <si>
    <t>OCAÑA</t>
  </si>
  <si>
    <t>3. Elaboración del perfil Institucional</t>
  </si>
  <si>
    <t>2-Directiva, 3-Académica, 4-Admon, 5-Comunidad, 6-Perfil</t>
  </si>
  <si>
    <t>Correo electronico</t>
  </si>
  <si>
    <t>cerbuenavista84@gmail.com</t>
  </si>
  <si>
    <t>Tel</t>
  </si>
  <si>
    <t>4. Establecimiento de las fortalezas y oportunidades de mejoramiento</t>
  </si>
  <si>
    <t>Rector o Director</t>
  </si>
  <si>
    <t>EDILSON ALVAREZ ALVAREZ</t>
  </si>
  <si>
    <t>Horizonte</t>
  </si>
  <si>
    <t>DATOS DEL EQUIPO AUTO - EVALUADOR</t>
  </si>
  <si>
    <t>NOMBRE</t>
  </si>
  <si>
    <t>CARGO</t>
  </si>
  <si>
    <t>E-MAIL</t>
  </si>
  <si>
    <t>CLAUDIA GONZALEZ DURAN</t>
  </si>
  <si>
    <t>DOCENTE</t>
  </si>
  <si>
    <t>caya.gonzalez25@hotmail.com</t>
  </si>
  <si>
    <t>DIRECTOR</t>
  </si>
  <si>
    <t>LEYDA NAVARRO NAVARRO</t>
  </si>
  <si>
    <t>jolemeje07@hotmail.com</t>
  </si>
  <si>
    <t>JAVIER ALVAREZ ALVAREZ</t>
  </si>
  <si>
    <t>jalvarez7726@hotmail.com</t>
  </si>
  <si>
    <t>JUAN CARLOS CUADROS</t>
  </si>
  <si>
    <t>jukas16@hotmail.com</t>
  </si>
  <si>
    <t>RESPONSABLES DEL PLAN DE MEJORAMIENTO - SEGUIMIENTO Y EVALUACIÓN</t>
  </si>
  <si>
    <t>GESTIÓN</t>
  </si>
  <si>
    <t xml:space="preserve"> </t>
  </si>
  <si>
    <t>ADMINISTRATIVA</t>
  </si>
  <si>
    <t>LIDER GESTION  ACADEMICA</t>
  </si>
  <si>
    <t>ACADEMICA</t>
  </si>
  <si>
    <t>COMUNITARIA</t>
  </si>
  <si>
    <t>DIRECTIVA</t>
  </si>
  <si>
    <t>¿</t>
  </si>
  <si>
    <t>AUTOEVALUACION INSTITUCIONAL</t>
  </si>
  <si>
    <t>GESTIÓN DIRECTIVA</t>
  </si>
  <si>
    <t>AÑO 2023</t>
  </si>
  <si>
    <t>AÑO 2024</t>
  </si>
  <si>
    <t>AÑO 2025</t>
  </si>
  <si>
    <t>AÑO 2026</t>
  </si>
  <si>
    <t>Valoración</t>
  </si>
  <si>
    <t>JUSTIFICACION</t>
  </si>
  <si>
    <t>EVIDENCIAS</t>
  </si>
  <si>
    <t>Direccionamiento Estratégico</t>
  </si>
  <si>
    <t>Misión, visión y principios, en el marco de una institución integrada</t>
  </si>
  <si>
    <t>La institución garantiza la inclusión y la calidad, se refleja en la misión, la visión y los principios claramente definidos e inclusivos, revisados periodicamernte y adaptados a los nuevos desafios externos (DUA y PIAR).</t>
  </si>
  <si>
    <t>La instituciòn evidencia en un lugar visible las cartas orgasnizacionales, como vivsiòn y misiòn en un lugar visible</t>
  </si>
  <si>
    <t>Metas institucionales</t>
  </si>
  <si>
    <t xml:space="preserve">Se realiza una continua evaluación a la meta propuesta en el centro educativo con el fin de llevar un proceso progresivo a la atención de las necesidades de la población atendida. </t>
  </si>
  <si>
    <t>Autoevaluaciòn del PMI, PEI, proyectos institucionales y reuniones del consejo directivo</t>
  </si>
  <si>
    <t>Conocimiento y apropiación del direccionamiento</t>
  </si>
  <si>
    <t>Se evalúa periódicamente los niveles de conocimiento y apropiación del direccionamiento estratégico por parte de la comunidad educativa.Se direcciona el CER de acuerdo con lineamientos del MEN y la normatividad vigente, así mismo atendiendo las necesidades del modelo educativo.</t>
  </si>
  <si>
    <t>Actas de reuniones del consejo directivo y la asamblea general sobre el direccionamiento estrategico</t>
  </si>
  <si>
    <t>Política de inclusión de personas de diferentes grupos poblacionales o diversidad cultural</t>
  </si>
  <si>
    <t>El centro educativo promueve la inclusión, donde cada docente tiene en cuenta  la  condiciòn del estudiante de acuerdo al perfil DUA, realizado a cada uno.</t>
  </si>
  <si>
    <t>Carpetas de perfil DUA de cada estudiante y PIAR, en casos especificos</t>
  </si>
  <si>
    <t>Gestión Estratégica</t>
  </si>
  <si>
    <t>Liderazgo</t>
  </si>
  <si>
    <t>La institucional cuenta con líderes, que junto a su equipo de trabajo realizan ajustes que permiten alcanzar los objetivos propuestos.</t>
  </si>
  <si>
    <t>Actas de reuniòn de los diferentes equiposde gestiòn  y fotos de  realizaciòn de talleres.</t>
  </si>
  <si>
    <t>Articulación de planes, proyectos y acciones</t>
  </si>
  <si>
    <t>El centro educativo evalúa periódicamente la articulación de los planes, proyectos y acciones a su planteamiento estratégico, y realiza los cambios y ajustes necesarios para lograr las metas propuestas.</t>
  </si>
  <si>
    <t>Proyectos transversales, plan inicial de aula, y actas de socializaciòn de diferentes actividades realizadas.</t>
  </si>
  <si>
    <t>Estrategia pedagógica</t>
  </si>
  <si>
    <t>La estrategia pedagógica es coherente con la misión, la visión y los principios institucionales, y es aplicada de manera articulada en los diferentes niveles y grados. Además se realiza ajustes por áreas y por grados teniendo en cuenta los DBA.</t>
  </si>
  <si>
    <t xml:space="preserve">Actas reuniòn profesores, planes de area  </t>
  </si>
  <si>
    <t>Uso de información (interna y externa) para la toma de decisiones</t>
  </si>
  <si>
    <t>Se utiliza la información tanto interna como externa para evaluar fortalezas, debilidades y oportunidades de mejoramiento</t>
  </si>
  <si>
    <t>Analisis  de pruebas ixternas y planes de mejoramiento</t>
  </si>
  <si>
    <t>Seguimiento y autoevaluación</t>
  </si>
  <si>
    <t>Se dan a conocer los procesos, resultados de la evaluación y se socializan para implementar planes de mejoramiento</t>
  </si>
  <si>
    <t>Ajustes de la autoevaluaciòn  y socializaciòn del mismo, actas  y lista de chequeo</t>
  </si>
  <si>
    <t>Gobierno Escolar</t>
  </si>
  <si>
    <t>Consejo directivo</t>
  </si>
  <si>
    <t xml:space="preserve">Existe un Consejo Directivo el cual se reune oportunamente de acuerdo a los requerimientos del centro educativo y convocando a cada uno de sus estamentos.
</t>
  </si>
  <si>
    <t xml:space="preserve">Actas de consejo directivo y cronograma </t>
  </si>
  <si>
    <t>Consejo académico</t>
  </si>
  <si>
    <t>El consejo académico cumple las normas y funciones establecidas por el MEN y la secretaria de educación departamental se realizan reuniones para el mejoramiento proponiendo temas  acordes con los DBA</t>
  </si>
  <si>
    <t>Actas de consejo acadèmico y cronograma</t>
  </si>
  <si>
    <t>Comisión de evaluación y promoción</t>
  </si>
  <si>
    <t>La comisión de evaluación y promoción se reúne oportunamente en el marco de la integración institucional y toma las decisiones pertinentes.</t>
  </si>
  <si>
    <t>Actas de comiciòn de  evaluaciòn y promociòn</t>
  </si>
  <si>
    <t>Comité de convivencia</t>
  </si>
  <si>
    <t>Se cuenta con un comité de convivencia encargado de analizar y plantear soluciones a los problemas de convivencia, para tomar decisiones tanto internas como externas.</t>
  </si>
  <si>
    <t>Actas, manual de comvivencia, observdores y formatos de actas de diciplina.</t>
  </si>
  <si>
    <t>Consejo estudiantil</t>
  </si>
  <si>
    <t>El Consejo Estudiantil se conforma anualmente mediante elección democrática, cumpliendo con las normas establecidas.</t>
  </si>
  <si>
    <t>Actas de elecciòn</t>
  </si>
  <si>
    <t>Personero estudiantil</t>
  </si>
  <si>
    <t>El centro educativo cuenta con un personero elegido democráticamente por los estudiantes, que defienden los derechos e intereses, elabora y ejecuta un cronograma anual.</t>
  </si>
  <si>
    <t>Acta y registro de persoero estudiantil y cronograma de actividades</t>
  </si>
  <si>
    <t>Asamblea de padres de familia</t>
  </si>
  <si>
    <t>Lista de asistencia y actas reuniòn de padres de familia</t>
  </si>
  <si>
    <t>Consejo de padres de familia</t>
  </si>
  <si>
    <t>La instituciòn cuenta  con una asociaciòn de padres de familia encargado de trabajar de la mano del rector para cumplir con las funciones que le permiten el buen funcionamiento del centro educativo.</t>
  </si>
  <si>
    <t xml:space="preserve">Actas </t>
  </si>
  <si>
    <t>Cultura Institucional</t>
  </si>
  <si>
    <t>Mecanismos de comunicación</t>
  </si>
  <si>
    <t xml:space="preserve">El centro educativo cuenta con algunos mecanismos de comunicación (wathssap y correo electrocnico) para informar, actualizar  al cuerpo docente  </t>
  </si>
  <si>
    <t>wathssap,  correo electrocnico y circulares</t>
  </si>
  <si>
    <t>Trabajo en equipo</t>
  </si>
  <si>
    <t>El centro educativo trabaja los diferentes proyectos institucionales con el apoyo de equipo y una metodología clara, orientados a responder por resultados, que generan un buen clima del centro educativo</t>
  </si>
  <si>
    <t>Actas de reuniones y cronograma de activades</t>
  </si>
  <si>
    <t>Reconocimiento de logros</t>
  </si>
  <si>
    <t>Se cuenta mecanismo de estímulos y reconocimiento a los logros de los docentes y estudiantes que se aplica de manera consecuente</t>
  </si>
  <si>
    <t>Reconocimiento escrito y fotografico</t>
  </si>
  <si>
    <t>Identificación y divulgación de buenas prácticas</t>
  </si>
  <si>
    <t>El centro educativo reconoce, documenta y divulga periódicamente algunas proactivas pedagógicas, administrativas y culturales teniendo en cuenta la diversidad de la población</t>
  </si>
  <si>
    <t>Cronograma de actividades</t>
  </si>
  <si>
    <t>Clima Escolar</t>
  </si>
  <si>
    <t>Pertenencia y participación</t>
  </si>
  <si>
    <t>Los estudiantes se identifican con el centro educativo, con sus principios y simbolos institucionales y participan con sentido de pertenencia en diferentes actividades culturales convocads en el CER</t>
  </si>
  <si>
    <t>Fotos de Simbolos institucinales en cada sede</t>
  </si>
  <si>
    <t>Ambiente físico</t>
  </si>
  <si>
    <t xml:space="preserve">El centro educativo, se adapta a los espacios con los que cuenta, desarrolla labores académicas demanera satisfactoria </t>
  </si>
  <si>
    <t xml:space="preserve">Mayoria de aulas están  en buen estado </t>
  </si>
  <si>
    <t>Inducción a los nuevos estudiantes</t>
  </si>
  <si>
    <t>El establecimiento educativo realiza un proceso de inducción al inicio del año escolar</t>
  </si>
  <si>
    <t>Pruebas diagnosticas y activiades de refuerzo</t>
  </si>
  <si>
    <t>Motivación hacia el aprendizaje</t>
  </si>
  <si>
    <t>El centro educativo promueve el uso de las TIC, como motivaciòn a la comunidad educativa</t>
  </si>
  <si>
    <t xml:space="preserve">Internet en las sedes </t>
  </si>
  <si>
    <t>Manual de convivencia</t>
  </si>
  <si>
    <t>se revisa periódicamente el manual de convivencia en relación con su papel en la gestión del clima institucional y orienta los los ajustes deacuerdo al contexto</t>
  </si>
  <si>
    <t>Ajustes del manual de convivenvcia</t>
  </si>
  <si>
    <t>Actividades extracurriculares</t>
  </si>
  <si>
    <t>El centro educativo programa actividades extracurriculares que propicia la participación de  la comunidad educativa, orientando a complementar la formación de los estudiantes con los aspectos sociales, artísticos, deportivos, emocionales , éticos , etc.</t>
  </si>
  <si>
    <t>Programas de actividades realizadas.</t>
  </si>
  <si>
    <t>Bienestar del alumnado</t>
  </si>
  <si>
    <t xml:space="preserve">El centro educativo propicia espacios para capacitaciones orientadas al bienestar de todas y todos los estudiantes </t>
  </si>
  <si>
    <t>Fotos e historial del colegio</t>
  </si>
  <si>
    <t>Manejo de conflictos</t>
  </si>
  <si>
    <t xml:space="preserve">El centro educativo cuenta con mecanismos de comunicación oportunos para solucionar conflictos de forma asertiva. siguiendo la ruta del comité de convivencia escolar. </t>
  </si>
  <si>
    <t>Observador y actas de compromiso</t>
  </si>
  <si>
    <t>Manejo de casos difíciles</t>
  </si>
  <si>
    <t>Se implementa mecanismo de convivencia escolar para dar solución a los casos difíciles.</t>
  </si>
  <si>
    <t>Actas comitè de convivencia y compromiso disciplinario</t>
  </si>
  <si>
    <t>Relaciones Con El Entorno</t>
  </si>
  <si>
    <t>Familias o acudientes</t>
  </si>
  <si>
    <t>Existen canales efectivos de comunicación entre los acudientes y el establecimiento educativo, formato de citación a padres de familia, escuela de padres de familia y seguimiento con los casos a mayor atención.</t>
  </si>
  <si>
    <t xml:space="preserve">Actas, citaciones </t>
  </si>
  <si>
    <t>Autoridades educativas</t>
  </si>
  <si>
    <t>El centro educativo está en constante comunicación con la secretaria de educación municipal para actualizaciones y ajustes pertinentes según los requerimientos dados.</t>
  </si>
  <si>
    <t>Documentos oficiales de la secretaria</t>
  </si>
  <si>
    <t>Otras instituciones</t>
  </si>
  <si>
    <t>Se establecen esporadicamente con entidades para el apoyo de la ejecuciòn de proyectos conjuntos.</t>
  </si>
  <si>
    <t xml:space="preserve"> Proyectos</t>
  </si>
  <si>
    <t>Sector productivo</t>
  </si>
  <si>
    <t>Se reciben  en ocaciones  aportes o donaciones de algunas entidades.</t>
  </si>
  <si>
    <t>Huertas y jardines escolares</t>
  </si>
  <si>
    <t>GESTIÓN ACADÉMICA</t>
  </si>
  <si>
    <t>Diseño Pedagógico</t>
  </si>
  <si>
    <t>Plan de estudios</t>
  </si>
  <si>
    <t xml:space="preserve">Se cuenta con un plan de estudios en medio magnético para todo el  CER,  coherente con el PEI, los estándares básicos de competencias y los DBA, pero falta resignificarlos con el DUA. </t>
  </si>
  <si>
    <t>CD con el plan de estudios.Página web del CER</t>
  </si>
  <si>
    <t>Enfoque metodológico</t>
  </si>
  <si>
    <t>Todas las sedes trabajan la metodología E.N  de forma coherente con   el PEI,  el plan de mejoramiento y el PICC
(Plan  de integración de componentes curriculares) y las estrategias para el trabajo en casa por motivo de la pandemia covid 19.</t>
  </si>
  <si>
    <t>Desarrollo de guías Escuela Nueva, adaptadores de guías, fotografías del trabajo docente en los espacios escolares.y actividades para las áreas de lenguaje y matemáticas desde el PICC</t>
  </si>
  <si>
    <t>Recursos para el aprendizaje</t>
  </si>
  <si>
    <t>El CER prioriza la inversión económica en la dotación, el uso y el mantenimiento de los recursos para el aprendizaje en función de sus necesidades e intereses educativos.</t>
  </si>
  <si>
    <t>CRA, computadores para educar (en la mayoría de las sedes), presupuesto de gastos y plan de compras de cada una de las Sedes del CER, fotografías de los CRA y recibido de los materiales pedagógicos.</t>
  </si>
  <si>
    <t>Jornada escolar</t>
  </si>
  <si>
    <t>El CER evalúa el cumplimiento de la jornada escolar y corrige las situaciones anómalas.</t>
  </si>
  <si>
    <t>Calendario Académico, Cronograma de actividades, resolución tiempo escolar de c/u de las sedes y fotografía del horario de clases en cada una de las sedes.</t>
  </si>
  <si>
    <t>Evaluación</t>
  </si>
  <si>
    <t>El CER revisa y ajusta la implementación del SIE tanto en su aplicación por parte de los docentes como en su efecto sobre los estudiantes.</t>
  </si>
  <si>
    <t>S.I.E., informes académicos, ajustes al programa de notas y ajustes al S.I.E.</t>
  </si>
  <si>
    <t>Prácticas Pedagógicas</t>
  </si>
  <si>
    <t>Opciones didácticas para las áreas, asignaturas y proyectos transversales</t>
  </si>
  <si>
    <t>En el CER todas las prácticas docentes  se apoyan en opciones didácticas  comunes y en concordancia con el PEI y El Plan de Estudios. Pero no hay evaluación de las mismas.</t>
  </si>
  <si>
    <t>Plan de estudios,  proyectos transversales y SIGCE.</t>
  </si>
  <si>
    <t>Estrategias para las tareas escolares</t>
  </si>
  <si>
    <t>Hay una política clara sobre la intencionalidad de las tareas escolares. pero no hay revisión ni evaluación de su impacto en los aprendizajes de los niños y niñas del CER.</t>
  </si>
  <si>
    <t>Planeadores de clase, Adaptaciones de guías. Trabajos de retroalimentación para desarrollar en casa con ayuda de los padres.</t>
  </si>
  <si>
    <t>Uso articulado de los recursos para el aprendizaje</t>
  </si>
  <si>
    <t xml:space="preserve">El CER revisa y evalúa su política del uso de los recursos para el aprendizaje y su propuesta pedagógica para realizar ajustes a la misma según los resultados de las evaluaciones internas y externas. </t>
  </si>
  <si>
    <t>Presupuesto de gastos y compras del CER, análisis de las evaluaciones internas y externas del CER. Rendición de cuentas del CER.</t>
  </si>
  <si>
    <t>Uso de los tiempos para el aprendizaje</t>
  </si>
  <si>
    <t>Hay una política sobre el uso apropiado del tiempo para el aprendizaje pero se complementa muy poco con actividades extracurriculares y de refuerzo.</t>
  </si>
  <si>
    <t>Calendario Académico, Cronograma de actividades, resolución de tiempo escolar de c/u de las sedes, fotografía del horario de clases en cada una de las sedes y cronograma y aplicación  de actividades extracurriculares y de refuerzo.</t>
  </si>
  <si>
    <t>Gestión de Aula</t>
  </si>
  <si>
    <t>Relación pedagógica</t>
  </si>
  <si>
    <t>Las prácticas pedagógicas evidencian la organización del aula, la relación docente-alumno y las estrategias de aprendizaje; no obstante, hace falta seguimiento y evaluación a las mismas.</t>
  </si>
  <si>
    <t>Fotografías de los momentos pedagógicos (docente-estudiante-ambiente escolar).</t>
  </si>
  <si>
    <t>Planeación de clases</t>
  </si>
  <si>
    <t>La planeación de clase privilegia la preparación  y aplicación de actividades curriculares de acuerdo a la diversidad de los estudiantes y su ritmo de aprendizaje.</t>
  </si>
  <si>
    <t>Planes de aula, planeadores pedagógicos, adaptadores de guías, actividades de refuerzo o de recuperación y extracurriculares.</t>
  </si>
  <si>
    <t>Estilo pedagógico</t>
  </si>
  <si>
    <t>En el CER el estilo pedagógico se caracteriza por la participación estudiantil y docente  en la elección de temas y estrategias de enseñanza.</t>
  </si>
  <si>
    <t>Guías de escuela nueva, planeadpres pedagógicos y fotografías del  trabajo docente-estudiantes</t>
  </si>
  <si>
    <t>Evaluación en el aula</t>
  </si>
  <si>
    <t>El SIE se implementa en todas las sedes del CER. Además se evalúa y se ajusta según la necesidad de la diversidad de los estudiantes.</t>
  </si>
  <si>
    <t>Actualización del Sistema Institucional de Evaluación, formato de eficiencia interna del CER y acta de la socialización del SIE con toda la comunidad educativa.</t>
  </si>
  <si>
    <t>Seguimiento Académico</t>
  </si>
  <si>
    <t>Seguimiento a los resultados académicos</t>
  </si>
  <si>
    <t>En el CER se hace seguimiento a los resultados académicos de los estudiantes y se cuenta con mecanismos claros de tratamiento y ajuste de los mismos.</t>
  </si>
  <si>
    <t>Análisis de las Pruebas externas (Saber), evaluaciónes internas de los estudiantes, actividades de refuerzo y  recuperación, informes académicos de los estudiantes y compromisos de los padres  frente al desempeño académico de los estudiantes.</t>
  </si>
  <si>
    <t>Uso pedagógico de las evaluaciones externas</t>
  </si>
  <si>
    <t>El CER establece en el PMI el seguimiento a la incidencia de los resultados de las evaluaciones externas en las prácticas docentes y las ajusta en función al mejoramiento de los desempeños de los estudiantes.</t>
  </si>
  <si>
    <t xml:space="preserve">Análisis de las pruebas externas (SABER), autoevaluación Institucional, Plan de Mejoramiento Institucional y simulacros tipo SABER en cada una de las sedes.        </t>
  </si>
  <si>
    <t>Seguimiento a la asistencia</t>
  </si>
  <si>
    <t>En el CER la política institucional de control y tratamiento del ausentismo considera la participación activa de padres, docentes y estudiantes.</t>
  </si>
  <si>
    <t>Autocontrol de asistencia, control de asistencia, formato de compromisos de padres, estudiantes y docentes frente al seguimiento y control del ausentismo de los estudiantes.</t>
  </si>
  <si>
    <t>Actividades de recuperación</t>
  </si>
  <si>
    <t>Las prácticas docentes contemplan estrategias de recuperación como apoyo al desarrollo de competencias en los estudiantes.</t>
  </si>
  <si>
    <t>Actividades de refuerzo o de recuperación y fotografías de la implementación de las mismas.</t>
  </si>
  <si>
    <t>Apoyo pedagógico para estudiantes con dificultades de aprendizaje</t>
  </si>
  <si>
    <t>En el CER hay programas de apoyo pedagógico a los casos de bajo rendimiento académico, igualmente mecanismos de seguimiento, y soporte nterinstitucional para los mismos.</t>
  </si>
  <si>
    <t>Actas de reunión (concejo académico, comisión de evaluación y promoción, reuniones de padres de familia), y formatos de seguimiento a estudiantes con dificultad en el aprendizaje para su remisión a soporte y tratamiento interinstitucional.</t>
  </si>
  <si>
    <t>Seguimiento a los egresados</t>
  </si>
  <si>
    <t>Hay un plan para hacer seguimiento a los egresados que no es sistemático</t>
  </si>
  <si>
    <t>Formato seguimiento a egresados, fotografías de integración con egresados.</t>
  </si>
  <si>
    <t>GESTIÓN ADMINISTRATIVA Y FINANCIERA</t>
  </si>
  <si>
    <t>Proceso de matrícula</t>
  </si>
  <si>
    <t>Se cuenta con una matricula organizada y revisada periodicamente</t>
  </si>
  <si>
    <t>SIMAT Actualizado</t>
  </si>
  <si>
    <t>Archivo académico</t>
  </si>
  <si>
    <t>Archivos organizados y actualizados en cada sede hasta la fecha</t>
  </si>
  <si>
    <t>Fotograficas y actas de paz y salvo</t>
  </si>
  <si>
    <t>Boletines de calificaciones</t>
  </si>
  <si>
    <t xml:space="preserve">Se cuenta con una plataforma sistematizada </t>
  </si>
  <si>
    <t>gestionboletines.edu.co</t>
  </si>
  <si>
    <t>Administración de la planta física y de los recursos</t>
  </si>
  <si>
    <t>Mantenimiento de la planta física</t>
  </si>
  <si>
    <t xml:space="preserve">El 100% de las sedes no se encuentran en octimas condiciones </t>
  </si>
  <si>
    <t>El poco apoyo del estado ya que los recursos son insuficientes</t>
  </si>
  <si>
    <t>Programas para la adecuación y embellecimiento de la planta física</t>
  </si>
  <si>
    <t>Se realizan adecuaciones de cada sede deacuerdo a sus necesidades</t>
  </si>
  <si>
    <t>Fotograficas y acta de visita</t>
  </si>
  <si>
    <t>Seguimiento al uso de los espacios</t>
  </si>
  <si>
    <t>Se ha realizado un buen aprovechamiento de los espacios de cada sede</t>
  </si>
  <si>
    <t>Adquisición de los recursos para el aprendizaje</t>
  </si>
  <si>
    <t>Se invierte adecuadamente los recursos de cada sede</t>
  </si>
  <si>
    <t xml:space="preserve">Fotograficas, plan de compras y actas de entrega </t>
  </si>
  <si>
    <t>Suministros y dotación</t>
  </si>
  <si>
    <t>Se invierte los recursos deacuerdo a la necesidad de cada sede</t>
  </si>
  <si>
    <t>Mantenimiento de equipos y recursos para el aprendizaje</t>
  </si>
  <si>
    <t>El mantenimineto fue realizada por un tecnico especializados en mantenimiento preventivo y correctivo</t>
  </si>
  <si>
    <t>Fotografica y funcionamiento de los equipos</t>
  </si>
  <si>
    <t>Seguridad y protección</t>
  </si>
  <si>
    <t>Varias sedes carecen de seguridad y proteccion</t>
  </si>
  <si>
    <t xml:space="preserve">Fotograficas y vivenciales </t>
  </si>
  <si>
    <t>Administración de los Servicios Complementarios</t>
  </si>
  <si>
    <t>Servicios de transporte, restaurante, cafetería y salud (enfermería, odontología, psicología)</t>
  </si>
  <si>
    <t>Carece en un 70%  del servicio de estos suministros necesarios para los estudiantes.</t>
  </si>
  <si>
    <t>Apoyo a estudiantes con bajo desempeño académico o con dificultades de interacción.</t>
  </si>
  <si>
    <t>Se carece de personal especializado(Psico-orientador) para complementar la ayuda que brindan los docentes a estudiantes con bajo rendimiento.</t>
  </si>
  <si>
    <t xml:space="preserve">adecuaciones curriculares y aplicaciòn de talleres </t>
  </si>
  <si>
    <t>Talento humano</t>
  </si>
  <si>
    <t>Perfiles</t>
  </si>
  <si>
    <t>Se cuenta con un personal idoneo y capacitado</t>
  </si>
  <si>
    <t>Planta de personal en la pagina CER</t>
  </si>
  <si>
    <t>Inducción</t>
  </si>
  <si>
    <t>Es ejecutada por el director del CER y se cuenta con una pagina</t>
  </si>
  <si>
    <t>Pagina del CER</t>
  </si>
  <si>
    <t>Formación y capacitación</t>
  </si>
  <si>
    <t xml:space="preserve">no se cuenta con diagnostico sobre temas a abordar </t>
  </si>
  <si>
    <t>No se cuenta con evidencias por que no se ah realizado</t>
  </si>
  <si>
    <t>Asignación académica</t>
  </si>
  <si>
    <t>Se lleva a cabo la primera semana de enero por parte del director</t>
  </si>
  <si>
    <t>resolucion de asignacion academica emanada por el Director</t>
  </si>
  <si>
    <t>Pertenencia del personal vinculado</t>
  </si>
  <si>
    <t xml:space="preserve">el 100% de los estudiantes tiene sentido de pertenencia con el CER y con su labor educativa </t>
  </si>
  <si>
    <t>el trabajo realizado en cada sede eductiva y la respuesta oportuna a las actividades del cronograma</t>
  </si>
  <si>
    <t>Evaluación del desempeño</t>
  </si>
  <si>
    <t>Se lleva acabo el protocolo de los compañeros del 1278</t>
  </si>
  <si>
    <t>Evaluacion del Director a final del año</t>
  </si>
  <si>
    <t>Estímulos</t>
  </si>
  <si>
    <t>falta de incentivos al personal vinculado</t>
  </si>
  <si>
    <t>Apoyo a la investigación</t>
  </si>
  <si>
    <t xml:space="preserve">Carece de apoyo gubernamental </t>
  </si>
  <si>
    <t>Convivencia y manejo de conflictos</t>
  </si>
  <si>
    <t xml:space="preserve">Se cuenta con un manual de convivencia actualizado y con los pactos de convivencia que ayudan en el correcto manejo de conflictos </t>
  </si>
  <si>
    <t xml:space="preserve">manual de convivencia y pactos de convivencia </t>
  </si>
  <si>
    <t>Bienestar del talento humano</t>
  </si>
  <si>
    <t>se mejoro la convivencia y relacion entre los docentes</t>
  </si>
  <si>
    <t>se creo el fondo con los docentes para la realizacion de las actividades programada durante el año</t>
  </si>
  <si>
    <t>Apoyo financiero y contable</t>
  </si>
  <si>
    <t>Presupuesto anual del Fondo de Servicios Educativos (FSE)</t>
  </si>
  <si>
    <t>Se cuenta con un presupuesto presentado al precidente del consejo directivo</t>
  </si>
  <si>
    <t>Acta de aprobacion por el consejo Directivo</t>
  </si>
  <si>
    <t>Contabilidad</t>
  </si>
  <si>
    <t>Se cuenta con un contador pagado con recursos de gratuidad</t>
  </si>
  <si>
    <t>Evidencia fisica de la contabilidad   y presupeusto del CER</t>
  </si>
  <si>
    <t>Ingresos y gastos</t>
  </si>
  <si>
    <t>Se lleva un plan de compras con un seguimiento</t>
  </si>
  <si>
    <t>Evidencias fotograficas y actas de entrega</t>
  </si>
  <si>
    <t>Control fiscal</t>
  </si>
  <si>
    <t>Se realiza por la secretaria de educacion departamental</t>
  </si>
  <si>
    <t>Recibido por parte del ente de control</t>
  </si>
  <si>
    <t>GESTIÓN DE LA COMUNIDAD</t>
  </si>
  <si>
    <t>Accesibilidad</t>
  </si>
  <si>
    <t>Atención educativa a grupos poblacionales o en situación de vulnerabilidad que experimentan barreras al aprendizaje y la participación</t>
  </si>
  <si>
    <t>El CER atiende este grupo poblacional sin discriminación alguna, atendiendo los nuevos lineamientos dictados por el PIAR y el DUA.</t>
  </si>
  <si>
    <t>Lineamientos Nacionales y otros que hagan referencia, se inician resignificaciòn de los planes de estudio segùn el PIAR (Plan Individual de Ajustes Razonables) y el DUA. (Diseño Universal del Aprendizaje)</t>
  </si>
  <si>
    <t>Atención educativa a estudiantes pertenecientes a grupos étnicos</t>
  </si>
  <si>
    <t>La institución conoce las políticas Nacionales establecidas, pero no cuenta con este tipo de población.</t>
  </si>
  <si>
    <t>No aplica.</t>
  </si>
  <si>
    <t>Necesidades y expectativas de los estudiantes</t>
  </si>
  <si>
    <t>La institución conoce las características de su entorno, ofrece algunas actividades enfocadas hacia las artes (Banda marcial, Banda papayera)</t>
  </si>
  <si>
    <t>La participación de los estudiantes en actividades alternas al currículo como lo es la presentación banda marcial y la papayera en actividades del pueblo y dentro del municipio.</t>
  </si>
  <si>
    <t>Proyectos de vida</t>
  </si>
  <si>
    <t>La institución cuenta con un cuerpo docente que está dispuesto a brindar las alternativas necesarias para que el estudiante consiga alcanzar algunas de sus metas.</t>
  </si>
  <si>
    <t>Se cuenta con algunos proyectos productivos pero que no están funcionando en su totalidad.</t>
  </si>
  <si>
    <t>Proyección a la comunidad</t>
  </si>
  <si>
    <t>Escuela de padres</t>
  </si>
  <si>
    <t>Los talleres de padres se realizan de acuerdo a las necesidades presentes en las comunidades según contexto.</t>
  </si>
  <si>
    <t>Acta de aplicación de los 4 talleres propuestos para el año lectivo, siendo estos desarrollados de acuerdo al contexto. y a las necesidades de cada sede.</t>
  </si>
  <si>
    <t>Oferta de servicios a la comunidad</t>
  </si>
  <si>
    <t>Existen estrategias de participación de la comunidad y la institución que permiten su interacción, la comunicaciòn directa con el padre de familia.</t>
  </si>
  <si>
    <t>Actas de los eventos realizados dentro de la institución</t>
  </si>
  <si>
    <t>Uso de la planta física y de los medios</t>
  </si>
  <si>
    <t>La institución ofrece sus instalaciones físicas y tecnológicas a la comunidad.</t>
  </si>
  <si>
    <t>Oficios de solicitud de prestama y responsabilidad para los eventos realizados dentro de la institución.</t>
  </si>
  <si>
    <t>Servicio social estudiantil</t>
  </si>
  <si>
    <t>La disponibilidad de los estudiantes para prestar un servicio social estudiantil.</t>
  </si>
  <si>
    <t>El servicio social de los estudiantes se ve reflejado en la consecución de un detalle para dejar en las sedes cuando terminan su ciclo educativo en esta.</t>
  </si>
  <si>
    <t>Participación y convivencia</t>
  </si>
  <si>
    <t>Participación de los estudiantes</t>
  </si>
  <si>
    <t>El CER cuenta con diversos mecanismos que son utilizados por los estudiantes como una manera de cultivar su formación ciudadana.</t>
  </si>
  <si>
    <t>Programa de gobierno diseñado por los estudiantes para los diferentes organismos del gobierno escolar.</t>
  </si>
  <si>
    <t>Asamblea y consejo de padres de familia</t>
  </si>
  <si>
    <t>La institución se encuentra receptiva a las sugerencias de los padres de familia a través de sus representantes.</t>
  </si>
  <si>
    <t>Actas de las reuniones de cada ente del gobierno  de padres de familia para cada sede según contexto.</t>
  </si>
  <si>
    <t>Participación de las familias</t>
  </si>
  <si>
    <t>Las familias participan de las dinamicas de la institucion a tarves de las diversas actividades educativas.</t>
  </si>
  <si>
    <t>Fotos, actas de las estrategias aplicadas.</t>
  </si>
  <si>
    <t>Prevención de riesgos</t>
  </si>
  <si>
    <t>Prevención de riesgos físicos</t>
  </si>
  <si>
    <t>Desarrollo de algunos temas dentro de los programas curriculares de ciencias sociales y naturales.</t>
  </si>
  <si>
    <t>Proyecto transversal de educación ambiental exitentes en la institución, aunque sin relacion a los programas de prevención de riesgos.</t>
  </si>
  <si>
    <t>Prevención de riesgos psicosociales</t>
  </si>
  <si>
    <t>El CER tiene identificados los principales problemas  que se constituyen en factores de riesgo para los estudiantes y la comunidad.</t>
  </si>
  <si>
    <t>Programas y acciones preventivas de factores psicosociales que afectan a llos estudiantes.</t>
  </si>
  <si>
    <t>Programas de seguridad</t>
  </si>
  <si>
    <t>El CER cuenta con un plan de prevención de desastres, el que maneja normas básicas de organización ante un eventual desastre natural.</t>
  </si>
  <si>
    <t>El plan de desastres se encuentra resignificado para asimilar el plan de contingencia frente a algunos hechos naturales.</t>
  </si>
  <si>
    <t>VALORACION                       GESTION DIRECTIVA</t>
  </si>
  <si>
    <t>FORTALEZAS</t>
  </si>
  <si>
    <t>El CER Buenavista realiza regularmente pruebas internas y externas para monitorear el progreso académico de los estudiantes y conocer sus fortalezas y debilidades, con el fin considerar oportunidades de mejora</t>
  </si>
  <si>
    <t>El centro Educativo cuenta con estrategia del trabajo en equipo para el desarrollo y articulación de planes y proyectos coherentes con las necesidades del centro educativo.</t>
  </si>
  <si>
    <t>OPOTUNIDADES DE MEJORAMIENTO</t>
  </si>
  <si>
    <t>El centro educativo rural cuenta con retribución adecuada de estudiantes por grados, pero falta adaptaciones para estudiantes con diagnóstico médico.</t>
  </si>
  <si>
    <t>El centro Educativo Rural Buenavista cuenta con el comitè de comvivencia,  pero  sin funcionalidad.</t>
  </si>
  <si>
    <t>GESTIÓN ACADEMICA</t>
  </si>
  <si>
    <t>Diseño pedagogico</t>
  </si>
  <si>
    <t>Practicas pedagogicas</t>
  </si>
  <si>
    <t>Gestion de aula</t>
  </si>
  <si>
    <t>Seguimiento academico</t>
  </si>
  <si>
    <t>VALORACION                       GESTION ACADEMICA</t>
  </si>
  <si>
    <t xml:space="preserve">Se cuenta con un plan de estudios en medio magnético para todo el  CER,  coherente con el PEI, los estándares básicos de competencias y los DBA, pero falta resignificarlos en un 100 % con el DUA. </t>
  </si>
  <si>
    <t>GESTIÓN ADMINISTRATIVA</t>
  </si>
  <si>
    <t>Apoyo a la gestion académica</t>
  </si>
  <si>
    <t>Administración de la planta fisica y de los recursos</t>
  </si>
  <si>
    <t>Administración de servicios complementarios</t>
  </si>
  <si>
    <t>Talento Humano</t>
  </si>
  <si>
    <t>Apoyo Financiero y Contable</t>
  </si>
  <si>
    <t>VALORACION                       GESTION ADMINISTRATIVA</t>
  </si>
  <si>
    <t>Se cuenta con un presupuesto aprobado por consejo directivo</t>
  </si>
  <si>
    <t xml:space="preserve">Buscar estrategias que conlleven a mejorar el quehacer pedagogico de los docentes  del CER BUENAVISTA </t>
  </si>
  <si>
    <t>Elaborar un cronograma  de formación y capacitación que responda a los problemas identificados y demandas especificas.</t>
  </si>
  <si>
    <t>VALORACION                       GESTION DE LA COMUNIDAD</t>
  </si>
  <si>
    <t>La institución busca constantenente ese mejoraniento continuo en los diversos procesos educativos, mostrando fortalezas en distintos procesos llevados a cabo en la comunidad educativa.</t>
  </si>
  <si>
    <t>Buscar estrategias que permitan fortalecer la relacion escuela comunidad, incentivando las nececidades de su entorno, que conlleve al desarrollo personal de vida del esudiante, vinculando de forma activa y participativa al padre de familia.</t>
  </si>
  <si>
    <t>Planificar capacitaciones dirigidas a los docentes que permitan afrontar y replicar los posibles riesgos psicosociales y fisicos a que se encuentran expuestos los estudiates en nuestras comunidades</t>
  </si>
</sst>
</file>

<file path=xl/styles.xml><?xml version="1.0" encoding="utf-8"?>
<styleSheet xmlns="http://schemas.openxmlformats.org/spreadsheetml/2006/main" xmlns:x14ac="http://schemas.microsoft.com/office/spreadsheetml/2009/9/ac" xmlns:mc="http://schemas.openxmlformats.org/markup-compatibility/2006">
  <fonts count="47">
    <font>
      <sz val="11.0"/>
      <color theme="1"/>
      <name val="Calibri"/>
      <scheme val="minor"/>
    </font>
    <font>
      <sz val="10.0"/>
      <color theme="1"/>
      <name val="Arial"/>
    </font>
    <font/>
    <font>
      <sz val="11.0"/>
      <color theme="1"/>
      <name val="Arial"/>
    </font>
    <font>
      <b/>
      <sz val="14.0"/>
      <color rgb="FFFFFFFF"/>
      <name val="Arial"/>
    </font>
    <font>
      <b/>
      <sz val="16.0"/>
      <color rgb="FFFFFFFF"/>
      <name val="Arial"/>
    </font>
    <font>
      <sz val="12.0"/>
      <color theme="1"/>
      <name val="Arial"/>
    </font>
    <font>
      <b/>
      <sz val="12.0"/>
      <color theme="1"/>
      <name val="Arial"/>
    </font>
    <font>
      <sz val="11.0"/>
      <color rgb="FF000000"/>
      <name val="Arial"/>
    </font>
    <font>
      <b/>
      <sz val="11.0"/>
      <color rgb="FFFFFFFF"/>
      <name val="Arial"/>
    </font>
    <font>
      <sz val="12.0"/>
      <color rgb="FF0000FF"/>
      <name val="Arial"/>
    </font>
    <font>
      <sz val="11.0"/>
      <color rgb="FF0000FF"/>
      <name val="Arial"/>
    </font>
    <font>
      <sz val="8.0"/>
      <color rgb="FF0000FF"/>
      <name val="Arial"/>
    </font>
    <font>
      <sz val="12.0"/>
      <color rgb="FF000000"/>
      <name val="Arial"/>
    </font>
    <font>
      <b/>
      <sz val="16.0"/>
      <color rgb="FF000000"/>
      <name val="Arial"/>
    </font>
    <font>
      <b/>
      <u/>
      <sz val="16.0"/>
      <color rgb="FF0000FF"/>
      <name val="Arial"/>
    </font>
    <font>
      <b/>
      <sz val="12.0"/>
      <color rgb="FFFFFFFF"/>
      <name val="Arial"/>
    </font>
    <font>
      <u/>
      <sz val="11.0"/>
      <color theme="10"/>
      <name val="Arial"/>
    </font>
    <font>
      <sz val="13.0"/>
      <color rgb="FF000000"/>
      <name val="Arial"/>
    </font>
    <font>
      <color theme="1"/>
      <name val="Calibri"/>
      <scheme val="minor"/>
    </font>
    <font>
      <u/>
      <sz val="11.0"/>
      <color theme="10"/>
      <name val="Arial"/>
    </font>
    <font>
      <sz val="11.0"/>
      <color rgb="FF000000"/>
      <name val="Calibri"/>
    </font>
    <font>
      <b/>
      <sz val="14.0"/>
      <color rgb="FF000000"/>
      <name val="Arial"/>
    </font>
    <font>
      <b/>
      <sz val="14.0"/>
      <color theme="1"/>
      <name val="Arial"/>
    </font>
    <font>
      <b/>
      <sz val="12.0"/>
      <color rgb="FF000000"/>
      <name val="Arial"/>
    </font>
    <font>
      <b/>
      <sz val="11.0"/>
      <color rgb="FF000000"/>
      <name val="Arial"/>
    </font>
    <font>
      <b/>
      <sz val="11.0"/>
      <color theme="1"/>
      <name val="Arial"/>
    </font>
    <font>
      <sz val="8.0"/>
      <color theme="1"/>
      <name val="Arial"/>
    </font>
    <font>
      <sz val="9.0"/>
      <color rgb="FF000000"/>
      <name val="Arial"/>
    </font>
    <font>
      <sz val="8.0"/>
      <color rgb="FF000000"/>
      <name val="Arial"/>
    </font>
    <font>
      <b/>
      <i/>
      <sz val="14.0"/>
      <color rgb="FFFFFFFF"/>
      <name val="Arial"/>
    </font>
    <font>
      <sz val="9.0"/>
      <color theme="1"/>
      <name val="Arial"/>
    </font>
    <font>
      <b/>
      <i/>
      <sz val="11.0"/>
      <color rgb="FFFFFFFF"/>
      <name val="Arial"/>
    </font>
    <font>
      <b/>
      <sz val="9.0"/>
      <color rgb="FFFF0000"/>
      <name val="Arial"/>
    </font>
    <font>
      <b/>
      <sz val="9.0"/>
      <color rgb="FF1155CC"/>
      <name val="Arial"/>
    </font>
    <font>
      <i/>
      <sz val="11.0"/>
      <color rgb="FFFFFFFF"/>
      <name val="Arial"/>
    </font>
    <font>
      <u/>
      <sz val="9.0"/>
      <color rgb="FF1155CC"/>
      <name val="Arial"/>
    </font>
    <font>
      <sz val="9.0"/>
      <color rgb="FF1155CC"/>
      <name val="Arial"/>
    </font>
    <font>
      <sz val="12.0"/>
      <color theme="1"/>
      <name val="Verdana"/>
    </font>
    <font>
      <b/>
      <sz val="12.0"/>
      <color theme="1"/>
      <name val="Verdana"/>
    </font>
    <font>
      <b/>
      <sz val="12.0"/>
      <color rgb="FFFFFFFF"/>
      <name val="Verdana"/>
    </font>
    <font>
      <b/>
      <sz val="12.0"/>
      <color rgb="FF000000"/>
      <name val="Verdana"/>
    </font>
    <font>
      <b/>
      <sz val="16.0"/>
      <color theme="1"/>
      <name val="Verdana"/>
    </font>
    <font>
      <sz val="10.0"/>
      <color rgb="FF000000"/>
      <name val="Arial"/>
    </font>
    <font>
      <sz val="14.0"/>
      <color theme="1"/>
      <name val="Verdana"/>
    </font>
    <font>
      <sz val="12.0"/>
      <color rgb="FF000000"/>
      <name val="Verdana"/>
    </font>
    <font>
      <color rgb="FF000000"/>
      <name val="Roboto"/>
    </font>
  </fonts>
  <fills count="30">
    <fill>
      <patternFill patternType="none"/>
    </fill>
    <fill>
      <patternFill patternType="lightGray"/>
    </fill>
    <fill>
      <patternFill patternType="solid">
        <fgColor rgb="FFE36C09"/>
        <bgColor rgb="FFE36C09"/>
      </patternFill>
    </fill>
    <fill>
      <patternFill patternType="solid">
        <fgColor rgb="FF99CCFF"/>
        <bgColor rgb="FF99CCFF"/>
      </patternFill>
    </fill>
    <fill>
      <patternFill patternType="solid">
        <fgColor rgb="FF92CDDC"/>
        <bgColor rgb="FF92CDDC"/>
      </patternFill>
    </fill>
    <fill>
      <patternFill patternType="solid">
        <fgColor rgb="FFDBE5F1"/>
        <bgColor rgb="FFDBE5F1"/>
      </patternFill>
    </fill>
    <fill>
      <patternFill patternType="solid">
        <fgColor theme="0"/>
        <bgColor theme="0"/>
      </patternFill>
    </fill>
    <fill>
      <patternFill patternType="solid">
        <fgColor rgb="FFCCCCFF"/>
        <bgColor rgb="FFCCCCFF"/>
      </patternFill>
    </fill>
    <fill>
      <patternFill patternType="solid">
        <fgColor rgb="FF76933C"/>
        <bgColor rgb="FF76933C"/>
      </patternFill>
    </fill>
    <fill>
      <patternFill patternType="solid">
        <fgColor rgb="FFFDE9D9"/>
        <bgColor rgb="FFFDE9D9"/>
      </patternFill>
    </fill>
    <fill>
      <patternFill patternType="solid">
        <fgColor rgb="FFB8CCE4"/>
        <bgColor rgb="FFB8CCE4"/>
      </patternFill>
    </fill>
    <fill>
      <patternFill patternType="solid">
        <fgColor rgb="FFD8E4BC"/>
        <bgColor rgb="FFD8E4BC"/>
      </patternFill>
    </fill>
    <fill>
      <patternFill patternType="solid">
        <fgColor rgb="FFCCC0DA"/>
        <bgColor rgb="FFCCC0DA"/>
      </patternFill>
    </fill>
    <fill>
      <patternFill patternType="solid">
        <fgColor rgb="FFE26B0A"/>
        <bgColor rgb="FFE26B0A"/>
      </patternFill>
    </fill>
    <fill>
      <patternFill patternType="solid">
        <fgColor rgb="FFFCD5B4"/>
        <bgColor rgb="FFFCD5B4"/>
      </patternFill>
    </fill>
    <fill>
      <patternFill patternType="solid">
        <fgColor rgb="FFDCE6F1"/>
        <bgColor rgb="FFDCE6F1"/>
      </patternFill>
    </fill>
    <fill>
      <patternFill patternType="solid">
        <fgColor rgb="FFEBF1DE"/>
        <bgColor rgb="FFEBF1DE"/>
      </patternFill>
    </fill>
    <fill>
      <patternFill patternType="solid">
        <fgColor rgb="FFE4DFEC"/>
        <bgColor rgb="FFE4DFEC"/>
      </patternFill>
    </fill>
    <fill>
      <patternFill patternType="solid">
        <fgColor rgb="FFF3F3F3"/>
        <bgColor rgb="FFF3F3F3"/>
      </patternFill>
    </fill>
    <fill>
      <patternFill patternType="solid">
        <fgColor rgb="FFEFEFEF"/>
        <bgColor rgb="FFEFEFEF"/>
      </patternFill>
    </fill>
    <fill>
      <patternFill patternType="solid">
        <fgColor rgb="FF76923C"/>
        <bgColor rgb="FF76923C"/>
      </patternFill>
    </fill>
    <fill>
      <patternFill patternType="solid">
        <fgColor rgb="FFC6D9F0"/>
        <bgColor rgb="FFC6D9F0"/>
      </patternFill>
    </fill>
    <fill>
      <patternFill patternType="solid">
        <fgColor rgb="FFD6E3BC"/>
        <bgColor rgb="FFD6E3BC"/>
      </patternFill>
    </fill>
    <fill>
      <patternFill patternType="solid">
        <fgColor rgb="FFCCC0D9"/>
        <bgColor rgb="FFCCC0D9"/>
      </patternFill>
    </fill>
    <fill>
      <patternFill patternType="solid">
        <fgColor rgb="FF993300"/>
        <bgColor rgb="FF993300"/>
      </patternFill>
    </fill>
    <fill>
      <patternFill patternType="solid">
        <fgColor rgb="FF4F6128"/>
        <bgColor rgb="FF4F6128"/>
      </patternFill>
    </fill>
    <fill>
      <patternFill patternType="solid">
        <fgColor rgb="FFD8D8D8"/>
        <bgColor rgb="FFD8D8D8"/>
      </patternFill>
    </fill>
    <fill>
      <patternFill patternType="solid">
        <fgColor rgb="FFFFFFFF"/>
        <bgColor rgb="FFFFFFFF"/>
      </patternFill>
    </fill>
    <fill>
      <patternFill patternType="solid">
        <fgColor rgb="FF963634"/>
        <bgColor rgb="FF963634"/>
      </patternFill>
    </fill>
    <fill>
      <patternFill patternType="solid">
        <fgColor rgb="FF4F6228"/>
        <bgColor rgb="FF4F6228"/>
      </patternFill>
    </fill>
  </fills>
  <borders count="38">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border>
    <border>
      <top/>
      <bottom/>
    </border>
    <border>
      <left style="thin">
        <color rgb="FF000000"/>
      </left>
      <right style="thin">
        <color rgb="FF000000"/>
      </right>
      <top/>
      <bottom/>
    </border>
    <border>
      <left/>
      <right style="thin">
        <color rgb="FFFFFFFF"/>
      </right>
      <top/>
      <bottom/>
    </border>
    <border>
      <left style="thin">
        <color rgb="FFFFFFFF"/>
      </left>
      <right style="medium">
        <color rgb="FFFFFFFF"/>
      </right>
      <top/>
      <bottom/>
    </border>
    <border>
      <left style="medium">
        <color rgb="FF000000"/>
      </left>
      <top style="thin">
        <color rgb="FF000000"/>
      </top>
    </border>
    <border>
      <top style="thin">
        <color rgb="FF000000"/>
      </top>
    </border>
    <border>
      <left style="thin">
        <color rgb="FF000000"/>
      </left>
      <right style="thin">
        <color rgb="FF000000"/>
      </right>
      <top style="thin">
        <color rgb="FF000000"/>
      </top>
    </border>
    <border>
      <left style="medium">
        <color rgb="FF000000"/>
      </left>
      <bottom style="thin">
        <color rgb="FF000000"/>
      </bottom>
    </border>
    <border>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top/>
    </border>
    <border>
      <left/>
      <right/>
      <top/>
      <bottom/>
    </border>
    <border>
      <left/>
      <right/>
    </border>
    <border>
      <left style="thin">
        <color rgb="FF000000"/>
      </left>
      <right/>
    </border>
    <border>
      <left style="thin">
        <color rgb="FF000000"/>
      </left>
      <right/>
      <bottom style="thin">
        <color rgb="FF000000"/>
      </bottom>
    </border>
    <border>
      <left style="thin">
        <color rgb="FF000000"/>
      </left>
      <right/>
      <top/>
      <bottom style="thin">
        <color rgb="FF000000"/>
      </bottom>
    </border>
    <border>
      <left style="thin">
        <color rgb="FF000000"/>
      </left>
      <right/>
      <top style="thin">
        <color rgb="FF000000"/>
      </top>
    </border>
    <border>
      <left style="thin">
        <color rgb="FF000000"/>
      </left>
      <right style="thin">
        <color rgb="FF000000"/>
      </right>
      <top/>
      <bottom style="thin">
        <color rgb="FF000000"/>
      </bottom>
    </border>
    <border>
      <left style="thin">
        <color rgb="FF000000"/>
      </left>
      <right/>
      <top/>
      <bottom/>
    </border>
    <border>
      <left style="double">
        <color rgb="FF000000"/>
      </left>
      <right style="double">
        <color rgb="FF000000"/>
      </right>
      <top style="double">
        <color rgb="FF000000"/>
      </top>
      <bottom style="double">
        <color rgb="FF000000"/>
      </bottom>
    </border>
  </borders>
  <cellStyleXfs count="1">
    <xf borderId="0" fillId="0" fontId="0" numFmtId="0" applyAlignment="1" applyFont="1"/>
  </cellStyleXfs>
  <cellXfs count="296">
    <xf borderId="0" fillId="0" fontId="0" numFmtId="0" xfId="0" applyAlignment="1" applyFont="1">
      <alignment readingOrder="0" shrinkToFit="0" vertical="bottom" wrapText="0"/>
    </xf>
    <xf borderId="1" fillId="0" fontId="1" numFmtId="0" xfId="0" applyAlignment="1" applyBorder="1" applyFont="1">
      <alignment horizontal="center" shrinkToFit="0" vertical="bottom" wrapText="0"/>
    </xf>
    <xf borderId="2" fillId="0" fontId="2" numFmtId="0" xfId="0" applyBorder="1" applyFont="1"/>
    <xf borderId="3" fillId="0" fontId="1" numFmtId="0" xfId="0" applyAlignment="1" applyBorder="1" applyFont="1">
      <alignment horizontal="center" shrinkToFit="0" vertical="center" wrapText="1"/>
    </xf>
    <xf borderId="4" fillId="0" fontId="2" numFmtId="0" xfId="0" applyBorder="1" applyFont="1"/>
    <xf borderId="5" fillId="0" fontId="2" numFmtId="0" xfId="0" applyBorder="1" applyFont="1"/>
    <xf borderId="3" fillId="0" fontId="1" numFmtId="0" xfId="0" applyAlignment="1" applyBorder="1" applyFont="1">
      <alignment horizontal="center" shrinkToFit="0" vertical="center" wrapText="0"/>
    </xf>
    <xf borderId="0" fillId="0" fontId="3" numFmtId="0" xfId="0" applyAlignment="1" applyFont="1">
      <alignment shrinkToFit="0" vertical="bottom" wrapText="0"/>
    </xf>
    <xf borderId="6" fillId="0" fontId="2" numFmtId="0" xfId="0" applyBorder="1" applyFont="1"/>
    <xf borderId="7" fillId="0" fontId="2" numFmtId="0" xfId="0" applyBorder="1" applyFont="1"/>
    <xf borderId="8" fillId="0" fontId="1" numFmtId="14" xfId="0" applyAlignment="1" applyBorder="1" applyFont="1" applyNumberFormat="1">
      <alignment horizontal="center" shrinkToFit="0" vertical="center" wrapText="0"/>
    </xf>
    <xf borderId="8" fillId="0" fontId="1" numFmtId="0" xfId="0" applyAlignment="1" applyBorder="1" applyFont="1">
      <alignment horizontal="center" shrinkToFit="0" vertical="center" wrapText="0"/>
    </xf>
    <xf borderId="9" fillId="0" fontId="2" numFmtId="0" xfId="0" applyBorder="1" applyFont="1"/>
    <xf borderId="10" fillId="0" fontId="2" numFmtId="0" xfId="0" applyBorder="1" applyFont="1"/>
    <xf borderId="3" fillId="2" fontId="4" numFmtId="0" xfId="0" applyAlignment="1" applyBorder="1" applyFill="1" applyFont="1">
      <alignment horizontal="center" shrinkToFit="0" vertical="center" wrapText="0"/>
    </xf>
    <xf borderId="3" fillId="2" fontId="5" numFmtId="0" xfId="0" applyAlignment="1" applyBorder="1" applyFont="1">
      <alignment horizontal="center" shrinkToFit="0" vertical="center" wrapText="0"/>
    </xf>
    <xf borderId="11" fillId="3" fontId="3"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3" fontId="3" numFmtId="0" xfId="0" applyAlignment="1" applyBorder="1" applyFont="1">
      <alignment horizontal="center" shrinkToFit="0" vertical="center" wrapText="1"/>
    </xf>
    <xf borderId="15" fillId="0" fontId="2" numFmtId="0" xfId="0" applyBorder="1" applyFont="1"/>
    <xf borderId="16" fillId="4" fontId="6" numFmtId="0" xfId="0" applyAlignment="1" applyBorder="1" applyFill="1" applyFont="1">
      <alignment horizontal="center" shrinkToFit="0" vertical="center" wrapText="0"/>
    </xf>
    <xf borderId="17" fillId="4" fontId="6" numFmtId="0" xfId="0" applyAlignment="1" applyBorder="1" applyFont="1">
      <alignment horizontal="center" shrinkToFit="0" vertical="center" wrapText="0"/>
    </xf>
    <xf borderId="18" fillId="4" fontId="7" numFmtId="0" xfId="0" applyAlignment="1" applyBorder="1" applyFont="1">
      <alignment horizontal="center" shrinkToFit="0" vertical="center" wrapText="1"/>
    </xf>
    <xf borderId="19" fillId="0" fontId="8" numFmtId="0" xfId="0" applyAlignment="1" applyBorder="1" applyFont="1">
      <alignment horizontal="center" shrinkToFit="0" vertical="center" wrapText="1"/>
    </xf>
    <xf borderId="20" fillId="0" fontId="2" numFmtId="0" xfId="0" applyBorder="1" applyFont="1"/>
    <xf borderId="3" fillId="0" fontId="3" numFmtId="0" xfId="0" applyAlignment="1" applyBorder="1" applyFont="1">
      <alignment horizontal="center" readingOrder="0" shrinkToFit="0" vertical="center" wrapText="1"/>
    </xf>
    <xf borderId="21" fillId="5" fontId="3" numFmtId="0" xfId="0" applyAlignment="1" applyBorder="1" applyFill="1" applyFont="1">
      <alignment shrinkToFit="0" vertical="center" wrapText="1"/>
    </xf>
    <xf borderId="8" fillId="5" fontId="3" numFmtId="0" xfId="0" applyAlignment="1" applyBorder="1" applyFont="1">
      <alignment shrinkToFit="0" vertical="center" wrapText="0"/>
    </xf>
    <xf borderId="21" fillId="5" fontId="3" numFmtId="0" xfId="0" applyAlignment="1" applyBorder="1" applyFont="1">
      <alignment shrinkToFit="0" vertical="center" wrapText="0"/>
    </xf>
    <xf borderId="22" fillId="0" fontId="2" numFmtId="0" xfId="0" applyBorder="1" applyFont="1"/>
    <xf borderId="23" fillId="0" fontId="2" numFmtId="0" xfId="0" applyBorder="1" applyFont="1"/>
    <xf borderId="3" fillId="3" fontId="3" numFmtId="0" xfId="0" applyAlignment="1" applyBorder="1" applyFont="1">
      <alignment horizontal="center" shrinkToFit="0" vertical="center" wrapText="1"/>
    </xf>
    <xf borderId="4" fillId="0" fontId="8" numFmtId="1" xfId="0" applyAlignment="1" applyBorder="1" applyFont="1" applyNumberFormat="1">
      <alignment horizontal="center" shrinkToFit="0" vertical="center" wrapText="0"/>
    </xf>
    <xf borderId="24" fillId="0" fontId="2" numFmtId="0" xfId="0" applyBorder="1" applyFont="1"/>
    <xf borderId="25" fillId="0" fontId="2" numFmtId="0" xfId="0" applyBorder="1" applyFont="1"/>
    <xf borderId="26" fillId="3" fontId="3" numFmtId="0" xfId="0" applyAlignment="1" applyBorder="1" applyFont="1">
      <alignment shrinkToFit="0" vertical="center" wrapText="1"/>
    </xf>
    <xf borderId="27" fillId="3" fontId="3" numFmtId="0" xfId="0" applyAlignment="1" applyBorder="1" applyFont="1">
      <alignment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3" fillId="3" fontId="3" numFmtId="0" xfId="0" applyAlignment="1" applyBorder="1" applyFont="1">
      <alignment horizontal="left" shrinkToFit="0" vertical="center" wrapText="1"/>
    </xf>
    <xf borderId="26" fillId="3" fontId="3" numFmtId="0" xfId="0" applyAlignment="1" applyBorder="1" applyFont="1">
      <alignment shrinkToFit="0" vertical="center" wrapText="0"/>
    </xf>
    <xf borderId="4" fillId="0" fontId="3" numFmtId="1" xfId="0" applyAlignment="1" applyBorder="1" applyFont="1" applyNumberFormat="1">
      <alignment horizontal="center" shrinkToFit="0" vertical="center" wrapText="0"/>
    </xf>
    <xf borderId="4" fillId="0" fontId="6" numFmtId="0" xfId="0" applyAlignment="1" applyBorder="1" applyFont="1">
      <alignment horizontal="center" readingOrder="0" shrinkToFit="0" vertical="center" wrapText="0"/>
    </xf>
    <xf borderId="28" fillId="6" fontId="8" numFmtId="0" xfId="0" applyAlignment="1" applyBorder="1" applyFill="1" applyFont="1">
      <alignment shrinkToFit="0" vertical="center" wrapText="1"/>
    </xf>
    <xf borderId="29" fillId="6" fontId="3" numFmtId="0" xfId="0" applyAlignment="1" applyBorder="1" applyFont="1">
      <alignment shrinkToFit="0" vertical="center" wrapText="0"/>
    </xf>
    <xf borderId="3" fillId="2" fontId="9" numFmtId="0" xfId="0" applyAlignment="1" applyBorder="1" applyFont="1">
      <alignment horizontal="center" shrinkToFit="0" vertical="center" wrapText="0"/>
    </xf>
    <xf borderId="30" fillId="0" fontId="2" numFmtId="0" xfId="0" applyBorder="1" applyFont="1"/>
    <xf borderId="28" fillId="6" fontId="3" numFmtId="0" xfId="0" applyAlignment="1" applyBorder="1" applyFont="1">
      <alignment shrinkToFit="0" vertical="center" wrapText="0"/>
    </xf>
    <xf borderId="3" fillId="7" fontId="3" numFmtId="0" xfId="0" applyAlignment="1" applyBorder="1" applyFill="1" applyFont="1">
      <alignment horizontal="center" shrinkToFit="0" vertical="center" wrapText="0"/>
    </xf>
    <xf borderId="3" fillId="0" fontId="3" numFmtId="0" xfId="0" applyAlignment="1" applyBorder="1" applyFont="1">
      <alignment horizontal="center" readingOrder="0" shrinkToFit="0" vertical="center" wrapText="0"/>
    </xf>
    <xf borderId="3" fillId="0" fontId="3" numFmtId="0" xfId="0" applyAlignment="1" applyBorder="1" applyFont="1">
      <alignment horizontal="center" shrinkToFit="0" vertical="center" wrapText="0"/>
    </xf>
    <xf borderId="3" fillId="0" fontId="8" numFmtId="0" xfId="0" applyAlignment="1" applyBorder="1" applyFont="1">
      <alignment horizontal="center" readingOrder="0"/>
    </xf>
    <xf borderId="4" fillId="0" fontId="8" numFmtId="0" xfId="0" applyAlignment="1" applyBorder="1" applyFont="1">
      <alignment horizontal="center" readingOrder="0"/>
    </xf>
    <xf borderId="4" fillId="0" fontId="10" numFmtId="0" xfId="0" applyAlignment="1" applyBorder="1" applyFont="1">
      <alignment horizontal="center" readingOrder="0"/>
    </xf>
    <xf borderId="3" fillId="0" fontId="3" numFmtId="0" xfId="0" applyAlignment="1" applyBorder="1" applyFont="1">
      <alignment horizontal="center" vertical="bottom"/>
    </xf>
    <xf borderId="4" fillId="0" fontId="3" numFmtId="0" xfId="0" applyAlignment="1" applyBorder="1" applyFont="1">
      <alignment horizontal="center" readingOrder="0" vertical="bottom"/>
    </xf>
    <xf borderId="4" fillId="0" fontId="11" numFmtId="0" xfId="0" applyAlignment="1" applyBorder="1" applyFont="1">
      <alignment horizontal="center" readingOrder="0" vertical="bottom"/>
    </xf>
    <xf borderId="3" fillId="0" fontId="8" numFmtId="0" xfId="0" applyAlignment="1" applyBorder="1" applyFont="1">
      <alignment horizontal="center" readingOrder="0" shrinkToFit="0" vertical="center" wrapText="1"/>
    </xf>
    <xf borderId="3" fillId="0" fontId="8" numFmtId="0" xfId="0" applyAlignment="1" applyBorder="1" applyFont="1">
      <alignment horizontal="center" readingOrder="0" shrinkToFit="0" vertical="center" wrapText="0"/>
    </xf>
    <xf borderId="28" fillId="6" fontId="3" numFmtId="0" xfId="0" applyAlignment="1" applyBorder="1" applyFont="1">
      <alignment shrinkToFit="0" vertical="center" wrapText="1"/>
    </xf>
    <xf borderId="5" fillId="0" fontId="8" numFmtId="0" xfId="0" applyAlignment="1" applyBorder="1" applyFont="1">
      <alignment horizontal="center"/>
    </xf>
    <xf borderId="4" fillId="0" fontId="12" numFmtId="0" xfId="0" applyAlignment="1" applyBorder="1" applyFont="1">
      <alignment horizontal="center"/>
    </xf>
    <xf borderId="29" fillId="6" fontId="13" numFmtId="0" xfId="0" applyAlignment="1" applyBorder="1" applyFont="1">
      <alignment horizontal="left" shrinkToFit="0" vertical="center" wrapText="1"/>
    </xf>
    <xf borderId="3" fillId="0" fontId="14" numFmtId="0" xfId="0" applyAlignment="1" applyBorder="1" applyFont="1">
      <alignment horizontal="center" shrinkToFit="0" vertical="center" wrapText="0"/>
    </xf>
    <xf borderId="0" fillId="0" fontId="14" numFmtId="0" xfId="0" applyAlignment="1" applyFont="1">
      <alignment shrinkToFit="0" vertical="bottom" wrapText="0"/>
    </xf>
    <xf borderId="0" fillId="0" fontId="15" numFmtId="0" xfId="0" applyAlignment="1" applyFont="1">
      <alignment horizontal="center" shrinkToFit="0" vertical="center" wrapText="0"/>
    </xf>
    <xf borderId="3" fillId="2" fontId="16" numFmtId="0" xfId="0" applyAlignment="1" applyBorder="1" applyFont="1">
      <alignment horizontal="center" shrinkToFit="0" vertical="center" wrapText="0"/>
    </xf>
    <xf borderId="0" fillId="0" fontId="9" numFmtId="0" xfId="0" applyAlignment="1" applyFont="1">
      <alignment horizontal="center" shrinkToFit="0" vertical="center" wrapText="0"/>
    </xf>
    <xf borderId="0" fillId="0" fontId="17" numFmtId="0" xfId="0" applyAlignment="1" applyFont="1">
      <alignment shrinkToFit="0" vertical="center" wrapText="0"/>
    </xf>
    <xf borderId="0" fillId="0" fontId="13" numFmtId="0" xfId="0" applyAlignment="1" applyFont="1">
      <alignment horizontal="left" shrinkToFit="0" vertical="center" wrapText="1"/>
    </xf>
    <xf borderId="3" fillId="0" fontId="3" numFmtId="0" xfId="0" applyAlignment="1" applyBorder="1" applyFont="1">
      <alignment horizontal="center" vertical="bottom"/>
    </xf>
    <xf borderId="4" fillId="0" fontId="3" numFmtId="0" xfId="0" applyAlignment="1" applyBorder="1" applyFont="1">
      <alignment horizontal="center" vertical="bottom"/>
    </xf>
    <xf borderId="4" fillId="0" fontId="18" numFmtId="0" xfId="0" applyAlignment="1" applyBorder="1" applyFont="1">
      <alignment horizontal="center" readingOrder="0" vertical="bottom"/>
    </xf>
    <xf borderId="0" fillId="0" fontId="3" numFmtId="0" xfId="0" applyAlignment="1" applyFont="1">
      <alignment shrinkToFit="0" vertical="center" wrapText="1"/>
    </xf>
    <xf borderId="0" fillId="0" fontId="19" numFmtId="0" xfId="0" applyAlignment="1" applyFont="1">
      <alignment readingOrder="0"/>
    </xf>
    <xf borderId="4" fillId="0" fontId="18" numFmtId="0" xfId="0" applyAlignment="1" applyBorder="1" applyFont="1">
      <alignment horizontal="center" readingOrder="0"/>
    </xf>
    <xf borderId="3" fillId="0" fontId="8" numFmtId="0" xfId="0" applyAlignment="1" applyBorder="1" applyFont="1">
      <alignment horizontal="center" shrinkToFit="0" vertical="center" wrapText="0"/>
    </xf>
    <xf borderId="0" fillId="0" fontId="3" numFmtId="0" xfId="0" applyAlignment="1" applyFont="1">
      <alignment shrinkToFit="0" vertical="center" wrapText="0"/>
    </xf>
    <xf borderId="0" fillId="0" fontId="20" numFmtId="0" xfId="0" applyAlignment="1" applyFont="1">
      <alignment horizontal="left" shrinkToFit="0" vertical="center" wrapText="0"/>
    </xf>
    <xf borderId="0" fillId="0" fontId="13" numFmtId="0" xfId="0" applyAlignment="1" applyFont="1">
      <alignment shrinkToFit="0" vertical="bottom" wrapText="1"/>
    </xf>
    <xf borderId="0" fillId="0" fontId="21" numFmtId="0" xfId="0" applyAlignment="1" applyFont="1">
      <alignment horizontal="left" readingOrder="0" shrinkToFit="0" vertical="bottom" wrapText="0"/>
    </xf>
    <xf borderId="0" fillId="0" fontId="22" numFmtId="0" xfId="0" applyAlignment="1" applyFont="1">
      <alignment horizontal="center" shrinkToFit="0" wrapText="0"/>
    </xf>
    <xf borderId="1" fillId="8" fontId="23" numFmtId="0" xfId="0" applyAlignment="1" applyBorder="1" applyFill="1" applyFont="1">
      <alignment horizontal="center" readingOrder="0" shrinkToFit="0" wrapText="0"/>
    </xf>
    <xf borderId="4" fillId="9" fontId="24" numFmtId="0" xfId="0" applyAlignment="1" applyBorder="1" applyFill="1" applyFont="1">
      <alignment horizontal="center" readingOrder="0" shrinkToFit="0" wrapText="0"/>
    </xf>
    <xf borderId="4" fillId="10" fontId="24" numFmtId="0" xfId="0" applyAlignment="1" applyBorder="1" applyFill="1" applyFont="1">
      <alignment horizontal="center" readingOrder="0" shrinkToFit="0" wrapText="0"/>
    </xf>
    <xf borderId="4" fillId="11" fontId="25" numFmtId="0" xfId="0" applyAlignment="1" applyBorder="1" applyFill="1" applyFont="1">
      <alignment horizontal="center" readingOrder="0" shrinkToFit="0" wrapText="0"/>
    </xf>
    <xf borderId="4" fillId="12" fontId="25" numFmtId="0" xfId="0" applyAlignment="1" applyBorder="1" applyFill="1" applyFont="1">
      <alignment horizontal="center" readingOrder="0" shrinkToFit="0" wrapText="0"/>
    </xf>
    <xf borderId="7" fillId="8" fontId="26" numFmtId="0" xfId="0" applyAlignment="1" applyBorder="1" applyFont="1">
      <alignment horizontal="center" readingOrder="0" shrinkToFit="0" wrapText="0"/>
    </xf>
    <xf borderId="24" fillId="8" fontId="7" numFmtId="0" xfId="0" applyAlignment="1" applyBorder="1" applyFont="1">
      <alignment horizontal="center" readingOrder="0"/>
    </xf>
    <xf borderId="24" fillId="8" fontId="26" numFmtId="0" xfId="0" applyAlignment="1" applyBorder="1" applyFont="1">
      <alignment horizontal="center" readingOrder="0" shrinkToFit="0" wrapText="0"/>
    </xf>
    <xf borderId="31" fillId="8" fontId="7" numFmtId="0" xfId="0" applyAlignment="1" applyBorder="1" applyFont="1">
      <alignment horizontal="center" readingOrder="0"/>
    </xf>
    <xf borderId="32" fillId="0" fontId="2" numFmtId="0" xfId="0" applyBorder="1" applyFont="1"/>
    <xf borderId="10" fillId="8" fontId="26" numFmtId="0" xfId="0" applyAlignment="1" applyBorder="1" applyFont="1">
      <alignment horizontal="center" shrinkToFit="0" wrapText="0"/>
    </xf>
    <xf borderId="10" fillId="8" fontId="7" numFmtId="0" xfId="0" applyAlignment="1" applyBorder="1" applyFont="1">
      <alignment horizontal="left"/>
    </xf>
    <xf borderId="10" fillId="8" fontId="26" numFmtId="0" xfId="0" applyAlignment="1" applyBorder="1" applyFont="1">
      <alignment horizontal="left"/>
    </xf>
    <xf borderId="23" fillId="8" fontId="26" numFmtId="0" xfId="0" applyAlignment="1" applyBorder="1" applyFont="1">
      <alignment horizontal="left"/>
    </xf>
    <xf borderId="25" fillId="8" fontId="26" numFmtId="0" xfId="0" applyAlignment="1" applyBorder="1" applyFont="1">
      <alignment horizontal="left"/>
    </xf>
    <xf borderId="7" fillId="0" fontId="3" numFmtId="0" xfId="0" applyAlignment="1" applyBorder="1" applyFont="1">
      <alignment horizontal="center" shrinkToFit="0" vertical="bottom" wrapText="0"/>
    </xf>
    <xf borderId="24" fillId="13" fontId="3" numFmtId="0" xfId="0" applyAlignment="1" applyBorder="1" applyFill="1" applyFont="1">
      <alignment horizontal="center" shrinkToFit="0" vertical="bottom" wrapText="0"/>
    </xf>
    <xf borderId="23" fillId="13" fontId="26" numFmtId="0" xfId="0" applyAlignment="1" applyBorder="1" applyFont="1">
      <alignment shrinkToFit="0" wrapText="0"/>
    </xf>
    <xf borderId="25" fillId="13" fontId="26" numFmtId="0" xfId="0" applyAlignment="1" applyBorder="1" applyFont="1">
      <alignment shrinkToFit="0" wrapText="0"/>
    </xf>
    <xf borderId="10" fillId="0" fontId="8" numFmtId="0" xfId="0" applyAlignment="1" applyBorder="1" applyFont="1">
      <alignment readingOrder="0" vertical="bottom"/>
    </xf>
    <xf borderId="10" fillId="14" fontId="13" numFmtId="0" xfId="0" applyAlignment="1" applyBorder="1" applyFill="1" applyFont="1">
      <alignment horizontal="center" readingOrder="0" shrinkToFit="0" wrapText="0"/>
    </xf>
    <xf borderId="33" fillId="9" fontId="27" numFmtId="0" xfId="0" applyAlignment="1" applyBorder="1" applyFont="1">
      <alignment horizontal="left" readingOrder="0" shrinkToFit="0" vertical="center" wrapText="1"/>
    </xf>
    <xf borderId="8" fillId="9" fontId="27" numFmtId="0" xfId="0" applyAlignment="1" applyBorder="1" applyFont="1">
      <alignment horizontal="left" readingOrder="0" shrinkToFit="0" vertical="center" wrapText="1"/>
    </xf>
    <xf borderId="10" fillId="10" fontId="13" numFmtId="0" xfId="0" applyAlignment="1" applyBorder="1" applyFont="1">
      <alignment horizontal="center"/>
    </xf>
    <xf borderId="10" fillId="15" fontId="28" numFmtId="0" xfId="0" applyAlignment="1" applyBorder="1" applyFill="1" applyFont="1">
      <alignment horizontal="left" vertical="bottom"/>
    </xf>
    <xf borderId="10" fillId="11" fontId="13" numFmtId="0" xfId="0" applyAlignment="1" applyBorder="1" applyFont="1">
      <alignment horizontal="center"/>
    </xf>
    <xf borderId="23" fillId="16" fontId="29" numFmtId="0" xfId="0" applyAlignment="1" applyBorder="1" applyFill="1" applyFont="1">
      <alignment horizontal="left" vertical="bottom"/>
    </xf>
    <xf borderId="25" fillId="16" fontId="29" numFmtId="0" xfId="0" applyAlignment="1" applyBorder="1" applyFont="1">
      <alignment horizontal="left" vertical="bottom"/>
    </xf>
    <xf borderId="10" fillId="12" fontId="13" numFmtId="0" xfId="0" applyAlignment="1" applyBorder="1" applyFont="1">
      <alignment horizontal="center"/>
    </xf>
    <xf borderId="23" fillId="17" fontId="29" numFmtId="0" xfId="0" applyAlignment="1" applyBorder="1" applyFill="1" applyFont="1">
      <alignment horizontal="left" vertical="bottom"/>
    </xf>
    <xf borderId="25" fillId="17" fontId="29" numFmtId="0" xfId="0" applyAlignment="1" applyBorder="1" applyFont="1">
      <alignment horizontal="left" vertical="bottom"/>
    </xf>
    <xf borderId="10" fillId="0" fontId="8" numFmtId="0" xfId="0" applyAlignment="1" applyBorder="1" applyFont="1">
      <alignment readingOrder="0" shrinkToFit="0" vertical="bottom" wrapText="0"/>
    </xf>
    <xf borderId="26" fillId="9" fontId="27" numFmtId="0" xfId="0" applyAlignment="1" applyBorder="1" applyFont="1">
      <alignment horizontal="left" readingOrder="0" shrinkToFit="0" vertical="center" wrapText="1"/>
    </xf>
    <xf borderId="1" fillId="0" fontId="25" numFmtId="0" xfId="0" applyAlignment="1" applyBorder="1" applyFont="1">
      <alignment horizontal="center" shrinkToFit="0" vertical="bottom" wrapText="0"/>
    </xf>
    <xf borderId="0" fillId="0" fontId="25" numFmtId="0" xfId="0" applyAlignment="1" applyFont="1">
      <alignment horizontal="center" shrinkToFit="0" vertical="bottom" wrapText="0"/>
    </xf>
    <xf borderId="0" fillId="0" fontId="25" numFmtId="0" xfId="0" applyAlignment="1" applyFont="1">
      <alignment horizontal="center" shrinkToFit="0" wrapText="0"/>
    </xf>
    <xf borderId="34" fillId="13" fontId="8" numFmtId="0" xfId="0" applyAlignment="1" applyBorder="1" applyFont="1">
      <alignment horizontal="center" shrinkToFit="0" vertical="bottom" wrapText="0"/>
    </xf>
    <xf borderId="4" fillId="13" fontId="30" numFmtId="0" xfId="0" applyAlignment="1" applyBorder="1" applyFont="1">
      <alignment readingOrder="0"/>
    </xf>
    <xf borderId="4" fillId="13" fontId="25" numFmtId="0" xfId="0" applyBorder="1" applyFont="1"/>
    <xf borderId="5" fillId="13" fontId="25" numFmtId="0" xfId="0" applyBorder="1" applyFont="1"/>
    <xf borderId="31" fillId="0" fontId="2" numFmtId="0" xfId="0" applyBorder="1" applyFont="1"/>
    <xf borderId="25" fillId="0" fontId="8" numFmtId="0" xfId="0" applyAlignment="1" applyBorder="1" applyFont="1">
      <alignment readingOrder="0" shrinkToFit="0" vertical="bottom" wrapText="0"/>
    </xf>
    <xf borderId="10" fillId="14" fontId="8" numFmtId="0" xfId="0" applyAlignment="1" applyBorder="1" applyFont="1">
      <alignment horizontal="center" readingOrder="0" shrinkToFit="0" wrapText="0"/>
    </xf>
    <xf borderId="35" fillId="9" fontId="31" numFmtId="0" xfId="0" applyAlignment="1" applyBorder="1" applyFont="1">
      <alignment horizontal="left" readingOrder="0" shrinkToFit="0" vertical="center" wrapText="1"/>
    </xf>
    <xf borderId="8" fillId="9" fontId="31" numFmtId="0" xfId="0" applyAlignment="1" applyBorder="1" applyFont="1">
      <alignment horizontal="left" readingOrder="0" shrinkToFit="0" vertical="center" wrapText="1"/>
    </xf>
    <xf borderId="10" fillId="10" fontId="8" numFmtId="0" xfId="0" applyAlignment="1" applyBorder="1" applyFont="1">
      <alignment horizontal="center"/>
    </xf>
    <xf borderId="10" fillId="11" fontId="8" numFmtId="0" xfId="0" applyAlignment="1" applyBorder="1" applyFont="1">
      <alignment horizontal="center"/>
    </xf>
    <xf borderId="10" fillId="16" fontId="8" numFmtId="0" xfId="0" applyAlignment="1" applyBorder="1" applyFont="1">
      <alignment horizontal="left" vertical="bottom"/>
    </xf>
    <xf borderId="10" fillId="12" fontId="8" numFmtId="0" xfId="0" applyAlignment="1" applyBorder="1" applyFont="1">
      <alignment horizontal="center"/>
    </xf>
    <xf borderId="10" fillId="17" fontId="8" numFmtId="0" xfId="0" applyAlignment="1" applyBorder="1" applyFont="1">
      <alignment horizontal="left" vertical="bottom"/>
    </xf>
    <xf borderId="25" fillId="0" fontId="8" numFmtId="0" xfId="0" applyAlignment="1" applyBorder="1" applyFont="1">
      <alignment readingOrder="0" vertical="bottom"/>
    </xf>
    <xf borderId="3" fillId="0" fontId="25" numFmtId="0" xfId="0" applyAlignment="1" applyBorder="1" applyFont="1">
      <alignment horizontal="center" shrinkToFit="0" vertical="bottom" wrapText="0"/>
    </xf>
    <xf borderId="24" fillId="13" fontId="8" numFmtId="0" xfId="0" applyAlignment="1" applyBorder="1" applyFont="1">
      <alignment horizontal="center" shrinkToFit="0" vertical="bottom" wrapText="0"/>
    </xf>
    <xf borderId="23" fillId="13" fontId="30" numFmtId="0" xfId="0" applyAlignment="1" applyBorder="1" applyFont="1">
      <alignment readingOrder="0"/>
    </xf>
    <xf borderId="23" fillId="13" fontId="25" numFmtId="0" xfId="0" applyBorder="1" applyFont="1"/>
    <xf borderId="10" fillId="13" fontId="25" numFmtId="0" xfId="0" applyBorder="1" applyFont="1"/>
    <xf borderId="10" fillId="16" fontId="28" numFmtId="0" xfId="0" applyAlignment="1" applyBorder="1" applyFont="1">
      <alignment horizontal="left" vertical="bottom"/>
    </xf>
    <xf borderId="10" fillId="17" fontId="28" numFmtId="0" xfId="0" applyAlignment="1" applyBorder="1" applyFont="1">
      <alignment horizontal="left" vertical="bottom"/>
    </xf>
    <xf borderId="10" fillId="11" fontId="8" numFmtId="0" xfId="0" applyAlignment="1" applyBorder="1" applyFont="1">
      <alignment horizontal="center"/>
    </xf>
    <xf borderId="31" fillId="13" fontId="8" numFmtId="0" xfId="0" applyAlignment="1" applyBorder="1" applyFont="1">
      <alignment horizontal="center" shrinkToFit="0" vertical="bottom" wrapText="0"/>
    </xf>
    <xf borderId="10" fillId="13" fontId="30" numFmtId="0" xfId="0" applyAlignment="1" applyBorder="1" applyFont="1">
      <alignment readingOrder="0"/>
    </xf>
    <xf borderId="3" fillId="2" fontId="25" numFmtId="0" xfId="0" applyAlignment="1" applyBorder="1" applyFont="1">
      <alignment horizontal="center" shrinkToFit="0" vertical="center" wrapText="1"/>
    </xf>
    <xf borderId="5" fillId="13" fontId="25" numFmtId="0" xfId="0" applyAlignment="1" applyBorder="1" applyFont="1">
      <alignment horizontal="center"/>
    </xf>
    <xf borderId="0" fillId="13" fontId="25" numFmtId="0" xfId="0" applyAlignment="1" applyFont="1">
      <alignment horizontal="center"/>
    </xf>
    <xf borderId="8" fillId="13" fontId="25" numFmtId="0" xfId="0" applyAlignment="1" applyBorder="1" applyFont="1">
      <alignment horizontal="center"/>
    </xf>
    <xf borderId="10" fillId="10" fontId="8" numFmtId="0" xfId="0" applyAlignment="1" applyBorder="1" applyFont="1">
      <alignment horizontal="center" readingOrder="0"/>
    </xf>
    <xf borderId="35" fillId="9" fontId="31" numFmtId="0" xfId="0" applyAlignment="1" applyBorder="1" applyFont="1">
      <alignment horizontal="left" readingOrder="0" shrinkToFit="0" vertical="top" wrapText="1"/>
    </xf>
    <xf borderId="8" fillId="9" fontId="31" numFmtId="0" xfId="0" applyAlignment="1" applyBorder="1" applyFont="1">
      <alignment horizontal="left" readingOrder="0" shrinkToFit="0" vertical="top" wrapText="1"/>
    </xf>
    <xf borderId="10" fillId="10" fontId="8" numFmtId="0" xfId="0" applyAlignment="1" applyBorder="1" applyFont="1">
      <alignment horizontal="center" shrinkToFit="0" wrapText="0"/>
    </xf>
    <xf borderId="10" fillId="15" fontId="28" numFmtId="0" xfId="0" applyAlignment="1" applyBorder="1" applyFont="1">
      <alignment horizontal="left" vertical="top"/>
    </xf>
    <xf borderId="10" fillId="11" fontId="8" numFmtId="0" xfId="0" applyAlignment="1" applyBorder="1" applyFont="1">
      <alignment horizontal="center" shrinkToFit="0" wrapText="0"/>
    </xf>
    <xf borderId="10" fillId="16" fontId="28" numFmtId="0" xfId="0" applyAlignment="1" applyBorder="1" applyFont="1">
      <alignment horizontal="left" vertical="top"/>
    </xf>
    <xf borderId="10" fillId="12" fontId="8" numFmtId="0" xfId="0" applyAlignment="1" applyBorder="1" applyFont="1">
      <alignment horizontal="center" shrinkToFit="0" wrapText="0"/>
    </xf>
    <xf borderId="10" fillId="17" fontId="28" numFmtId="0" xfId="0" applyAlignment="1" applyBorder="1" applyFont="1">
      <alignment horizontal="left" vertical="top"/>
    </xf>
    <xf borderId="10" fillId="8" fontId="25" numFmtId="0" xfId="0" applyAlignment="1" applyBorder="1" applyFont="1">
      <alignment horizontal="center" readingOrder="0" shrinkToFit="0" wrapText="0"/>
    </xf>
    <xf borderId="10" fillId="8" fontId="24" numFmtId="0" xfId="0" applyAlignment="1" applyBorder="1" applyFont="1">
      <alignment horizontal="center" readingOrder="0"/>
    </xf>
    <xf borderId="10" fillId="8" fontId="25" numFmtId="0" xfId="0" applyAlignment="1" applyBorder="1" applyFont="1">
      <alignment horizontal="center" shrinkToFit="0" wrapText="0"/>
    </xf>
    <xf borderId="10" fillId="8" fontId="24" numFmtId="0" xfId="0" applyAlignment="1" applyBorder="1" applyFont="1">
      <alignment horizontal="center"/>
    </xf>
    <xf borderId="6" fillId="13" fontId="8" numFmtId="0" xfId="0" applyAlignment="1" applyBorder="1" applyFont="1">
      <alignment shrinkToFit="0" vertical="bottom" wrapText="0"/>
    </xf>
    <xf borderId="4" fillId="13" fontId="30" numFmtId="0" xfId="0" applyAlignment="1" applyBorder="1" applyFont="1">
      <alignment horizontal="left" readingOrder="0" shrinkToFit="0" wrapText="0"/>
    </xf>
    <xf borderId="10" fillId="13" fontId="32" numFmtId="0" xfId="0" applyAlignment="1" applyBorder="1" applyFont="1">
      <alignment horizontal="left" shrinkToFit="0" wrapText="0"/>
    </xf>
    <xf borderId="0" fillId="13" fontId="32" numFmtId="0" xfId="0" applyAlignment="1" applyFont="1">
      <alignment horizontal="left" shrinkToFit="0" wrapText="0"/>
    </xf>
    <xf borderId="25" fillId="13" fontId="32" numFmtId="0" xfId="0" applyAlignment="1" applyBorder="1" applyFont="1">
      <alignment horizontal="left" shrinkToFit="0" wrapText="0"/>
    </xf>
    <xf borderId="24" fillId="13" fontId="8" numFmtId="0" xfId="0" applyAlignment="1" applyBorder="1" applyFont="1">
      <alignment shrinkToFit="0" vertical="bottom" wrapText="0"/>
    </xf>
    <xf borderId="25" fillId="9" fontId="33" numFmtId="0" xfId="0" applyAlignment="1" applyBorder="1" applyFont="1">
      <alignment shrinkToFit="0" wrapText="1"/>
    </xf>
    <xf borderId="5" fillId="9" fontId="31" numFmtId="0" xfId="0" applyAlignment="1" applyBorder="1" applyFont="1">
      <alignment shrinkToFit="0" wrapText="1"/>
    </xf>
    <xf borderId="10" fillId="17" fontId="28" numFmtId="0" xfId="0" applyAlignment="1" applyBorder="1" applyFont="1">
      <alignment horizontal="left" vertical="bottom"/>
    </xf>
    <xf borderId="25" fillId="9" fontId="31" numFmtId="0" xfId="0" applyAlignment="1" applyBorder="1" applyFont="1">
      <alignment shrinkToFit="0" wrapText="1"/>
    </xf>
    <xf borderId="10" fillId="9" fontId="31" numFmtId="0" xfId="0" applyAlignment="1" applyBorder="1" applyFont="1">
      <alignment shrinkToFit="0" wrapText="1"/>
    </xf>
    <xf borderId="25" fillId="13" fontId="8" numFmtId="0" xfId="0" applyAlignment="1" applyBorder="1" applyFont="1">
      <alignment shrinkToFit="0" vertical="bottom" wrapText="0"/>
    </xf>
    <xf borderId="1" fillId="0" fontId="25" numFmtId="0" xfId="0" applyAlignment="1" applyBorder="1" applyFont="1">
      <alignment horizontal="right" shrinkToFit="0" vertical="bottom" wrapText="0"/>
    </xf>
    <xf borderId="24" fillId="0" fontId="8" numFmtId="2" xfId="0" applyAlignment="1" applyBorder="1" applyFont="1" applyNumberFormat="1">
      <alignment shrinkToFit="0" wrapText="0"/>
    </xf>
    <xf borderId="7" fillId="0" fontId="8" numFmtId="0" xfId="0" applyAlignment="1" applyBorder="1" applyFont="1">
      <alignment horizontal="left" shrinkToFit="0" wrapText="0"/>
    </xf>
    <xf borderId="7" fillId="0" fontId="8" numFmtId="2" xfId="0" applyAlignment="1" applyBorder="1" applyFont="1" applyNumberFormat="1">
      <alignment shrinkToFit="0" wrapText="0"/>
    </xf>
    <xf borderId="0" fillId="0" fontId="8" numFmtId="0" xfId="0" applyAlignment="1" applyFont="1">
      <alignment horizontal="left" shrinkToFit="0" wrapText="0"/>
    </xf>
    <xf borderId="1" fillId="13" fontId="8" numFmtId="0" xfId="0" applyAlignment="1" applyBorder="1" applyFont="1">
      <alignment shrinkToFit="0" vertical="bottom" wrapText="0"/>
    </xf>
    <xf borderId="24" fillId="13" fontId="8" numFmtId="0" xfId="0" applyAlignment="1" applyBorder="1" applyFont="1">
      <alignment shrinkToFit="0" wrapText="0"/>
    </xf>
    <xf borderId="8" fillId="9" fontId="31" numFmtId="0" xfId="0" applyAlignment="1" applyBorder="1" applyFont="1">
      <alignment shrinkToFit="0" wrapText="1"/>
    </xf>
    <xf borderId="5" fillId="16" fontId="28" numFmtId="0" xfId="0" applyAlignment="1" applyBorder="1" applyFont="1">
      <alignment horizontal="left" vertical="bottom"/>
    </xf>
    <xf borderId="5" fillId="17" fontId="28" numFmtId="0" xfId="0" applyAlignment="1" applyBorder="1" applyFont="1">
      <alignment horizontal="left" vertical="bottom"/>
    </xf>
    <xf borderId="25" fillId="9" fontId="34" numFmtId="0" xfId="0" applyAlignment="1" applyBorder="1" applyFont="1">
      <alignment shrinkToFit="0" wrapText="1"/>
    </xf>
    <xf borderId="0" fillId="13" fontId="35" numFmtId="0" xfId="0" applyAlignment="1" applyFont="1">
      <alignment horizontal="left" shrinkToFit="0" wrapText="0"/>
    </xf>
    <xf borderId="8" fillId="9" fontId="33" numFmtId="0" xfId="0" applyAlignment="1" applyBorder="1" applyFont="1">
      <alignment readingOrder="0" shrinkToFit="0" wrapText="1"/>
    </xf>
    <xf borderId="8" fillId="9" fontId="34" numFmtId="0" xfId="0" applyAlignment="1" applyBorder="1" applyFont="1">
      <alignment shrinkToFit="0" wrapText="1"/>
    </xf>
    <xf borderId="5" fillId="17" fontId="28" numFmtId="0" xfId="0" applyAlignment="1" applyBorder="1" applyFont="1">
      <alignment horizontal="left" vertical="bottom"/>
    </xf>
    <xf borderId="25" fillId="9" fontId="31" numFmtId="0" xfId="0" applyAlignment="1" applyBorder="1" applyFont="1">
      <alignment readingOrder="0" shrinkToFit="0" wrapText="1"/>
    </xf>
    <xf borderId="10" fillId="13" fontId="9" numFmtId="0" xfId="0" applyAlignment="1" applyBorder="1" applyFont="1">
      <alignment horizontal="left" shrinkToFit="0" wrapText="0"/>
    </xf>
    <xf borderId="0" fillId="13" fontId="9" numFmtId="0" xfId="0" applyAlignment="1" applyFont="1">
      <alignment horizontal="left" shrinkToFit="0" wrapText="0"/>
    </xf>
    <xf borderId="25" fillId="13" fontId="9" numFmtId="0" xfId="0" applyAlignment="1" applyBorder="1" applyFont="1">
      <alignment horizontal="left" shrinkToFit="0" wrapText="0"/>
    </xf>
    <xf borderId="8" fillId="9" fontId="28" numFmtId="0" xfId="0" applyAlignment="1" applyBorder="1" applyFont="1">
      <alignment horizontal="left" shrinkToFit="0" vertical="center" wrapText="1"/>
    </xf>
    <xf borderId="35" fillId="9" fontId="28" numFmtId="0" xfId="0" applyAlignment="1" applyBorder="1" applyFont="1">
      <alignment horizontal="left" shrinkToFit="0" vertical="center" wrapText="1"/>
    </xf>
    <xf borderId="10" fillId="12" fontId="8" numFmtId="0" xfId="0" applyAlignment="1" applyBorder="1" applyFont="1">
      <alignment horizontal="center"/>
    </xf>
    <xf borderId="10" fillId="16" fontId="28" numFmtId="0" xfId="0" applyAlignment="1" applyBorder="1" applyFont="1">
      <alignment horizontal="left" vertical="bottom"/>
    </xf>
    <xf borderId="35" fillId="9" fontId="36" numFmtId="0" xfId="0" applyAlignment="1" applyBorder="1" applyFont="1">
      <alignment horizontal="left" shrinkToFit="0" vertical="center" wrapText="1"/>
    </xf>
    <xf borderId="35" fillId="9" fontId="37" numFmtId="0" xfId="0" applyAlignment="1" applyBorder="1" applyFont="1">
      <alignment horizontal="left" shrinkToFit="0" vertical="center" wrapText="1"/>
    </xf>
    <xf borderId="8" fillId="13" fontId="35" numFmtId="0" xfId="0" applyAlignment="1" applyBorder="1" applyFont="1">
      <alignment shrinkToFit="0" vertical="bottom" wrapText="0"/>
    </xf>
    <xf borderId="25" fillId="13" fontId="8" numFmtId="0" xfId="0" applyAlignment="1" applyBorder="1" applyFont="1">
      <alignment shrinkToFit="0" wrapText="0"/>
    </xf>
    <xf borderId="8" fillId="9" fontId="28" numFmtId="0" xfId="0" applyAlignment="1" applyBorder="1" applyFont="1">
      <alignment horizontal="left" readingOrder="0" shrinkToFit="0" vertical="center" wrapText="1"/>
    </xf>
    <xf borderId="0" fillId="13" fontId="30" numFmtId="0" xfId="0" applyAlignment="1" applyFont="1">
      <alignment horizontal="left" shrinkToFit="0" wrapText="0"/>
    </xf>
    <xf borderId="0" fillId="13" fontId="8" numFmtId="0" xfId="0" applyAlignment="1" applyFont="1">
      <alignment shrinkToFit="0" vertical="bottom" wrapText="0"/>
    </xf>
    <xf borderId="35" fillId="9" fontId="28" numFmtId="0" xfId="0" applyAlignment="1" applyBorder="1" applyFont="1">
      <alignment horizontal="left" shrinkToFit="0" vertical="top" wrapText="1"/>
    </xf>
    <xf borderId="10" fillId="12" fontId="8" numFmtId="0" xfId="0" applyAlignment="1" applyBorder="1" applyFont="1">
      <alignment horizontal="center" shrinkToFit="0" wrapText="0"/>
    </xf>
    <xf borderId="5" fillId="17" fontId="28" numFmtId="0" xfId="0" applyAlignment="1" applyBorder="1" applyFont="1">
      <alignment horizontal="left" vertical="top"/>
    </xf>
    <xf borderId="8" fillId="9" fontId="28" numFmtId="0" xfId="0" applyAlignment="1" applyBorder="1" applyFont="1">
      <alignment horizontal="left" shrinkToFit="0" vertical="top" wrapText="1"/>
    </xf>
    <xf borderId="10" fillId="17" fontId="28" numFmtId="0" xfId="0" applyAlignment="1" applyBorder="1" applyFont="1">
      <alignment horizontal="left" vertical="top"/>
    </xf>
    <xf borderId="8" fillId="13" fontId="8" numFmtId="0" xfId="0" applyAlignment="1" applyBorder="1" applyFont="1">
      <alignment shrinkToFit="0" vertical="bottom" wrapText="0"/>
    </xf>
    <xf borderId="10" fillId="9" fontId="28" numFmtId="0" xfId="0" applyAlignment="1" applyBorder="1" applyFont="1">
      <alignment horizontal="left" readingOrder="0" vertical="bottom"/>
    </xf>
    <xf borderId="35" fillId="9" fontId="28" numFmtId="0" xfId="0" applyAlignment="1" applyBorder="1" applyFont="1">
      <alignment horizontal="left" readingOrder="0" shrinkToFit="0" vertical="center" wrapText="1"/>
    </xf>
    <xf borderId="10" fillId="9" fontId="28" numFmtId="0" xfId="0" applyAlignment="1" applyBorder="1" applyFont="1">
      <alignment horizontal="left" vertical="bottom"/>
    </xf>
    <xf borderId="3" fillId="0" fontId="25" numFmtId="0" xfId="0" applyAlignment="1" applyBorder="1" applyFont="1">
      <alignment horizontal="right" shrinkToFit="0" vertical="bottom" wrapText="0"/>
    </xf>
    <xf borderId="25" fillId="0" fontId="8" numFmtId="2" xfId="0" applyAlignment="1" applyBorder="1" applyFont="1" applyNumberFormat="1">
      <alignment shrinkToFit="0" wrapText="0"/>
    </xf>
    <xf borderId="10" fillId="0" fontId="8" numFmtId="0" xfId="0" applyAlignment="1" applyBorder="1" applyFont="1">
      <alignment horizontal="left" shrinkToFit="0" wrapText="0"/>
    </xf>
    <xf borderId="10" fillId="0" fontId="8" numFmtId="2" xfId="0" applyAlignment="1" applyBorder="1" applyFont="1" applyNumberFormat="1">
      <alignment shrinkToFit="0" wrapText="0"/>
    </xf>
    <xf borderId="5" fillId="0" fontId="8" numFmtId="0" xfId="0" applyAlignment="1" applyBorder="1" applyFont="1">
      <alignment readingOrder="0" vertical="bottom"/>
    </xf>
    <xf borderId="5" fillId="15" fontId="28" numFmtId="0" xfId="0" applyAlignment="1" applyBorder="1" applyFont="1">
      <alignment horizontal="left" vertical="bottom"/>
    </xf>
    <xf borderId="1" fillId="8" fontId="22" numFmtId="0" xfId="0" applyAlignment="1" applyBorder="1" applyFont="1">
      <alignment horizontal="left" readingOrder="0" shrinkToFit="0" vertical="bottom" wrapText="0"/>
    </xf>
    <xf borderId="8" fillId="8" fontId="24" numFmtId="0" xfId="0" applyAlignment="1" applyBorder="1" applyFont="1">
      <alignment horizontal="center" readingOrder="0"/>
    </xf>
    <xf borderId="25" fillId="8" fontId="25" numFmtId="0" xfId="0" applyAlignment="1" applyBorder="1" applyFont="1">
      <alignment horizontal="center" readingOrder="0" shrinkToFit="0" wrapText="0"/>
    </xf>
    <xf borderId="25" fillId="13" fontId="35" numFmtId="0" xfId="0" applyAlignment="1" applyBorder="1" applyFont="1">
      <alignment shrinkToFit="0" vertical="bottom" wrapText="0"/>
    </xf>
    <xf borderId="10" fillId="0" fontId="28" numFmtId="0" xfId="0" applyAlignment="1" applyBorder="1" applyFont="1">
      <alignment readingOrder="0" shrinkToFit="0" vertical="center" wrapText="1"/>
    </xf>
    <xf borderId="10" fillId="14" fontId="8" numFmtId="0" xfId="0" applyAlignment="1" applyBorder="1" applyFont="1">
      <alignment horizontal="center" readingOrder="0" shrinkToFit="0" vertical="center" wrapText="0"/>
    </xf>
    <xf borderId="8" fillId="9" fontId="31" numFmtId="0" xfId="0" applyAlignment="1" applyBorder="1" applyFont="1">
      <alignment shrinkToFit="0" vertical="center" wrapText="1"/>
    </xf>
    <xf borderId="5" fillId="9" fontId="31" numFmtId="0" xfId="0" applyAlignment="1" applyBorder="1" applyFont="1">
      <alignment shrinkToFit="0" vertical="center" wrapText="1"/>
    </xf>
    <xf borderId="8" fillId="12" fontId="8" numFmtId="0" xfId="0" applyAlignment="1" applyBorder="1" applyFont="1">
      <alignment horizontal="center"/>
    </xf>
    <xf borderId="10" fillId="0" fontId="8" numFmtId="0" xfId="0" applyAlignment="1" applyBorder="1" applyFont="1">
      <alignment readingOrder="0" shrinkToFit="0" vertical="top" wrapText="1"/>
    </xf>
    <xf borderId="25" fillId="9" fontId="31" numFmtId="0" xfId="0" applyAlignment="1" applyBorder="1" applyFont="1">
      <alignment shrinkToFit="0" vertical="center" wrapText="1"/>
    </xf>
    <xf borderId="10" fillId="9" fontId="31" numFmtId="0" xfId="0" applyAlignment="1" applyBorder="1" applyFont="1">
      <alignment shrinkToFit="0" vertical="center" wrapText="1"/>
    </xf>
    <xf borderId="10" fillId="0" fontId="8" numFmtId="0" xfId="0" applyAlignment="1" applyBorder="1" applyFont="1">
      <alignment readingOrder="0" shrinkToFit="0" vertical="center" wrapText="1"/>
    </xf>
    <xf borderId="0" fillId="18" fontId="21" numFmtId="0" xfId="0" applyAlignment="1" applyFill="1" applyFont="1">
      <alignment horizontal="left" readingOrder="0" shrinkToFit="0" vertical="center" wrapText="1"/>
    </xf>
    <xf borderId="8" fillId="14" fontId="8" numFmtId="0" xfId="0" applyAlignment="1" applyBorder="1" applyFont="1">
      <alignment horizontal="center" readingOrder="0" shrinkToFit="0" vertical="center" wrapText="0"/>
    </xf>
    <xf borderId="10" fillId="14" fontId="8" numFmtId="0" xfId="0" applyAlignment="1" applyBorder="1" applyFont="1">
      <alignment horizontal="center" readingOrder="0" shrinkToFit="0" vertical="center" wrapText="1"/>
    </xf>
    <xf borderId="10" fillId="19" fontId="8" numFmtId="0" xfId="0" applyAlignment="1" applyBorder="1" applyFill="1" applyFont="1">
      <alignment readingOrder="0" shrinkToFit="0" vertical="center" wrapText="1"/>
    </xf>
    <xf borderId="25" fillId="9" fontId="31" numFmtId="0" xfId="0" applyAlignment="1" applyBorder="1" applyFont="1">
      <alignment readingOrder="0" shrinkToFit="0" vertical="center" wrapText="1"/>
    </xf>
    <xf borderId="0" fillId="0" fontId="3" numFmtId="0" xfId="0" applyAlignment="1" applyFont="1">
      <alignment horizontal="left" shrinkToFit="0" vertical="center" wrapText="0"/>
    </xf>
    <xf borderId="0" fillId="0" fontId="38" numFmtId="0" xfId="0" applyAlignment="1" applyFont="1">
      <alignment shrinkToFit="0" vertical="bottom" wrapText="0"/>
    </xf>
    <xf borderId="21" fillId="20" fontId="39" numFmtId="0" xfId="0" applyAlignment="1" applyBorder="1" applyFill="1" applyFont="1">
      <alignment horizontal="center" shrinkToFit="0" vertical="center" wrapText="0"/>
    </xf>
    <xf borderId="3" fillId="9" fontId="39" numFmtId="0" xfId="0" applyAlignment="1" applyBorder="1" applyFont="1">
      <alignment horizontal="center" readingOrder="0" shrinkToFit="0" vertical="center" wrapText="0"/>
    </xf>
    <xf borderId="0" fillId="0" fontId="40" numFmtId="0" xfId="0" applyAlignment="1" applyFont="1">
      <alignment horizontal="center" shrinkToFit="0" vertical="center" wrapText="0"/>
    </xf>
    <xf borderId="3" fillId="21" fontId="39" numFmtId="0" xfId="0" applyAlignment="1" applyBorder="1" applyFill="1" applyFont="1">
      <alignment horizontal="center" readingOrder="0" shrinkToFit="0" vertical="center" wrapText="0"/>
    </xf>
    <xf borderId="3" fillId="22" fontId="39" numFmtId="0" xfId="0" applyAlignment="1" applyBorder="1" applyFill="1" applyFont="1">
      <alignment horizontal="center" readingOrder="0" shrinkToFit="0" vertical="center" wrapText="0"/>
    </xf>
    <xf borderId="36" fillId="6" fontId="39" numFmtId="0" xfId="0" applyAlignment="1" applyBorder="1" applyFont="1">
      <alignment horizontal="center" shrinkToFit="0" vertical="center" wrapText="0"/>
    </xf>
    <xf borderId="3" fillId="23" fontId="39" numFmtId="0" xfId="0" applyAlignment="1" applyBorder="1" applyFill="1" applyFont="1">
      <alignment horizontal="center" readingOrder="0" shrinkToFit="0" vertical="center" wrapText="0"/>
    </xf>
    <xf borderId="6" fillId="0" fontId="38" numFmtId="0" xfId="0" applyAlignment="1" applyBorder="1" applyFont="1">
      <alignment horizontal="center" shrinkToFit="0" vertical="bottom" wrapText="0"/>
    </xf>
    <xf borderId="8" fillId="24" fontId="39" numFmtId="0" xfId="0" applyAlignment="1" applyBorder="1" applyFill="1" applyFont="1">
      <alignment horizontal="center" shrinkToFit="0" vertical="center" wrapText="0"/>
    </xf>
    <xf borderId="8" fillId="2" fontId="39" numFmtId="0" xfId="0" applyAlignment="1" applyBorder="1" applyFont="1">
      <alignment horizontal="center" shrinkToFit="0" vertical="center" wrapText="0"/>
    </xf>
    <xf borderId="8" fillId="25" fontId="39" numFmtId="0" xfId="0" applyAlignment="1" applyBorder="1" applyFill="1" applyFont="1">
      <alignment horizontal="center" shrinkToFit="0" vertical="center" wrapText="0"/>
    </xf>
    <xf borderId="7" fillId="0" fontId="39" numFmtId="0" xfId="0" applyAlignment="1" applyBorder="1" applyFont="1">
      <alignment horizontal="center" shrinkToFit="0" vertical="bottom" wrapText="0"/>
    </xf>
    <xf borderId="21" fillId="0" fontId="39" numFmtId="0" xfId="0" applyAlignment="1" applyBorder="1" applyFont="1">
      <alignment horizontal="center" shrinkToFit="0" vertical="center" wrapText="0"/>
    </xf>
    <xf borderId="37" fillId="26" fontId="7" numFmtId="0" xfId="0" applyAlignment="1" applyBorder="1" applyFill="1" applyFont="1">
      <alignment horizontal="center" shrinkToFit="0" vertical="center" wrapText="0"/>
    </xf>
    <xf borderId="5" fillId="0" fontId="38" numFmtId="9" xfId="0" applyAlignment="1" applyBorder="1" applyFont="1" applyNumberFormat="1">
      <alignment horizontal="center" shrinkToFit="0" vertical="center" wrapText="0"/>
    </xf>
    <xf borderId="8" fillId="0" fontId="38" numFmtId="9" xfId="0" applyAlignment="1" applyBorder="1" applyFont="1" applyNumberFormat="1">
      <alignment horizontal="center" shrinkToFit="0" vertical="center" wrapText="0"/>
    </xf>
    <xf borderId="0" fillId="0" fontId="38" numFmtId="9" xfId="0" applyAlignment="1" applyFont="1" applyNumberFormat="1">
      <alignment horizontal="center" shrinkToFit="0" vertical="center" wrapText="0"/>
    </xf>
    <xf borderId="0" fillId="0" fontId="38" numFmtId="9" xfId="0" applyAlignment="1" applyFont="1" applyNumberFormat="1">
      <alignment shrinkToFit="0" vertical="bottom" wrapText="0"/>
    </xf>
    <xf borderId="35" fillId="20" fontId="41" numFmtId="0" xfId="0" applyAlignment="1" applyBorder="1" applyFont="1">
      <alignment horizontal="center" shrinkToFit="0" vertical="center" wrapText="1"/>
    </xf>
    <xf borderId="8" fillId="0" fontId="41" numFmtId="9" xfId="0" applyAlignment="1" applyBorder="1" applyFont="1" applyNumberFormat="1">
      <alignment horizontal="center" shrinkToFit="0" vertical="center" wrapText="0"/>
    </xf>
    <xf borderId="0" fillId="0" fontId="38" numFmtId="2" xfId="0" applyAlignment="1" applyFont="1" applyNumberFormat="1">
      <alignment shrinkToFit="0" vertical="bottom" wrapText="0"/>
    </xf>
    <xf borderId="0" fillId="0" fontId="41" numFmtId="9" xfId="0" applyAlignment="1" applyFont="1" applyNumberFormat="1">
      <alignment horizontal="center" shrinkToFit="0" vertical="center" wrapText="0"/>
    </xf>
    <xf borderId="0" fillId="0" fontId="41" numFmtId="0" xfId="0" applyAlignment="1" applyFont="1">
      <alignment horizontal="center" shrinkToFit="0" vertical="bottom" wrapText="0"/>
    </xf>
    <xf borderId="3" fillId="9" fontId="39" numFmtId="0" xfId="0" applyAlignment="1" applyBorder="1" applyFont="1">
      <alignment horizontal="center" readingOrder="0" shrinkToFit="0" wrapText="0"/>
    </xf>
    <xf borderId="1" fillId="8" fontId="42" numFmtId="0" xfId="0" applyAlignment="1" applyBorder="1" applyFont="1">
      <alignment horizontal="center" readingOrder="0" shrinkToFit="0" wrapText="0"/>
    </xf>
    <xf borderId="23" fillId="0" fontId="8" numFmtId="0" xfId="0" applyAlignment="1" applyBorder="1" applyFont="1">
      <alignment horizontal="center" readingOrder="0"/>
    </xf>
    <xf borderId="0" fillId="27" fontId="43" numFmtId="0" xfId="0" applyAlignment="1" applyFill="1" applyFont="1">
      <alignment readingOrder="0"/>
    </xf>
    <xf borderId="4" fillId="0" fontId="38" numFmtId="0" xfId="0" applyAlignment="1" applyBorder="1" applyFont="1">
      <alignment horizontal="center" readingOrder="0" shrinkToFit="0" vertical="top" wrapText="1"/>
    </xf>
    <xf borderId="5" fillId="0" fontId="38" numFmtId="0" xfId="0" applyAlignment="1" applyBorder="1" applyFont="1">
      <alignment horizontal="center" readingOrder="0" shrinkToFit="0" vertical="top" wrapText="1"/>
    </xf>
    <xf borderId="0" fillId="0" fontId="44" numFmtId="0" xfId="0" applyAlignment="1" applyFont="1">
      <alignment shrinkToFit="0" vertical="bottom" wrapText="0"/>
    </xf>
    <xf borderId="1" fillId="28" fontId="42" numFmtId="0" xfId="0" applyAlignment="1" applyBorder="1" applyFill="1" applyFont="1">
      <alignment horizontal="center" readingOrder="0" shrinkToFit="0" wrapText="0"/>
    </xf>
    <xf borderId="3" fillId="0" fontId="3" numFmtId="0" xfId="0" applyAlignment="1" applyBorder="1" applyFont="1">
      <alignment horizontal="center" readingOrder="0" shrinkToFit="0" vertical="top" wrapText="1"/>
    </xf>
    <xf borderId="3" fillId="0" fontId="38" numFmtId="0" xfId="0" applyAlignment="1" applyBorder="1" applyFont="1">
      <alignment horizontal="center" readingOrder="0" shrinkToFit="0" vertical="top" wrapText="1"/>
    </xf>
    <xf borderId="0" fillId="0" fontId="45" numFmtId="0" xfId="0" applyAlignment="1" applyFont="1">
      <alignment horizontal="left" shrinkToFit="0" vertical="top" wrapText="0"/>
    </xf>
    <xf borderId="3" fillId="15" fontId="39" numFmtId="0" xfId="0" applyAlignment="1" applyBorder="1" applyFont="1">
      <alignment horizontal="center" readingOrder="0" shrinkToFit="0" wrapText="0"/>
    </xf>
    <xf borderId="3" fillId="29" fontId="42" numFmtId="0" xfId="0" applyAlignment="1" applyBorder="1" applyFill="1" applyFont="1">
      <alignment horizontal="center" readingOrder="0" shrinkToFit="0" wrapText="0"/>
    </xf>
    <xf borderId="3" fillId="0" fontId="38" numFmtId="0" xfId="0" applyAlignment="1" applyBorder="1" applyFont="1">
      <alignment horizontal="center" shrinkToFit="0" vertical="top" wrapText="1"/>
    </xf>
    <xf borderId="9" fillId="27" fontId="46" numFmtId="0" xfId="0" applyBorder="1" applyFont="1"/>
    <xf borderId="6" fillId="16" fontId="39" numFmtId="0" xfId="0" applyAlignment="1" applyBorder="1" applyFont="1">
      <alignment horizontal="center" readingOrder="0" shrinkToFit="0" wrapText="0"/>
    </xf>
    <xf borderId="6" fillId="29" fontId="42" numFmtId="0" xfId="0" applyAlignment="1" applyBorder="1" applyFont="1">
      <alignment horizontal="center" readingOrder="0" shrinkToFit="0" wrapText="0"/>
    </xf>
    <xf borderId="0" fillId="0" fontId="45" numFmtId="0" xfId="0" applyAlignment="1" applyFont="1">
      <alignment shrinkToFit="0" vertical="bottom" wrapText="0"/>
    </xf>
    <xf borderId="0" fillId="0" fontId="45" numFmtId="0" xfId="0" applyAlignment="1" applyFont="1">
      <alignment shrinkToFit="0" vertical="bottom" wrapText="0"/>
    </xf>
    <xf borderId="6" fillId="12" fontId="39" numFmtId="0" xfId="0" applyAlignment="1" applyBorder="1" applyFont="1">
      <alignment horizontal="center" readingOrder="0" shrinkToFit="0" wrapText="0"/>
    </xf>
    <xf borderId="9" fillId="0" fontId="38" numFmtId="0" xfId="0" applyAlignment="1" applyBorder="1" applyFont="1">
      <alignment horizontal="center" readingOrder="0" shrinkToFit="0" vertical="top" wrapText="1"/>
    </xf>
    <xf borderId="36" fillId="22" fontId="39" numFmtId="0" xfId="0" applyAlignment="1" applyBorder="1" applyFont="1">
      <alignment horizontal="center" shrinkToFit="0" vertical="center" wrapText="0"/>
    </xf>
    <xf borderId="36" fillId="25" fontId="39" numFmtId="0" xfId="0" applyAlignment="1" applyBorder="1" applyFont="1">
      <alignment horizontal="center" shrinkToFit="0" vertical="center" wrapText="0"/>
    </xf>
    <xf borderId="35" fillId="26" fontId="38" numFmtId="0" xfId="0" applyAlignment="1" applyBorder="1" applyFont="1">
      <alignment horizontal="left" shrinkToFit="0" vertical="center" wrapText="0"/>
    </xf>
    <xf borderId="8" fillId="26" fontId="38" numFmtId="0" xfId="0" applyAlignment="1" applyBorder="1" applyFont="1">
      <alignment horizontal="left" shrinkToFit="0" vertical="center" wrapText="0"/>
    </xf>
    <xf borderId="8" fillId="20" fontId="41" numFmtId="0" xfId="0" applyAlignment="1" applyBorder="1" applyFont="1">
      <alignment horizontal="center" shrinkToFit="0" vertical="center" wrapText="1"/>
    </xf>
    <xf borderId="3" fillId="0" fontId="45" numFmtId="0" xfId="0" applyAlignment="1" applyBorder="1" applyFont="1">
      <alignment horizontal="center" readingOrder="0" shrinkToFit="0" vertical="top" wrapText="1"/>
    </xf>
    <xf borderId="23" fillId="27" fontId="46" numFmtId="0" xfId="0" applyBorder="1" applyFont="1"/>
    <xf borderId="37" fillId="26" fontId="7" numFmtId="0" xfId="0" applyAlignment="1" applyBorder="1" applyFont="1">
      <alignment horizontal="center" shrinkToFit="0" vertical="center" wrapText="1"/>
    </xf>
    <xf borderId="3" fillId="0" fontId="45" numFmtId="0" xfId="0" applyAlignment="1" applyBorder="1" applyFont="1">
      <alignment horizontal="center" shrinkToFit="0" vertical="top" wrapText="1"/>
    </xf>
    <xf borderId="37" fillId="26" fontId="23" numFmtId="0" xfId="0" applyAlignment="1" applyBorder="1" applyFont="1">
      <alignment horizontal="center" shrinkToFit="0" vertical="center" wrapText="0"/>
    </xf>
    <xf borderId="37" fillId="26" fontId="23" numFmtId="0" xfId="0" applyAlignment="1" applyBorder="1" applyFont="1">
      <alignment horizontal="center" shrinkToFit="0" vertical="center" wrapText="1"/>
    </xf>
    <xf borderId="23" fillId="27" fontId="45" numFmtId="0" xfId="0" applyAlignment="1" applyBorder="1" applyFont="1">
      <alignment horizontal="center" readingOrder="0" shrinkToFit="0" vertical="center" wrapText="1"/>
    </xf>
    <xf borderId="3" fillId="27" fontId="45" numFmtId="0" xfId="0" applyAlignment="1" applyBorder="1" applyFont="1">
      <alignment horizontal="center" readingOrder="0" shrinkToFit="0" vertical="center" wrapText="1"/>
    </xf>
    <xf borderId="3" fillId="0" fontId="45" numFmtId="0" xfId="0" applyAlignment="1" applyBorder="1" applyFont="1">
      <alignment horizontal="center" shrinkToFit="0" vertical="center" wrapText="1"/>
    </xf>
  </cellXfs>
  <cellStyles count="1">
    <cellStyle xfId="0" name="Normal" builtinId="0"/>
  </cellStyles>
  <dxfs count="2">
    <dxf>
      <font/>
      <fill>
        <patternFill patternType="solid">
          <fgColor rgb="FF993300"/>
          <bgColor rgb="FF993300"/>
        </patternFill>
      </fill>
      <border/>
    </dxf>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Direccionamiento Estratégico</a:t>
            </a:r>
          </a:p>
        </c:rich>
      </c:tx>
      <c:overlay val="0"/>
    </c:title>
    <c:plotArea>
      <c:layout/>
      <c:barChart>
        <c:barDir val="col"/>
        <c:ser>
          <c:idx val="0"/>
          <c:order val="0"/>
          <c:tx>
            <c:strRef>
              <c:f>Directiva!$B$4</c:f>
            </c:strRef>
          </c:tx>
          <c:spPr>
            <a:solidFill>
              <a:srgbClr val="969696"/>
            </a:solidFill>
            <a:ln cmpd="sng">
              <a:solidFill>
                <a:srgbClr val="000000"/>
              </a:solidFill>
            </a:ln>
          </c:spPr>
          <c:val>
            <c:numRef>
              <c:f>Directiva!$C$4:$F$4</c:f>
              <c:numCache/>
            </c:numRef>
          </c:val>
        </c:ser>
        <c:axId val="886490944"/>
        <c:axId val="1892182475"/>
      </c:barChart>
      <c:catAx>
        <c:axId val="8864909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92182475"/>
      </c:catAx>
      <c:valAx>
        <c:axId val="18921824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86490944"/>
      </c:valAx>
      <c:spPr>
        <a:solidFill>
          <a:srgbClr val="FFFFFF"/>
        </a:solidFill>
      </c:spPr>
    </c:plotArea>
  </c:chart>
  <c:spPr>
    <a:solidFill>
      <a:srgbClr val="FFFFCC"/>
    </a:solidFill>
  </c:spPr>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ser>
          <c:idx val="0"/>
          <c:order val="0"/>
          <c:spPr>
            <a:ln cmpd="sng" w="57150">
              <a:solidFill>
                <a:srgbClr val="99CC00">
                  <a:alpha val="100000"/>
                </a:srgbClr>
              </a:solidFill>
              <a:prstDash val="solid"/>
            </a:ln>
          </c:spPr>
          <c:marker>
            <c:symbol val="none"/>
          </c:marker>
          <c:val>
            <c:numRef>
              <c:f>Directiva!$C$4:$F$4</c:f>
              <c:numCache/>
            </c:numRef>
          </c:val>
          <c:smooth val="0"/>
        </c:ser>
        <c:axId val="1432554693"/>
        <c:axId val="2051892719"/>
      </c:lineChart>
      <c:catAx>
        <c:axId val="143255469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51892719"/>
      </c:catAx>
      <c:valAx>
        <c:axId val="205189271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32554693"/>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ESTRATEGICA</a:t>
            </a:r>
          </a:p>
        </c:rich>
      </c:tx>
      <c:overlay val="0"/>
    </c:title>
    <c:plotArea>
      <c:layout/>
      <c:lineChart>
        <c:ser>
          <c:idx val="0"/>
          <c:order val="0"/>
          <c:spPr>
            <a:ln cmpd="sng" w="57150">
              <a:solidFill>
                <a:srgbClr val="99CC00">
                  <a:alpha val="100000"/>
                </a:srgbClr>
              </a:solidFill>
              <a:prstDash val="solid"/>
            </a:ln>
          </c:spPr>
          <c:marker>
            <c:symbol val="none"/>
          </c:marker>
          <c:val>
            <c:numRef>
              <c:f>Directiva!$C$5:$F$5</c:f>
              <c:numCache/>
            </c:numRef>
          </c:val>
          <c:smooth val="0"/>
        </c:ser>
        <c:axId val="728041955"/>
        <c:axId val="406866368"/>
      </c:lineChart>
      <c:catAx>
        <c:axId val="7280419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06866368"/>
      </c:catAx>
      <c:valAx>
        <c:axId val="4068663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28041955"/>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GOBIERNO ESCOLAR</a:t>
            </a:r>
          </a:p>
        </c:rich>
      </c:tx>
      <c:overlay val="0"/>
    </c:title>
    <c:plotArea>
      <c:layout/>
      <c:lineChart>
        <c:ser>
          <c:idx val="0"/>
          <c:order val="0"/>
          <c:spPr>
            <a:ln cmpd="sng" w="57150">
              <a:solidFill>
                <a:srgbClr val="99CC00">
                  <a:alpha val="100000"/>
                </a:srgbClr>
              </a:solidFill>
              <a:prstDash val="solid"/>
            </a:ln>
          </c:spPr>
          <c:marker>
            <c:symbol val="none"/>
          </c:marker>
          <c:val>
            <c:numRef>
              <c:f>Directiva!$C$6:$F$6</c:f>
              <c:numCache/>
            </c:numRef>
          </c:val>
          <c:smooth val="0"/>
        </c:ser>
        <c:axId val="374118051"/>
        <c:axId val="935165420"/>
      </c:lineChart>
      <c:catAx>
        <c:axId val="3741180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35165420"/>
      </c:catAx>
      <c:valAx>
        <c:axId val="9351654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74118051"/>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Cultura Institucional</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722595638"/>
        <c:axId val="2098055342"/>
      </c:barChart>
      <c:catAx>
        <c:axId val="72259563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98055342"/>
      </c:catAx>
      <c:valAx>
        <c:axId val="209805534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22595638"/>
      </c:valAx>
      <c:spPr>
        <a:solidFill>
          <a:srgbClr val="FFFFFF"/>
        </a:solidFill>
      </c:spPr>
    </c:plotArea>
  </c:chart>
  <c:spPr>
    <a:solidFill>
      <a:srgbClr val="FFFFCC"/>
    </a:solidFill>
  </c:spPr>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Cultura Institucional</a:t>
            </a:r>
          </a:p>
        </c:rich>
      </c:tx>
      <c:overlay val="0"/>
    </c:title>
    <c:plotArea>
      <c:layout/>
      <c:barChart>
        <c:barDir val="col"/>
        <c:ser>
          <c:idx val="0"/>
          <c:order val="0"/>
          <c:cat>
            <c:strRef>
              <c:f>Directiva!$H$7:$K$7</c:f>
            </c:strRef>
          </c:cat>
          <c:val>
            <c:numRef>
              <c:f>Directiva!$H$7:$K$7</c:f>
              <c:numCache/>
            </c:numRef>
          </c:val>
        </c:ser>
        <c:axId val="263440980"/>
        <c:axId val="640791431"/>
      </c:barChart>
      <c:catAx>
        <c:axId val="2634409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40791431"/>
      </c:catAx>
      <c:valAx>
        <c:axId val="640791431"/>
        <c:scaling>
          <c:orientation val="minMax"/>
        </c:scaling>
        <c:delete val="0"/>
        <c:axPos val="l"/>
        <c:tickLblPos val="nextTo"/>
        <c:spPr>
          <a:ln>
            <a:noFill/>
          </a:ln>
        </c:spPr>
        <c:crossAx val="263440980"/>
      </c:valAx>
      <c:spPr>
        <a:solidFill>
          <a:srgbClr val="FFFFFF"/>
        </a:solidFill>
      </c:spPr>
    </c:plotArea>
  </c:chart>
  <c:spPr>
    <a:solidFill>
      <a:srgbClr val="CCCCFF"/>
    </a:solidFill>
  </c:spPr>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Cultura Institucional</a:t>
            </a:r>
          </a:p>
        </c:rich>
      </c:tx>
      <c:overlay val="0"/>
    </c:title>
    <c:plotArea>
      <c:layout/>
      <c:barChart>
        <c:barDir val="col"/>
        <c:ser>
          <c:idx val="0"/>
          <c:order val="0"/>
          <c:cat>
            <c:strRef>
              <c:f>Directiva!$M$7:$P$7</c:f>
            </c:strRef>
          </c:cat>
          <c:val>
            <c:numRef>
              <c:f>Directiva!$M$7:$P$7</c:f>
              <c:numCache/>
            </c:numRef>
          </c:val>
        </c:ser>
        <c:axId val="508727304"/>
        <c:axId val="421398340"/>
      </c:barChart>
      <c:catAx>
        <c:axId val="5087273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21398340"/>
      </c:catAx>
      <c:valAx>
        <c:axId val="421398340"/>
        <c:scaling>
          <c:orientation val="minMax"/>
        </c:scaling>
        <c:delete val="0"/>
        <c:axPos val="l"/>
        <c:tickLblPos val="nextTo"/>
        <c:spPr>
          <a:ln>
            <a:noFill/>
          </a:ln>
        </c:spPr>
        <c:crossAx val="508727304"/>
      </c:valAx>
      <c:spPr>
        <a:solidFill>
          <a:srgbClr val="FFFFFF"/>
        </a:solidFill>
      </c:spPr>
    </c:plotArea>
  </c:chart>
  <c:spPr>
    <a:solidFill>
      <a:srgbClr val="FFFFCC"/>
    </a:solidFill>
  </c:spPr>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CULTURA INSTITUCIONAL</a:t>
            </a:r>
          </a:p>
        </c:rich>
      </c:tx>
      <c:overlay val="0"/>
    </c:title>
    <c:plotArea>
      <c:layout/>
      <c:lineChart>
        <c:ser>
          <c:idx val="0"/>
          <c:order val="0"/>
          <c:spPr>
            <a:ln cmpd="sng" w="57150">
              <a:solidFill>
                <a:srgbClr val="99CC00">
                  <a:alpha val="100000"/>
                </a:srgbClr>
              </a:solidFill>
              <a:prstDash val="solid"/>
            </a:ln>
          </c:spPr>
          <c:marker>
            <c:symbol val="none"/>
          </c:marker>
          <c:val>
            <c:numRef>
              <c:f>Directiva!$C$7:$F$7</c:f>
              <c:numCache/>
            </c:numRef>
          </c:val>
          <c:smooth val="0"/>
        </c:ser>
        <c:axId val="1092825404"/>
        <c:axId val="521680731"/>
      </c:lineChart>
      <c:catAx>
        <c:axId val="10928254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21680731"/>
      </c:catAx>
      <c:valAx>
        <c:axId val="5216807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09282540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Clima Escolar</a:t>
            </a:r>
          </a:p>
        </c:rich>
      </c:tx>
      <c:overlay val="0"/>
    </c:title>
    <c:plotArea>
      <c:layout/>
      <c:barChart>
        <c:barDir val="col"/>
        <c:ser>
          <c:idx val="0"/>
          <c:order val="0"/>
          <c:tx>
            <c:strRef>
              <c:f>Directiva!$B$8</c:f>
            </c:strRef>
          </c:tx>
          <c:spPr>
            <a:solidFill>
              <a:srgbClr val="969696"/>
            </a:solidFill>
            <a:ln cmpd="sng">
              <a:solidFill>
                <a:srgbClr val="000000"/>
              </a:solidFill>
            </a:ln>
          </c:spPr>
          <c:val>
            <c:numRef>
              <c:f>Directiva!$C$8:$F$8</c:f>
              <c:numCache/>
            </c:numRef>
          </c:val>
        </c:ser>
        <c:axId val="222165772"/>
        <c:axId val="1041266561"/>
      </c:barChart>
      <c:catAx>
        <c:axId val="2221657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41266561"/>
      </c:catAx>
      <c:valAx>
        <c:axId val="10412665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22165772"/>
      </c:valAx>
      <c:spPr>
        <a:solidFill>
          <a:srgbClr val="FFFFFF"/>
        </a:solidFill>
      </c:spPr>
    </c:plotArea>
  </c:chart>
  <c:spPr>
    <a:solidFill>
      <a:srgbClr val="FFFFCC"/>
    </a:solidFill>
  </c:spPr>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Clima Escolar</a:t>
            </a:r>
          </a:p>
        </c:rich>
      </c:tx>
      <c:overlay val="0"/>
    </c:title>
    <c:plotArea>
      <c:layout/>
      <c:barChart>
        <c:barDir val="col"/>
        <c:ser>
          <c:idx val="0"/>
          <c:order val="0"/>
          <c:cat>
            <c:strRef>
              <c:f>Directiva!$H$8:$K$8</c:f>
            </c:strRef>
          </c:cat>
          <c:val>
            <c:numRef>
              <c:f>Directiva!$H$8:$K$8</c:f>
              <c:numCache/>
            </c:numRef>
          </c:val>
        </c:ser>
        <c:axId val="1397950669"/>
        <c:axId val="1531538909"/>
      </c:barChart>
      <c:catAx>
        <c:axId val="13979506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31538909"/>
      </c:catAx>
      <c:valAx>
        <c:axId val="1531538909"/>
        <c:scaling>
          <c:orientation val="minMax"/>
        </c:scaling>
        <c:delete val="0"/>
        <c:axPos val="l"/>
        <c:tickLblPos val="nextTo"/>
        <c:spPr>
          <a:ln>
            <a:noFill/>
          </a:ln>
        </c:spPr>
        <c:crossAx val="1397950669"/>
      </c:valAx>
      <c:spPr>
        <a:solidFill>
          <a:srgbClr val="FFFFFF"/>
        </a:solidFill>
      </c:spPr>
    </c:plotArea>
  </c:chart>
  <c:spPr>
    <a:solidFill>
      <a:srgbClr val="CCCCFF"/>
    </a:solidFill>
  </c:spPr>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Clima Escolar</a:t>
            </a:r>
          </a:p>
        </c:rich>
      </c:tx>
      <c:overlay val="0"/>
    </c:title>
    <c:plotArea>
      <c:layout/>
      <c:barChart>
        <c:barDir val="col"/>
        <c:ser>
          <c:idx val="0"/>
          <c:order val="0"/>
          <c:cat>
            <c:strRef>
              <c:f>Directiva!$M$8:$P$8</c:f>
            </c:strRef>
          </c:cat>
          <c:val>
            <c:numRef>
              <c:f>Directiva!$M$8:$P$8</c:f>
              <c:numCache/>
            </c:numRef>
          </c:val>
        </c:ser>
        <c:axId val="1928961903"/>
        <c:axId val="1725369564"/>
      </c:barChart>
      <c:catAx>
        <c:axId val="19289619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25369564"/>
      </c:catAx>
      <c:valAx>
        <c:axId val="1725369564"/>
        <c:scaling>
          <c:orientation val="minMax"/>
        </c:scaling>
        <c:delete val="0"/>
        <c:axPos val="l"/>
        <c:tickLblPos val="nextTo"/>
        <c:spPr>
          <a:ln>
            <a:noFill/>
          </a:ln>
        </c:spPr>
        <c:crossAx val="1928961903"/>
      </c:valAx>
      <c:spPr>
        <a:solidFill>
          <a:srgbClr val="FFFFFF"/>
        </a:solidFill>
      </c:spPr>
    </c:plotArea>
  </c:chart>
  <c:spPr>
    <a:solidFill>
      <a:srgbClr val="FFFFCC"/>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Direccionamiento Estratégico</a:t>
            </a:r>
          </a:p>
        </c:rich>
      </c:tx>
      <c:overlay val="0"/>
    </c:title>
    <c:plotArea>
      <c:layout/>
      <c:barChart>
        <c:barDir val="col"/>
        <c:ser>
          <c:idx val="0"/>
          <c:order val="0"/>
          <c:cat>
            <c:strRef>
              <c:f>Directiva!$H$4:$K$4</c:f>
            </c:strRef>
          </c:cat>
          <c:val>
            <c:numRef>
              <c:f>Directiva!$H$4:$K$4</c:f>
              <c:numCache/>
            </c:numRef>
          </c:val>
        </c:ser>
        <c:axId val="605673336"/>
        <c:axId val="759234280"/>
      </c:barChart>
      <c:catAx>
        <c:axId val="6056733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59234280"/>
      </c:catAx>
      <c:valAx>
        <c:axId val="759234280"/>
        <c:scaling>
          <c:orientation val="minMax"/>
        </c:scaling>
        <c:delete val="0"/>
        <c:axPos val="l"/>
        <c:tickLblPos val="nextTo"/>
        <c:spPr>
          <a:ln>
            <a:noFill/>
          </a:ln>
        </c:spPr>
        <c:crossAx val="605673336"/>
      </c:valAx>
      <c:spPr>
        <a:solidFill>
          <a:srgbClr val="FFFFFF"/>
        </a:solidFill>
      </c:spPr>
    </c:plotArea>
  </c:chart>
  <c:spPr>
    <a:solidFill>
      <a:srgbClr val="CCCCFF"/>
    </a:solidFill>
  </c:spPr>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CLIMA ESCOLAR</a:t>
            </a:r>
          </a:p>
        </c:rich>
      </c:tx>
      <c:overlay val="0"/>
    </c:title>
    <c:plotArea>
      <c:layout/>
      <c:lineChart>
        <c:ser>
          <c:idx val="0"/>
          <c:order val="0"/>
          <c:spPr>
            <a:ln cmpd="sng" w="57150">
              <a:solidFill>
                <a:srgbClr val="99CC00">
                  <a:alpha val="100000"/>
                </a:srgbClr>
              </a:solidFill>
              <a:prstDash val="solid"/>
            </a:ln>
          </c:spPr>
          <c:marker>
            <c:symbol val="none"/>
          </c:marker>
          <c:val>
            <c:numRef>
              <c:f>Directiva!$C$8:$F$8</c:f>
              <c:numCache/>
            </c:numRef>
          </c:val>
          <c:smooth val="0"/>
        </c:ser>
        <c:axId val="391086245"/>
        <c:axId val="879203326"/>
      </c:lineChart>
      <c:catAx>
        <c:axId val="3910862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79203326"/>
      </c:catAx>
      <c:valAx>
        <c:axId val="8792033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91086245"/>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Relaciones con el entorno</a:t>
            </a:r>
          </a:p>
        </c:rich>
      </c:tx>
      <c:overlay val="0"/>
    </c:title>
    <c:plotArea>
      <c:layout/>
      <c:barChart>
        <c:barDir val="col"/>
        <c:ser>
          <c:idx val="0"/>
          <c:order val="0"/>
          <c:tx>
            <c:strRef>
              <c:f>Directiva!$B$9</c:f>
            </c:strRef>
          </c:tx>
          <c:spPr>
            <a:solidFill>
              <a:srgbClr val="969696"/>
            </a:solidFill>
            <a:ln cmpd="sng">
              <a:solidFill>
                <a:srgbClr val="000000"/>
              </a:solidFill>
            </a:ln>
          </c:spPr>
          <c:val>
            <c:numRef>
              <c:f>Directiva!$C$9:$F$9</c:f>
              <c:numCache/>
            </c:numRef>
          </c:val>
        </c:ser>
        <c:axId val="402003088"/>
        <c:axId val="489041883"/>
      </c:barChart>
      <c:catAx>
        <c:axId val="4020030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89041883"/>
      </c:catAx>
      <c:valAx>
        <c:axId val="48904188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02003088"/>
      </c:valAx>
      <c:spPr>
        <a:solidFill>
          <a:srgbClr val="FFFFFF"/>
        </a:solidFill>
      </c:spPr>
    </c:plotArea>
  </c:chart>
  <c:spPr>
    <a:solidFill>
      <a:srgbClr val="FFFFCC"/>
    </a:solidFill>
  </c:spPr>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Relaciones con el entorno</a:t>
            </a:r>
          </a:p>
        </c:rich>
      </c:tx>
      <c:overlay val="0"/>
    </c:title>
    <c:plotArea>
      <c:layout/>
      <c:barChart>
        <c:barDir val="col"/>
        <c:ser>
          <c:idx val="0"/>
          <c:order val="0"/>
          <c:cat>
            <c:strRef>
              <c:f>Directiva!$H$9:$K$9</c:f>
            </c:strRef>
          </c:cat>
          <c:val>
            <c:numRef>
              <c:f>Directiva!$H$9:$K$9</c:f>
              <c:numCache/>
            </c:numRef>
          </c:val>
        </c:ser>
        <c:axId val="2052817052"/>
        <c:axId val="321531104"/>
      </c:barChart>
      <c:catAx>
        <c:axId val="205281705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21531104"/>
      </c:catAx>
      <c:valAx>
        <c:axId val="321531104"/>
        <c:scaling>
          <c:orientation val="minMax"/>
        </c:scaling>
        <c:delete val="0"/>
        <c:axPos val="l"/>
        <c:tickLblPos val="nextTo"/>
        <c:spPr>
          <a:ln>
            <a:noFill/>
          </a:ln>
        </c:spPr>
        <c:crossAx val="2052817052"/>
      </c:valAx>
      <c:spPr>
        <a:solidFill>
          <a:srgbClr val="FFFFFF"/>
        </a:solidFill>
      </c:spPr>
    </c:plotArea>
  </c:chart>
  <c:spPr>
    <a:solidFill>
      <a:srgbClr val="CCCCFF"/>
    </a:solidFill>
  </c:spPr>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Relaciones con el entorno</a:t>
            </a:r>
          </a:p>
        </c:rich>
      </c:tx>
      <c:overlay val="0"/>
    </c:title>
    <c:plotArea>
      <c:layout/>
      <c:barChart>
        <c:barDir val="col"/>
        <c:ser>
          <c:idx val="0"/>
          <c:order val="0"/>
          <c:cat>
            <c:strRef>
              <c:f>Directiva!$M$9:$P$9</c:f>
            </c:strRef>
          </c:cat>
          <c:val>
            <c:numRef>
              <c:f>Directiva!$M$9:$P$9</c:f>
              <c:numCache/>
            </c:numRef>
          </c:val>
        </c:ser>
        <c:axId val="537201409"/>
        <c:axId val="2046888751"/>
      </c:barChart>
      <c:catAx>
        <c:axId val="5372014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46888751"/>
      </c:catAx>
      <c:valAx>
        <c:axId val="2046888751"/>
        <c:scaling>
          <c:orientation val="minMax"/>
        </c:scaling>
        <c:delete val="0"/>
        <c:axPos val="l"/>
        <c:tickLblPos val="nextTo"/>
        <c:spPr>
          <a:ln>
            <a:noFill/>
          </a:ln>
        </c:spPr>
        <c:crossAx val="537201409"/>
      </c:valAx>
      <c:spPr>
        <a:solidFill>
          <a:srgbClr val="FFFFFF"/>
        </a:solidFill>
      </c:spPr>
    </c:plotArea>
  </c:chart>
  <c:spPr>
    <a:solidFill>
      <a:srgbClr val="FFFFCC"/>
    </a:solidFill>
  </c:spPr>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RELACIONES CON EL ENTORNO</a:t>
            </a:r>
          </a:p>
        </c:rich>
      </c:tx>
      <c:overlay val="0"/>
    </c:title>
    <c:plotArea>
      <c:layout/>
      <c:lineChart>
        <c:ser>
          <c:idx val="0"/>
          <c:order val="0"/>
          <c:spPr>
            <a:ln cmpd="sng" w="57150">
              <a:solidFill>
                <a:srgbClr val="99CC00">
                  <a:alpha val="100000"/>
                </a:srgbClr>
              </a:solidFill>
              <a:prstDash val="solid"/>
            </a:ln>
          </c:spPr>
          <c:marker>
            <c:symbol val="none"/>
          </c:marker>
          <c:val>
            <c:numRef>
              <c:f>Directiva!$C$8:$F$8</c:f>
              <c:numCache/>
            </c:numRef>
          </c:val>
          <c:smooth val="0"/>
        </c:ser>
        <c:axId val="26213527"/>
        <c:axId val="2131223731"/>
      </c:lineChart>
      <c:catAx>
        <c:axId val="262135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131223731"/>
      </c:catAx>
      <c:valAx>
        <c:axId val="213122373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621352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Direccionamiento Estratégico</a:t>
            </a:r>
          </a:p>
        </c:rich>
      </c:tx>
      <c:overlay val="0"/>
    </c:title>
    <c:plotArea>
      <c:layout/>
      <c:barChart>
        <c:barDir val="col"/>
        <c:ser>
          <c:idx val="0"/>
          <c:order val="0"/>
          <c:cat>
            <c:strRef>
              <c:f>Directiva!$R$4:$U$4</c:f>
            </c:strRef>
          </c:cat>
          <c:val>
            <c:numRef>
              <c:f>Directiva!$R$4:$U$4</c:f>
              <c:numCache/>
            </c:numRef>
          </c:val>
        </c:ser>
        <c:axId val="83903051"/>
        <c:axId val="1777588963"/>
      </c:barChart>
      <c:catAx>
        <c:axId val="839030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777588963"/>
      </c:catAx>
      <c:valAx>
        <c:axId val="1777588963"/>
        <c:scaling>
          <c:orientation val="minMax"/>
        </c:scaling>
        <c:delete val="0"/>
        <c:axPos val="l"/>
        <c:tickLblPos val="nextTo"/>
        <c:spPr>
          <a:ln>
            <a:noFill/>
          </a:ln>
        </c:spPr>
        <c:crossAx val="83903051"/>
      </c:valAx>
      <c:spPr>
        <a:solidFill>
          <a:srgbClr val="FFFFFF"/>
        </a:solidFill>
      </c:spPr>
    </c:plotArea>
  </c:chart>
  <c:spPr>
    <a:solidFill>
      <a:srgbClr val="FFFFFF"/>
    </a:solidFill>
  </c:spPr>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Gestión Estrategica</a:t>
            </a:r>
          </a:p>
        </c:rich>
      </c:tx>
      <c:overlay val="0"/>
    </c:title>
    <c:plotArea>
      <c:layout/>
      <c:barChart>
        <c:barDir val="col"/>
        <c:ser>
          <c:idx val="0"/>
          <c:order val="0"/>
          <c:cat>
            <c:strRef>
              <c:f>Directiva!$R$5:$U$5</c:f>
            </c:strRef>
          </c:cat>
          <c:val>
            <c:numRef>
              <c:f>Directiva!$R$5:$U$5</c:f>
              <c:numCache/>
            </c:numRef>
          </c:val>
        </c:ser>
        <c:axId val="2097200227"/>
        <c:axId val="1377528647"/>
      </c:barChart>
      <c:catAx>
        <c:axId val="20972002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77528647"/>
      </c:catAx>
      <c:valAx>
        <c:axId val="1377528647"/>
        <c:scaling>
          <c:orientation val="minMax"/>
        </c:scaling>
        <c:delete val="0"/>
        <c:axPos val="l"/>
        <c:tickLblPos val="nextTo"/>
        <c:spPr>
          <a:ln>
            <a:noFill/>
          </a:ln>
        </c:spPr>
        <c:crossAx val="2097200227"/>
      </c:valAx>
      <c:spPr>
        <a:solidFill>
          <a:srgbClr val="FFFFFF"/>
        </a:solidFill>
      </c:spPr>
    </c:plotArea>
  </c:chart>
  <c:spPr>
    <a:solidFill>
      <a:srgbClr val="FFFFFF"/>
    </a:solidFill>
  </c:spPr>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Gobierno Escolar</a:t>
            </a:r>
          </a:p>
        </c:rich>
      </c:tx>
      <c:overlay val="0"/>
    </c:title>
    <c:plotArea>
      <c:layout/>
      <c:barChart>
        <c:barDir val="col"/>
        <c:ser>
          <c:idx val="0"/>
          <c:order val="0"/>
          <c:cat>
            <c:strRef>
              <c:f>Directiva!$R$6:$U$6</c:f>
            </c:strRef>
          </c:cat>
          <c:val>
            <c:numRef>
              <c:f>Directiva!$R$6:$U$6</c:f>
              <c:numCache/>
            </c:numRef>
          </c:val>
        </c:ser>
        <c:axId val="795680214"/>
        <c:axId val="307784422"/>
      </c:barChart>
      <c:catAx>
        <c:axId val="79568021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307784422"/>
      </c:catAx>
      <c:valAx>
        <c:axId val="307784422"/>
        <c:scaling>
          <c:orientation val="minMax"/>
        </c:scaling>
        <c:delete val="0"/>
        <c:axPos val="l"/>
        <c:tickLblPos val="nextTo"/>
        <c:spPr>
          <a:ln>
            <a:noFill/>
          </a:ln>
        </c:spPr>
        <c:crossAx val="795680214"/>
      </c:valAx>
      <c:spPr>
        <a:solidFill>
          <a:srgbClr val="FFFFFF"/>
        </a:solidFill>
      </c:spPr>
    </c:plotArea>
  </c:chart>
  <c:spPr>
    <a:solidFill>
      <a:srgbClr val="FFFFFF"/>
    </a:solidFill>
  </c:spPr>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Cultura Institucional</a:t>
            </a:r>
          </a:p>
        </c:rich>
      </c:tx>
      <c:overlay val="0"/>
    </c:title>
    <c:plotArea>
      <c:layout/>
      <c:barChart>
        <c:barDir val="col"/>
        <c:ser>
          <c:idx val="0"/>
          <c:order val="0"/>
          <c:cat>
            <c:strRef>
              <c:f>Directiva!$R$7:$U$7</c:f>
            </c:strRef>
          </c:cat>
          <c:val>
            <c:numRef>
              <c:f>Directiva!$R$7:$U$7</c:f>
              <c:numCache/>
            </c:numRef>
          </c:val>
        </c:ser>
        <c:axId val="1170579531"/>
        <c:axId val="1611975526"/>
      </c:barChart>
      <c:catAx>
        <c:axId val="11705795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611975526"/>
      </c:catAx>
      <c:valAx>
        <c:axId val="1611975526"/>
        <c:scaling>
          <c:orientation val="minMax"/>
        </c:scaling>
        <c:delete val="0"/>
        <c:axPos val="l"/>
        <c:tickLblPos val="nextTo"/>
        <c:spPr>
          <a:ln>
            <a:noFill/>
          </a:ln>
        </c:spPr>
        <c:crossAx val="1170579531"/>
      </c:valAx>
      <c:spPr>
        <a:solidFill>
          <a:srgbClr val="FFFFFF"/>
        </a:solidFill>
      </c:spPr>
    </c:plotArea>
  </c:chart>
  <c:spPr>
    <a:solidFill>
      <a:srgbClr val="FFFFFF"/>
    </a:solidFill>
  </c:spPr>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Clima Escolar
</a:t>
            </a:r>
          </a:p>
        </c:rich>
      </c:tx>
      <c:overlay val="0"/>
    </c:title>
    <c:plotArea>
      <c:layout/>
      <c:barChart>
        <c:barDir val="col"/>
        <c:ser>
          <c:idx val="0"/>
          <c:order val="0"/>
          <c:cat>
            <c:strRef>
              <c:f>Directiva!$R$8:$U$8</c:f>
            </c:strRef>
          </c:cat>
          <c:val>
            <c:numRef>
              <c:f>Directiva!$R$8:$U$8</c:f>
              <c:numCache/>
            </c:numRef>
          </c:val>
        </c:ser>
        <c:axId val="779251601"/>
        <c:axId val="1072794705"/>
      </c:barChart>
      <c:catAx>
        <c:axId val="77925160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072794705"/>
      </c:catAx>
      <c:valAx>
        <c:axId val="1072794705"/>
        <c:scaling>
          <c:orientation val="minMax"/>
        </c:scaling>
        <c:delete val="0"/>
        <c:axPos val="l"/>
        <c:tickLblPos val="nextTo"/>
        <c:spPr>
          <a:ln>
            <a:noFill/>
          </a:ln>
        </c:spPr>
        <c:crossAx val="779251601"/>
      </c:valAx>
      <c:spPr>
        <a:solidFill>
          <a:srgbClr val="FFFFFF"/>
        </a:solidFill>
      </c:spPr>
    </c:plotArea>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Direccionamiento Estratégico</a:t>
            </a:r>
          </a:p>
        </c:rich>
      </c:tx>
      <c:overlay val="0"/>
    </c:title>
    <c:plotArea>
      <c:layout/>
      <c:barChart>
        <c:barDir val="col"/>
        <c:ser>
          <c:idx val="0"/>
          <c:order val="0"/>
          <c:cat>
            <c:strRef>
              <c:f>Directiva!$M$4:$P$4</c:f>
            </c:strRef>
          </c:cat>
          <c:val>
            <c:numRef>
              <c:f>Directiva!$M$4:$P$4</c:f>
              <c:numCache/>
            </c:numRef>
          </c:val>
        </c:ser>
        <c:axId val="1783610397"/>
        <c:axId val="613518137"/>
      </c:barChart>
      <c:catAx>
        <c:axId val="178361039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13518137"/>
      </c:catAx>
      <c:valAx>
        <c:axId val="613518137"/>
        <c:scaling>
          <c:orientation val="minMax"/>
        </c:scaling>
        <c:delete val="0"/>
        <c:axPos val="l"/>
        <c:tickLblPos val="nextTo"/>
        <c:spPr>
          <a:ln>
            <a:noFill/>
          </a:ln>
        </c:spPr>
        <c:crossAx val="1783610397"/>
      </c:valAx>
      <c:spPr>
        <a:solidFill>
          <a:srgbClr val="FFFFFF"/>
        </a:solidFill>
      </c:spPr>
    </c:plotArea>
  </c:chart>
  <c:spPr>
    <a:solidFill>
      <a:srgbClr val="FFFFCC"/>
    </a:solidFill>
  </c:spPr>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Relaciones con el entorno</a:t>
            </a:r>
          </a:p>
        </c:rich>
      </c:tx>
      <c:overlay val="0"/>
    </c:title>
    <c:plotArea>
      <c:layout/>
      <c:barChart>
        <c:barDir val="col"/>
        <c:ser>
          <c:idx val="0"/>
          <c:order val="0"/>
          <c:cat>
            <c:strRef>
              <c:f>Directiva!$R$9:$U$9</c:f>
            </c:strRef>
          </c:cat>
          <c:val>
            <c:numRef>
              <c:f>Directiva!$R$9:$U$9</c:f>
              <c:numCache/>
            </c:numRef>
          </c:val>
        </c:ser>
        <c:axId val="455620263"/>
        <c:axId val="1985263235"/>
      </c:barChart>
      <c:catAx>
        <c:axId val="4556202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985263235"/>
      </c:catAx>
      <c:valAx>
        <c:axId val="1985263235"/>
        <c:scaling>
          <c:orientation val="minMax"/>
        </c:scaling>
        <c:delete val="0"/>
        <c:axPos val="l"/>
        <c:tickLblPos val="nextTo"/>
        <c:spPr>
          <a:ln>
            <a:noFill/>
          </a:ln>
        </c:spPr>
        <c:crossAx val="455620263"/>
      </c:valAx>
      <c:spPr>
        <a:solidFill>
          <a:srgbClr val="FFFFFF"/>
        </a:solidFill>
      </c:spPr>
    </c:plotArea>
  </c:chart>
  <c:spPr>
    <a:solidFill>
      <a:srgbClr val="FFFFFF"/>
    </a:solidFill>
  </c:spPr>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Diseño Pedagogico</a:t>
            </a:r>
          </a:p>
        </c:rich>
      </c:tx>
      <c:overlay val="0"/>
    </c:title>
    <c:plotArea>
      <c:layout/>
      <c:barChart>
        <c:barDir val="col"/>
        <c:ser>
          <c:idx val="0"/>
          <c:order val="0"/>
          <c:tx>
            <c:strRef>
              <c:f>Academica!$B$4</c:f>
            </c:strRef>
          </c:tx>
          <c:spPr>
            <a:solidFill>
              <a:srgbClr val="969696"/>
            </a:solidFill>
            <a:ln cmpd="sng">
              <a:solidFill>
                <a:srgbClr val="000000"/>
              </a:solidFill>
            </a:ln>
          </c:spPr>
          <c:val>
            <c:numRef>
              <c:f>Academica!$C$4:$F$4</c:f>
              <c:numCache/>
            </c:numRef>
          </c:val>
        </c:ser>
        <c:axId val="2083580183"/>
        <c:axId val="1706867790"/>
      </c:barChart>
      <c:catAx>
        <c:axId val="208358018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06867790"/>
      </c:catAx>
      <c:valAx>
        <c:axId val="170686779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83580183"/>
      </c:valAx>
      <c:spPr>
        <a:solidFill>
          <a:srgbClr val="FFFFFF"/>
        </a:solidFill>
      </c:spPr>
    </c:plotArea>
  </c:chart>
  <c:spPr>
    <a:solidFill>
      <a:srgbClr val="FFFFCC"/>
    </a:solidFill>
  </c:spPr>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Diseño Pedagogico</a:t>
            </a:r>
          </a:p>
        </c:rich>
      </c:tx>
      <c:overlay val="0"/>
    </c:title>
    <c:plotArea>
      <c:layout/>
      <c:barChart>
        <c:barDir val="col"/>
        <c:ser>
          <c:idx val="0"/>
          <c:order val="0"/>
          <c:cat>
            <c:strRef>
              <c:f>Academica!$H$4:$K$4</c:f>
            </c:strRef>
          </c:cat>
          <c:val>
            <c:numRef>
              <c:f>Academica!$H$4:$K$4</c:f>
              <c:numCache/>
            </c:numRef>
          </c:val>
        </c:ser>
        <c:axId val="1385675812"/>
        <c:axId val="698331887"/>
      </c:barChart>
      <c:catAx>
        <c:axId val="13856758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98331887"/>
      </c:catAx>
      <c:valAx>
        <c:axId val="698331887"/>
        <c:scaling>
          <c:orientation val="minMax"/>
        </c:scaling>
        <c:delete val="0"/>
        <c:axPos val="l"/>
        <c:tickLblPos val="nextTo"/>
        <c:spPr>
          <a:ln>
            <a:noFill/>
          </a:ln>
        </c:spPr>
        <c:crossAx val="1385675812"/>
      </c:valAx>
      <c:spPr>
        <a:solidFill>
          <a:srgbClr val="FFFFFF"/>
        </a:solidFill>
      </c:spPr>
    </c:plotArea>
  </c:chart>
  <c:spPr>
    <a:solidFill>
      <a:srgbClr val="CCCCFF"/>
    </a:solidFill>
  </c:spPr>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Diseño Pedagogico</a:t>
            </a:r>
          </a:p>
        </c:rich>
      </c:tx>
      <c:overlay val="0"/>
    </c:title>
    <c:plotArea>
      <c:layout/>
      <c:barChart>
        <c:barDir val="col"/>
        <c:ser>
          <c:idx val="0"/>
          <c:order val="0"/>
          <c:cat>
            <c:strRef>
              <c:f>Academica!$M$4:$P$4</c:f>
            </c:strRef>
          </c:cat>
          <c:val>
            <c:numRef>
              <c:f>Academica!$M$4:$P$4</c:f>
              <c:numCache/>
            </c:numRef>
          </c:val>
        </c:ser>
        <c:axId val="1859222919"/>
        <c:axId val="1516749097"/>
      </c:barChart>
      <c:catAx>
        <c:axId val="185922291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16749097"/>
      </c:catAx>
      <c:valAx>
        <c:axId val="1516749097"/>
        <c:scaling>
          <c:orientation val="minMax"/>
        </c:scaling>
        <c:delete val="0"/>
        <c:axPos val="l"/>
        <c:tickLblPos val="nextTo"/>
        <c:spPr>
          <a:ln>
            <a:noFill/>
          </a:ln>
        </c:spPr>
        <c:crossAx val="1859222919"/>
      </c:valAx>
      <c:spPr>
        <a:solidFill>
          <a:srgbClr val="FFFFFF"/>
        </a:solidFill>
      </c:spPr>
    </c:plotArea>
  </c:chart>
  <c:spPr>
    <a:solidFill>
      <a:srgbClr val="FFFFCC"/>
    </a:solidFill>
  </c:spPr>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Practicas Pedagogicas</a:t>
            </a:r>
          </a:p>
        </c:rich>
      </c:tx>
      <c:overlay val="0"/>
    </c:title>
    <c:plotArea>
      <c:layout/>
      <c:barChart>
        <c:barDir val="col"/>
        <c:ser>
          <c:idx val="0"/>
          <c:order val="0"/>
          <c:tx>
            <c:strRef>
              <c:f>Academica!$B$5</c:f>
            </c:strRef>
          </c:tx>
          <c:spPr>
            <a:solidFill>
              <a:srgbClr val="969696"/>
            </a:solidFill>
            <a:ln cmpd="sng">
              <a:solidFill>
                <a:srgbClr val="000000"/>
              </a:solidFill>
            </a:ln>
          </c:spPr>
          <c:val>
            <c:numRef>
              <c:f>Academica!$C$5:$F$5</c:f>
              <c:numCache/>
            </c:numRef>
          </c:val>
        </c:ser>
        <c:axId val="1028592934"/>
        <c:axId val="1826103611"/>
      </c:barChart>
      <c:catAx>
        <c:axId val="10285929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26103611"/>
      </c:catAx>
      <c:valAx>
        <c:axId val="182610361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028592934"/>
      </c:valAx>
      <c:spPr>
        <a:solidFill>
          <a:srgbClr val="FFFFFF"/>
        </a:solidFill>
      </c:spPr>
    </c:plotArea>
  </c:chart>
  <c:spPr>
    <a:solidFill>
      <a:srgbClr val="FFFFCC"/>
    </a:solidFill>
  </c:spPr>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Practicas Pedagogicas</a:t>
            </a:r>
          </a:p>
        </c:rich>
      </c:tx>
      <c:overlay val="0"/>
    </c:title>
    <c:plotArea>
      <c:layout/>
      <c:barChart>
        <c:barDir val="col"/>
        <c:ser>
          <c:idx val="0"/>
          <c:order val="0"/>
          <c:cat>
            <c:strRef>
              <c:f>Academica!$H$5:$K$5</c:f>
            </c:strRef>
          </c:cat>
          <c:val>
            <c:numRef>
              <c:f>Academica!$H$5:$K$5</c:f>
              <c:numCache/>
            </c:numRef>
          </c:val>
        </c:ser>
        <c:axId val="1889889454"/>
        <c:axId val="79053090"/>
      </c:barChart>
      <c:catAx>
        <c:axId val="18898894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9053090"/>
      </c:catAx>
      <c:valAx>
        <c:axId val="79053090"/>
        <c:scaling>
          <c:orientation val="minMax"/>
        </c:scaling>
        <c:delete val="0"/>
        <c:axPos val="l"/>
        <c:tickLblPos val="nextTo"/>
        <c:spPr>
          <a:ln>
            <a:noFill/>
          </a:ln>
        </c:spPr>
        <c:crossAx val="1889889454"/>
      </c:valAx>
      <c:spPr>
        <a:solidFill>
          <a:srgbClr val="FFFFFF"/>
        </a:solidFill>
      </c:spPr>
    </c:plotArea>
  </c:chart>
  <c:spPr>
    <a:solidFill>
      <a:srgbClr val="CCCCFF"/>
    </a:solidFill>
  </c:spPr>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Practicas Pedagogicas</a:t>
            </a:r>
          </a:p>
        </c:rich>
      </c:tx>
      <c:overlay val="0"/>
    </c:title>
    <c:plotArea>
      <c:layout/>
      <c:barChart>
        <c:barDir val="col"/>
        <c:ser>
          <c:idx val="0"/>
          <c:order val="0"/>
          <c:cat>
            <c:strRef>
              <c:f>Directiva!$M$5:$P$5</c:f>
            </c:strRef>
          </c:cat>
          <c:val>
            <c:numRef>
              <c:f>Directiva!$M$5:$P$5</c:f>
              <c:numCache/>
            </c:numRef>
          </c:val>
        </c:ser>
        <c:axId val="670470226"/>
        <c:axId val="1981096940"/>
      </c:barChart>
      <c:catAx>
        <c:axId val="6704702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81096940"/>
      </c:catAx>
      <c:valAx>
        <c:axId val="1981096940"/>
        <c:scaling>
          <c:orientation val="minMax"/>
        </c:scaling>
        <c:delete val="0"/>
        <c:axPos val="l"/>
        <c:tickLblPos val="nextTo"/>
        <c:spPr>
          <a:ln>
            <a:noFill/>
          </a:ln>
        </c:spPr>
        <c:crossAx val="670470226"/>
      </c:valAx>
      <c:spPr>
        <a:solidFill>
          <a:srgbClr val="FFFFFF"/>
        </a:solidFill>
      </c:spPr>
    </c:plotArea>
  </c:chart>
  <c:spPr>
    <a:solidFill>
      <a:srgbClr val="FFFFCC"/>
    </a:solidFill>
  </c:spPr>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Gestion de aula</a:t>
            </a:r>
          </a:p>
        </c:rich>
      </c:tx>
      <c:overlay val="0"/>
    </c:title>
    <c:plotArea>
      <c:layout/>
      <c:barChart>
        <c:barDir val="col"/>
        <c:ser>
          <c:idx val="0"/>
          <c:order val="0"/>
          <c:tx>
            <c:strRef>
              <c:f>Academica!$B$6</c:f>
            </c:strRef>
          </c:tx>
          <c:spPr>
            <a:solidFill>
              <a:srgbClr val="969696"/>
            </a:solidFill>
            <a:ln cmpd="sng">
              <a:solidFill>
                <a:srgbClr val="000000"/>
              </a:solidFill>
            </a:ln>
          </c:spPr>
          <c:val>
            <c:numRef>
              <c:f>Academica!$C$6:$F$6</c:f>
              <c:numCache/>
            </c:numRef>
          </c:val>
        </c:ser>
        <c:axId val="845192425"/>
        <c:axId val="1515990947"/>
      </c:barChart>
      <c:catAx>
        <c:axId val="8451924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15990947"/>
      </c:catAx>
      <c:valAx>
        <c:axId val="151599094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45192425"/>
      </c:valAx>
      <c:spPr>
        <a:solidFill>
          <a:srgbClr val="FFFFFF"/>
        </a:solidFill>
      </c:spPr>
    </c:plotArea>
  </c:chart>
  <c:spPr>
    <a:solidFill>
      <a:srgbClr val="FFFFCC"/>
    </a:solidFill>
  </c:spPr>
</c:chartSpace>
</file>

<file path=xl/charts/chart3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Gestion de aula</a:t>
            </a:r>
          </a:p>
        </c:rich>
      </c:tx>
      <c:overlay val="0"/>
    </c:title>
    <c:plotArea>
      <c:layout/>
      <c:barChart>
        <c:barDir val="col"/>
        <c:ser>
          <c:idx val="0"/>
          <c:order val="0"/>
          <c:cat>
            <c:strRef>
              <c:f>Academica!$H$6:$K$6</c:f>
            </c:strRef>
          </c:cat>
          <c:val>
            <c:numRef>
              <c:f>Academica!$H$6:$K$6</c:f>
              <c:numCache/>
            </c:numRef>
          </c:val>
        </c:ser>
        <c:axId val="489981716"/>
        <c:axId val="722937607"/>
      </c:barChart>
      <c:catAx>
        <c:axId val="48998171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22937607"/>
      </c:catAx>
      <c:valAx>
        <c:axId val="722937607"/>
        <c:scaling>
          <c:orientation val="minMax"/>
        </c:scaling>
        <c:delete val="0"/>
        <c:axPos val="l"/>
        <c:tickLblPos val="nextTo"/>
        <c:spPr>
          <a:ln>
            <a:noFill/>
          </a:ln>
        </c:spPr>
        <c:crossAx val="489981716"/>
      </c:valAx>
      <c:spPr>
        <a:solidFill>
          <a:srgbClr val="FFFFFF"/>
        </a:solidFill>
      </c:spPr>
    </c:plotArea>
  </c:chart>
  <c:spPr>
    <a:solidFill>
      <a:srgbClr val="CCCCFF"/>
    </a:solidFill>
  </c:spPr>
</c:chartSpace>
</file>

<file path=xl/charts/chart3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Gestion de aula</a:t>
            </a:r>
          </a:p>
        </c:rich>
      </c:tx>
      <c:overlay val="0"/>
    </c:title>
    <c:plotArea>
      <c:layout/>
      <c:barChart>
        <c:barDir val="col"/>
        <c:ser>
          <c:idx val="0"/>
          <c:order val="0"/>
          <c:cat>
            <c:strRef>
              <c:f>Academica!$M$6:$P$6</c:f>
            </c:strRef>
          </c:cat>
          <c:val>
            <c:numRef>
              <c:f>Academica!$M$6:$P$6</c:f>
              <c:numCache/>
            </c:numRef>
          </c:val>
        </c:ser>
        <c:axId val="1021615972"/>
        <c:axId val="1026112840"/>
      </c:barChart>
      <c:catAx>
        <c:axId val="10216159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26112840"/>
      </c:catAx>
      <c:valAx>
        <c:axId val="1026112840"/>
        <c:scaling>
          <c:orientation val="minMax"/>
        </c:scaling>
        <c:delete val="0"/>
        <c:axPos val="l"/>
        <c:tickLblPos val="nextTo"/>
        <c:spPr>
          <a:ln>
            <a:noFill/>
          </a:ln>
        </c:spPr>
        <c:crossAx val="1021615972"/>
      </c:valAx>
      <c:spPr>
        <a:solidFill>
          <a:srgbClr val="FFFFFF"/>
        </a:solidFill>
      </c:spPr>
    </c:plotArea>
  </c:chart>
  <c:spPr>
    <a:solidFill>
      <a:srgbClr val="FFFFCC"/>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Gestión Estrategica</a:t>
            </a:r>
          </a:p>
        </c:rich>
      </c:tx>
      <c:overlay val="0"/>
    </c:title>
    <c:plotArea>
      <c:layout/>
      <c:barChart>
        <c:barDir val="col"/>
        <c:ser>
          <c:idx val="0"/>
          <c:order val="0"/>
          <c:tx>
            <c:strRef>
              <c:f>Directiva!$B$5</c:f>
            </c:strRef>
          </c:tx>
          <c:spPr>
            <a:solidFill>
              <a:srgbClr val="969696"/>
            </a:solidFill>
            <a:ln cmpd="sng">
              <a:solidFill>
                <a:srgbClr val="000000"/>
              </a:solidFill>
            </a:ln>
          </c:spPr>
          <c:val>
            <c:numRef>
              <c:f>Directiva!$C$5:$F$5</c:f>
              <c:numCache/>
            </c:numRef>
          </c:val>
        </c:ser>
        <c:axId val="1436692953"/>
        <c:axId val="1401797095"/>
      </c:barChart>
      <c:catAx>
        <c:axId val="14366929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01797095"/>
      </c:catAx>
      <c:valAx>
        <c:axId val="140179709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36692953"/>
      </c:valAx>
      <c:spPr>
        <a:solidFill>
          <a:srgbClr val="FFFFFF"/>
        </a:solidFill>
      </c:spPr>
    </c:plotArea>
  </c:chart>
  <c:spPr>
    <a:solidFill>
      <a:srgbClr val="FFFFCC"/>
    </a:solidFill>
  </c:spPr>
</c:chartSpace>
</file>

<file path=xl/charts/chart4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ser>
          <c:idx val="0"/>
          <c:order val="0"/>
          <c:spPr>
            <a:ln cmpd="sng" w="57150">
              <a:solidFill>
                <a:srgbClr val="99CC00">
                  <a:alpha val="100000"/>
                </a:srgbClr>
              </a:solidFill>
              <a:prstDash val="solid"/>
            </a:ln>
          </c:spPr>
          <c:marker>
            <c:symbol val="none"/>
          </c:marker>
          <c:val>
            <c:numRef>
              <c:f>Academica!$C$4:$F$4</c:f>
              <c:numCache/>
            </c:numRef>
          </c:val>
          <c:smooth val="0"/>
        </c:ser>
        <c:axId val="1892189824"/>
        <c:axId val="330423874"/>
      </c:lineChart>
      <c:catAx>
        <c:axId val="18921898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30423874"/>
      </c:catAx>
      <c:valAx>
        <c:axId val="33042387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9218982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PRACTICAS PEDAGOGICAS</a:t>
            </a:r>
          </a:p>
        </c:rich>
      </c:tx>
      <c:overlay val="0"/>
    </c:title>
    <c:plotArea>
      <c:layout/>
      <c:lineChart>
        <c:ser>
          <c:idx val="0"/>
          <c:order val="0"/>
          <c:spPr>
            <a:ln cmpd="sng" w="57150">
              <a:solidFill>
                <a:srgbClr val="99CC00">
                  <a:alpha val="100000"/>
                </a:srgbClr>
              </a:solidFill>
              <a:prstDash val="solid"/>
            </a:ln>
          </c:spPr>
          <c:marker>
            <c:symbol val="none"/>
          </c:marker>
          <c:val>
            <c:numRef>
              <c:f>Academica!$C$5:$F$5</c:f>
              <c:numCache/>
            </c:numRef>
          </c:val>
          <c:smooth val="0"/>
        </c:ser>
        <c:axId val="1303866303"/>
        <c:axId val="559060800"/>
      </c:lineChart>
      <c:catAx>
        <c:axId val="13038663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59060800"/>
      </c:catAx>
      <c:valAx>
        <c:axId val="55906080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03866303"/>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DE AULA</a:t>
            </a:r>
          </a:p>
        </c:rich>
      </c:tx>
      <c:overlay val="0"/>
    </c:title>
    <c:plotArea>
      <c:layout/>
      <c:lineChart>
        <c:ser>
          <c:idx val="0"/>
          <c:order val="0"/>
          <c:spPr>
            <a:ln cmpd="sng" w="57150">
              <a:solidFill>
                <a:srgbClr val="99CC00">
                  <a:alpha val="100000"/>
                </a:srgbClr>
              </a:solidFill>
              <a:prstDash val="solid"/>
            </a:ln>
          </c:spPr>
          <c:marker>
            <c:symbol val="none"/>
          </c:marker>
          <c:val>
            <c:numRef>
              <c:f>Academica!$C$6:$F$6</c:f>
              <c:numCache/>
            </c:numRef>
          </c:val>
          <c:smooth val="0"/>
        </c:ser>
        <c:axId val="1661062721"/>
        <c:axId val="1540846839"/>
      </c:lineChart>
      <c:catAx>
        <c:axId val="16610627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40846839"/>
      </c:catAx>
      <c:valAx>
        <c:axId val="154084683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61062721"/>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Seguimiento Academico</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853408080"/>
        <c:axId val="1780674301"/>
      </c:barChart>
      <c:catAx>
        <c:axId val="8534080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80674301"/>
      </c:catAx>
      <c:valAx>
        <c:axId val="17806743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53408080"/>
      </c:valAx>
      <c:spPr>
        <a:solidFill>
          <a:srgbClr val="FFFFFF"/>
        </a:solidFill>
      </c:spPr>
    </c:plotArea>
  </c:chart>
  <c:spPr>
    <a:solidFill>
      <a:srgbClr val="FFFFCC"/>
    </a:solidFill>
  </c:spPr>
</c:chartSpace>
</file>

<file path=xl/charts/chart4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Seguimiento Academico</a:t>
            </a:r>
          </a:p>
        </c:rich>
      </c:tx>
      <c:overlay val="0"/>
    </c:title>
    <c:plotArea>
      <c:layout/>
      <c:barChart>
        <c:barDir val="col"/>
        <c:ser>
          <c:idx val="0"/>
          <c:order val="0"/>
          <c:cat>
            <c:strRef>
              <c:f>Directiva!$H$7:$K$7</c:f>
            </c:strRef>
          </c:cat>
          <c:val>
            <c:numRef>
              <c:f>Directiva!$H$7:$K$7</c:f>
              <c:numCache/>
            </c:numRef>
          </c:val>
        </c:ser>
        <c:axId val="1400617067"/>
        <c:axId val="1041319206"/>
      </c:barChart>
      <c:catAx>
        <c:axId val="14006170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41319206"/>
      </c:catAx>
      <c:valAx>
        <c:axId val="1041319206"/>
        <c:scaling>
          <c:orientation val="minMax"/>
        </c:scaling>
        <c:delete val="0"/>
        <c:axPos val="l"/>
        <c:tickLblPos val="nextTo"/>
        <c:spPr>
          <a:ln>
            <a:noFill/>
          </a:ln>
        </c:spPr>
        <c:crossAx val="1400617067"/>
      </c:valAx>
      <c:spPr>
        <a:solidFill>
          <a:srgbClr val="FFFFFF"/>
        </a:solidFill>
      </c:spPr>
    </c:plotArea>
  </c:chart>
  <c:spPr>
    <a:solidFill>
      <a:srgbClr val="CCCCFF"/>
    </a:solidFill>
  </c:spPr>
</c:chartSpace>
</file>

<file path=xl/charts/chart4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Seguimiento Academico</a:t>
            </a:r>
          </a:p>
        </c:rich>
      </c:tx>
      <c:overlay val="0"/>
    </c:title>
    <c:plotArea>
      <c:layout/>
      <c:barChart>
        <c:barDir val="col"/>
        <c:ser>
          <c:idx val="0"/>
          <c:order val="0"/>
          <c:cat>
            <c:strRef>
              <c:f>Directiva!$M$7:$P$7</c:f>
            </c:strRef>
          </c:cat>
          <c:val>
            <c:numRef>
              <c:f>Directiva!$M$7:$P$7</c:f>
              <c:numCache/>
            </c:numRef>
          </c:val>
        </c:ser>
        <c:axId val="1483923243"/>
        <c:axId val="501321910"/>
      </c:barChart>
      <c:catAx>
        <c:axId val="14839232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01321910"/>
      </c:catAx>
      <c:valAx>
        <c:axId val="501321910"/>
        <c:scaling>
          <c:orientation val="minMax"/>
        </c:scaling>
        <c:delete val="0"/>
        <c:axPos val="l"/>
        <c:tickLblPos val="nextTo"/>
        <c:spPr>
          <a:ln>
            <a:noFill/>
          </a:ln>
        </c:spPr>
        <c:crossAx val="1483923243"/>
      </c:valAx>
      <c:spPr>
        <a:solidFill>
          <a:srgbClr val="FFFFFF"/>
        </a:solidFill>
      </c:spPr>
    </c:plotArea>
  </c:chart>
  <c:spPr>
    <a:solidFill>
      <a:srgbClr val="FFFFCC"/>
    </a:solidFill>
  </c:spPr>
</c:chartSpace>
</file>

<file path=xl/charts/chart4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SEGUIMIENTO ACADEMICO</a:t>
            </a:r>
          </a:p>
        </c:rich>
      </c:tx>
      <c:overlay val="0"/>
    </c:title>
    <c:plotArea>
      <c:layout/>
      <c:lineChart>
        <c:ser>
          <c:idx val="0"/>
          <c:order val="0"/>
          <c:spPr>
            <a:ln cmpd="sng" w="57150">
              <a:solidFill>
                <a:srgbClr val="99CC00">
                  <a:alpha val="100000"/>
                </a:srgbClr>
              </a:solidFill>
              <a:prstDash val="solid"/>
            </a:ln>
          </c:spPr>
          <c:marker>
            <c:symbol val="none"/>
          </c:marker>
          <c:val>
            <c:numRef>
              <c:f>Academica!$C$7:$F$7</c:f>
              <c:numCache/>
            </c:numRef>
          </c:val>
          <c:smooth val="0"/>
        </c:ser>
        <c:axId val="1500636000"/>
        <c:axId val="817987326"/>
      </c:lineChart>
      <c:catAx>
        <c:axId val="15006360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17987326"/>
      </c:catAx>
      <c:valAx>
        <c:axId val="81798732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0063600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Diseño Pedagogico</a:t>
            </a:r>
          </a:p>
        </c:rich>
      </c:tx>
      <c:overlay val="0"/>
    </c:title>
    <c:plotArea>
      <c:layout/>
      <c:barChart>
        <c:barDir val="col"/>
        <c:ser>
          <c:idx val="0"/>
          <c:order val="0"/>
          <c:cat>
            <c:strRef>
              <c:f>Academica!$R$4:$U$4</c:f>
            </c:strRef>
          </c:cat>
          <c:val>
            <c:numRef>
              <c:f>Academica!$R$4:$U$4</c:f>
              <c:numCache/>
            </c:numRef>
          </c:val>
        </c:ser>
        <c:axId val="924165141"/>
        <c:axId val="1174228343"/>
      </c:barChart>
      <c:catAx>
        <c:axId val="92416514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174228343"/>
      </c:catAx>
      <c:valAx>
        <c:axId val="1174228343"/>
        <c:scaling>
          <c:orientation val="minMax"/>
        </c:scaling>
        <c:delete val="0"/>
        <c:axPos val="l"/>
        <c:tickLblPos val="nextTo"/>
        <c:spPr>
          <a:ln>
            <a:noFill/>
          </a:ln>
        </c:spPr>
        <c:crossAx val="924165141"/>
      </c:valAx>
      <c:spPr>
        <a:solidFill>
          <a:srgbClr val="FFFFFF"/>
        </a:solidFill>
      </c:spPr>
    </c:plotArea>
  </c:chart>
  <c:spPr>
    <a:solidFill>
      <a:srgbClr val="FFFFFF"/>
    </a:solidFill>
  </c:spPr>
</c:chartSpace>
</file>

<file path=xl/charts/chart4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Practicas Pedagogicas</a:t>
            </a:r>
          </a:p>
        </c:rich>
      </c:tx>
      <c:overlay val="0"/>
    </c:title>
    <c:plotArea>
      <c:layout/>
      <c:barChart>
        <c:barDir val="col"/>
        <c:ser>
          <c:idx val="0"/>
          <c:order val="0"/>
          <c:cat>
            <c:strRef>
              <c:f>Academica!$R$5:$U$5</c:f>
            </c:strRef>
          </c:cat>
          <c:val>
            <c:numRef>
              <c:f>Academica!$R$5:$U$5</c:f>
              <c:numCache/>
            </c:numRef>
          </c:val>
        </c:ser>
        <c:axId val="366906806"/>
        <c:axId val="1393652627"/>
      </c:barChart>
      <c:catAx>
        <c:axId val="36690680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393652627"/>
      </c:catAx>
      <c:valAx>
        <c:axId val="1393652627"/>
        <c:scaling>
          <c:orientation val="minMax"/>
        </c:scaling>
        <c:delete val="0"/>
        <c:axPos val="l"/>
        <c:tickLblPos val="nextTo"/>
        <c:spPr>
          <a:ln>
            <a:noFill/>
          </a:ln>
        </c:spPr>
        <c:crossAx val="366906806"/>
      </c:valAx>
      <c:spPr>
        <a:solidFill>
          <a:srgbClr val="FFFFFF"/>
        </a:solidFill>
      </c:spPr>
    </c:plotArea>
  </c:chart>
  <c:spPr>
    <a:solidFill>
      <a:srgbClr val="FFFFFF"/>
    </a:solidFill>
  </c:spPr>
</c:chartSpace>
</file>

<file path=xl/charts/chart4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Gestion de aula</a:t>
            </a:r>
          </a:p>
        </c:rich>
      </c:tx>
      <c:overlay val="0"/>
    </c:title>
    <c:plotArea>
      <c:layout/>
      <c:barChart>
        <c:barDir val="col"/>
        <c:ser>
          <c:idx val="0"/>
          <c:order val="0"/>
          <c:cat>
            <c:strRef>
              <c:f>Academica!$R$6:$U$6</c:f>
            </c:strRef>
          </c:cat>
          <c:val>
            <c:numRef>
              <c:f>Academica!$R$6:$U$6</c:f>
              <c:numCache/>
            </c:numRef>
          </c:val>
        </c:ser>
        <c:axId val="919616441"/>
        <c:axId val="1491378683"/>
      </c:barChart>
      <c:catAx>
        <c:axId val="91961644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1491378683"/>
      </c:catAx>
      <c:valAx>
        <c:axId val="1491378683"/>
        <c:scaling>
          <c:orientation val="minMax"/>
        </c:scaling>
        <c:delete val="0"/>
        <c:axPos val="l"/>
        <c:tickLblPos val="nextTo"/>
        <c:spPr>
          <a:ln>
            <a:noFill/>
          </a:ln>
        </c:spPr>
        <c:crossAx val="919616441"/>
      </c:valAx>
      <c:spPr>
        <a:solidFill>
          <a:srgbClr val="FFFFFF"/>
        </a:solidFill>
      </c:spPr>
    </c:plotArea>
  </c:chart>
  <c:spPr>
    <a:solidFill>
      <a:srgbClr val="FFFFFF"/>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Gestión Estrategica</a:t>
            </a:r>
          </a:p>
        </c:rich>
      </c:tx>
      <c:overlay val="0"/>
    </c:title>
    <c:plotArea>
      <c:layout/>
      <c:barChart>
        <c:barDir val="col"/>
        <c:ser>
          <c:idx val="0"/>
          <c:order val="0"/>
          <c:cat>
            <c:strRef>
              <c:f>Directiva!$H$5:$K$5</c:f>
            </c:strRef>
          </c:cat>
          <c:val>
            <c:numRef>
              <c:f>Directiva!$H$5:$K$5</c:f>
              <c:numCache/>
            </c:numRef>
          </c:val>
        </c:ser>
        <c:axId val="560129417"/>
        <c:axId val="879186904"/>
      </c:barChart>
      <c:catAx>
        <c:axId val="56012941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79186904"/>
      </c:catAx>
      <c:valAx>
        <c:axId val="879186904"/>
        <c:scaling>
          <c:orientation val="minMax"/>
        </c:scaling>
        <c:delete val="0"/>
        <c:axPos val="l"/>
        <c:tickLblPos val="nextTo"/>
        <c:spPr>
          <a:ln>
            <a:noFill/>
          </a:ln>
        </c:spPr>
        <c:crossAx val="560129417"/>
      </c:valAx>
      <c:spPr>
        <a:solidFill>
          <a:srgbClr val="FFFFFF"/>
        </a:solidFill>
      </c:spPr>
    </c:plotArea>
  </c:chart>
  <c:spPr>
    <a:solidFill>
      <a:srgbClr val="CCCCFF"/>
    </a:solidFill>
  </c:spPr>
</c:chartSpace>
</file>

<file path=xl/charts/chart5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Seguimiento Academico</a:t>
            </a:r>
          </a:p>
        </c:rich>
      </c:tx>
      <c:overlay val="0"/>
    </c:title>
    <c:plotArea>
      <c:layout/>
      <c:barChart>
        <c:barDir val="col"/>
        <c:ser>
          <c:idx val="0"/>
          <c:order val="0"/>
          <c:cat>
            <c:strRef>
              <c:f>Academica!$R$7:$U$7</c:f>
            </c:strRef>
          </c:cat>
          <c:val>
            <c:numRef>
              <c:f>Academica!$R$7:$U$7</c:f>
              <c:numCache/>
            </c:numRef>
          </c:val>
        </c:ser>
        <c:axId val="1029789402"/>
        <c:axId val="2078472601"/>
      </c:barChart>
      <c:catAx>
        <c:axId val="102978940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078472601"/>
      </c:catAx>
      <c:valAx>
        <c:axId val="2078472601"/>
        <c:scaling>
          <c:orientation val="minMax"/>
        </c:scaling>
        <c:delete val="0"/>
        <c:axPos val="l"/>
        <c:tickLblPos val="nextTo"/>
        <c:spPr>
          <a:ln>
            <a:noFill/>
          </a:ln>
        </c:spPr>
        <c:crossAx val="1029789402"/>
      </c:valAx>
      <c:spPr>
        <a:solidFill>
          <a:srgbClr val="FFFFFF"/>
        </a:solidFill>
      </c:spPr>
    </c:plotArea>
  </c:chart>
  <c:spPr>
    <a:solidFill>
      <a:srgbClr val="FFFFFF"/>
    </a:solidFill>
  </c:spPr>
</c:chartSpace>
</file>

<file path=xl/charts/chart5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a la gestión académica</a:t>
            </a:r>
          </a:p>
        </c:rich>
      </c:tx>
      <c:overlay val="0"/>
    </c:title>
    <c:plotArea>
      <c:layout/>
      <c:barChart>
        <c:barDir val="col"/>
        <c:ser>
          <c:idx val="0"/>
          <c:order val="0"/>
          <c:tx>
            <c:strRef>
              <c:f>Admon!$B$4</c:f>
            </c:strRef>
          </c:tx>
          <c:spPr>
            <a:solidFill>
              <a:srgbClr val="969696"/>
            </a:solidFill>
            <a:ln cmpd="sng">
              <a:solidFill>
                <a:srgbClr val="000000"/>
              </a:solidFill>
            </a:ln>
          </c:spPr>
          <c:val>
            <c:numRef>
              <c:f>Admon!$C$4:$F$4</c:f>
              <c:numCache/>
            </c:numRef>
          </c:val>
        </c:ser>
        <c:axId val="1085452700"/>
        <c:axId val="1972267209"/>
      </c:barChart>
      <c:catAx>
        <c:axId val="10854527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72267209"/>
      </c:catAx>
      <c:valAx>
        <c:axId val="197226720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085452700"/>
      </c:valAx>
      <c:spPr>
        <a:solidFill>
          <a:srgbClr val="FFFFFF"/>
        </a:solidFill>
      </c:spPr>
    </c:plotArea>
  </c:chart>
  <c:spPr>
    <a:solidFill>
      <a:srgbClr val="FFFFCC"/>
    </a:solidFill>
  </c:spPr>
</c:chartSpace>
</file>

<file path=xl/charts/chart5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a la gestión académica</a:t>
            </a:r>
          </a:p>
        </c:rich>
      </c:tx>
      <c:overlay val="0"/>
    </c:title>
    <c:plotArea>
      <c:layout/>
      <c:barChart>
        <c:barDir val="col"/>
        <c:ser>
          <c:idx val="0"/>
          <c:order val="0"/>
          <c:cat>
            <c:strRef>
              <c:f>Admon!$H$4:$K$4</c:f>
            </c:strRef>
          </c:cat>
          <c:val>
            <c:numRef>
              <c:f>Admon!$H$4:$K$4</c:f>
              <c:numCache/>
            </c:numRef>
          </c:val>
        </c:ser>
        <c:axId val="241765823"/>
        <c:axId val="416645804"/>
      </c:barChart>
      <c:catAx>
        <c:axId val="2417658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16645804"/>
      </c:catAx>
      <c:valAx>
        <c:axId val="416645804"/>
        <c:scaling>
          <c:orientation val="minMax"/>
        </c:scaling>
        <c:delete val="0"/>
        <c:axPos val="l"/>
        <c:tickLblPos val="nextTo"/>
        <c:spPr>
          <a:ln>
            <a:noFill/>
          </a:ln>
        </c:spPr>
        <c:crossAx val="241765823"/>
      </c:valAx>
      <c:spPr>
        <a:solidFill>
          <a:srgbClr val="FFFFFF"/>
        </a:solidFill>
      </c:spPr>
    </c:plotArea>
  </c:chart>
  <c:spPr>
    <a:solidFill>
      <a:srgbClr val="CCCCFF"/>
    </a:solidFill>
  </c:spPr>
</c:chartSpace>
</file>

<file path=xl/charts/chart5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a la gestión académica</a:t>
            </a:r>
          </a:p>
        </c:rich>
      </c:tx>
      <c:overlay val="0"/>
    </c:title>
    <c:plotArea>
      <c:layout/>
      <c:barChart>
        <c:barDir val="col"/>
        <c:ser>
          <c:idx val="0"/>
          <c:order val="0"/>
          <c:cat>
            <c:strRef>
              <c:f>Directiva!$M$4:$P$4</c:f>
            </c:strRef>
          </c:cat>
          <c:val>
            <c:numRef>
              <c:f>Directiva!$M$4:$P$4</c:f>
              <c:numCache/>
            </c:numRef>
          </c:val>
        </c:ser>
        <c:axId val="167103317"/>
        <c:axId val="1137359473"/>
      </c:barChart>
      <c:catAx>
        <c:axId val="16710331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37359473"/>
      </c:catAx>
      <c:valAx>
        <c:axId val="1137359473"/>
        <c:scaling>
          <c:orientation val="minMax"/>
        </c:scaling>
        <c:delete val="0"/>
        <c:axPos val="l"/>
        <c:tickLblPos val="nextTo"/>
        <c:spPr>
          <a:ln>
            <a:noFill/>
          </a:ln>
        </c:spPr>
        <c:crossAx val="167103317"/>
      </c:valAx>
      <c:spPr>
        <a:solidFill>
          <a:srgbClr val="FFFFFF"/>
        </a:solidFill>
      </c:spPr>
    </c:plotArea>
  </c:chart>
  <c:spPr>
    <a:solidFill>
      <a:srgbClr val="FFFFCC"/>
    </a:solidFill>
  </c:spPr>
</c:chartSpace>
</file>

<file path=xl/charts/chart5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la planta fisica y de los recursos</a:t>
            </a:r>
          </a:p>
        </c:rich>
      </c:tx>
      <c:overlay val="0"/>
    </c:title>
    <c:plotArea>
      <c:layout/>
      <c:barChart>
        <c:barDir val="col"/>
        <c:ser>
          <c:idx val="0"/>
          <c:order val="0"/>
          <c:tx>
            <c:strRef>
              <c:f>Admon!$B$5</c:f>
            </c:strRef>
          </c:tx>
          <c:spPr>
            <a:solidFill>
              <a:srgbClr val="969696"/>
            </a:solidFill>
            <a:ln cmpd="sng">
              <a:solidFill>
                <a:srgbClr val="000000"/>
              </a:solidFill>
            </a:ln>
          </c:spPr>
          <c:val>
            <c:numRef>
              <c:f>Admon!$C$5:$F$5</c:f>
              <c:numCache/>
            </c:numRef>
          </c:val>
        </c:ser>
        <c:axId val="1993517798"/>
        <c:axId val="1039863020"/>
      </c:barChart>
      <c:catAx>
        <c:axId val="199351779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39863020"/>
      </c:catAx>
      <c:valAx>
        <c:axId val="103986302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93517798"/>
      </c:valAx>
      <c:spPr>
        <a:solidFill>
          <a:srgbClr val="FFFFFF"/>
        </a:solidFill>
      </c:spPr>
    </c:plotArea>
  </c:chart>
  <c:spPr>
    <a:solidFill>
      <a:srgbClr val="FFFFCC"/>
    </a:solidFill>
  </c:spPr>
</c:chartSpace>
</file>

<file path=xl/charts/chart5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la planta fisica y de los recursos</a:t>
            </a:r>
          </a:p>
        </c:rich>
      </c:tx>
      <c:overlay val="0"/>
    </c:title>
    <c:plotArea>
      <c:layout/>
      <c:barChart>
        <c:barDir val="col"/>
        <c:ser>
          <c:idx val="0"/>
          <c:order val="0"/>
          <c:cat>
            <c:strRef>
              <c:f>Admon!$H$5:$K$5</c:f>
            </c:strRef>
          </c:cat>
          <c:val>
            <c:numRef>
              <c:f>Admon!$H$5:$K$5</c:f>
              <c:numCache/>
            </c:numRef>
          </c:val>
        </c:ser>
        <c:axId val="994895710"/>
        <c:axId val="544732203"/>
      </c:barChart>
      <c:catAx>
        <c:axId val="9948957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44732203"/>
      </c:catAx>
      <c:valAx>
        <c:axId val="544732203"/>
        <c:scaling>
          <c:orientation val="minMax"/>
        </c:scaling>
        <c:delete val="0"/>
        <c:axPos val="l"/>
        <c:tickLblPos val="nextTo"/>
        <c:spPr>
          <a:ln>
            <a:noFill/>
          </a:ln>
        </c:spPr>
        <c:crossAx val="994895710"/>
      </c:valAx>
      <c:spPr>
        <a:solidFill>
          <a:srgbClr val="FFFFFF"/>
        </a:solidFill>
      </c:spPr>
    </c:plotArea>
  </c:chart>
  <c:spPr>
    <a:solidFill>
      <a:srgbClr val="CCCCFF"/>
    </a:solidFill>
  </c:spPr>
</c:chartSpace>
</file>

<file path=xl/charts/chart5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la planta fisica y de los recursos</a:t>
            </a:r>
          </a:p>
        </c:rich>
      </c:tx>
      <c:overlay val="0"/>
    </c:title>
    <c:plotArea>
      <c:layout/>
      <c:barChart>
        <c:barDir val="col"/>
        <c:ser>
          <c:idx val="0"/>
          <c:order val="0"/>
          <c:cat>
            <c:strRef>
              <c:f>Admon!$M$5:$P$5</c:f>
            </c:strRef>
          </c:cat>
          <c:val>
            <c:numRef>
              <c:f>Admon!$M$5:$P$5</c:f>
              <c:numCache/>
            </c:numRef>
          </c:val>
        </c:ser>
        <c:axId val="1631092454"/>
        <c:axId val="1350647505"/>
      </c:barChart>
      <c:catAx>
        <c:axId val="16310924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50647505"/>
      </c:catAx>
      <c:valAx>
        <c:axId val="1350647505"/>
        <c:scaling>
          <c:orientation val="minMax"/>
        </c:scaling>
        <c:delete val="0"/>
        <c:axPos val="l"/>
        <c:tickLblPos val="nextTo"/>
        <c:spPr>
          <a:ln>
            <a:noFill/>
          </a:ln>
        </c:spPr>
        <c:crossAx val="1631092454"/>
      </c:valAx>
      <c:spPr>
        <a:solidFill>
          <a:srgbClr val="FFFFFF"/>
        </a:solidFill>
      </c:spPr>
    </c:plotArea>
  </c:chart>
  <c:spPr>
    <a:solidFill>
      <a:srgbClr val="FFFFCC"/>
    </a:solidFill>
  </c:spPr>
</c:chartSpace>
</file>

<file path=xl/charts/chart5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servicios complementarios</a:t>
            </a:r>
          </a:p>
        </c:rich>
      </c:tx>
      <c:overlay val="0"/>
    </c:title>
    <c:plotArea>
      <c:layout/>
      <c:barChart>
        <c:barDir val="col"/>
        <c:ser>
          <c:idx val="0"/>
          <c:order val="0"/>
          <c:tx>
            <c:strRef>
              <c:f>Admon!$B$6</c:f>
            </c:strRef>
          </c:tx>
          <c:spPr>
            <a:solidFill>
              <a:srgbClr val="969696"/>
            </a:solidFill>
            <a:ln cmpd="sng">
              <a:solidFill>
                <a:srgbClr val="000000"/>
              </a:solidFill>
            </a:ln>
          </c:spPr>
          <c:val>
            <c:numRef>
              <c:f>Admon!$C$6:$F$6</c:f>
              <c:numCache/>
            </c:numRef>
          </c:val>
        </c:ser>
        <c:axId val="923741382"/>
        <c:axId val="2055449198"/>
      </c:barChart>
      <c:catAx>
        <c:axId val="9237413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55449198"/>
      </c:catAx>
      <c:valAx>
        <c:axId val="20554491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23741382"/>
      </c:valAx>
      <c:spPr>
        <a:solidFill>
          <a:srgbClr val="FFFFFF"/>
        </a:solidFill>
      </c:spPr>
    </c:plotArea>
  </c:chart>
  <c:spPr>
    <a:solidFill>
      <a:srgbClr val="FFFFCC"/>
    </a:solidFill>
  </c:spPr>
</c:chartSpace>
</file>

<file path=xl/charts/chart5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servicios complementarios</a:t>
            </a:r>
          </a:p>
        </c:rich>
      </c:tx>
      <c:overlay val="0"/>
    </c:title>
    <c:plotArea>
      <c:layout/>
      <c:barChart>
        <c:barDir val="col"/>
        <c:ser>
          <c:idx val="0"/>
          <c:order val="0"/>
          <c:cat>
            <c:strRef>
              <c:f>Admon!$H$6:$K$6</c:f>
            </c:strRef>
          </c:cat>
          <c:val>
            <c:numRef>
              <c:f>Admon!$H$6:$K$6</c:f>
              <c:numCache/>
            </c:numRef>
          </c:val>
        </c:ser>
        <c:axId val="1621414423"/>
        <c:axId val="889481290"/>
      </c:barChart>
      <c:catAx>
        <c:axId val="16214144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89481290"/>
      </c:catAx>
      <c:valAx>
        <c:axId val="889481290"/>
        <c:scaling>
          <c:orientation val="minMax"/>
        </c:scaling>
        <c:delete val="0"/>
        <c:axPos val="l"/>
        <c:tickLblPos val="nextTo"/>
        <c:spPr>
          <a:ln>
            <a:noFill/>
          </a:ln>
        </c:spPr>
        <c:crossAx val="1621414423"/>
      </c:valAx>
      <c:spPr>
        <a:solidFill>
          <a:srgbClr val="FFFFFF"/>
        </a:solidFill>
      </c:spPr>
    </c:plotArea>
  </c:chart>
  <c:spPr>
    <a:solidFill>
      <a:srgbClr val="CCCCFF"/>
    </a:solidFill>
  </c:spPr>
</c:chartSpace>
</file>

<file path=xl/charts/chart5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servicios complementarios</a:t>
            </a:r>
          </a:p>
        </c:rich>
      </c:tx>
      <c:overlay val="0"/>
    </c:title>
    <c:plotArea>
      <c:layout/>
      <c:barChart>
        <c:barDir val="col"/>
        <c:ser>
          <c:idx val="0"/>
          <c:order val="0"/>
          <c:cat>
            <c:strRef>
              <c:f>Admon!$M$6:$P$6</c:f>
            </c:strRef>
          </c:cat>
          <c:val>
            <c:numRef>
              <c:f>Admon!$M$6:$P$6</c:f>
              <c:numCache/>
            </c:numRef>
          </c:val>
        </c:ser>
        <c:axId val="1520550331"/>
        <c:axId val="1728079006"/>
      </c:barChart>
      <c:catAx>
        <c:axId val="152055033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28079006"/>
      </c:catAx>
      <c:valAx>
        <c:axId val="1728079006"/>
        <c:scaling>
          <c:orientation val="minMax"/>
        </c:scaling>
        <c:delete val="0"/>
        <c:axPos val="l"/>
        <c:tickLblPos val="nextTo"/>
        <c:spPr>
          <a:ln>
            <a:noFill/>
          </a:ln>
        </c:spPr>
        <c:crossAx val="1520550331"/>
      </c:valAx>
      <c:spPr>
        <a:solidFill>
          <a:srgbClr val="FFFFFF"/>
        </a:solidFill>
      </c:spPr>
    </c:plotArea>
  </c:chart>
  <c:spPr>
    <a:solidFill>
      <a:srgbClr val="FFFFCC"/>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Gestión Estrategica</a:t>
            </a:r>
          </a:p>
        </c:rich>
      </c:tx>
      <c:overlay val="0"/>
    </c:title>
    <c:plotArea>
      <c:layout/>
      <c:barChart>
        <c:barDir val="col"/>
        <c:ser>
          <c:idx val="0"/>
          <c:order val="0"/>
          <c:cat>
            <c:strRef>
              <c:f>Directiva!$M$5:$P$5</c:f>
            </c:strRef>
          </c:cat>
          <c:val>
            <c:numRef>
              <c:f>Directiva!$M$5:$P$5</c:f>
              <c:numCache/>
            </c:numRef>
          </c:val>
        </c:ser>
        <c:axId val="114890575"/>
        <c:axId val="1838768163"/>
      </c:barChart>
      <c:catAx>
        <c:axId val="1148905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38768163"/>
      </c:catAx>
      <c:valAx>
        <c:axId val="1838768163"/>
        <c:scaling>
          <c:orientation val="minMax"/>
        </c:scaling>
        <c:delete val="0"/>
        <c:axPos val="l"/>
        <c:tickLblPos val="nextTo"/>
        <c:spPr>
          <a:ln>
            <a:noFill/>
          </a:ln>
        </c:spPr>
        <c:crossAx val="114890575"/>
      </c:valAx>
      <c:spPr>
        <a:solidFill>
          <a:srgbClr val="FFFFFF"/>
        </a:solidFill>
      </c:spPr>
    </c:plotArea>
  </c:chart>
  <c:spPr>
    <a:solidFill>
      <a:srgbClr val="FFFFCC"/>
    </a:solidFill>
  </c:spPr>
</c:chartSpace>
</file>

<file path=xl/charts/chart6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A LA GESTION ACADEMICA</a:t>
            </a:r>
          </a:p>
        </c:rich>
      </c:tx>
      <c:overlay val="0"/>
    </c:title>
    <c:plotArea>
      <c:layout/>
      <c:lineChart>
        <c:ser>
          <c:idx val="0"/>
          <c:order val="0"/>
          <c:spPr>
            <a:ln cmpd="sng" w="57150">
              <a:solidFill>
                <a:srgbClr val="99CC00">
                  <a:alpha val="100000"/>
                </a:srgbClr>
              </a:solidFill>
              <a:prstDash val="solid"/>
            </a:ln>
          </c:spPr>
          <c:marker>
            <c:symbol val="none"/>
          </c:marker>
          <c:val>
            <c:numRef>
              <c:f>Admon!$C$4:$F$4</c:f>
              <c:numCache/>
            </c:numRef>
          </c:val>
          <c:smooth val="0"/>
        </c:ser>
        <c:axId val="1108873088"/>
        <c:axId val="1751655406"/>
      </c:lineChart>
      <c:catAx>
        <c:axId val="11088730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51655406"/>
      </c:catAx>
      <c:valAx>
        <c:axId val="175165540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108873088"/>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ADMINISTRACIÓN DE LA PLANTA FISICA Y DE LOS RECURSOS</a:t>
            </a:r>
          </a:p>
        </c:rich>
      </c:tx>
      <c:overlay val="0"/>
    </c:title>
    <c:plotArea>
      <c:layout/>
      <c:lineChart>
        <c:ser>
          <c:idx val="0"/>
          <c:order val="0"/>
          <c:spPr>
            <a:ln cmpd="sng" w="57150">
              <a:solidFill>
                <a:srgbClr val="99CC00">
                  <a:alpha val="100000"/>
                </a:srgbClr>
              </a:solidFill>
              <a:prstDash val="solid"/>
            </a:ln>
          </c:spPr>
          <c:marker>
            <c:symbol val="none"/>
          </c:marker>
          <c:val>
            <c:numRef>
              <c:f>Admon!$C$5:$F$5</c:f>
              <c:numCache/>
            </c:numRef>
          </c:val>
          <c:smooth val="0"/>
        </c:ser>
        <c:axId val="2114347577"/>
        <c:axId val="126372798"/>
      </c:lineChart>
      <c:catAx>
        <c:axId val="21143475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6372798"/>
      </c:catAx>
      <c:valAx>
        <c:axId val="12637279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11434757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ADMINISTRACION DE SERVICIOS COMPLEMENTARIOS</a:t>
            </a:r>
          </a:p>
        </c:rich>
      </c:tx>
      <c:overlay val="0"/>
    </c:title>
    <c:plotArea>
      <c:layout/>
      <c:lineChart>
        <c:ser>
          <c:idx val="0"/>
          <c:order val="0"/>
          <c:spPr>
            <a:ln cmpd="sng" w="57150">
              <a:solidFill>
                <a:srgbClr val="99CC00">
                  <a:alpha val="100000"/>
                </a:srgbClr>
              </a:solidFill>
              <a:prstDash val="solid"/>
            </a:ln>
          </c:spPr>
          <c:marker>
            <c:symbol val="none"/>
          </c:marker>
          <c:val>
            <c:numRef>
              <c:f>Admon!$C$6:$F$6</c:f>
              <c:numCache/>
            </c:numRef>
          </c:val>
          <c:smooth val="0"/>
        </c:ser>
        <c:axId val="771792668"/>
        <c:axId val="1642604596"/>
      </c:lineChart>
      <c:catAx>
        <c:axId val="77179266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42604596"/>
      </c:catAx>
      <c:valAx>
        <c:axId val="16426045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71792668"/>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Talento Humano</a:t>
            </a:r>
          </a:p>
        </c:rich>
      </c:tx>
      <c:overlay val="0"/>
    </c:title>
    <c:plotArea>
      <c:layout/>
      <c:barChart>
        <c:barDir val="col"/>
        <c:ser>
          <c:idx val="0"/>
          <c:order val="0"/>
          <c:tx>
            <c:strRef>
              <c:f>Admon!$B$7</c:f>
            </c:strRef>
          </c:tx>
          <c:spPr>
            <a:solidFill>
              <a:srgbClr val="969696"/>
            </a:solidFill>
            <a:ln cmpd="sng">
              <a:solidFill>
                <a:srgbClr val="000000"/>
              </a:solidFill>
            </a:ln>
          </c:spPr>
          <c:val>
            <c:numRef>
              <c:f>Admon!$C$7:$F$7</c:f>
              <c:numCache/>
            </c:numRef>
          </c:val>
        </c:ser>
        <c:axId val="703011656"/>
        <c:axId val="2019018056"/>
      </c:barChart>
      <c:catAx>
        <c:axId val="70301165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19018056"/>
      </c:catAx>
      <c:valAx>
        <c:axId val="201901805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03011656"/>
      </c:valAx>
      <c:spPr>
        <a:solidFill>
          <a:srgbClr val="FFFFFF"/>
        </a:solidFill>
      </c:spPr>
    </c:plotArea>
  </c:chart>
  <c:spPr>
    <a:solidFill>
      <a:srgbClr val="FFFFCC"/>
    </a:solidFill>
  </c:spPr>
</c:chartSpace>
</file>

<file path=xl/charts/chart6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Talento Humano</a:t>
            </a:r>
          </a:p>
        </c:rich>
      </c:tx>
      <c:overlay val="0"/>
    </c:title>
    <c:plotArea>
      <c:layout/>
      <c:barChart>
        <c:barDir val="col"/>
        <c:ser>
          <c:idx val="0"/>
          <c:order val="0"/>
          <c:cat>
            <c:strRef>
              <c:f>Admon!$H$7:$K$7</c:f>
            </c:strRef>
          </c:cat>
          <c:val>
            <c:numRef>
              <c:f>Admon!$H$7:$K$7</c:f>
              <c:numCache/>
            </c:numRef>
          </c:val>
        </c:ser>
        <c:axId val="1798768442"/>
        <c:axId val="1225289182"/>
      </c:barChart>
      <c:catAx>
        <c:axId val="179876844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25289182"/>
      </c:catAx>
      <c:valAx>
        <c:axId val="1225289182"/>
        <c:scaling>
          <c:orientation val="minMax"/>
        </c:scaling>
        <c:delete val="0"/>
        <c:axPos val="l"/>
        <c:tickLblPos val="nextTo"/>
        <c:spPr>
          <a:ln>
            <a:noFill/>
          </a:ln>
        </c:spPr>
        <c:crossAx val="1798768442"/>
      </c:valAx>
      <c:spPr>
        <a:solidFill>
          <a:srgbClr val="FFFFFF"/>
        </a:solidFill>
      </c:spPr>
    </c:plotArea>
  </c:chart>
  <c:spPr>
    <a:solidFill>
      <a:srgbClr val="CCCCFF"/>
    </a:solidFill>
  </c:spPr>
</c:chartSpace>
</file>

<file path=xl/charts/chart6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Talento Humano</a:t>
            </a:r>
          </a:p>
        </c:rich>
      </c:tx>
      <c:overlay val="0"/>
    </c:title>
    <c:plotArea>
      <c:layout/>
      <c:barChart>
        <c:barDir val="col"/>
        <c:ser>
          <c:idx val="0"/>
          <c:order val="0"/>
          <c:cat>
            <c:strRef>
              <c:f>Admon!$H$7:$K$7</c:f>
            </c:strRef>
          </c:cat>
          <c:val>
            <c:numRef>
              <c:f>Admon!$H$7:$K$7</c:f>
              <c:numCache/>
            </c:numRef>
          </c:val>
        </c:ser>
        <c:axId val="1785858628"/>
        <c:axId val="360818012"/>
      </c:barChart>
      <c:catAx>
        <c:axId val="178585862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60818012"/>
      </c:catAx>
      <c:valAx>
        <c:axId val="360818012"/>
        <c:scaling>
          <c:orientation val="minMax"/>
        </c:scaling>
        <c:delete val="0"/>
        <c:axPos val="l"/>
        <c:tickLblPos val="nextTo"/>
        <c:spPr>
          <a:ln>
            <a:noFill/>
          </a:ln>
        </c:spPr>
        <c:crossAx val="1785858628"/>
      </c:valAx>
      <c:spPr>
        <a:solidFill>
          <a:srgbClr val="FFFFFF"/>
        </a:solidFill>
      </c:spPr>
    </c:plotArea>
  </c:chart>
  <c:spPr>
    <a:solidFill>
      <a:srgbClr val="FFFFCC"/>
    </a:solidFill>
  </c:spPr>
</c:chartSpace>
</file>

<file path=xl/charts/chart6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TALENTO HUMANO</a:t>
            </a:r>
          </a:p>
        </c:rich>
      </c:tx>
      <c:overlay val="0"/>
    </c:title>
    <c:plotArea>
      <c:layout/>
      <c:lineChart>
        <c:axId val="413395170"/>
        <c:axId val="1577867651"/>
      </c:lineChart>
      <c:catAx>
        <c:axId val="4133951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77867651"/>
      </c:catAx>
      <c:valAx>
        <c:axId val="1577867651"/>
        <c:scaling>
          <c:orientation val="minMax"/>
        </c:scaling>
        <c:delete val="0"/>
        <c:axPos val="l"/>
        <c:tickLblPos val="nextTo"/>
        <c:spPr>
          <a:ln>
            <a:noFill/>
          </a:ln>
        </c:spPr>
        <c:crossAx val="41339517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financiero y contable</a:t>
            </a:r>
          </a:p>
        </c:rich>
      </c:tx>
      <c:overlay val="0"/>
    </c:title>
    <c:plotArea>
      <c:layout/>
      <c:barChart>
        <c:barDir val="col"/>
        <c:ser>
          <c:idx val="0"/>
          <c:order val="0"/>
          <c:tx>
            <c:strRef>
              <c:f>Admon!$B$8</c:f>
            </c:strRef>
          </c:tx>
          <c:spPr>
            <a:solidFill>
              <a:srgbClr val="969696"/>
            </a:solidFill>
            <a:ln cmpd="sng">
              <a:solidFill>
                <a:srgbClr val="000000"/>
              </a:solidFill>
            </a:ln>
          </c:spPr>
          <c:val>
            <c:numRef>
              <c:f>Admon!$C$8:$F$8</c:f>
              <c:numCache/>
            </c:numRef>
          </c:val>
        </c:ser>
        <c:axId val="768321359"/>
        <c:axId val="1597143918"/>
      </c:barChart>
      <c:catAx>
        <c:axId val="7683213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97143918"/>
      </c:catAx>
      <c:valAx>
        <c:axId val="15971439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68321359"/>
      </c:valAx>
      <c:spPr>
        <a:solidFill>
          <a:srgbClr val="FFFFFF"/>
        </a:solidFill>
      </c:spPr>
    </c:plotArea>
  </c:chart>
  <c:spPr>
    <a:solidFill>
      <a:srgbClr val="FFFFCC"/>
    </a:solidFill>
  </c:spPr>
</c:chartSpace>
</file>

<file path=xl/charts/chart6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financiero y contable</a:t>
            </a:r>
          </a:p>
        </c:rich>
      </c:tx>
      <c:overlay val="0"/>
    </c:title>
    <c:plotArea>
      <c:layout/>
      <c:barChart>
        <c:barDir val="col"/>
        <c:ser>
          <c:idx val="0"/>
          <c:order val="0"/>
          <c:cat>
            <c:strRef>
              <c:f>Admon!$H$8:$K$8</c:f>
            </c:strRef>
          </c:cat>
          <c:val>
            <c:numRef>
              <c:f>Admon!$H$8:$K$8</c:f>
              <c:numCache/>
            </c:numRef>
          </c:val>
        </c:ser>
        <c:axId val="1164695161"/>
        <c:axId val="775814394"/>
      </c:barChart>
      <c:catAx>
        <c:axId val="116469516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75814394"/>
      </c:catAx>
      <c:valAx>
        <c:axId val="775814394"/>
        <c:scaling>
          <c:orientation val="minMax"/>
        </c:scaling>
        <c:delete val="0"/>
        <c:axPos val="l"/>
        <c:tickLblPos val="nextTo"/>
        <c:spPr>
          <a:ln>
            <a:noFill/>
          </a:ln>
        </c:spPr>
        <c:crossAx val="1164695161"/>
      </c:valAx>
      <c:spPr>
        <a:solidFill>
          <a:srgbClr val="FFFFFF"/>
        </a:solidFill>
      </c:spPr>
    </c:plotArea>
  </c:chart>
  <c:spPr>
    <a:solidFill>
      <a:srgbClr val="CCCCFF"/>
    </a:solidFill>
  </c:spPr>
</c:chartSpace>
</file>

<file path=xl/charts/chart6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financiero y contable</a:t>
            </a:r>
          </a:p>
        </c:rich>
      </c:tx>
      <c:overlay val="0"/>
    </c:title>
    <c:plotArea>
      <c:layout/>
      <c:barChart>
        <c:barDir val="col"/>
        <c:ser>
          <c:idx val="0"/>
          <c:order val="0"/>
          <c:cat>
            <c:strRef>
              <c:f>Admon!$M$8:$P$8</c:f>
            </c:strRef>
          </c:cat>
          <c:val>
            <c:numRef>
              <c:f>Admon!$M$8:$P$8</c:f>
              <c:numCache/>
            </c:numRef>
          </c:val>
        </c:ser>
        <c:axId val="105033088"/>
        <c:axId val="703826046"/>
      </c:barChart>
      <c:catAx>
        <c:axId val="10503308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03826046"/>
      </c:catAx>
      <c:valAx>
        <c:axId val="703826046"/>
        <c:scaling>
          <c:orientation val="minMax"/>
        </c:scaling>
        <c:delete val="0"/>
        <c:axPos val="l"/>
        <c:tickLblPos val="nextTo"/>
        <c:spPr>
          <a:ln>
            <a:noFill/>
          </a:ln>
        </c:spPr>
        <c:crossAx val="105033088"/>
      </c:valAx>
      <c:spPr>
        <a:solidFill>
          <a:srgbClr val="FFFFFF"/>
        </a:solidFill>
      </c:spPr>
    </c:plotArea>
  </c:chart>
  <c:spPr>
    <a:solidFill>
      <a:srgbClr val="FFFFCC"/>
    </a:solidFill>
  </c:spPr>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Gobierno Escolar</a:t>
            </a:r>
          </a:p>
        </c:rich>
      </c:tx>
      <c:overlay val="0"/>
    </c:title>
    <c:plotArea>
      <c:layout/>
      <c:barChart>
        <c:barDir val="col"/>
        <c:ser>
          <c:idx val="0"/>
          <c:order val="0"/>
          <c:tx>
            <c:strRef>
              <c:f>Directiva!$B$6</c:f>
            </c:strRef>
          </c:tx>
          <c:spPr>
            <a:solidFill>
              <a:srgbClr val="969696"/>
            </a:solidFill>
            <a:ln cmpd="sng">
              <a:solidFill>
                <a:srgbClr val="000000"/>
              </a:solidFill>
            </a:ln>
          </c:spPr>
          <c:val>
            <c:numRef>
              <c:f>Directiva!$C$6:$F$6</c:f>
              <c:numCache/>
            </c:numRef>
          </c:val>
        </c:ser>
        <c:axId val="928788020"/>
        <c:axId val="542504053"/>
      </c:barChart>
      <c:catAx>
        <c:axId val="92878802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42504053"/>
      </c:catAx>
      <c:valAx>
        <c:axId val="5425040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28788020"/>
      </c:valAx>
      <c:spPr>
        <a:solidFill>
          <a:srgbClr val="FFFFFF"/>
        </a:solidFill>
      </c:spPr>
    </c:plotArea>
  </c:chart>
  <c:spPr>
    <a:solidFill>
      <a:srgbClr val="FFFFCC"/>
    </a:solidFill>
  </c:spPr>
</c:chartSpace>
</file>

<file path=xl/charts/chart7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FINANCIERO Y CONTABLE</a:t>
            </a:r>
          </a:p>
        </c:rich>
      </c:tx>
      <c:overlay val="0"/>
    </c:title>
    <c:plotArea>
      <c:layout/>
      <c:lineChart>
        <c:ser>
          <c:idx val="0"/>
          <c:order val="0"/>
          <c:spPr>
            <a:ln cmpd="sng" w="57150">
              <a:solidFill>
                <a:srgbClr val="99CC00">
                  <a:alpha val="100000"/>
                </a:srgbClr>
              </a:solidFill>
              <a:prstDash val="solid"/>
            </a:ln>
          </c:spPr>
          <c:marker>
            <c:symbol val="none"/>
          </c:marker>
          <c:val>
            <c:numRef>
              <c:f>Admon!$C$8:$F$8</c:f>
              <c:numCache/>
            </c:numRef>
          </c:val>
          <c:smooth val="0"/>
        </c:ser>
        <c:axId val="1805111354"/>
        <c:axId val="1365396023"/>
      </c:lineChart>
      <c:catAx>
        <c:axId val="18051113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65396023"/>
      </c:catAx>
      <c:valAx>
        <c:axId val="13653960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0511135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7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a la gestión académica</a:t>
            </a:r>
          </a:p>
        </c:rich>
      </c:tx>
      <c:overlay val="0"/>
    </c:title>
    <c:plotArea>
      <c:layout/>
      <c:barChart>
        <c:barDir val="col"/>
        <c:ser>
          <c:idx val="0"/>
          <c:order val="0"/>
          <c:cat>
            <c:strRef>
              <c:f>Admon!$R$4:$U$4</c:f>
            </c:strRef>
          </c:cat>
          <c:val>
            <c:numRef>
              <c:f>Admon!$R$4:$U$4</c:f>
              <c:numCache/>
            </c:numRef>
          </c:val>
        </c:ser>
        <c:axId val="1043850240"/>
        <c:axId val="1174705997"/>
      </c:barChart>
      <c:catAx>
        <c:axId val="10438502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74705997"/>
      </c:catAx>
      <c:valAx>
        <c:axId val="1174705997"/>
        <c:scaling>
          <c:orientation val="minMax"/>
        </c:scaling>
        <c:delete val="0"/>
        <c:axPos val="l"/>
        <c:tickLblPos val="nextTo"/>
        <c:spPr>
          <a:ln>
            <a:noFill/>
          </a:ln>
        </c:spPr>
        <c:crossAx val="1043850240"/>
      </c:valAx>
      <c:spPr>
        <a:solidFill>
          <a:srgbClr val="FFFFFF"/>
        </a:solidFill>
      </c:spPr>
    </c:plotArea>
  </c:chart>
  <c:spPr>
    <a:solidFill>
      <a:srgbClr val="FFFFFF"/>
    </a:solidFill>
  </c:spPr>
</c:chartSpace>
</file>

<file path=xl/charts/chart7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la planta fisica y de los recursos
</a:t>
            </a:r>
          </a:p>
        </c:rich>
      </c:tx>
      <c:overlay val="0"/>
    </c:title>
    <c:plotArea>
      <c:layout/>
      <c:barChart>
        <c:barDir val="col"/>
        <c:ser>
          <c:idx val="0"/>
          <c:order val="0"/>
          <c:cat>
            <c:strRef>
              <c:f>Admon!$R$5:$U$5</c:f>
            </c:strRef>
          </c:cat>
          <c:val>
            <c:numRef>
              <c:f>Admon!$R$5:$U$5</c:f>
              <c:numCache/>
            </c:numRef>
          </c:val>
        </c:ser>
        <c:axId val="1882985691"/>
        <c:axId val="1021362400"/>
      </c:barChart>
      <c:catAx>
        <c:axId val="18829856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21362400"/>
      </c:catAx>
      <c:valAx>
        <c:axId val="1021362400"/>
        <c:scaling>
          <c:orientation val="minMax"/>
        </c:scaling>
        <c:delete val="0"/>
        <c:axPos val="l"/>
        <c:tickLblPos val="nextTo"/>
        <c:spPr>
          <a:ln>
            <a:noFill/>
          </a:ln>
        </c:spPr>
        <c:crossAx val="1882985691"/>
      </c:valAx>
      <c:spPr>
        <a:solidFill>
          <a:srgbClr val="FFFFFF"/>
        </a:solidFill>
      </c:spPr>
    </c:plotArea>
  </c:chart>
  <c:spPr>
    <a:solidFill>
      <a:srgbClr val="FFFFFF"/>
    </a:solidFill>
  </c:spPr>
</c:chartSpace>
</file>

<file path=xl/charts/chart7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servicios complementarios</a:t>
            </a:r>
          </a:p>
        </c:rich>
      </c:tx>
      <c:overlay val="0"/>
    </c:title>
    <c:plotArea>
      <c:layout/>
      <c:barChart>
        <c:barDir val="col"/>
        <c:ser>
          <c:idx val="0"/>
          <c:order val="0"/>
          <c:cat>
            <c:strRef>
              <c:f>Admon!$R$6:$U$6</c:f>
            </c:strRef>
          </c:cat>
          <c:val>
            <c:numRef>
              <c:f>Admon!$R$6:$U$6</c:f>
              <c:numCache/>
            </c:numRef>
          </c:val>
        </c:ser>
        <c:axId val="264819834"/>
        <c:axId val="1759900749"/>
      </c:barChart>
      <c:catAx>
        <c:axId val="2648198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59900749"/>
      </c:catAx>
      <c:valAx>
        <c:axId val="1759900749"/>
        <c:scaling>
          <c:orientation val="minMax"/>
        </c:scaling>
        <c:delete val="0"/>
        <c:axPos val="l"/>
        <c:tickLblPos val="nextTo"/>
        <c:spPr>
          <a:ln>
            <a:noFill/>
          </a:ln>
        </c:spPr>
        <c:crossAx val="264819834"/>
      </c:valAx>
      <c:spPr>
        <a:solidFill>
          <a:srgbClr val="FFFFFF"/>
        </a:solidFill>
      </c:spPr>
    </c:plotArea>
  </c:chart>
  <c:spPr>
    <a:solidFill>
      <a:srgbClr val="FFFFFF"/>
    </a:solidFill>
  </c:spPr>
</c:chartSpace>
</file>

<file path=xl/charts/chart7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Talento Humano</a:t>
            </a:r>
          </a:p>
        </c:rich>
      </c:tx>
      <c:overlay val="0"/>
    </c:title>
    <c:plotArea>
      <c:layout/>
      <c:barChart>
        <c:barDir val="col"/>
        <c:ser>
          <c:idx val="0"/>
          <c:order val="0"/>
          <c:cat>
            <c:strRef>
              <c:f>Admon!$R$7:$U$7</c:f>
            </c:strRef>
          </c:cat>
          <c:val>
            <c:numRef>
              <c:f>Admon!$R$7:$U$7</c:f>
              <c:numCache/>
            </c:numRef>
          </c:val>
        </c:ser>
        <c:axId val="1327910625"/>
        <c:axId val="1677416361"/>
      </c:barChart>
      <c:catAx>
        <c:axId val="132791062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77416361"/>
      </c:catAx>
      <c:valAx>
        <c:axId val="1677416361"/>
        <c:scaling>
          <c:orientation val="minMax"/>
        </c:scaling>
        <c:delete val="0"/>
        <c:axPos val="l"/>
        <c:tickLblPos val="nextTo"/>
        <c:spPr>
          <a:ln>
            <a:noFill/>
          </a:ln>
        </c:spPr>
        <c:crossAx val="1327910625"/>
      </c:valAx>
      <c:spPr>
        <a:solidFill>
          <a:srgbClr val="FFFFFF"/>
        </a:solidFill>
      </c:spPr>
    </c:plotArea>
  </c:chart>
  <c:spPr>
    <a:solidFill>
      <a:srgbClr val="FFFFFF"/>
    </a:solidFill>
  </c:spPr>
</c:chartSpace>
</file>

<file path=xl/charts/chart7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financiero y contable</a:t>
            </a:r>
          </a:p>
        </c:rich>
      </c:tx>
      <c:overlay val="0"/>
    </c:title>
    <c:plotArea>
      <c:layout/>
      <c:barChart>
        <c:barDir val="col"/>
        <c:ser>
          <c:idx val="0"/>
          <c:order val="0"/>
          <c:cat>
            <c:strRef>
              <c:f>Admon!$R$8:$U$8</c:f>
            </c:strRef>
          </c:cat>
          <c:val>
            <c:numRef>
              <c:f>Admon!$R$8:$U$8</c:f>
              <c:numCache/>
            </c:numRef>
          </c:val>
        </c:ser>
        <c:axId val="543788080"/>
        <c:axId val="864201023"/>
      </c:barChart>
      <c:catAx>
        <c:axId val="5437880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64201023"/>
      </c:catAx>
      <c:valAx>
        <c:axId val="864201023"/>
        <c:scaling>
          <c:orientation val="minMax"/>
        </c:scaling>
        <c:delete val="0"/>
        <c:axPos val="l"/>
        <c:tickLblPos val="nextTo"/>
        <c:spPr>
          <a:ln>
            <a:noFill/>
          </a:ln>
        </c:spPr>
        <c:crossAx val="543788080"/>
      </c:valAx>
      <c:spPr>
        <a:solidFill>
          <a:srgbClr val="FFFFFF"/>
        </a:solidFill>
      </c:spPr>
    </c:plotArea>
  </c:chart>
  <c:spPr>
    <a:solidFill>
      <a:srgbClr val="FFFFFF"/>
    </a:solidFill>
  </c:spPr>
</c:chartSpace>
</file>

<file path=xl/charts/chart7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Accesibilidad</a:t>
            </a:r>
          </a:p>
        </c:rich>
      </c:tx>
      <c:overlay val="0"/>
    </c:title>
    <c:plotArea>
      <c:layout/>
      <c:barChart>
        <c:barDir val="col"/>
        <c:ser>
          <c:idx val="0"/>
          <c:order val="0"/>
          <c:tx>
            <c:strRef>
              <c:f>Comunidad!$B$4</c:f>
            </c:strRef>
          </c:tx>
          <c:spPr>
            <a:solidFill>
              <a:srgbClr val="969696"/>
            </a:solidFill>
            <a:ln cmpd="sng">
              <a:solidFill>
                <a:srgbClr val="000000"/>
              </a:solidFill>
            </a:ln>
          </c:spPr>
          <c:val>
            <c:numRef>
              <c:f>Comunidad!$C$4:$F$4</c:f>
              <c:numCache/>
            </c:numRef>
          </c:val>
        </c:ser>
        <c:axId val="184314957"/>
        <c:axId val="2136785682"/>
      </c:barChart>
      <c:catAx>
        <c:axId val="1843149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136785682"/>
      </c:catAx>
      <c:valAx>
        <c:axId val="21367856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4314957"/>
      </c:valAx>
      <c:spPr>
        <a:solidFill>
          <a:srgbClr val="FFFFFF"/>
        </a:solidFill>
      </c:spPr>
    </c:plotArea>
  </c:chart>
  <c:spPr>
    <a:solidFill>
      <a:srgbClr val="FFFFCC"/>
    </a:solidFill>
  </c:spPr>
</c:chartSpace>
</file>

<file path=xl/charts/chart7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Accesibilidad</a:t>
            </a:r>
          </a:p>
        </c:rich>
      </c:tx>
      <c:overlay val="0"/>
    </c:title>
    <c:plotArea>
      <c:layout/>
      <c:barChart>
        <c:barDir val="col"/>
        <c:ser>
          <c:idx val="0"/>
          <c:order val="0"/>
          <c:cat>
            <c:strRef>
              <c:f>Comunidad!$H$4:$K$4</c:f>
            </c:strRef>
          </c:cat>
          <c:val>
            <c:numRef>
              <c:f>Comunidad!$H$4:$K$4</c:f>
              <c:numCache/>
            </c:numRef>
          </c:val>
        </c:ser>
        <c:axId val="2109193945"/>
        <c:axId val="841286829"/>
      </c:barChart>
      <c:catAx>
        <c:axId val="210919394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41286829"/>
      </c:catAx>
      <c:valAx>
        <c:axId val="841286829"/>
        <c:scaling>
          <c:orientation val="minMax"/>
        </c:scaling>
        <c:delete val="0"/>
        <c:axPos val="l"/>
        <c:tickLblPos val="nextTo"/>
        <c:spPr>
          <a:ln>
            <a:noFill/>
          </a:ln>
        </c:spPr>
        <c:crossAx val="2109193945"/>
      </c:valAx>
      <c:spPr>
        <a:solidFill>
          <a:srgbClr val="FFFFFF"/>
        </a:solidFill>
      </c:spPr>
    </c:plotArea>
  </c:chart>
  <c:spPr>
    <a:solidFill>
      <a:srgbClr val="CCCCFF"/>
    </a:solidFill>
  </c:spPr>
</c:chartSpace>
</file>

<file path=xl/charts/chart7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Accesibilidad</a:t>
            </a:r>
          </a:p>
        </c:rich>
      </c:tx>
      <c:overlay val="0"/>
    </c:title>
    <c:plotArea>
      <c:layout/>
      <c:barChart>
        <c:barDir val="col"/>
        <c:ser>
          <c:idx val="0"/>
          <c:order val="0"/>
          <c:cat>
            <c:strRef>
              <c:f>Comunidad!$M$4:$P$4</c:f>
            </c:strRef>
          </c:cat>
          <c:val>
            <c:numRef>
              <c:f>Comunidad!$M$4:$P$4</c:f>
              <c:numCache/>
            </c:numRef>
          </c:val>
        </c:ser>
        <c:axId val="1523008334"/>
        <c:axId val="549699685"/>
      </c:barChart>
      <c:catAx>
        <c:axId val="152300833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49699685"/>
      </c:catAx>
      <c:valAx>
        <c:axId val="549699685"/>
        <c:scaling>
          <c:orientation val="minMax"/>
        </c:scaling>
        <c:delete val="0"/>
        <c:axPos val="l"/>
        <c:tickLblPos val="nextTo"/>
        <c:spPr>
          <a:ln>
            <a:noFill/>
          </a:ln>
        </c:spPr>
        <c:crossAx val="1523008334"/>
      </c:valAx>
      <c:spPr>
        <a:solidFill>
          <a:srgbClr val="FFFFFF"/>
        </a:solidFill>
      </c:spPr>
    </c:plotArea>
  </c:chart>
  <c:spPr>
    <a:solidFill>
      <a:srgbClr val="FFFFCC"/>
    </a:solidFill>
  </c:spPr>
</c:chartSpace>
</file>

<file path=xl/charts/chart7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Proyección a la comunidad</a:t>
            </a:r>
          </a:p>
        </c:rich>
      </c:tx>
      <c:overlay val="0"/>
    </c:title>
    <c:plotArea>
      <c:layout/>
      <c:barChart>
        <c:barDir val="col"/>
        <c:ser>
          <c:idx val="0"/>
          <c:order val="0"/>
          <c:tx>
            <c:strRef>
              <c:f>Comunidad!$B$5</c:f>
            </c:strRef>
          </c:tx>
          <c:spPr>
            <a:solidFill>
              <a:srgbClr val="969696"/>
            </a:solidFill>
            <a:ln cmpd="sng">
              <a:solidFill>
                <a:srgbClr val="000000"/>
              </a:solidFill>
            </a:ln>
          </c:spPr>
          <c:val>
            <c:numRef>
              <c:f>Comunidad!$C$5:$F$5</c:f>
              <c:numCache/>
            </c:numRef>
          </c:val>
        </c:ser>
        <c:axId val="69199389"/>
        <c:axId val="1744542308"/>
      </c:barChart>
      <c:catAx>
        <c:axId val="691993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44542308"/>
      </c:catAx>
      <c:valAx>
        <c:axId val="174454230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69199389"/>
      </c:valAx>
      <c:spPr>
        <a:solidFill>
          <a:srgbClr val="FFFFFF"/>
        </a:solidFill>
      </c:spPr>
    </c:plotArea>
  </c:chart>
  <c:spPr>
    <a:solidFill>
      <a:srgbClr val="FFFFCC"/>
    </a:solidFill>
  </c:spPr>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Gobierno Escolar</a:t>
            </a:r>
          </a:p>
        </c:rich>
      </c:tx>
      <c:overlay val="0"/>
    </c:title>
    <c:plotArea>
      <c:layout/>
      <c:barChart>
        <c:barDir val="col"/>
        <c:ser>
          <c:idx val="0"/>
          <c:order val="0"/>
          <c:cat>
            <c:strRef>
              <c:f>Directiva!$H$6:$K$6</c:f>
            </c:strRef>
          </c:cat>
          <c:val>
            <c:numRef>
              <c:f>Directiva!$H$6:$K$6</c:f>
              <c:numCache/>
            </c:numRef>
          </c:val>
        </c:ser>
        <c:axId val="1394844829"/>
        <c:axId val="46515300"/>
      </c:barChart>
      <c:catAx>
        <c:axId val="13948448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6515300"/>
      </c:catAx>
      <c:valAx>
        <c:axId val="46515300"/>
        <c:scaling>
          <c:orientation val="minMax"/>
        </c:scaling>
        <c:delete val="0"/>
        <c:axPos val="l"/>
        <c:tickLblPos val="nextTo"/>
        <c:spPr>
          <a:ln>
            <a:noFill/>
          </a:ln>
        </c:spPr>
        <c:crossAx val="1394844829"/>
      </c:valAx>
      <c:spPr>
        <a:solidFill>
          <a:srgbClr val="FFFFFF"/>
        </a:solidFill>
      </c:spPr>
    </c:plotArea>
  </c:chart>
  <c:spPr>
    <a:solidFill>
      <a:srgbClr val="CCCCFF"/>
    </a:solidFill>
  </c:spPr>
</c:chartSpace>
</file>

<file path=xl/charts/chart8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Proyección a la comunidad</a:t>
            </a:r>
          </a:p>
        </c:rich>
      </c:tx>
      <c:overlay val="0"/>
    </c:title>
    <c:plotArea>
      <c:layout/>
      <c:barChart>
        <c:barDir val="col"/>
        <c:ser>
          <c:idx val="0"/>
          <c:order val="0"/>
          <c:cat>
            <c:strRef>
              <c:f>Comunidad!$H$5:$K$5</c:f>
            </c:strRef>
          </c:cat>
          <c:val>
            <c:numRef>
              <c:f>Comunidad!$H$5:$K$5</c:f>
              <c:numCache/>
            </c:numRef>
          </c:val>
        </c:ser>
        <c:axId val="1891382804"/>
        <c:axId val="1132116732"/>
      </c:barChart>
      <c:catAx>
        <c:axId val="18913828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32116732"/>
      </c:catAx>
      <c:valAx>
        <c:axId val="1132116732"/>
        <c:scaling>
          <c:orientation val="minMax"/>
        </c:scaling>
        <c:delete val="0"/>
        <c:axPos val="l"/>
        <c:tickLblPos val="nextTo"/>
        <c:spPr>
          <a:ln>
            <a:noFill/>
          </a:ln>
        </c:spPr>
        <c:crossAx val="1891382804"/>
      </c:valAx>
      <c:spPr>
        <a:solidFill>
          <a:srgbClr val="FFFFFF"/>
        </a:solidFill>
      </c:spPr>
    </c:plotArea>
  </c:chart>
  <c:spPr>
    <a:solidFill>
      <a:srgbClr val="CCCCFF"/>
    </a:solidFill>
  </c:spPr>
</c:chartSpace>
</file>

<file path=xl/charts/chart8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Proyección a la comunidad</a:t>
            </a:r>
          </a:p>
        </c:rich>
      </c:tx>
      <c:overlay val="0"/>
    </c:title>
    <c:plotArea>
      <c:layout/>
      <c:barChart>
        <c:barDir val="col"/>
        <c:ser>
          <c:idx val="0"/>
          <c:order val="0"/>
          <c:cat>
            <c:strRef>
              <c:f>Comunidad!$M$5:$P$5</c:f>
            </c:strRef>
          </c:cat>
          <c:val>
            <c:numRef>
              <c:f>Comunidad!$M$5:$P$5</c:f>
              <c:numCache/>
            </c:numRef>
          </c:val>
        </c:ser>
        <c:axId val="840135660"/>
        <c:axId val="231068061"/>
      </c:barChart>
      <c:catAx>
        <c:axId val="84013566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31068061"/>
      </c:catAx>
      <c:valAx>
        <c:axId val="231068061"/>
        <c:scaling>
          <c:orientation val="minMax"/>
        </c:scaling>
        <c:delete val="0"/>
        <c:axPos val="l"/>
        <c:tickLblPos val="nextTo"/>
        <c:spPr>
          <a:ln>
            <a:noFill/>
          </a:ln>
        </c:spPr>
        <c:crossAx val="840135660"/>
      </c:valAx>
      <c:spPr>
        <a:solidFill>
          <a:srgbClr val="FFFFFF"/>
        </a:solidFill>
      </c:spPr>
    </c:plotArea>
  </c:chart>
  <c:spPr>
    <a:solidFill>
      <a:srgbClr val="FFFFCC"/>
    </a:solidFill>
  </c:spPr>
</c:chartSpace>
</file>

<file path=xl/charts/chart8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Participación y convivencia</a:t>
            </a:r>
          </a:p>
        </c:rich>
      </c:tx>
      <c:overlay val="0"/>
    </c:title>
    <c:plotArea>
      <c:layout/>
      <c:barChart>
        <c:barDir val="col"/>
        <c:ser>
          <c:idx val="0"/>
          <c:order val="0"/>
          <c:tx>
            <c:strRef>
              <c:f>Comunidad!$B$6</c:f>
            </c:strRef>
          </c:tx>
          <c:spPr>
            <a:solidFill>
              <a:srgbClr val="969696"/>
            </a:solidFill>
            <a:ln cmpd="sng">
              <a:solidFill>
                <a:srgbClr val="000000"/>
              </a:solidFill>
            </a:ln>
          </c:spPr>
          <c:val>
            <c:numRef>
              <c:f>Comunidad!$C$6:$F$6</c:f>
              <c:numCache/>
            </c:numRef>
          </c:val>
        </c:ser>
        <c:axId val="480042816"/>
        <c:axId val="1841558318"/>
      </c:barChart>
      <c:catAx>
        <c:axId val="48004281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41558318"/>
      </c:catAx>
      <c:valAx>
        <c:axId val="18415583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80042816"/>
      </c:valAx>
      <c:spPr>
        <a:solidFill>
          <a:srgbClr val="FFFFFF"/>
        </a:solidFill>
      </c:spPr>
    </c:plotArea>
  </c:chart>
  <c:spPr>
    <a:solidFill>
      <a:srgbClr val="FFFFCC"/>
    </a:solidFill>
  </c:spPr>
</c:chartSpace>
</file>

<file path=xl/charts/chart8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Participación y convivencia</a:t>
            </a:r>
          </a:p>
        </c:rich>
      </c:tx>
      <c:overlay val="0"/>
    </c:title>
    <c:plotArea>
      <c:layout/>
      <c:barChart>
        <c:barDir val="col"/>
        <c:ser>
          <c:idx val="0"/>
          <c:order val="0"/>
          <c:cat>
            <c:strRef>
              <c:f>Comunidad!$H$6:$K$6</c:f>
            </c:strRef>
          </c:cat>
          <c:val>
            <c:numRef>
              <c:f>Comunidad!$H$6:$K$6</c:f>
              <c:numCache/>
            </c:numRef>
          </c:val>
        </c:ser>
        <c:axId val="1208247767"/>
        <c:axId val="357542593"/>
      </c:barChart>
      <c:catAx>
        <c:axId val="120824776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57542593"/>
      </c:catAx>
      <c:valAx>
        <c:axId val="357542593"/>
        <c:scaling>
          <c:orientation val="minMax"/>
        </c:scaling>
        <c:delete val="0"/>
        <c:axPos val="l"/>
        <c:tickLblPos val="nextTo"/>
        <c:spPr>
          <a:ln>
            <a:noFill/>
          </a:ln>
        </c:spPr>
        <c:crossAx val="1208247767"/>
      </c:valAx>
      <c:spPr>
        <a:solidFill>
          <a:srgbClr val="FFFFFF"/>
        </a:solidFill>
      </c:spPr>
    </c:plotArea>
  </c:chart>
  <c:spPr>
    <a:solidFill>
      <a:srgbClr val="CCCCFF"/>
    </a:solidFill>
  </c:spPr>
</c:chartSpace>
</file>

<file path=xl/charts/chart8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Participación y convivencia</a:t>
            </a:r>
          </a:p>
        </c:rich>
      </c:tx>
      <c:overlay val="0"/>
    </c:title>
    <c:plotArea>
      <c:layout/>
      <c:barChart>
        <c:barDir val="col"/>
        <c:ser>
          <c:idx val="0"/>
          <c:order val="0"/>
          <c:cat>
            <c:strRef>
              <c:f>Comunidad!$M$6:$P$6</c:f>
            </c:strRef>
          </c:cat>
          <c:val>
            <c:numRef>
              <c:f>Comunidad!$M$6:$P$6</c:f>
              <c:numCache/>
            </c:numRef>
          </c:val>
        </c:ser>
        <c:axId val="1594011176"/>
        <c:axId val="1256103829"/>
      </c:barChart>
      <c:catAx>
        <c:axId val="159401117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56103829"/>
      </c:catAx>
      <c:valAx>
        <c:axId val="1256103829"/>
        <c:scaling>
          <c:orientation val="minMax"/>
        </c:scaling>
        <c:delete val="0"/>
        <c:axPos val="l"/>
        <c:tickLblPos val="nextTo"/>
        <c:spPr>
          <a:ln>
            <a:noFill/>
          </a:ln>
        </c:spPr>
        <c:crossAx val="1594011176"/>
      </c:valAx>
      <c:spPr>
        <a:solidFill>
          <a:srgbClr val="FFFFFF"/>
        </a:solidFill>
      </c:spPr>
    </c:plotArea>
  </c:chart>
  <c:spPr>
    <a:solidFill>
      <a:srgbClr val="FFFFCC"/>
    </a:solidFill>
  </c:spPr>
</c:chartSpace>
</file>

<file path=xl/charts/chart8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ACCESIBILIDAD</a:t>
            </a:r>
          </a:p>
        </c:rich>
      </c:tx>
      <c:overlay val="0"/>
    </c:title>
    <c:plotArea>
      <c:layout/>
      <c:lineChart>
        <c:ser>
          <c:idx val="0"/>
          <c:order val="0"/>
          <c:spPr>
            <a:ln cmpd="sng" w="57150">
              <a:solidFill>
                <a:srgbClr val="99CC00">
                  <a:alpha val="100000"/>
                </a:srgbClr>
              </a:solidFill>
              <a:prstDash val="solid"/>
            </a:ln>
          </c:spPr>
          <c:marker>
            <c:symbol val="none"/>
          </c:marker>
          <c:val>
            <c:numRef>
              <c:f>Comunidad!$C$4:$F$4</c:f>
              <c:numCache/>
            </c:numRef>
          </c:val>
          <c:smooth val="0"/>
        </c:ser>
        <c:axId val="983482909"/>
        <c:axId val="841658855"/>
      </c:lineChart>
      <c:catAx>
        <c:axId val="9834829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41658855"/>
      </c:catAx>
      <c:valAx>
        <c:axId val="84165885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983482909"/>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PROYECCIÓN A LA COMUNIDAD</a:t>
            </a:r>
          </a:p>
        </c:rich>
      </c:tx>
      <c:overlay val="0"/>
    </c:title>
    <c:plotArea>
      <c:layout/>
      <c:lineChart>
        <c:ser>
          <c:idx val="0"/>
          <c:order val="0"/>
          <c:spPr>
            <a:ln cmpd="sng" w="57150">
              <a:solidFill>
                <a:srgbClr val="99CC00">
                  <a:alpha val="100000"/>
                </a:srgbClr>
              </a:solidFill>
              <a:prstDash val="solid"/>
            </a:ln>
          </c:spPr>
          <c:marker>
            <c:symbol val="none"/>
          </c:marker>
          <c:val>
            <c:numRef>
              <c:f>Comunidad!$C$5:$F$5</c:f>
              <c:numCache/>
            </c:numRef>
          </c:val>
          <c:smooth val="0"/>
        </c:ser>
        <c:axId val="530685746"/>
        <c:axId val="1491184667"/>
      </c:lineChart>
      <c:catAx>
        <c:axId val="5306857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91184667"/>
      </c:catAx>
      <c:valAx>
        <c:axId val="149118466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530685746"/>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PARTICIPACION Y CONVIVENCIA</a:t>
            </a:r>
          </a:p>
        </c:rich>
      </c:tx>
      <c:overlay val="0"/>
    </c:title>
    <c:plotArea>
      <c:layout/>
      <c:lineChart>
        <c:ser>
          <c:idx val="0"/>
          <c:order val="0"/>
          <c:spPr>
            <a:ln cmpd="sng" w="57150">
              <a:solidFill>
                <a:srgbClr val="99CC00">
                  <a:alpha val="100000"/>
                </a:srgbClr>
              </a:solidFill>
              <a:prstDash val="solid"/>
            </a:ln>
          </c:spPr>
          <c:marker>
            <c:symbol val="none"/>
          </c:marker>
          <c:val>
            <c:numRef>
              <c:f>Comunidad!$C$6:$F$6</c:f>
              <c:numCache/>
            </c:numRef>
          </c:val>
          <c:smooth val="0"/>
        </c:ser>
        <c:axId val="1099542200"/>
        <c:axId val="1170549299"/>
      </c:lineChart>
      <c:catAx>
        <c:axId val="10995422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70549299"/>
      </c:catAx>
      <c:valAx>
        <c:axId val="117054929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09954220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Prevención de riesgos</a:t>
            </a:r>
          </a:p>
        </c:rich>
      </c:tx>
      <c:overlay val="0"/>
    </c:title>
    <c:plotArea>
      <c:layout/>
      <c:barChart>
        <c:barDir val="col"/>
        <c:ser>
          <c:idx val="0"/>
          <c:order val="0"/>
          <c:tx>
            <c:strRef>
              <c:f>Comunidad!$B$7</c:f>
            </c:strRef>
          </c:tx>
          <c:spPr>
            <a:solidFill>
              <a:srgbClr val="969696"/>
            </a:solidFill>
            <a:ln cmpd="sng">
              <a:solidFill>
                <a:srgbClr val="000000"/>
              </a:solidFill>
            </a:ln>
          </c:spPr>
          <c:val>
            <c:numRef>
              <c:f>Comunidad!$C$7:$F$7</c:f>
              <c:numCache/>
            </c:numRef>
          </c:val>
        </c:ser>
        <c:axId val="1192131742"/>
        <c:axId val="612066802"/>
      </c:barChart>
      <c:catAx>
        <c:axId val="119213174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12066802"/>
      </c:catAx>
      <c:valAx>
        <c:axId val="61206680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192131742"/>
      </c:valAx>
      <c:spPr>
        <a:solidFill>
          <a:srgbClr val="FFFFFF"/>
        </a:solidFill>
      </c:spPr>
    </c:plotArea>
  </c:chart>
  <c:spPr>
    <a:solidFill>
      <a:srgbClr val="FFFFCC"/>
    </a:solidFill>
  </c:spPr>
</c:chartSpace>
</file>

<file path=xl/charts/chart8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Prevención de riesgos</a:t>
            </a:r>
          </a:p>
        </c:rich>
      </c:tx>
      <c:overlay val="0"/>
    </c:title>
    <c:plotArea>
      <c:layout/>
      <c:barChart>
        <c:barDir val="col"/>
        <c:ser>
          <c:idx val="0"/>
          <c:order val="0"/>
          <c:cat>
            <c:strRef>
              <c:f>Comunidad!$H$7:$K$7</c:f>
            </c:strRef>
          </c:cat>
          <c:val>
            <c:numRef>
              <c:f>Comunidad!$H$7:$K$7</c:f>
              <c:numCache/>
            </c:numRef>
          </c:val>
        </c:ser>
        <c:axId val="26717499"/>
        <c:axId val="294777426"/>
      </c:barChart>
      <c:catAx>
        <c:axId val="2671749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94777426"/>
      </c:catAx>
      <c:valAx>
        <c:axId val="294777426"/>
        <c:scaling>
          <c:orientation val="minMax"/>
        </c:scaling>
        <c:delete val="0"/>
        <c:axPos val="l"/>
        <c:tickLblPos val="nextTo"/>
        <c:spPr>
          <a:ln>
            <a:noFill/>
          </a:ln>
        </c:spPr>
        <c:crossAx val="26717499"/>
      </c:valAx>
      <c:spPr>
        <a:solidFill>
          <a:srgbClr val="FFFFFF"/>
        </a:solidFill>
      </c:spPr>
    </c:plotArea>
  </c:chart>
  <c:spPr>
    <a:solidFill>
      <a:srgbClr val="CCCCFF"/>
    </a:solidFill>
  </c:spPr>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Gobierno Escolar</a:t>
            </a:r>
          </a:p>
        </c:rich>
      </c:tx>
      <c:overlay val="0"/>
    </c:title>
    <c:plotArea>
      <c:layout/>
      <c:barChart>
        <c:barDir val="col"/>
        <c:ser>
          <c:idx val="0"/>
          <c:order val="0"/>
          <c:cat>
            <c:strRef>
              <c:f>Directiva!$M$6:$P$6</c:f>
            </c:strRef>
          </c:cat>
          <c:val>
            <c:numRef>
              <c:f>Directiva!$M$6:$P$6</c:f>
              <c:numCache/>
            </c:numRef>
          </c:val>
        </c:ser>
        <c:axId val="2063644650"/>
        <c:axId val="1081982492"/>
      </c:barChart>
      <c:catAx>
        <c:axId val="206364465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81982492"/>
      </c:catAx>
      <c:valAx>
        <c:axId val="1081982492"/>
        <c:scaling>
          <c:orientation val="minMax"/>
        </c:scaling>
        <c:delete val="0"/>
        <c:axPos val="l"/>
        <c:tickLblPos val="nextTo"/>
        <c:spPr>
          <a:ln>
            <a:noFill/>
          </a:ln>
        </c:spPr>
        <c:crossAx val="2063644650"/>
      </c:valAx>
      <c:spPr>
        <a:solidFill>
          <a:srgbClr val="FFFFFF"/>
        </a:solidFill>
      </c:spPr>
    </c:plotArea>
  </c:chart>
  <c:spPr>
    <a:solidFill>
      <a:srgbClr val="FFFFCC"/>
    </a:solidFill>
  </c:spPr>
</c:chartSpace>
</file>

<file path=xl/charts/chart9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Prevención de riesgos</a:t>
            </a:r>
          </a:p>
        </c:rich>
      </c:tx>
      <c:overlay val="0"/>
    </c:title>
    <c:plotArea>
      <c:layout/>
      <c:barChart>
        <c:barDir val="col"/>
        <c:ser>
          <c:idx val="0"/>
          <c:order val="0"/>
          <c:cat>
            <c:strRef>
              <c:f>Admon!$M$8:$P$8</c:f>
            </c:strRef>
          </c:cat>
          <c:val>
            <c:numRef>
              <c:f>Admon!$M$8:$P$8</c:f>
              <c:numCache/>
            </c:numRef>
          </c:val>
        </c:ser>
        <c:axId val="1027894108"/>
        <c:axId val="1254999161"/>
      </c:barChart>
      <c:catAx>
        <c:axId val="10278941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54999161"/>
      </c:catAx>
      <c:valAx>
        <c:axId val="1254999161"/>
        <c:scaling>
          <c:orientation val="minMax"/>
        </c:scaling>
        <c:delete val="0"/>
        <c:axPos val="l"/>
        <c:tickLblPos val="nextTo"/>
        <c:spPr>
          <a:ln>
            <a:noFill/>
          </a:ln>
        </c:spPr>
        <c:crossAx val="1027894108"/>
      </c:valAx>
      <c:spPr>
        <a:solidFill>
          <a:srgbClr val="FFFFFF"/>
        </a:solidFill>
      </c:spPr>
    </c:plotArea>
  </c:chart>
  <c:spPr>
    <a:solidFill>
      <a:srgbClr val="FFFFCC"/>
    </a:solidFill>
  </c:spPr>
</c:chartSpace>
</file>

<file path=xl/charts/chart9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PREVENCIÓN DE RIESGOS</a:t>
            </a:r>
          </a:p>
        </c:rich>
      </c:tx>
      <c:overlay val="0"/>
    </c:title>
    <c:plotArea>
      <c:layout/>
      <c:lineChart>
        <c:ser>
          <c:idx val="0"/>
          <c:order val="0"/>
          <c:spPr>
            <a:ln cmpd="sng" w="57150">
              <a:solidFill>
                <a:srgbClr val="99CC00">
                  <a:alpha val="100000"/>
                </a:srgbClr>
              </a:solidFill>
              <a:prstDash val="solid"/>
            </a:ln>
          </c:spPr>
          <c:marker>
            <c:symbol val="none"/>
          </c:marker>
          <c:val>
            <c:numRef>
              <c:f>Comunidad!$C$7:$F$7</c:f>
              <c:numCache/>
            </c:numRef>
          </c:val>
          <c:smooth val="0"/>
        </c:ser>
        <c:axId val="1788207953"/>
        <c:axId val="838474201"/>
      </c:lineChart>
      <c:catAx>
        <c:axId val="17882079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38474201"/>
      </c:catAx>
      <c:valAx>
        <c:axId val="83847420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88207953"/>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9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Accesibilidad</a:t>
            </a:r>
          </a:p>
        </c:rich>
      </c:tx>
      <c:overlay val="0"/>
    </c:title>
    <c:plotArea>
      <c:layout/>
      <c:barChart>
        <c:barDir val="col"/>
        <c:ser>
          <c:idx val="0"/>
          <c:order val="0"/>
          <c:cat>
            <c:strRef>
              <c:f>Comunidad!$R$4:$U$4</c:f>
            </c:strRef>
          </c:cat>
          <c:val>
            <c:numRef>
              <c:f>Comunidad!$R$4:$U$4</c:f>
              <c:numCache/>
            </c:numRef>
          </c:val>
        </c:ser>
        <c:axId val="81736655"/>
        <c:axId val="460794757"/>
      </c:barChart>
      <c:catAx>
        <c:axId val="817366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460794757"/>
      </c:catAx>
      <c:valAx>
        <c:axId val="460794757"/>
        <c:scaling>
          <c:orientation val="minMax"/>
        </c:scaling>
        <c:delete val="0"/>
        <c:axPos val="l"/>
        <c:tickLblPos val="nextTo"/>
        <c:spPr>
          <a:ln>
            <a:noFill/>
          </a:ln>
        </c:spPr>
        <c:crossAx val="81736655"/>
      </c:valAx>
      <c:spPr>
        <a:solidFill>
          <a:srgbClr val="FFFFFF"/>
        </a:solidFill>
      </c:spPr>
    </c:plotArea>
  </c:chart>
  <c:spPr>
    <a:solidFill>
      <a:srgbClr val="FFFFFF"/>
    </a:solidFill>
  </c:spPr>
</c:chartSpace>
</file>

<file path=xl/charts/chart9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Proyección a la comunidad</a:t>
            </a:r>
          </a:p>
        </c:rich>
      </c:tx>
      <c:overlay val="0"/>
    </c:title>
    <c:plotArea>
      <c:layout/>
      <c:barChart>
        <c:barDir val="col"/>
        <c:ser>
          <c:idx val="0"/>
          <c:order val="0"/>
          <c:cat>
            <c:strRef>
              <c:f>Comunidad!$R$5:$U$5</c:f>
            </c:strRef>
          </c:cat>
          <c:val>
            <c:numRef>
              <c:f>Comunidad!$R$5:$U$5</c:f>
              <c:numCache/>
            </c:numRef>
          </c:val>
        </c:ser>
        <c:axId val="1287792054"/>
        <c:axId val="659537221"/>
      </c:barChart>
      <c:catAx>
        <c:axId val="12877920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59537221"/>
      </c:catAx>
      <c:valAx>
        <c:axId val="659537221"/>
        <c:scaling>
          <c:orientation val="minMax"/>
        </c:scaling>
        <c:delete val="0"/>
        <c:axPos val="l"/>
        <c:tickLblPos val="nextTo"/>
        <c:spPr>
          <a:ln>
            <a:noFill/>
          </a:ln>
        </c:spPr>
        <c:crossAx val="1287792054"/>
      </c:valAx>
      <c:spPr>
        <a:solidFill>
          <a:srgbClr val="FFFFFF"/>
        </a:solidFill>
      </c:spPr>
    </c:plotArea>
  </c:chart>
  <c:spPr>
    <a:solidFill>
      <a:srgbClr val="FFFFFF"/>
    </a:solidFill>
  </c:spPr>
</c:chartSpace>
</file>

<file path=xl/charts/chart9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Participación y convivencia</a:t>
            </a:r>
          </a:p>
        </c:rich>
      </c:tx>
      <c:overlay val="0"/>
    </c:title>
    <c:plotArea>
      <c:layout/>
      <c:barChart>
        <c:barDir val="col"/>
        <c:ser>
          <c:idx val="0"/>
          <c:order val="0"/>
          <c:cat>
            <c:strRef>
              <c:f>Comunidad!$R$6:$U$6</c:f>
            </c:strRef>
          </c:cat>
          <c:val>
            <c:numRef>
              <c:f>Comunidad!$R$6:$U$6</c:f>
              <c:numCache/>
            </c:numRef>
          </c:val>
        </c:ser>
        <c:axId val="1116591803"/>
        <c:axId val="285606605"/>
      </c:barChart>
      <c:catAx>
        <c:axId val="111659180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285606605"/>
      </c:catAx>
      <c:valAx>
        <c:axId val="285606605"/>
        <c:scaling>
          <c:orientation val="minMax"/>
        </c:scaling>
        <c:delete val="0"/>
        <c:axPos val="l"/>
        <c:tickLblPos val="nextTo"/>
        <c:spPr>
          <a:ln>
            <a:noFill/>
          </a:ln>
        </c:spPr>
        <c:crossAx val="1116591803"/>
      </c:valAx>
      <c:spPr>
        <a:solidFill>
          <a:srgbClr val="FFFFFF"/>
        </a:solidFill>
      </c:spPr>
    </c:plotArea>
  </c:chart>
  <c:spPr>
    <a:solidFill>
      <a:srgbClr val="FFFFFF"/>
    </a:solidFill>
  </c:spPr>
</c:chartSpace>
</file>

<file path=xl/charts/chart9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Prevención de riesgos</a:t>
            </a:r>
          </a:p>
        </c:rich>
      </c:tx>
      <c:overlay val="0"/>
    </c:title>
    <c:plotArea>
      <c:layout/>
      <c:barChart>
        <c:barDir val="col"/>
        <c:ser>
          <c:idx val="0"/>
          <c:order val="0"/>
          <c:cat>
            <c:strRef>
              <c:f>Comunidad!$R$7:$U$7</c:f>
            </c:strRef>
          </c:cat>
          <c:val>
            <c:numRef>
              <c:f>Comunidad!$R$7:$U$7</c:f>
              <c:numCache/>
            </c:numRef>
          </c:val>
        </c:ser>
        <c:axId val="1906248329"/>
        <c:axId val="684524534"/>
      </c:barChart>
      <c:catAx>
        <c:axId val="19062483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a:solidFill>
                  <a:srgbClr val="000000"/>
                </a:solidFill>
                <a:latin typeface="+mn-lt"/>
              </a:defRPr>
            </a:pPr>
          </a:p>
        </c:txPr>
        <c:crossAx val="684524534"/>
      </c:catAx>
      <c:valAx>
        <c:axId val="684524534"/>
        <c:scaling>
          <c:orientation val="minMax"/>
        </c:scaling>
        <c:delete val="0"/>
        <c:axPos val="l"/>
        <c:tickLblPos val="nextTo"/>
        <c:spPr>
          <a:ln>
            <a:noFill/>
          </a:ln>
        </c:spPr>
        <c:crossAx val="1906248329"/>
      </c:valAx>
      <c:spPr>
        <a:solidFill>
          <a:srgbClr val="FFFFFF"/>
        </a:solidFill>
      </c:spPr>
    </c:plotArea>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jpg"/><Relationship Id="rId3" Type="http://schemas.openxmlformats.org/officeDocument/2006/relationships/image" Target="../media/image1.jpg"/></Relationships>
</file>

<file path=xl/drawings/_rels/drawing3.xml.rels><?xml version="1.0" encoding="UTF-8" standalone="yes"?><Relationships xmlns="http://schemas.openxmlformats.org/package/2006/relationships"><Relationship Id="rId20" Type="http://schemas.openxmlformats.org/officeDocument/2006/relationships/chart" Target="../charts/chart20.xml"/><Relationship Id="rId22" Type="http://schemas.openxmlformats.org/officeDocument/2006/relationships/chart" Target="../charts/chart22.xml"/><Relationship Id="rId21" Type="http://schemas.openxmlformats.org/officeDocument/2006/relationships/chart" Target="../charts/chart21.xml"/><Relationship Id="rId24" Type="http://schemas.openxmlformats.org/officeDocument/2006/relationships/chart" Target="../charts/chart24.xml"/><Relationship Id="rId23" Type="http://schemas.openxmlformats.org/officeDocument/2006/relationships/chart" Target="../charts/chart23.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25" Type="http://schemas.openxmlformats.org/officeDocument/2006/relationships/chart" Target="../charts/chart25.xml"/><Relationship Id="rId28" Type="http://schemas.openxmlformats.org/officeDocument/2006/relationships/chart" Target="../charts/chart28.xml"/><Relationship Id="rId27" Type="http://schemas.openxmlformats.org/officeDocument/2006/relationships/chart" Target="../charts/chart27.xml"/><Relationship Id="rId5" Type="http://schemas.openxmlformats.org/officeDocument/2006/relationships/chart" Target="../charts/chart5.xml"/><Relationship Id="rId6" Type="http://schemas.openxmlformats.org/officeDocument/2006/relationships/chart" Target="../charts/chart6.xml"/><Relationship Id="rId29" Type="http://schemas.openxmlformats.org/officeDocument/2006/relationships/chart" Target="../charts/chart29.xml"/><Relationship Id="rId7" Type="http://schemas.openxmlformats.org/officeDocument/2006/relationships/chart" Target="../charts/chart7.xml"/><Relationship Id="rId8" Type="http://schemas.openxmlformats.org/officeDocument/2006/relationships/chart" Target="../charts/chart8.xml"/><Relationship Id="rId31" Type="http://schemas.openxmlformats.org/officeDocument/2006/relationships/image" Target="../media/image1.jpg"/><Relationship Id="rId30" Type="http://schemas.openxmlformats.org/officeDocument/2006/relationships/chart" Target="../charts/chart30.xml"/><Relationship Id="rId11" Type="http://schemas.openxmlformats.org/officeDocument/2006/relationships/chart" Target="../charts/chart11.xml"/><Relationship Id="rId10" Type="http://schemas.openxmlformats.org/officeDocument/2006/relationships/chart" Target="../charts/chart10.xml"/><Relationship Id="rId32" Type="http://schemas.openxmlformats.org/officeDocument/2006/relationships/image" Target="../media/image3.png"/><Relationship Id="rId13" Type="http://schemas.openxmlformats.org/officeDocument/2006/relationships/chart" Target="../charts/chart13.xml"/><Relationship Id="rId12" Type="http://schemas.openxmlformats.org/officeDocument/2006/relationships/chart" Target="../charts/chart12.xml"/><Relationship Id="rId15" Type="http://schemas.openxmlformats.org/officeDocument/2006/relationships/chart" Target="../charts/chart15.xml"/><Relationship Id="rId14" Type="http://schemas.openxmlformats.org/officeDocument/2006/relationships/chart" Target="../charts/chart14.xml"/><Relationship Id="rId17" Type="http://schemas.openxmlformats.org/officeDocument/2006/relationships/chart" Target="../charts/chart17.xml"/><Relationship Id="rId16" Type="http://schemas.openxmlformats.org/officeDocument/2006/relationships/chart" Target="../charts/chart16.xml"/><Relationship Id="rId19" Type="http://schemas.openxmlformats.org/officeDocument/2006/relationships/chart" Target="../charts/chart19.xml"/><Relationship Id="rId18"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20" Type="http://schemas.openxmlformats.org/officeDocument/2006/relationships/chart" Target="../charts/chart50.xml"/><Relationship Id="rId22" Type="http://schemas.openxmlformats.org/officeDocument/2006/relationships/image" Target="../media/image3.png"/><Relationship Id="rId21" Type="http://schemas.openxmlformats.org/officeDocument/2006/relationships/image" Target="../media/image1.jpg"/><Relationship Id="rId1" Type="http://schemas.openxmlformats.org/officeDocument/2006/relationships/chart" Target="../charts/chart31.xml"/><Relationship Id="rId2" Type="http://schemas.openxmlformats.org/officeDocument/2006/relationships/chart" Target="../charts/chart32.xml"/><Relationship Id="rId3" Type="http://schemas.openxmlformats.org/officeDocument/2006/relationships/chart" Target="../charts/chart33.xml"/><Relationship Id="rId4" Type="http://schemas.openxmlformats.org/officeDocument/2006/relationships/chart" Target="../charts/chart34.xml"/><Relationship Id="rId9" Type="http://schemas.openxmlformats.org/officeDocument/2006/relationships/chart" Target="../charts/chart39.xml"/><Relationship Id="rId5" Type="http://schemas.openxmlformats.org/officeDocument/2006/relationships/chart" Target="../charts/chart35.xml"/><Relationship Id="rId6" Type="http://schemas.openxmlformats.org/officeDocument/2006/relationships/chart" Target="../charts/chart36.xml"/><Relationship Id="rId7" Type="http://schemas.openxmlformats.org/officeDocument/2006/relationships/chart" Target="../charts/chart37.xml"/><Relationship Id="rId8" Type="http://schemas.openxmlformats.org/officeDocument/2006/relationships/chart" Target="../charts/chart38.xml"/><Relationship Id="rId11" Type="http://schemas.openxmlformats.org/officeDocument/2006/relationships/chart" Target="../charts/chart41.xml"/><Relationship Id="rId10" Type="http://schemas.openxmlformats.org/officeDocument/2006/relationships/chart" Target="../charts/chart40.xml"/><Relationship Id="rId13" Type="http://schemas.openxmlformats.org/officeDocument/2006/relationships/chart" Target="../charts/chart43.xml"/><Relationship Id="rId12" Type="http://schemas.openxmlformats.org/officeDocument/2006/relationships/chart" Target="../charts/chart42.xml"/><Relationship Id="rId15" Type="http://schemas.openxmlformats.org/officeDocument/2006/relationships/chart" Target="../charts/chart45.xml"/><Relationship Id="rId14" Type="http://schemas.openxmlformats.org/officeDocument/2006/relationships/chart" Target="../charts/chart44.xml"/><Relationship Id="rId17" Type="http://schemas.openxmlformats.org/officeDocument/2006/relationships/chart" Target="../charts/chart47.xml"/><Relationship Id="rId16" Type="http://schemas.openxmlformats.org/officeDocument/2006/relationships/chart" Target="../charts/chart46.xml"/><Relationship Id="rId19" Type="http://schemas.openxmlformats.org/officeDocument/2006/relationships/chart" Target="../charts/chart49.xml"/><Relationship Id="rId18"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20" Type="http://schemas.openxmlformats.org/officeDocument/2006/relationships/chart" Target="../charts/chart70.xml"/><Relationship Id="rId22" Type="http://schemas.openxmlformats.org/officeDocument/2006/relationships/chart" Target="../charts/chart72.xml"/><Relationship Id="rId21" Type="http://schemas.openxmlformats.org/officeDocument/2006/relationships/chart" Target="../charts/chart71.xml"/><Relationship Id="rId24" Type="http://schemas.openxmlformats.org/officeDocument/2006/relationships/chart" Target="../charts/chart74.xml"/><Relationship Id="rId23" Type="http://schemas.openxmlformats.org/officeDocument/2006/relationships/chart" Target="../charts/chart73.xml"/><Relationship Id="rId1" Type="http://schemas.openxmlformats.org/officeDocument/2006/relationships/chart" Target="../charts/chart51.xml"/><Relationship Id="rId2" Type="http://schemas.openxmlformats.org/officeDocument/2006/relationships/chart" Target="../charts/chart52.xml"/><Relationship Id="rId3" Type="http://schemas.openxmlformats.org/officeDocument/2006/relationships/chart" Target="../charts/chart53.xml"/><Relationship Id="rId4" Type="http://schemas.openxmlformats.org/officeDocument/2006/relationships/chart" Target="../charts/chart54.xml"/><Relationship Id="rId9" Type="http://schemas.openxmlformats.org/officeDocument/2006/relationships/chart" Target="../charts/chart59.xml"/><Relationship Id="rId26" Type="http://schemas.openxmlformats.org/officeDocument/2006/relationships/image" Target="../media/image1.jpg"/><Relationship Id="rId25" Type="http://schemas.openxmlformats.org/officeDocument/2006/relationships/chart" Target="../charts/chart75.xml"/><Relationship Id="rId27" Type="http://schemas.openxmlformats.org/officeDocument/2006/relationships/image" Target="../media/image3.png"/><Relationship Id="rId5" Type="http://schemas.openxmlformats.org/officeDocument/2006/relationships/chart" Target="../charts/chart55.xml"/><Relationship Id="rId6" Type="http://schemas.openxmlformats.org/officeDocument/2006/relationships/chart" Target="../charts/chart56.xml"/><Relationship Id="rId7" Type="http://schemas.openxmlformats.org/officeDocument/2006/relationships/chart" Target="../charts/chart57.xml"/><Relationship Id="rId8" Type="http://schemas.openxmlformats.org/officeDocument/2006/relationships/chart" Target="../charts/chart58.xml"/><Relationship Id="rId11" Type="http://schemas.openxmlformats.org/officeDocument/2006/relationships/chart" Target="../charts/chart61.xml"/><Relationship Id="rId10" Type="http://schemas.openxmlformats.org/officeDocument/2006/relationships/chart" Target="../charts/chart60.xml"/><Relationship Id="rId13" Type="http://schemas.openxmlformats.org/officeDocument/2006/relationships/chart" Target="../charts/chart63.xml"/><Relationship Id="rId12" Type="http://schemas.openxmlformats.org/officeDocument/2006/relationships/chart" Target="../charts/chart62.xml"/><Relationship Id="rId15" Type="http://schemas.openxmlformats.org/officeDocument/2006/relationships/chart" Target="../charts/chart65.xml"/><Relationship Id="rId14" Type="http://schemas.openxmlformats.org/officeDocument/2006/relationships/chart" Target="../charts/chart64.xml"/><Relationship Id="rId17" Type="http://schemas.openxmlformats.org/officeDocument/2006/relationships/chart" Target="../charts/chart67.xml"/><Relationship Id="rId16" Type="http://schemas.openxmlformats.org/officeDocument/2006/relationships/chart" Target="../charts/chart66.xml"/><Relationship Id="rId19" Type="http://schemas.openxmlformats.org/officeDocument/2006/relationships/chart" Target="../charts/chart69.xml"/><Relationship Id="rId18" Type="http://schemas.openxmlformats.org/officeDocument/2006/relationships/chart" Target="../charts/chart68.xml"/></Relationships>
</file>

<file path=xl/drawings/_rels/drawing6.xml.rels><?xml version="1.0" encoding="UTF-8" standalone="yes"?><Relationships xmlns="http://schemas.openxmlformats.org/package/2006/relationships"><Relationship Id="rId20" Type="http://schemas.openxmlformats.org/officeDocument/2006/relationships/chart" Target="../charts/chart95.xml"/><Relationship Id="rId21" Type="http://schemas.openxmlformats.org/officeDocument/2006/relationships/image" Target="../media/image1.jpg"/><Relationship Id="rId1" Type="http://schemas.openxmlformats.org/officeDocument/2006/relationships/chart" Target="../charts/chart76.xml"/><Relationship Id="rId2" Type="http://schemas.openxmlformats.org/officeDocument/2006/relationships/chart" Target="../charts/chart77.xml"/><Relationship Id="rId3" Type="http://schemas.openxmlformats.org/officeDocument/2006/relationships/chart" Target="../charts/chart78.xml"/><Relationship Id="rId4" Type="http://schemas.openxmlformats.org/officeDocument/2006/relationships/chart" Target="../charts/chart79.xml"/><Relationship Id="rId9" Type="http://schemas.openxmlformats.org/officeDocument/2006/relationships/chart" Target="../charts/chart84.xml"/><Relationship Id="rId5" Type="http://schemas.openxmlformats.org/officeDocument/2006/relationships/chart" Target="../charts/chart80.xml"/><Relationship Id="rId6" Type="http://schemas.openxmlformats.org/officeDocument/2006/relationships/chart" Target="../charts/chart81.xml"/><Relationship Id="rId7" Type="http://schemas.openxmlformats.org/officeDocument/2006/relationships/chart" Target="../charts/chart82.xml"/><Relationship Id="rId8" Type="http://schemas.openxmlformats.org/officeDocument/2006/relationships/chart" Target="../charts/chart83.xml"/><Relationship Id="rId11" Type="http://schemas.openxmlformats.org/officeDocument/2006/relationships/chart" Target="../charts/chart86.xml"/><Relationship Id="rId10" Type="http://schemas.openxmlformats.org/officeDocument/2006/relationships/chart" Target="../charts/chart85.xml"/><Relationship Id="rId13" Type="http://schemas.openxmlformats.org/officeDocument/2006/relationships/chart" Target="../charts/chart88.xml"/><Relationship Id="rId12" Type="http://schemas.openxmlformats.org/officeDocument/2006/relationships/chart" Target="../charts/chart87.xml"/><Relationship Id="rId15" Type="http://schemas.openxmlformats.org/officeDocument/2006/relationships/chart" Target="../charts/chart90.xml"/><Relationship Id="rId14" Type="http://schemas.openxmlformats.org/officeDocument/2006/relationships/chart" Target="../charts/chart89.xml"/><Relationship Id="rId17" Type="http://schemas.openxmlformats.org/officeDocument/2006/relationships/chart" Target="../charts/chart92.xml"/><Relationship Id="rId16" Type="http://schemas.openxmlformats.org/officeDocument/2006/relationships/chart" Target="../charts/chart91.xml"/><Relationship Id="rId19" Type="http://schemas.openxmlformats.org/officeDocument/2006/relationships/chart" Target="../charts/chart94.xml"/><Relationship Id="rId18" Type="http://schemas.openxmlformats.org/officeDocument/2006/relationships/chart" Target="../charts/chart9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171450</xdr:rowOff>
    </xdr:from>
    <xdr:ext cx="1438275" cy="7429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123825</xdr:colOff>
      <xdr:row>0</xdr:row>
      <xdr:rowOff>104775</xdr:rowOff>
    </xdr:from>
    <xdr:ext cx="695325" cy="6858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2762250</xdr:colOff>
      <xdr:row>5</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xdr:row>
      <xdr:rowOff>0</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18</xdr:row>
      <xdr:rowOff>0</xdr:rowOff>
    </xdr:from>
    <xdr:ext cx="26670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28</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34</xdr:row>
      <xdr:rowOff>9525</xdr:rowOff>
    </xdr:from>
    <xdr:ext cx="257175"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45</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53</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59</xdr:row>
      <xdr:rowOff>76200</xdr:rowOff>
    </xdr:from>
    <xdr:ext cx="257175"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66</xdr:row>
      <xdr:rowOff>9525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72</xdr:row>
      <xdr:rowOff>0</xdr:rowOff>
    </xdr:from>
    <xdr:ext cx="257175"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82</xdr:row>
      <xdr:rowOff>0</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666750</xdr:colOff>
      <xdr:row>86</xdr:row>
      <xdr:rowOff>66675</xdr:rowOff>
    </xdr:from>
    <xdr:ext cx="228600"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638175</xdr:colOff>
      <xdr:row>96</xdr:row>
      <xdr:rowOff>0</xdr:rowOff>
    </xdr:from>
    <xdr:ext cx="247650"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2695575</xdr:colOff>
      <xdr:row>100</xdr:row>
      <xdr:rowOff>9525</xdr:rowOff>
    </xdr:from>
    <xdr:ext cx="23812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112</xdr:row>
      <xdr:rowOff>9525</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120</xdr:row>
      <xdr:rowOff>0</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125</xdr:row>
      <xdr:rowOff>104775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132</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137</xdr:row>
      <xdr:rowOff>9525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0</xdr:row>
      <xdr:rowOff>9525</xdr:rowOff>
    </xdr:from>
    <xdr:ext cx="381000" cy="371475"/>
    <xdr:pic>
      <xdr:nvPicPr>
        <xdr:cNvPr id="0" name="image4.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457200</xdr:colOff>
      <xdr:row>0</xdr:row>
      <xdr:rowOff>19050</xdr:rowOff>
    </xdr:from>
    <xdr:ext cx="381000" cy="3810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38100</xdr:colOff>
      <xdr:row>3</xdr:row>
      <xdr:rowOff>28575</xdr:rowOff>
    </xdr:from>
    <xdr:ext cx="3810000" cy="2686050"/>
    <xdr:graphicFrame>
      <xdr:nvGraphicFramePr>
        <xdr:cNvPr descr="Chart 0" id="1"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2"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4"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5"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6"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7"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8" name="Chart 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9" name="Chart 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342900</xdr:colOff>
      <xdr:row>2</xdr:row>
      <xdr:rowOff>0</xdr:rowOff>
    </xdr:from>
    <xdr:ext cx="5076825" cy="2695575"/>
    <xdr:graphicFrame>
      <xdr:nvGraphicFramePr>
        <xdr:cNvPr descr="Chart 9" id="10" name="Chart 1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685800</xdr:colOff>
      <xdr:row>8</xdr:row>
      <xdr:rowOff>400050</xdr:rowOff>
    </xdr:from>
    <xdr:ext cx="5076825" cy="2705100"/>
    <xdr:graphicFrame>
      <xdr:nvGraphicFramePr>
        <xdr:cNvPr descr="Chart 10" id="11" name="Chart 1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742950</xdr:colOff>
      <xdr:row>15</xdr:row>
      <xdr:rowOff>9525</xdr:rowOff>
    </xdr:from>
    <xdr:ext cx="5086350" cy="2686050"/>
    <xdr:graphicFrame>
      <xdr:nvGraphicFramePr>
        <xdr:cNvPr descr="Chart 11" id="12" name="Chart 1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13" name="Chart 1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14" name="Chart 1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5" name="Chart 1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714375</xdr:colOff>
      <xdr:row>19</xdr:row>
      <xdr:rowOff>142875</xdr:rowOff>
    </xdr:from>
    <xdr:ext cx="5076825" cy="2705100"/>
    <xdr:graphicFrame>
      <xdr:nvGraphicFramePr>
        <xdr:cNvPr descr="Chart 15" id="16" name="Chart 1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17" name="Chart 1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18" name="Chart 1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34</xdr:col>
      <xdr:colOff>0</xdr:colOff>
      <xdr:row>25</xdr:row>
      <xdr:rowOff>371475</xdr:rowOff>
    </xdr:from>
    <xdr:ext cx="3781425" cy="2695575"/>
    <xdr:graphicFrame>
      <xdr:nvGraphicFramePr>
        <xdr:cNvPr descr="Chart 18" id="19" name="Chart 1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44</xdr:col>
      <xdr:colOff>638175</xdr:colOff>
      <xdr:row>25</xdr:row>
      <xdr:rowOff>371475</xdr:rowOff>
    </xdr:from>
    <xdr:ext cx="5229225" cy="2705100"/>
    <xdr:graphicFrame>
      <xdr:nvGraphicFramePr>
        <xdr:cNvPr descr="Chart 19" id="20" name="Chart 2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22</xdr:col>
      <xdr:colOff>0</xdr:colOff>
      <xdr:row>31</xdr:row>
      <xdr:rowOff>190500</xdr:rowOff>
    </xdr:from>
    <xdr:ext cx="3810000" cy="2667000"/>
    <xdr:graphicFrame>
      <xdr:nvGraphicFramePr>
        <xdr:cNvPr descr="Chart 20" id="21" name="Chart 21" title="Gráfico"/>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27</xdr:col>
      <xdr:colOff>123825</xdr:colOff>
      <xdr:row>31</xdr:row>
      <xdr:rowOff>123825</xdr:rowOff>
    </xdr:from>
    <xdr:ext cx="3790950" cy="2667000"/>
    <xdr:graphicFrame>
      <xdr:nvGraphicFramePr>
        <xdr:cNvPr descr="Chart 21" id="22" name="Chart 2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33</xdr:col>
      <xdr:colOff>95250</xdr:colOff>
      <xdr:row>31</xdr:row>
      <xdr:rowOff>123825</xdr:rowOff>
    </xdr:from>
    <xdr:ext cx="3790950" cy="2676525"/>
    <xdr:graphicFrame>
      <xdr:nvGraphicFramePr>
        <xdr:cNvPr descr="Chart 22" id="23" name="Chart 2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44</xdr:col>
      <xdr:colOff>638175</xdr:colOff>
      <xdr:row>31</xdr:row>
      <xdr:rowOff>76200</xdr:rowOff>
    </xdr:from>
    <xdr:ext cx="5305425" cy="2695575"/>
    <xdr:graphicFrame>
      <xdr:nvGraphicFramePr>
        <xdr:cNvPr descr="Chart 23" id="24" name="Chart 2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39</xdr:col>
      <xdr:colOff>209550</xdr:colOff>
      <xdr:row>2</xdr:row>
      <xdr:rowOff>0</xdr:rowOff>
    </xdr:from>
    <xdr:ext cx="3524250" cy="2695575"/>
    <xdr:graphicFrame>
      <xdr:nvGraphicFramePr>
        <xdr:cNvPr descr="Chart 24" id="25" name="Chart 25"/>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39</xdr:col>
      <xdr:colOff>200025</xdr:colOff>
      <xdr:row>8</xdr:row>
      <xdr:rowOff>333375</xdr:rowOff>
    </xdr:from>
    <xdr:ext cx="3505200" cy="2724150"/>
    <xdr:graphicFrame>
      <xdr:nvGraphicFramePr>
        <xdr:cNvPr descr="Chart 25" id="26" name="Chart 26"/>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39</xdr:col>
      <xdr:colOff>200025</xdr:colOff>
      <xdr:row>15</xdr:row>
      <xdr:rowOff>0</xdr:rowOff>
    </xdr:from>
    <xdr:ext cx="3524250" cy="2686050"/>
    <xdr:graphicFrame>
      <xdr:nvGraphicFramePr>
        <xdr:cNvPr descr="Chart 26" id="27" name="Chart 27"/>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39</xdr:col>
      <xdr:colOff>209550</xdr:colOff>
      <xdr:row>20</xdr:row>
      <xdr:rowOff>19050</xdr:rowOff>
    </xdr:from>
    <xdr:ext cx="3533775" cy="2686050"/>
    <xdr:graphicFrame>
      <xdr:nvGraphicFramePr>
        <xdr:cNvPr descr="Chart 27" id="28" name="Chart 28"/>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39</xdr:col>
      <xdr:colOff>209550</xdr:colOff>
      <xdr:row>25</xdr:row>
      <xdr:rowOff>409575</xdr:rowOff>
    </xdr:from>
    <xdr:ext cx="3543300" cy="2647950"/>
    <xdr:graphicFrame>
      <xdr:nvGraphicFramePr>
        <xdr:cNvPr descr="Chart 28" id="29" name="Chart 29"/>
        <xdr:cNvGraphicFramePr/>
      </xdr:nvGraphicFramePr>
      <xdr:xfrm>
        <a:off x="0" y="0"/>
        <a:ext cx="0" cy="0"/>
      </xdr:xfrm>
      <a:graphic>
        <a:graphicData uri="http://schemas.openxmlformats.org/drawingml/2006/chart">
          <c:chart r:id="rId29"/>
        </a:graphicData>
      </a:graphic>
    </xdr:graphicFrame>
    <xdr:clientData fLocksWithSheet="0"/>
  </xdr:oneCellAnchor>
  <xdr:oneCellAnchor>
    <xdr:from>
      <xdr:col>39</xdr:col>
      <xdr:colOff>257175</xdr:colOff>
      <xdr:row>31</xdr:row>
      <xdr:rowOff>104775</xdr:rowOff>
    </xdr:from>
    <xdr:ext cx="3524250" cy="2705100"/>
    <xdr:graphicFrame>
      <xdr:nvGraphicFramePr>
        <xdr:cNvPr descr="Chart 29" id="30" name="Chart 30"/>
        <xdr:cNvGraphicFramePr/>
      </xdr:nvGraphicFramePr>
      <xdr:xfrm>
        <a:off x="0" y="0"/>
        <a:ext cx="0" cy="0"/>
      </xdr:xfrm>
      <a:graphic>
        <a:graphicData uri="http://schemas.openxmlformats.org/drawingml/2006/chart">
          <c:chart r:id="rId30"/>
        </a:graphicData>
      </a:graphic>
    </xdr:graphicFrame>
    <xdr:clientData fLocksWithSheet="0"/>
  </xdr:oneCellAnchor>
  <xdr:oneCellAnchor>
    <xdr:from>
      <xdr:col>21</xdr:col>
      <xdr:colOff>9525</xdr:colOff>
      <xdr:row>0</xdr:row>
      <xdr:rowOff>38100</xdr:rowOff>
    </xdr:from>
    <xdr:ext cx="685800" cy="685800"/>
    <xdr:pic>
      <xdr:nvPicPr>
        <xdr:cNvPr id="0" name="image1.jpg"/>
        <xdr:cNvPicPr preferRelativeResize="0"/>
      </xdr:nvPicPr>
      <xdr:blipFill>
        <a:blip cstate="print" r:embed="rId31"/>
        <a:stretch>
          <a:fillRect/>
        </a:stretch>
      </xdr:blipFill>
      <xdr:spPr>
        <a:prstGeom prst="rect">
          <a:avLst/>
        </a:prstGeom>
        <a:noFill/>
      </xdr:spPr>
    </xdr:pic>
    <xdr:clientData fLocksWithSheet="0"/>
  </xdr:oneCellAnchor>
  <xdr:oneCellAnchor>
    <xdr:from>
      <xdr:col>21</xdr:col>
      <xdr:colOff>190500</xdr:colOff>
      <xdr:row>3</xdr:row>
      <xdr:rowOff>85725</xdr:rowOff>
    </xdr:from>
    <xdr:ext cx="381000" cy="419100"/>
    <xdr:pic>
      <xdr:nvPicPr>
        <xdr:cNvPr id="0" name="image3.png"/>
        <xdr:cNvPicPr preferRelativeResize="0"/>
      </xdr:nvPicPr>
      <xdr:blipFill>
        <a:blip cstate="print" r:embed="rId3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31" name="Chart 3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32" name="Chart 3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33" name="Chart 3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34" name="Chart 3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35" name="Chart 3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36" name="Chart 3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37" name="Chart 3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38" name="Chart 3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39" name="Chart 3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314325</xdr:colOff>
      <xdr:row>1</xdr:row>
      <xdr:rowOff>266700</xdr:rowOff>
    </xdr:from>
    <xdr:ext cx="5086350" cy="2695575"/>
    <xdr:graphicFrame>
      <xdr:nvGraphicFramePr>
        <xdr:cNvPr descr="Chart 9" id="40" name="Chart 4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342900</xdr:colOff>
      <xdr:row>8</xdr:row>
      <xdr:rowOff>323850</xdr:rowOff>
    </xdr:from>
    <xdr:ext cx="5076825" cy="2705100"/>
    <xdr:graphicFrame>
      <xdr:nvGraphicFramePr>
        <xdr:cNvPr descr="Chart 10" id="41" name="Chart 4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390525</xdr:colOff>
      <xdr:row>15</xdr:row>
      <xdr:rowOff>0</xdr:rowOff>
    </xdr:from>
    <xdr:ext cx="5076825" cy="2686050"/>
    <xdr:graphicFrame>
      <xdr:nvGraphicFramePr>
        <xdr:cNvPr descr="Chart 11" id="42" name="Chart 4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43" name="Chart 4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44" name="Chart 4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45" name="Chart 4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381000</xdr:colOff>
      <xdr:row>20</xdr:row>
      <xdr:rowOff>9525</xdr:rowOff>
    </xdr:from>
    <xdr:ext cx="5076825" cy="2695575"/>
    <xdr:graphicFrame>
      <xdr:nvGraphicFramePr>
        <xdr:cNvPr descr="Chart 15" id="46" name="Chart 4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123825</xdr:colOff>
      <xdr:row>2</xdr:row>
      <xdr:rowOff>0</xdr:rowOff>
    </xdr:from>
    <xdr:ext cx="3514725" cy="2695575"/>
    <xdr:graphicFrame>
      <xdr:nvGraphicFramePr>
        <xdr:cNvPr descr="Chart 16" id="47" name="Chart 4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171450</xdr:colOff>
      <xdr:row>8</xdr:row>
      <xdr:rowOff>342900</xdr:rowOff>
    </xdr:from>
    <xdr:ext cx="3524250" cy="2695575"/>
    <xdr:graphicFrame>
      <xdr:nvGraphicFramePr>
        <xdr:cNvPr descr="Chart 17" id="48" name="Chart 4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171450</xdr:colOff>
      <xdr:row>15</xdr:row>
      <xdr:rowOff>9525</xdr:rowOff>
    </xdr:from>
    <xdr:ext cx="3533775" cy="2676525"/>
    <xdr:graphicFrame>
      <xdr:nvGraphicFramePr>
        <xdr:cNvPr descr="Chart 18" id="49" name="Chart 4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161925</xdr:colOff>
      <xdr:row>20</xdr:row>
      <xdr:rowOff>9525</xdr:rowOff>
    </xdr:from>
    <xdr:ext cx="3543300" cy="2667000"/>
    <xdr:graphicFrame>
      <xdr:nvGraphicFramePr>
        <xdr:cNvPr descr="Chart 19" id="50" name="Chart 5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28575</xdr:colOff>
      <xdr:row>0</xdr:row>
      <xdr:rowOff>38100</xdr:rowOff>
    </xdr:from>
    <xdr:ext cx="695325" cy="68580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oneCellAnchor>
    <xdr:from>
      <xdr:col>21</xdr:col>
      <xdr:colOff>219075</xdr:colOff>
      <xdr:row>3</xdr:row>
      <xdr:rowOff>76200</xdr:rowOff>
    </xdr:from>
    <xdr:ext cx="361950" cy="400050"/>
    <xdr:pic>
      <xdr:nvPicPr>
        <xdr:cNvPr id="0" name="image3.png"/>
        <xdr:cNvPicPr preferRelativeResize="0"/>
      </xdr:nvPicPr>
      <xdr:blipFill>
        <a:blip cstate="print" r:embed="rId2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51" name="Chart 5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52" name="Chart 5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53" name="Chart 5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54" name="Chart 5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55" name="Chart 5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56" name="Chart 5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57" name="Chart 5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58" name="Chart 5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59" name="Chart 5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45</xdr:col>
      <xdr:colOff>209550</xdr:colOff>
      <xdr:row>2</xdr:row>
      <xdr:rowOff>9525</xdr:rowOff>
    </xdr:from>
    <xdr:ext cx="5162550" cy="2695575"/>
    <xdr:graphicFrame>
      <xdr:nvGraphicFramePr>
        <xdr:cNvPr descr="Chart 9" id="60" name="Chart 6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45</xdr:col>
      <xdr:colOff>257175</xdr:colOff>
      <xdr:row>8</xdr:row>
      <xdr:rowOff>361950</xdr:rowOff>
    </xdr:from>
    <xdr:ext cx="5076825" cy="2762250"/>
    <xdr:graphicFrame>
      <xdr:nvGraphicFramePr>
        <xdr:cNvPr descr="Chart 10" id="61" name="Chart 6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45</xdr:col>
      <xdr:colOff>352425</xdr:colOff>
      <xdr:row>14</xdr:row>
      <xdr:rowOff>752475</xdr:rowOff>
    </xdr:from>
    <xdr:ext cx="5086350" cy="2695575"/>
    <xdr:graphicFrame>
      <xdr:nvGraphicFramePr>
        <xdr:cNvPr descr="Chart 11" id="62" name="Chart 6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63" name="Chart 6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64" name="Chart 6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65" name="Chart 6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45</xdr:col>
      <xdr:colOff>381000</xdr:colOff>
      <xdr:row>20</xdr:row>
      <xdr:rowOff>38100</xdr:rowOff>
    </xdr:from>
    <xdr:ext cx="5076825" cy="2705100"/>
    <xdr:graphicFrame>
      <xdr:nvGraphicFramePr>
        <xdr:cNvPr descr="Chart 15" id="66" name="Chart 6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67" name="Chart 6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68" name="Chart 6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34</xdr:col>
      <xdr:colOff>0</xdr:colOff>
      <xdr:row>25</xdr:row>
      <xdr:rowOff>371475</xdr:rowOff>
    </xdr:from>
    <xdr:ext cx="3819525" cy="2695575"/>
    <xdr:graphicFrame>
      <xdr:nvGraphicFramePr>
        <xdr:cNvPr descr="Chart 18" id="69" name="Chart 6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45</xdr:col>
      <xdr:colOff>381000</xdr:colOff>
      <xdr:row>25</xdr:row>
      <xdr:rowOff>409575</xdr:rowOff>
    </xdr:from>
    <xdr:ext cx="5076825" cy="2705100"/>
    <xdr:graphicFrame>
      <xdr:nvGraphicFramePr>
        <xdr:cNvPr descr="Chart 19" id="70" name="Chart 7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39</xdr:col>
      <xdr:colOff>190500</xdr:colOff>
      <xdr:row>1</xdr:row>
      <xdr:rowOff>285750</xdr:rowOff>
    </xdr:from>
    <xdr:ext cx="3419475" cy="2695575"/>
    <xdr:graphicFrame>
      <xdr:nvGraphicFramePr>
        <xdr:cNvPr descr="Chart 20" id="71" name="Chart 71"/>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39</xdr:col>
      <xdr:colOff>171450</xdr:colOff>
      <xdr:row>8</xdr:row>
      <xdr:rowOff>352425</xdr:rowOff>
    </xdr:from>
    <xdr:ext cx="3438525" cy="2762250"/>
    <xdr:graphicFrame>
      <xdr:nvGraphicFramePr>
        <xdr:cNvPr descr="Chart 21" id="72" name="Chart 7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39</xdr:col>
      <xdr:colOff>247650</xdr:colOff>
      <xdr:row>14</xdr:row>
      <xdr:rowOff>762000</xdr:rowOff>
    </xdr:from>
    <xdr:ext cx="3409950" cy="2695575"/>
    <xdr:graphicFrame>
      <xdr:nvGraphicFramePr>
        <xdr:cNvPr descr="Chart 22" id="73" name="Chart 7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39</xdr:col>
      <xdr:colOff>190500</xdr:colOff>
      <xdr:row>20</xdr:row>
      <xdr:rowOff>9525</xdr:rowOff>
    </xdr:from>
    <xdr:ext cx="3486150" cy="2657475"/>
    <xdr:graphicFrame>
      <xdr:nvGraphicFramePr>
        <xdr:cNvPr descr="Chart 23" id="74" name="Chart 7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39</xdr:col>
      <xdr:colOff>200025</xdr:colOff>
      <xdr:row>25</xdr:row>
      <xdr:rowOff>381000</xdr:rowOff>
    </xdr:from>
    <xdr:ext cx="3524250" cy="2695575"/>
    <xdr:graphicFrame>
      <xdr:nvGraphicFramePr>
        <xdr:cNvPr descr="Chart 24" id="75" name="Chart 75"/>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21</xdr:col>
      <xdr:colOff>142875</xdr:colOff>
      <xdr:row>0</xdr:row>
      <xdr:rowOff>38100</xdr:rowOff>
    </xdr:from>
    <xdr:ext cx="695325" cy="695325"/>
    <xdr:pic>
      <xdr:nvPicPr>
        <xdr:cNvPr id="0" name="image1.jpg"/>
        <xdr:cNvPicPr preferRelativeResize="0"/>
      </xdr:nvPicPr>
      <xdr:blipFill>
        <a:blip cstate="print" r:embed="rId26"/>
        <a:stretch>
          <a:fillRect/>
        </a:stretch>
      </xdr:blipFill>
      <xdr:spPr>
        <a:prstGeom prst="rect">
          <a:avLst/>
        </a:prstGeom>
        <a:noFill/>
      </xdr:spPr>
    </xdr:pic>
    <xdr:clientData fLocksWithSheet="0"/>
  </xdr:oneCellAnchor>
  <xdr:oneCellAnchor>
    <xdr:from>
      <xdr:col>21</xdr:col>
      <xdr:colOff>333375</xdr:colOff>
      <xdr:row>3</xdr:row>
      <xdr:rowOff>123825</xdr:rowOff>
    </xdr:from>
    <xdr:ext cx="342900" cy="352425"/>
    <xdr:pic>
      <xdr:nvPicPr>
        <xdr:cNvPr id="0" name="image3.png"/>
        <xdr:cNvPicPr preferRelativeResize="0"/>
      </xdr:nvPicPr>
      <xdr:blipFill>
        <a:blip cstate="print" r:embed="rId27"/>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76" name="Chart 76"/>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77" name="Chart 77"/>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78" name="Chart 78"/>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79" name="Chart 79"/>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80" name="Chart 80"/>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81" name="Chart 81"/>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82" name="Chart 82"/>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83" name="Chart 83"/>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84" name="Chart 84"/>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400050</xdr:colOff>
      <xdr:row>1</xdr:row>
      <xdr:rowOff>228600</xdr:rowOff>
    </xdr:from>
    <xdr:ext cx="5086350" cy="2695575"/>
    <xdr:graphicFrame>
      <xdr:nvGraphicFramePr>
        <xdr:cNvPr descr="Chart 9" id="85" name="Chart 85"/>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447675</xdr:colOff>
      <xdr:row>8</xdr:row>
      <xdr:rowOff>361950</xdr:rowOff>
    </xdr:from>
    <xdr:ext cx="5076825" cy="2762250"/>
    <xdr:graphicFrame>
      <xdr:nvGraphicFramePr>
        <xdr:cNvPr descr="Chart 10" id="86" name="Chart 86"/>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447675</xdr:colOff>
      <xdr:row>15</xdr:row>
      <xdr:rowOff>9525</xdr:rowOff>
    </xdr:from>
    <xdr:ext cx="5086350" cy="2686050"/>
    <xdr:graphicFrame>
      <xdr:nvGraphicFramePr>
        <xdr:cNvPr descr="Chart 11" id="87" name="Chart 87"/>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88" name="Chart 88"/>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89" name="Chart 89"/>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90" name="Chart 90"/>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457200</xdr:colOff>
      <xdr:row>20</xdr:row>
      <xdr:rowOff>38100</xdr:rowOff>
    </xdr:from>
    <xdr:ext cx="5086350" cy="2705100"/>
    <xdr:graphicFrame>
      <xdr:nvGraphicFramePr>
        <xdr:cNvPr descr="Chart 15" id="91" name="Chart 91"/>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209550</xdr:colOff>
      <xdr:row>2</xdr:row>
      <xdr:rowOff>9525</xdr:rowOff>
    </xdr:from>
    <xdr:ext cx="3400425" cy="2686050"/>
    <xdr:graphicFrame>
      <xdr:nvGraphicFramePr>
        <xdr:cNvPr descr="Chart 16" id="92" name="Chart 92"/>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200025</xdr:colOff>
      <xdr:row>8</xdr:row>
      <xdr:rowOff>352425</xdr:rowOff>
    </xdr:from>
    <xdr:ext cx="3438525" cy="2762250"/>
    <xdr:graphicFrame>
      <xdr:nvGraphicFramePr>
        <xdr:cNvPr descr="Chart 17" id="93" name="Chart 93"/>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200025</xdr:colOff>
      <xdr:row>14</xdr:row>
      <xdr:rowOff>714375</xdr:rowOff>
    </xdr:from>
    <xdr:ext cx="3476625" cy="2743200"/>
    <xdr:graphicFrame>
      <xdr:nvGraphicFramePr>
        <xdr:cNvPr descr="Chart 18" id="94" name="Chart 94"/>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190500</xdr:colOff>
      <xdr:row>19</xdr:row>
      <xdr:rowOff>190500</xdr:rowOff>
    </xdr:from>
    <xdr:ext cx="3438525" cy="2686050"/>
    <xdr:graphicFrame>
      <xdr:nvGraphicFramePr>
        <xdr:cNvPr descr="Chart 19" id="95" name="Chart 95"/>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76200</xdr:colOff>
      <xdr:row>0</xdr:row>
      <xdr:rowOff>47625</xdr:rowOff>
    </xdr:from>
    <xdr:ext cx="619125" cy="62865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gestionboletines.edu.co/"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5.86"/>
    <col customWidth="1" min="4" max="4" width="21.14"/>
    <col customWidth="1" min="5" max="5" width="14.86"/>
    <col customWidth="1" min="6" max="6" width="8.57"/>
    <col customWidth="1" min="7" max="7" width="10.43"/>
    <col customWidth="1" min="8" max="8" width="16.29"/>
    <col customWidth="1" min="9" max="9" width="18.29"/>
    <col customWidth="1" min="10" max="10" width="3.29"/>
    <col customWidth="1" min="11" max="11" width="46.29"/>
    <col customWidth="1" min="12" max="12" width="85.43"/>
    <col customWidth="1" min="13" max="13" width="33.57"/>
    <col customWidth="1" min="14"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18.75" customHeight="1">
      <c r="A2" s="8"/>
      <c r="B2" s="9"/>
      <c r="C2" s="3" t="s">
        <v>2</v>
      </c>
      <c r="D2" s="4"/>
      <c r="E2" s="4"/>
      <c r="F2" s="4"/>
      <c r="G2" s="5"/>
      <c r="H2" s="10">
        <v>43797.0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5.25" customHeight="1">
      <c r="A4" s="7"/>
      <c r="B4" s="7"/>
      <c r="C4" s="7"/>
      <c r="D4" s="7"/>
      <c r="E4" s="7"/>
      <c r="F4" s="7"/>
      <c r="G4" s="7"/>
      <c r="H4" s="7"/>
      <c r="I4" s="7"/>
      <c r="J4" s="7"/>
      <c r="K4" s="7"/>
      <c r="L4" s="7"/>
      <c r="M4" s="7"/>
      <c r="N4" s="7"/>
      <c r="O4" s="7"/>
      <c r="P4" s="7"/>
      <c r="Q4" s="7"/>
      <c r="R4" s="7"/>
      <c r="S4" s="7"/>
      <c r="T4" s="7"/>
      <c r="U4" s="7"/>
      <c r="V4" s="7"/>
      <c r="W4" s="7"/>
      <c r="X4" s="7"/>
      <c r="Y4" s="7"/>
      <c r="Z4" s="7"/>
    </row>
    <row r="5" ht="34.5" customHeight="1">
      <c r="A5" s="14" t="s">
        <v>6</v>
      </c>
      <c r="B5" s="4"/>
      <c r="C5" s="4"/>
      <c r="D5" s="4"/>
      <c r="E5" s="4"/>
      <c r="F5" s="4"/>
      <c r="G5" s="4"/>
      <c r="H5" s="4"/>
      <c r="I5" s="5"/>
      <c r="J5" s="7"/>
      <c r="K5" s="15" t="s">
        <v>7</v>
      </c>
      <c r="L5" s="4"/>
      <c r="M5" s="5"/>
      <c r="N5" s="7"/>
      <c r="O5" s="7"/>
      <c r="P5" s="7"/>
      <c r="Q5" s="7"/>
      <c r="R5" s="7"/>
      <c r="S5" s="7"/>
      <c r="T5" s="7"/>
      <c r="U5" s="7"/>
      <c r="V5" s="7"/>
      <c r="W5" s="7"/>
      <c r="X5" s="7"/>
      <c r="Y5" s="7"/>
      <c r="Z5" s="7"/>
    </row>
    <row r="6" ht="23.25" customHeight="1">
      <c r="A6" s="16" t="s">
        <v>8</v>
      </c>
      <c r="B6" s="17"/>
      <c r="C6" s="17"/>
      <c r="D6" s="17"/>
      <c r="E6" s="18"/>
      <c r="F6" s="19" t="s">
        <v>9</v>
      </c>
      <c r="G6" s="20"/>
      <c r="H6" s="20"/>
      <c r="I6" s="20"/>
      <c r="J6" s="7"/>
      <c r="K6" s="21" t="s">
        <v>10</v>
      </c>
      <c r="L6" s="22" t="s">
        <v>11</v>
      </c>
      <c r="M6" s="23" t="s">
        <v>12</v>
      </c>
      <c r="N6" s="7"/>
      <c r="O6" s="7"/>
      <c r="P6" s="7"/>
      <c r="Q6" s="7"/>
      <c r="R6" s="7"/>
      <c r="S6" s="7"/>
      <c r="T6" s="7"/>
      <c r="U6" s="7"/>
      <c r="V6" s="7"/>
      <c r="W6" s="7"/>
      <c r="X6" s="7"/>
      <c r="Y6" s="7"/>
      <c r="Z6" s="7"/>
    </row>
    <row r="7" ht="19.5" customHeight="1">
      <c r="A7" s="24" t="s">
        <v>13</v>
      </c>
      <c r="B7" s="25"/>
      <c r="C7" s="25"/>
      <c r="D7" s="25"/>
      <c r="E7" s="2"/>
      <c r="F7" s="26" t="s">
        <v>14</v>
      </c>
      <c r="G7" s="4"/>
      <c r="H7" s="4"/>
      <c r="I7" s="5"/>
      <c r="J7" s="7"/>
      <c r="K7" s="27" t="s">
        <v>15</v>
      </c>
      <c r="L7" s="28" t="s">
        <v>16</v>
      </c>
      <c r="M7" s="29" t="s">
        <v>17</v>
      </c>
      <c r="N7" s="7"/>
      <c r="O7" s="7"/>
      <c r="P7" s="7"/>
      <c r="Q7" s="7"/>
      <c r="R7" s="7"/>
      <c r="S7" s="7"/>
      <c r="T7" s="7"/>
      <c r="U7" s="7"/>
      <c r="V7" s="7"/>
      <c r="W7" s="7"/>
      <c r="X7" s="7"/>
      <c r="Y7" s="7"/>
      <c r="Z7" s="7"/>
    </row>
    <row r="8" ht="33.75" customHeight="1">
      <c r="A8" s="30"/>
      <c r="B8" s="31"/>
      <c r="C8" s="31"/>
      <c r="D8" s="31"/>
      <c r="E8" s="13"/>
      <c r="F8" s="32" t="s">
        <v>18</v>
      </c>
      <c r="G8" s="4"/>
      <c r="H8" s="33">
        <v>2.5449800072101E13</v>
      </c>
      <c r="I8" s="5"/>
      <c r="J8" s="7"/>
      <c r="K8" s="34"/>
      <c r="L8" s="28" t="s">
        <v>19</v>
      </c>
      <c r="M8" s="35"/>
      <c r="N8" s="7"/>
      <c r="O8" s="7"/>
      <c r="P8" s="7"/>
      <c r="Q8" s="7"/>
      <c r="R8" s="7"/>
      <c r="S8" s="7"/>
      <c r="T8" s="7"/>
      <c r="U8" s="7"/>
      <c r="V8" s="7"/>
      <c r="W8" s="7"/>
      <c r="X8" s="7"/>
      <c r="Y8" s="7"/>
      <c r="Z8" s="7"/>
    </row>
    <row r="9" ht="19.5" customHeight="1">
      <c r="A9" s="36" t="s">
        <v>20</v>
      </c>
      <c r="B9" s="37"/>
      <c r="C9" s="38" t="s">
        <v>21</v>
      </c>
      <c r="D9" s="4"/>
      <c r="E9" s="5"/>
      <c r="F9" s="32" t="s">
        <v>22</v>
      </c>
      <c r="G9" s="4"/>
      <c r="H9" s="39" t="s">
        <v>23</v>
      </c>
      <c r="I9" s="5"/>
      <c r="J9" s="7"/>
      <c r="K9" s="34"/>
      <c r="L9" s="28" t="s">
        <v>24</v>
      </c>
      <c r="M9" s="29" t="s">
        <v>25</v>
      </c>
      <c r="N9" s="7"/>
      <c r="O9" s="7"/>
      <c r="P9" s="7"/>
      <c r="Q9" s="7"/>
      <c r="R9" s="7"/>
      <c r="S9" s="7"/>
      <c r="T9" s="7"/>
      <c r="U9" s="7"/>
      <c r="V9" s="7"/>
      <c r="W9" s="7"/>
      <c r="X9" s="7"/>
      <c r="Y9" s="7"/>
      <c r="Z9" s="7"/>
    </row>
    <row r="10" ht="19.5" customHeight="1">
      <c r="A10" s="40" t="s">
        <v>26</v>
      </c>
      <c r="B10" s="4"/>
      <c r="C10" s="38" t="s">
        <v>27</v>
      </c>
      <c r="D10" s="4"/>
      <c r="E10" s="4"/>
      <c r="F10" s="5"/>
      <c r="G10" s="41" t="s">
        <v>28</v>
      </c>
      <c r="H10" s="42">
        <v>3.204609492E9</v>
      </c>
      <c r="I10" s="5"/>
      <c r="J10" s="7"/>
      <c r="K10" s="35"/>
      <c r="L10" s="28" t="s">
        <v>29</v>
      </c>
      <c r="M10" s="35"/>
      <c r="N10" s="7"/>
      <c r="O10" s="7"/>
      <c r="P10" s="7"/>
      <c r="Q10" s="7"/>
      <c r="R10" s="7"/>
      <c r="S10" s="7"/>
      <c r="T10" s="7"/>
      <c r="U10" s="7"/>
      <c r="V10" s="7"/>
      <c r="W10" s="7"/>
      <c r="X10" s="7"/>
      <c r="Y10" s="7"/>
      <c r="Z10" s="7"/>
    </row>
    <row r="11" ht="19.5" customHeight="1">
      <c r="A11" s="40" t="s">
        <v>30</v>
      </c>
      <c r="B11" s="4"/>
      <c r="C11" s="38" t="s">
        <v>31</v>
      </c>
      <c r="D11" s="4"/>
      <c r="E11" s="4"/>
      <c r="F11" s="5"/>
      <c r="G11" s="41" t="s">
        <v>32</v>
      </c>
      <c r="H11" s="43">
        <v>2026.0</v>
      </c>
      <c r="I11" s="5"/>
      <c r="J11" s="7"/>
      <c r="K11" s="44"/>
      <c r="L11" s="45"/>
      <c r="M11" s="45"/>
      <c r="N11" s="7"/>
      <c r="O11" s="7"/>
      <c r="P11" s="7"/>
      <c r="Q11" s="7"/>
      <c r="R11" s="7"/>
      <c r="S11" s="7"/>
      <c r="T11" s="7"/>
      <c r="U11" s="7"/>
      <c r="V11" s="7"/>
      <c r="W11" s="7"/>
      <c r="X11" s="7"/>
      <c r="Y11" s="7"/>
      <c r="Z11" s="7"/>
    </row>
    <row r="12" ht="19.5" customHeight="1">
      <c r="A12" s="46" t="s">
        <v>33</v>
      </c>
      <c r="B12" s="4"/>
      <c r="C12" s="4"/>
      <c r="D12" s="4"/>
      <c r="E12" s="4"/>
      <c r="F12" s="4"/>
      <c r="G12" s="4"/>
      <c r="H12" s="4"/>
      <c r="I12" s="5"/>
      <c r="J12" s="7"/>
      <c r="K12" s="47"/>
      <c r="L12" s="45"/>
      <c r="M12" s="48"/>
      <c r="N12" s="7"/>
      <c r="O12" s="7"/>
      <c r="P12" s="7"/>
      <c r="Q12" s="7"/>
      <c r="R12" s="7"/>
      <c r="S12" s="7"/>
      <c r="T12" s="7"/>
      <c r="U12" s="7"/>
      <c r="V12" s="7"/>
      <c r="W12" s="7"/>
      <c r="X12" s="7"/>
      <c r="Y12" s="7"/>
      <c r="Z12" s="7"/>
    </row>
    <row r="13" ht="19.5" customHeight="1">
      <c r="A13" s="49" t="s">
        <v>34</v>
      </c>
      <c r="B13" s="4"/>
      <c r="C13" s="5"/>
      <c r="D13" s="49" t="s">
        <v>35</v>
      </c>
      <c r="E13" s="4"/>
      <c r="F13" s="5"/>
      <c r="G13" s="49" t="s">
        <v>36</v>
      </c>
      <c r="H13" s="4"/>
      <c r="I13" s="5"/>
      <c r="J13" s="7"/>
      <c r="K13" s="47"/>
      <c r="L13" s="45"/>
      <c r="M13" s="47"/>
      <c r="N13" s="7"/>
      <c r="O13" s="7"/>
      <c r="P13" s="7"/>
      <c r="Q13" s="7"/>
      <c r="R13" s="7"/>
      <c r="S13" s="7"/>
      <c r="T13" s="7"/>
      <c r="U13" s="7"/>
      <c r="V13" s="7"/>
      <c r="W13" s="7"/>
      <c r="X13" s="7"/>
      <c r="Y13" s="7"/>
      <c r="Z13" s="7"/>
    </row>
    <row r="14" ht="19.5" customHeight="1">
      <c r="A14" s="50" t="s">
        <v>37</v>
      </c>
      <c r="B14" s="4"/>
      <c r="C14" s="5"/>
      <c r="D14" s="50" t="s">
        <v>38</v>
      </c>
      <c r="E14" s="4"/>
      <c r="F14" s="5"/>
      <c r="G14" s="50" t="s">
        <v>39</v>
      </c>
      <c r="H14" s="4"/>
      <c r="I14" s="5"/>
      <c r="J14" s="7"/>
      <c r="K14" s="47"/>
      <c r="L14" s="45"/>
      <c r="M14" s="47"/>
      <c r="N14" s="7"/>
      <c r="O14" s="7"/>
      <c r="P14" s="7"/>
      <c r="Q14" s="7"/>
      <c r="R14" s="7"/>
      <c r="S14" s="7"/>
      <c r="T14" s="7"/>
      <c r="U14" s="7"/>
      <c r="V14" s="7"/>
      <c r="W14" s="7"/>
      <c r="X14" s="7"/>
      <c r="Y14" s="7"/>
      <c r="Z14" s="7"/>
    </row>
    <row r="15" ht="19.5" customHeight="1">
      <c r="A15" s="51" t="s">
        <v>31</v>
      </c>
      <c r="B15" s="4"/>
      <c r="C15" s="5"/>
      <c r="D15" s="51" t="s">
        <v>40</v>
      </c>
      <c r="E15" s="4"/>
      <c r="F15" s="5"/>
      <c r="G15" s="50" t="s">
        <v>27</v>
      </c>
      <c r="H15" s="4"/>
      <c r="I15" s="5"/>
      <c r="J15" s="7"/>
      <c r="K15" s="47"/>
      <c r="L15" s="45"/>
      <c r="M15" s="45"/>
      <c r="N15" s="7"/>
      <c r="O15" s="7"/>
      <c r="P15" s="7"/>
      <c r="Q15" s="7"/>
      <c r="R15" s="7"/>
      <c r="S15" s="7"/>
      <c r="T15" s="7"/>
      <c r="U15" s="7"/>
      <c r="V15" s="7"/>
      <c r="W15" s="7"/>
      <c r="X15" s="7"/>
      <c r="Y15" s="7"/>
      <c r="Z15" s="7"/>
    </row>
    <row r="16" ht="19.5" customHeight="1">
      <c r="A16" s="52" t="s">
        <v>41</v>
      </c>
      <c r="B16" s="4"/>
      <c r="C16" s="5"/>
      <c r="D16" s="53" t="s">
        <v>38</v>
      </c>
      <c r="E16" s="4"/>
      <c r="F16" s="5"/>
      <c r="G16" s="54" t="s">
        <v>42</v>
      </c>
      <c r="H16" s="4"/>
      <c r="I16" s="5"/>
      <c r="J16" s="7"/>
      <c r="K16" s="47"/>
      <c r="L16" s="45"/>
      <c r="M16" s="45"/>
      <c r="N16" s="7"/>
      <c r="O16" s="7"/>
      <c r="P16" s="7"/>
      <c r="Q16" s="7"/>
      <c r="R16" s="7"/>
      <c r="S16" s="7"/>
      <c r="T16" s="7"/>
      <c r="U16" s="7"/>
      <c r="V16" s="7"/>
      <c r="W16" s="7"/>
      <c r="X16" s="7"/>
      <c r="Y16" s="7"/>
      <c r="Z16" s="7"/>
    </row>
    <row r="17" ht="19.5" customHeight="1">
      <c r="A17" s="55" t="s">
        <v>43</v>
      </c>
      <c r="B17" s="4"/>
      <c r="C17" s="5"/>
      <c r="D17" s="56" t="s">
        <v>38</v>
      </c>
      <c r="E17" s="4"/>
      <c r="F17" s="5"/>
      <c r="G17" s="57" t="s">
        <v>44</v>
      </c>
      <c r="H17" s="4"/>
      <c r="I17" s="5"/>
      <c r="J17" s="7"/>
      <c r="K17" s="47"/>
      <c r="L17" s="45"/>
      <c r="M17" s="45"/>
      <c r="N17" s="7"/>
      <c r="O17" s="7"/>
      <c r="P17" s="7"/>
      <c r="Q17" s="7"/>
      <c r="R17" s="7"/>
      <c r="S17" s="7"/>
      <c r="T17" s="7"/>
      <c r="U17" s="7"/>
      <c r="V17" s="7"/>
      <c r="W17" s="7"/>
      <c r="X17" s="7"/>
      <c r="Y17" s="7"/>
      <c r="Z17" s="7"/>
    </row>
    <row r="18" ht="20.25" customHeight="1">
      <c r="A18" s="58" t="s">
        <v>45</v>
      </c>
      <c r="B18" s="4"/>
      <c r="C18" s="5"/>
      <c r="D18" s="59" t="s">
        <v>38</v>
      </c>
      <c r="E18" s="4"/>
      <c r="F18" s="5"/>
      <c r="G18" s="54" t="s">
        <v>46</v>
      </c>
      <c r="H18" s="4"/>
      <c r="I18" s="5"/>
      <c r="J18" s="7"/>
      <c r="K18" s="60"/>
      <c r="L18" s="45"/>
      <c r="M18" s="45"/>
      <c r="N18" s="7"/>
      <c r="O18" s="7"/>
      <c r="P18" s="7"/>
      <c r="Q18" s="7"/>
      <c r="R18" s="7"/>
      <c r="S18" s="7"/>
      <c r="T18" s="7"/>
      <c r="U18" s="7"/>
      <c r="V18" s="7"/>
      <c r="W18" s="7"/>
      <c r="X18" s="7"/>
      <c r="Y18" s="7"/>
      <c r="Z18" s="7"/>
    </row>
    <row r="19" ht="19.5" customHeight="1">
      <c r="A19" s="52"/>
      <c r="B19" s="4"/>
      <c r="C19" s="5"/>
      <c r="F19" s="61"/>
      <c r="G19" s="62"/>
      <c r="H19" s="4"/>
      <c r="I19" s="5"/>
      <c r="J19" s="7"/>
      <c r="K19" s="47"/>
      <c r="L19" s="45"/>
      <c r="M19" s="45"/>
      <c r="N19" s="7"/>
      <c r="O19" s="7"/>
      <c r="P19" s="7"/>
      <c r="Q19" s="7"/>
      <c r="R19" s="7"/>
      <c r="S19" s="7"/>
      <c r="T19" s="7"/>
      <c r="U19" s="7"/>
      <c r="V19" s="7"/>
      <c r="W19" s="7"/>
      <c r="X19" s="7"/>
      <c r="Y19" s="7"/>
      <c r="Z19" s="7"/>
    </row>
    <row r="20" ht="19.5" customHeight="1">
      <c r="A20" s="51"/>
      <c r="B20" s="4"/>
      <c r="C20" s="5"/>
      <c r="D20" s="51"/>
      <c r="E20" s="4"/>
      <c r="F20" s="5"/>
      <c r="G20" s="51"/>
      <c r="H20" s="4"/>
      <c r="I20" s="5"/>
      <c r="J20" s="7"/>
      <c r="K20" s="47"/>
      <c r="L20" s="45"/>
      <c r="M20" s="45"/>
      <c r="N20" s="7"/>
      <c r="O20" s="7"/>
      <c r="P20" s="7"/>
      <c r="Q20" s="7"/>
      <c r="R20" s="7"/>
      <c r="S20" s="7"/>
      <c r="T20" s="7"/>
      <c r="U20" s="7"/>
      <c r="V20" s="7"/>
      <c r="W20" s="7"/>
      <c r="X20" s="7"/>
      <c r="Y20" s="7"/>
      <c r="Z20" s="7"/>
    </row>
    <row r="21" ht="19.5" customHeight="1">
      <c r="A21" s="51"/>
      <c r="B21" s="4"/>
      <c r="C21" s="5"/>
      <c r="D21" s="51"/>
      <c r="E21" s="4"/>
      <c r="F21" s="5"/>
      <c r="G21" s="51"/>
      <c r="H21" s="4"/>
      <c r="I21" s="5"/>
      <c r="J21" s="7"/>
      <c r="K21" s="47"/>
      <c r="L21" s="45"/>
      <c r="M21" s="63"/>
      <c r="N21" s="7"/>
      <c r="O21" s="7"/>
      <c r="P21" s="7"/>
      <c r="Q21" s="7"/>
      <c r="R21" s="7"/>
      <c r="S21" s="7"/>
      <c r="T21" s="7"/>
      <c r="U21" s="7"/>
      <c r="V21" s="7"/>
      <c r="W21" s="7"/>
      <c r="X21" s="7"/>
      <c r="Y21" s="7"/>
      <c r="Z21" s="7"/>
    </row>
    <row r="22" ht="19.5" customHeight="1">
      <c r="A22" s="51"/>
      <c r="B22" s="4"/>
      <c r="C22" s="5"/>
      <c r="D22" s="51"/>
      <c r="E22" s="4"/>
      <c r="F22" s="5"/>
      <c r="G22" s="51"/>
      <c r="H22" s="4"/>
      <c r="I22" s="5"/>
      <c r="J22" s="7"/>
      <c r="K22" s="7"/>
      <c r="L22" s="7"/>
      <c r="M22" s="7"/>
      <c r="N22" s="7"/>
      <c r="O22" s="7"/>
      <c r="P22" s="7"/>
      <c r="Q22" s="7"/>
      <c r="R22" s="7"/>
      <c r="S22" s="7"/>
      <c r="T22" s="7"/>
      <c r="U22" s="7"/>
      <c r="V22" s="7"/>
      <c r="W22" s="7"/>
      <c r="X22" s="7"/>
      <c r="Y22" s="7"/>
      <c r="Z22" s="7"/>
    </row>
    <row r="23" ht="20.25" customHeight="1">
      <c r="A23" s="64"/>
      <c r="B23" s="4"/>
      <c r="C23" s="5"/>
      <c r="D23" s="64"/>
      <c r="E23" s="4"/>
      <c r="F23" s="5"/>
      <c r="G23" s="64"/>
      <c r="H23" s="4"/>
      <c r="I23" s="5"/>
      <c r="J23" s="65"/>
      <c r="K23" s="66"/>
      <c r="M23" s="65"/>
      <c r="N23" s="65"/>
      <c r="O23" s="65"/>
      <c r="P23" s="65"/>
      <c r="Q23" s="65"/>
      <c r="R23" s="65"/>
      <c r="S23" s="65"/>
      <c r="T23" s="65"/>
      <c r="U23" s="65"/>
      <c r="V23" s="65"/>
      <c r="W23" s="65"/>
      <c r="X23" s="65"/>
      <c r="Y23" s="65"/>
      <c r="Z23" s="65"/>
    </row>
    <row r="24" ht="30.0" customHeight="1">
      <c r="A24" s="67" t="s">
        <v>47</v>
      </c>
      <c r="B24" s="4"/>
      <c r="C24" s="4"/>
      <c r="D24" s="4"/>
      <c r="E24" s="4"/>
      <c r="F24" s="4"/>
      <c r="G24" s="4"/>
      <c r="H24" s="4"/>
      <c r="I24" s="5"/>
      <c r="J24" s="7"/>
      <c r="K24" s="68"/>
      <c r="L24" s="68"/>
      <c r="M24" s="7"/>
      <c r="N24" s="7"/>
      <c r="O24" s="7"/>
      <c r="P24" s="7"/>
      <c r="Q24" s="7"/>
      <c r="R24" s="7"/>
      <c r="S24" s="7"/>
      <c r="T24" s="7"/>
      <c r="U24" s="7"/>
      <c r="V24" s="7"/>
      <c r="W24" s="7"/>
      <c r="X24" s="7"/>
      <c r="Y24" s="7"/>
      <c r="Z24" s="7"/>
    </row>
    <row r="25" ht="33.75" customHeight="1">
      <c r="A25" s="49" t="s">
        <v>34</v>
      </c>
      <c r="B25" s="4"/>
      <c r="C25" s="5"/>
      <c r="D25" s="49" t="s">
        <v>35</v>
      </c>
      <c r="E25" s="4"/>
      <c r="F25" s="5"/>
      <c r="G25" s="49" t="s">
        <v>48</v>
      </c>
      <c r="H25" s="4"/>
      <c r="I25" s="5"/>
      <c r="J25" s="7"/>
      <c r="K25" s="69"/>
      <c r="L25" s="70"/>
      <c r="M25" s="7" t="s">
        <v>49</v>
      </c>
      <c r="N25" s="7"/>
      <c r="O25" s="7"/>
      <c r="P25" s="7"/>
      <c r="Q25" s="7"/>
      <c r="R25" s="7"/>
      <c r="S25" s="7"/>
      <c r="T25" s="7"/>
      <c r="U25" s="7"/>
      <c r="V25" s="7"/>
      <c r="W25" s="7"/>
      <c r="X25" s="7"/>
      <c r="Y25" s="7"/>
      <c r="Z25" s="7"/>
    </row>
    <row r="26" ht="19.5" customHeight="1">
      <c r="A26" s="50" t="s">
        <v>37</v>
      </c>
      <c r="B26" s="4"/>
      <c r="C26" s="5"/>
      <c r="D26" s="50" t="s">
        <v>38</v>
      </c>
      <c r="E26" s="4"/>
      <c r="F26" s="5"/>
      <c r="G26" s="50" t="s">
        <v>50</v>
      </c>
      <c r="H26" s="4"/>
      <c r="I26" s="5"/>
      <c r="J26" s="7"/>
      <c r="K26" s="69"/>
      <c r="L26" s="70"/>
      <c r="M26" s="7"/>
      <c r="N26" s="7"/>
      <c r="O26" s="7"/>
      <c r="P26" s="7"/>
      <c r="Q26" s="7"/>
      <c r="R26" s="7"/>
      <c r="S26" s="7"/>
      <c r="T26" s="7"/>
      <c r="U26" s="7"/>
      <c r="V26" s="7"/>
      <c r="W26" s="7"/>
      <c r="X26" s="7"/>
      <c r="Y26" s="7"/>
      <c r="Z26" s="7"/>
    </row>
    <row r="27" ht="19.5" customHeight="1">
      <c r="A27" s="71" t="s">
        <v>43</v>
      </c>
      <c r="B27" s="4"/>
      <c r="C27" s="5"/>
      <c r="D27" s="72" t="s">
        <v>51</v>
      </c>
      <c r="E27" s="4"/>
      <c r="F27" s="5"/>
      <c r="G27" s="73" t="s">
        <v>52</v>
      </c>
      <c r="H27" s="4"/>
      <c r="I27" s="5"/>
      <c r="J27" s="7"/>
      <c r="K27" s="69"/>
      <c r="L27" s="74"/>
      <c r="M27" s="7"/>
      <c r="N27" s="7"/>
      <c r="O27" s="7"/>
      <c r="P27" s="7"/>
      <c r="Q27" s="7"/>
      <c r="R27" s="7"/>
      <c r="S27" s="7"/>
      <c r="T27" s="7"/>
      <c r="U27" s="7"/>
      <c r="V27" s="7"/>
      <c r="W27" s="7"/>
      <c r="X27" s="7"/>
      <c r="Y27" s="7"/>
      <c r="Z27" s="7"/>
    </row>
    <row r="28" ht="19.5" customHeight="1">
      <c r="A28" s="58" t="s">
        <v>45</v>
      </c>
      <c r="B28" s="4"/>
      <c r="C28" s="5"/>
      <c r="D28" s="59" t="s">
        <v>38</v>
      </c>
      <c r="E28" s="4"/>
      <c r="F28" s="5"/>
      <c r="G28" s="75"/>
      <c r="H28" s="75" t="s">
        <v>53</v>
      </c>
      <c r="J28" s="7"/>
      <c r="K28" s="69"/>
      <c r="L28" s="74"/>
      <c r="M28" s="7"/>
      <c r="N28" s="7"/>
      <c r="O28" s="7"/>
      <c r="P28" s="7"/>
      <c r="Q28" s="7"/>
      <c r="R28" s="7"/>
      <c r="S28" s="7"/>
      <c r="T28" s="7"/>
      <c r="U28" s="7"/>
      <c r="V28" s="7"/>
      <c r="W28" s="7"/>
      <c r="X28" s="7"/>
      <c r="Y28" s="7"/>
      <c r="Z28" s="7"/>
    </row>
    <row r="29" ht="19.5" customHeight="1">
      <c r="A29" s="52" t="s">
        <v>41</v>
      </c>
      <c r="B29" s="4"/>
      <c r="C29" s="5"/>
      <c r="D29" s="53" t="s">
        <v>38</v>
      </c>
      <c r="E29" s="4"/>
      <c r="F29" s="5"/>
      <c r="G29" s="76" t="s">
        <v>54</v>
      </c>
      <c r="H29" s="4"/>
      <c r="I29" s="5"/>
      <c r="J29" s="7"/>
      <c r="K29" s="69"/>
      <c r="L29" s="70"/>
      <c r="M29" s="7"/>
      <c r="N29" s="7"/>
      <c r="O29" s="7"/>
      <c r="P29" s="7"/>
      <c r="Q29" s="7"/>
      <c r="R29" s="7"/>
      <c r="S29" s="7"/>
      <c r="T29" s="7"/>
      <c r="U29" s="7"/>
      <c r="V29" s="7"/>
      <c r="W29" s="7"/>
      <c r="X29" s="7"/>
      <c r="Y29" s="7"/>
      <c r="Z29" s="7"/>
    </row>
    <row r="30" ht="19.5" customHeight="1">
      <c r="A30" s="77"/>
      <c r="B30" s="4"/>
      <c r="C30" s="5"/>
      <c r="D30" s="77"/>
      <c r="E30" s="4"/>
      <c r="F30" s="5"/>
      <c r="G30" s="77"/>
      <c r="H30" s="4"/>
      <c r="I30" s="5"/>
      <c r="J30" s="7"/>
      <c r="K30" s="69"/>
      <c r="L30" s="74"/>
      <c r="M30" s="7"/>
      <c r="N30" s="7"/>
      <c r="O30" s="7"/>
      <c r="P30" s="7"/>
      <c r="Q30" s="7"/>
      <c r="R30" s="7"/>
      <c r="S30" s="7"/>
      <c r="T30" s="7"/>
      <c r="U30" s="7"/>
      <c r="V30" s="7"/>
      <c r="W30" s="7"/>
      <c r="X30" s="7"/>
      <c r="Y30" s="7"/>
      <c r="Z30" s="7"/>
    </row>
    <row r="31" ht="19.5" customHeight="1">
      <c r="A31" s="51"/>
      <c r="B31" s="4"/>
      <c r="C31" s="5"/>
      <c r="D31" s="51"/>
      <c r="E31" s="4"/>
      <c r="F31" s="5"/>
      <c r="G31" s="51"/>
      <c r="H31" s="4"/>
      <c r="I31" s="5"/>
      <c r="J31" s="7"/>
      <c r="K31" s="69"/>
      <c r="L31" s="78"/>
      <c r="M31" s="7"/>
      <c r="N31" s="7"/>
      <c r="O31" s="7"/>
      <c r="P31" s="7"/>
      <c r="Q31" s="7"/>
      <c r="R31" s="7"/>
      <c r="S31" s="7"/>
      <c r="T31" s="7"/>
      <c r="U31" s="7"/>
      <c r="V31" s="7"/>
      <c r="W31" s="7"/>
      <c r="X31" s="7"/>
      <c r="Y31" s="7"/>
      <c r="Z31" s="7"/>
    </row>
    <row r="32" ht="19.5" customHeight="1">
      <c r="A32" s="51"/>
      <c r="B32" s="4"/>
      <c r="C32" s="5"/>
      <c r="D32" s="51"/>
      <c r="E32" s="4"/>
      <c r="F32" s="5"/>
      <c r="G32" s="51"/>
      <c r="H32" s="4"/>
      <c r="I32" s="5"/>
      <c r="J32" s="7"/>
      <c r="K32" s="79"/>
      <c r="L32" s="70"/>
      <c r="M32" s="7"/>
      <c r="N32" s="7"/>
      <c r="O32" s="7"/>
      <c r="P32" s="7"/>
      <c r="Q32" s="7"/>
      <c r="R32" s="7"/>
      <c r="S32" s="7"/>
      <c r="T32" s="7"/>
      <c r="U32" s="7"/>
      <c r="V32" s="7"/>
      <c r="W32" s="7"/>
      <c r="X32" s="7"/>
      <c r="Y32" s="7"/>
      <c r="Z32" s="7"/>
    </row>
    <row r="33" ht="15.0" customHeight="1">
      <c r="A33" s="7"/>
      <c r="B33" s="7"/>
      <c r="C33" s="7"/>
      <c r="D33" s="7"/>
      <c r="E33" s="7"/>
      <c r="F33" s="7"/>
      <c r="G33" s="7"/>
      <c r="H33" s="7"/>
      <c r="I33" s="7"/>
      <c r="J33" s="7"/>
      <c r="L33" s="80"/>
      <c r="M33" s="7"/>
      <c r="N33" s="7"/>
      <c r="O33" s="7"/>
      <c r="P33" s="7"/>
      <c r="Q33" s="7"/>
      <c r="R33" s="7"/>
      <c r="S33" s="7"/>
      <c r="T33" s="7"/>
      <c r="U33" s="7"/>
      <c r="V33" s="7"/>
      <c r="W33" s="7"/>
      <c r="X33" s="7"/>
      <c r="Y33" s="7"/>
      <c r="Z33" s="7"/>
    </row>
    <row r="34" ht="19.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51.0"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51.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4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07.2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58.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30.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30.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47.2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4.2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4.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8">
    <mergeCell ref="D16:F16"/>
    <mergeCell ref="G16:I16"/>
    <mergeCell ref="A14:C14"/>
    <mergeCell ref="D14:F14"/>
    <mergeCell ref="G14:I14"/>
    <mergeCell ref="A15:C15"/>
    <mergeCell ref="D15:F15"/>
    <mergeCell ref="G15:I15"/>
    <mergeCell ref="A16:C16"/>
    <mergeCell ref="A19:C19"/>
    <mergeCell ref="A20:C20"/>
    <mergeCell ref="D20:F20"/>
    <mergeCell ref="G20:I20"/>
    <mergeCell ref="A17:C17"/>
    <mergeCell ref="D17:F17"/>
    <mergeCell ref="G17:I17"/>
    <mergeCell ref="A18:C18"/>
    <mergeCell ref="D18:F18"/>
    <mergeCell ref="G18:I18"/>
    <mergeCell ref="G19:I19"/>
    <mergeCell ref="D23:F23"/>
    <mergeCell ref="G23:I23"/>
    <mergeCell ref="K23:L23"/>
    <mergeCell ref="A21:C21"/>
    <mergeCell ref="D21:F21"/>
    <mergeCell ref="G21:I21"/>
    <mergeCell ref="A22:C22"/>
    <mergeCell ref="D22:F22"/>
    <mergeCell ref="G22:I22"/>
    <mergeCell ref="A24:I24"/>
    <mergeCell ref="D30:F30"/>
    <mergeCell ref="G30:I30"/>
    <mergeCell ref="D31:F31"/>
    <mergeCell ref="G31:I31"/>
    <mergeCell ref="D32:F32"/>
    <mergeCell ref="G32:I32"/>
    <mergeCell ref="K32:K33"/>
    <mergeCell ref="A23:C23"/>
    <mergeCell ref="A25:C25"/>
    <mergeCell ref="A27:C27"/>
    <mergeCell ref="A30:C30"/>
    <mergeCell ref="A31:C31"/>
    <mergeCell ref="A32:C32"/>
    <mergeCell ref="A26:C26"/>
    <mergeCell ref="A29:C29"/>
    <mergeCell ref="A28:C28"/>
    <mergeCell ref="D28:F28"/>
    <mergeCell ref="D29:F29"/>
    <mergeCell ref="D25:F25"/>
    <mergeCell ref="G25:I25"/>
    <mergeCell ref="D27:F27"/>
    <mergeCell ref="G27:I27"/>
    <mergeCell ref="G29:I29"/>
    <mergeCell ref="D26:F26"/>
    <mergeCell ref="G26:I26"/>
    <mergeCell ref="A1:B3"/>
    <mergeCell ref="C1:G1"/>
    <mergeCell ref="H1:I1"/>
    <mergeCell ref="C2:G2"/>
    <mergeCell ref="C3:G3"/>
    <mergeCell ref="H3:I3"/>
    <mergeCell ref="K5:M5"/>
    <mergeCell ref="F8:G8"/>
    <mergeCell ref="H8:I8"/>
    <mergeCell ref="C9:E9"/>
    <mergeCell ref="F9:G9"/>
    <mergeCell ref="M7:M8"/>
    <mergeCell ref="M9:M10"/>
    <mergeCell ref="K11:K17"/>
    <mergeCell ref="M12:M14"/>
    <mergeCell ref="K18:K21"/>
    <mergeCell ref="A5:I5"/>
    <mergeCell ref="A6:E6"/>
    <mergeCell ref="F6:I6"/>
    <mergeCell ref="A7:E8"/>
    <mergeCell ref="F7:I7"/>
    <mergeCell ref="K7:K10"/>
    <mergeCell ref="H9:I9"/>
    <mergeCell ref="H10:I10"/>
    <mergeCell ref="D13:F13"/>
    <mergeCell ref="G13:I13"/>
    <mergeCell ref="A10:B10"/>
    <mergeCell ref="C10:F10"/>
    <mergeCell ref="A11:B11"/>
    <mergeCell ref="C11:F11"/>
    <mergeCell ref="H11:I11"/>
    <mergeCell ref="A12:I12"/>
    <mergeCell ref="A13:C1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0.43"/>
    <col customWidth="1" min="2" max="2" width="1.43"/>
    <col customWidth="1" min="3" max="3" width="44.71"/>
    <col customWidth="1" min="4" max="4" width="11.71"/>
    <col customWidth="1" min="5" max="6" width="33.71"/>
    <col customWidth="1" min="7" max="7" width="11.71"/>
    <col customWidth="1" min="8" max="9" width="33.71"/>
    <col customWidth="1" min="10" max="10" width="11.71"/>
    <col customWidth="1" min="11" max="12" width="33.71"/>
    <col customWidth="1" min="13" max="13" width="11.71"/>
    <col customWidth="1" min="14" max="15" width="33.71"/>
    <col customWidth="1" min="16" max="16" width="3.14"/>
    <col customWidth="1" min="17" max="17" width="2.43"/>
    <col customWidth="1" hidden="1" min="18" max="18" width="7.43"/>
    <col customWidth="1" hidden="1" min="19" max="20" width="7.14"/>
    <col customWidth="1" hidden="1" min="21" max="21" width="7.0"/>
    <col customWidth="1" min="22" max="26" width="10.0"/>
  </cols>
  <sheetData>
    <row r="1" ht="33.0" customHeight="1">
      <c r="A1" s="7" t="s">
        <v>55</v>
      </c>
      <c r="B1" s="81" t="s">
        <v>56</v>
      </c>
      <c r="L1" s="82"/>
      <c r="M1" s="82"/>
      <c r="N1" s="82"/>
      <c r="O1" s="82"/>
      <c r="P1" s="7"/>
      <c r="Q1" s="7"/>
      <c r="R1" s="7"/>
      <c r="S1" s="7"/>
      <c r="T1" s="7"/>
      <c r="U1" s="7"/>
      <c r="V1" s="7"/>
      <c r="W1" s="7"/>
      <c r="X1" s="7"/>
      <c r="Y1" s="7"/>
      <c r="Z1" s="7"/>
    </row>
    <row r="2" ht="15.75" customHeight="1">
      <c r="A2" s="7"/>
      <c r="B2" s="83" t="s">
        <v>57</v>
      </c>
      <c r="C2" s="2"/>
      <c r="D2" s="84" t="s">
        <v>58</v>
      </c>
      <c r="E2" s="4"/>
      <c r="F2" s="5"/>
      <c r="G2" s="85" t="s">
        <v>59</v>
      </c>
      <c r="H2" s="4"/>
      <c r="I2" s="5"/>
      <c r="J2" s="86" t="s">
        <v>60</v>
      </c>
      <c r="K2" s="4"/>
      <c r="L2" s="5"/>
      <c r="M2" s="87" t="s">
        <v>61</v>
      </c>
      <c r="N2" s="4"/>
      <c r="O2" s="5"/>
      <c r="P2" s="7"/>
      <c r="Q2" s="7">
        <v>1.0</v>
      </c>
      <c r="R2" s="7"/>
      <c r="S2" s="7"/>
      <c r="T2" s="7"/>
      <c r="U2" s="7"/>
      <c r="V2" s="7"/>
      <c r="W2" s="7"/>
      <c r="X2" s="7"/>
      <c r="Y2" s="7"/>
      <c r="Z2" s="7"/>
    </row>
    <row r="3" ht="15.0" customHeight="1">
      <c r="A3" s="7"/>
      <c r="B3" s="8"/>
      <c r="C3" s="9"/>
      <c r="D3" s="88" t="s">
        <v>62</v>
      </c>
      <c r="E3" s="89" t="s">
        <v>63</v>
      </c>
      <c r="F3" s="89" t="s">
        <v>64</v>
      </c>
      <c r="G3" s="90" t="s">
        <v>62</v>
      </c>
      <c r="H3" s="89" t="s">
        <v>63</v>
      </c>
      <c r="I3" s="89" t="s">
        <v>64</v>
      </c>
      <c r="J3" s="90" t="s">
        <v>62</v>
      </c>
      <c r="K3" s="91" t="s">
        <v>63</v>
      </c>
      <c r="L3" s="89" t="s">
        <v>64</v>
      </c>
      <c r="M3" s="90" t="s">
        <v>62</v>
      </c>
      <c r="N3" s="91" t="s">
        <v>63</v>
      </c>
      <c r="O3" s="89" t="s">
        <v>64</v>
      </c>
      <c r="P3" s="7"/>
      <c r="Q3" s="7">
        <v>2.0</v>
      </c>
      <c r="R3" s="7"/>
      <c r="S3" s="7"/>
      <c r="T3" s="7"/>
      <c r="U3" s="7"/>
      <c r="V3" s="7"/>
      <c r="W3" s="7"/>
      <c r="X3" s="7"/>
      <c r="Y3" s="7"/>
      <c r="Z3" s="7"/>
    </row>
    <row r="4" ht="15.75" customHeight="1">
      <c r="A4" s="7"/>
      <c r="B4" s="8"/>
      <c r="C4" s="9"/>
      <c r="D4" s="13"/>
      <c r="E4" s="35"/>
      <c r="F4" s="35"/>
      <c r="G4" s="35"/>
      <c r="H4" s="35"/>
      <c r="I4" s="35"/>
      <c r="J4" s="35"/>
      <c r="K4" s="92"/>
      <c r="L4" s="35"/>
      <c r="M4" s="35"/>
      <c r="N4" s="92"/>
      <c r="O4" s="35"/>
      <c r="P4" s="7"/>
      <c r="Q4" s="7">
        <v>3.0</v>
      </c>
      <c r="R4" s="7"/>
      <c r="S4" s="7"/>
      <c r="T4" s="7"/>
      <c r="U4" s="7"/>
      <c r="V4" s="7"/>
      <c r="W4" s="7"/>
      <c r="X4" s="7"/>
      <c r="Y4" s="7"/>
      <c r="Z4" s="7"/>
    </row>
    <row r="5" ht="15.75" customHeight="1">
      <c r="A5" s="7"/>
      <c r="B5" s="12"/>
      <c r="C5" s="13"/>
      <c r="D5" s="93"/>
      <c r="E5" s="94"/>
      <c r="F5" s="94"/>
      <c r="G5" s="93"/>
      <c r="H5" s="95"/>
      <c r="I5" s="95"/>
      <c r="J5" s="93"/>
      <c r="K5" s="96"/>
      <c r="L5" s="97"/>
      <c r="M5" s="93"/>
      <c r="N5" s="96"/>
      <c r="O5" s="97"/>
      <c r="P5" s="7"/>
      <c r="Q5" s="7">
        <v>4.0</v>
      </c>
      <c r="R5" s="7"/>
      <c r="S5" s="7"/>
      <c r="T5" s="7"/>
      <c r="U5" s="7"/>
      <c r="V5" s="7"/>
      <c r="W5" s="7"/>
      <c r="X5" s="7"/>
      <c r="Y5" s="7"/>
      <c r="Z5" s="7"/>
    </row>
    <row r="6" ht="18.75" customHeight="1">
      <c r="A6" s="98"/>
      <c r="B6" s="99"/>
      <c r="C6" s="81" t="s">
        <v>65</v>
      </c>
      <c r="D6" s="100"/>
      <c r="E6" s="100"/>
      <c r="F6" s="100"/>
      <c r="G6" s="100"/>
      <c r="H6" s="100"/>
      <c r="I6" s="100"/>
      <c r="J6" s="100"/>
      <c r="K6" s="100"/>
      <c r="L6" s="101"/>
      <c r="M6" s="100"/>
      <c r="N6" s="100"/>
      <c r="O6" s="101"/>
      <c r="P6" s="7"/>
      <c r="Q6" s="7"/>
      <c r="R6" s="7"/>
      <c r="S6" s="7"/>
      <c r="T6" s="7"/>
      <c r="U6" s="7"/>
      <c r="V6" s="7"/>
      <c r="W6" s="7"/>
      <c r="X6" s="7"/>
      <c r="Y6" s="7"/>
      <c r="Z6" s="7"/>
    </row>
    <row r="7" ht="39.75" customHeight="1">
      <c r="A7" s="9"/>
      <c r="B7" s="34"/>
      <c r="C7" s="102" t="s">
        <v>66</v>
      </c>
      <c r="D7" s="103">
        <v>4.0</v>
      </c>
      <c r="E7" s="104" t="s">
        <v>67</v>
      </c>
      <c r="F7" s="105" t="s">
        <v>68</v>
      </c>
      <c r="G7" s="106"/>
      <c r="H7" s="107"/>
      <c r="I7" s="107"/>
      <c r="J7" s="108"/>
      <c r="K7" s="109"/>
      <c r="L7" s="110"/>
      <c r="M7" s="111"/>
      <c r="N7" s="112"/>
      <c r="O7" s="113"/>
      <c r="P7" s="7"/>
      <c r="Q7" s="7"/>
      <c r="R7" s="7">
        <f>COUNTIF(D7:D10,"1")</f>
        <v>0</v>
      </c>
      <c r="S7" s="7">
        <f>COUNTIF(G7:G10,"1")</f>
        <v>0</v>
      </c>
      <c r="T7" s="7">
        <f>COUNTIF(J7:J10,"1")</f>
        <v>0</v>
      </c>
      <c r="U7" s="7">
        <f>COUNTIF(M7:M10,"1")</f>
        <v>0</v>
      </c>
      <c r="V7" s="7"/>
      <c r="W7" s="7"/>
      <c r="X7" s="7"/>
      <c r="Y7" s="7"/>
      <c r="Z7" s="7"/>
    </row>
    <row r="8" ht="39.75" customHeight="1">
      <c r="A8" s="9"/>
      <c r="B8" s="34"/>
      <c r="C8" s="114" t="s">
        <v>69</v>
      </c>
      <c r="D8" s="103">
        <v>4.0</v>
      </c>
      <c r="E8" s="115" t="s">
        <v>70</v>
      </c>
      <c r="F8" s="105" t="s">
        <v>71</v>
      </c>
      <c r="G8" s="106"/>
      <c r="H8" s="107"/>
      <c r="I8" s="107"/>
      <c r="J8" s="108"/>
      <c r="K8" s="109"/>
      <c r="L8" s="110"/>
      <c r="M8" s="111"/>
      <c r="N8" s="112"/>
      <c r="O8" s="113"/>
      <c r="P8" s="7"/>
      <c r="Q8" s="7"/>
      <c r="R8" s="7">
        <f>COUNTIF(D7:D10,"2")</f>
        <v>0</v>
      </c>
      <c r="S8" s="7">
        <f>COUNTIF(G7:G10,"2")</f>
        <v>0</v>
      </c>
      <c r="T8" s="7">
        <f>COUNTIF(J7:J10,"2")</f>
        <v>0</v>
      </c>
      <c r="U8" s="7">
        <f>COUNTIF(M7:M10,"2")</f>
        <v>0</v>
      </c>
      <c r="V8" s="7"/>
      <c r="W8" s="7"/>
      <c r="X8" s="7"/>
      <c r="Y8" s="7"/>
      <c r="Z8" s="7"/>
    </row>
    <row r="9" ht="39.75" customHeight="1">
      <c r="A9" s="9"/>
      <c r="B9" s="34"/>
      <c r="C9" s="102" t="s">
        <v>72</v>
      </c>
      <c r="D9" s="103">
        <v>4.0</v>
      </c>
      <c r="E9" s="115" t="s">
        <v>73</v>
      </c>
      <c r="F9" s="105" t="s">
        <v>74</v>
      </c>
      <c r="G9" s="106"/>
      <c r="H9" s="107"/>
      <c r="I9" s="107"/>
      <c r="J9" s="108"/>
      <c r="K9" s="109"/>
      <c r="L9" s="110"/>
      <c r="M9" s="111"/>
      <c r="N9" s="112"/>
      <c r="O9" s="113"/>
      <c r="P9" s="7"/>
      <c r="Q9" s="7"/>
      <c r="R9" s="7">
        <f>COUNTIF(D7:D10,"3")</f>
        <v>0</v>
      </c>
      <c r="S9" s="7">
        <f>COUNTIF(G7:G10,"3")</f>
        <v>0</v>
      </c>
      <c r="T9" s="7">
        <f>COUNTIF(J7:J10,"3")</f>
        <v>0</v>
      </c>
      <c r="U9" s="7">
        <f>COUNTIF(M7:M10,"3")</f>
        <v>0</v>
      </c>
      <c r="V9" s="7"/>
      <c r="W9" s="7"/>
      <c r="X9" s="7"/>
      <c r="Y9" s="7"/>
      <c r="Z9" s="7"/>
    </row>
    <row r="10" ht="39.75" customHeight="1">
      <c r="A10" s="9"/>
      <c r="B10" s="35"/>
      <c r="C10" s="102" t="s">
        <v>75</v>
      </c>
      <c r="D10" s="103">
        <v>4.0</v>
      </c>
      <c r="E10" s="115" t="s">
        <v>76</v>
      </c>
      <c r="F10" s="105" t="s">
        <v>77</v>
      </c>
      <c r="G10" s="106"/>
      <c r="H10" s="107"/>
      <c r="I10" s="107"/>
      <c r="J10" s="108"/>
      <c r="K10" s="109"/>
      <c r="L10" s="110"/>
      <c r="M10" s="111"/>
      <c r="N10" s="112"/>
      <c r="O10" s="113"/>
      <c r="P10" s="7"/>
      <c r="Q10" s="7"/>
      <c r="R10" s="7">
        <f>COUNTIF(D7:D10,"4")</f>
        <v>4</v>
      </c>
      <c r="S10" s="7">
        <f>COUNTIF(G7:G10,"4")</f>
        <v>0</v>
      </c>
      <c r="T10" s="7">
        <f>COUNTIF(J7:J10,"4")</f>
        <v>0</v>
      </c>
      <c r="U10" s="7">
        <f>COUNTIF(M7:M10,"4")</f>
        <v>0</v>
      </c>
      <c r="V10" s="7"/>
      <c r="W10" s="7"/>
      <c r="X10" s="7"/>
      <c r="Y10" s="7"/>
      <c r="Z10" s="7"/>
    </row>
    <row r="11" ht="6.0" customHeight="1">
      <c r="A11" s="7"/>
      <c r="B11" s="116"/>
      <c r="C11" s="25"/>
      <c r="D11" s="25"/>
      <c r="E11" s="25"/>
      <c r="F11" s="25"/>
      <c r="G11" s="25"/>
      <c r="H11" s="25"/>
      <c r="I11" s="25"/>
      <c r="J11" s="25"/>
      <c r="K11" s="2"/>
      <c r="L11" s="117"/>
      <c r="M11" s="118"/>
      <c r="N11" s="117"/>
      <c r="O11" s="117"/>
      <c r="P11" s="7"/>
      <c r="Q11" s="7">
        <f>COUNTIF(D7:D10,"1")</f>
        <v>0</v>
      </c>
      <c r="R11" s="7">
        <f>COUNTIF(D7:D10,"1")</f>
        <v>0</v>
      </c>
      <c r="S11" s="7">
        <f>COUNTIF(D7:D10,"3")</f>
        <v>0</v>
      </c>
      <c r="T11" s="7"/>
      <c r="U11" s="7"/>
      <c r="V11" s="7"/>
      <c r="W11" s="7"/>
      <c r="X11" s="7"/>
      <c r="Y11" s="7"/>
      <c r="Z11" s="7"/>
    </row>
    <row r="12" ht="18.75" customHeight="1">
      <c r="A12" s="98"/>
      <c r="B12" s="119"/>
      <c r="C12" s="120" t="s">
        <v>78</v>
      </c>
      <c r="D12" s="121"/>
      <c r="E12" s="121"/>
      <c r="F12" s="121"/>
      <c r="G12" s="121"/>
      <c r="H12" s="121"/>
      <c r="I12" s="121"/>
      <c r="J12" s="121"/>
      <c r="K12" s="122"/>
      <c r="L12" s="122"/>
      <c r="M12" s="121"/>
      <c r="N12" s="122"/>
      <c r="O12" s="122"/>
      <c r="P12" s="7"/>
      <c r="Q12" s="7"/>
      <c r="R12" s="7"/>
      <c r="S12" s="7"/>
      <c r="T12" s="7"/>
      <c r="U12" s="7"/>
      <c r="V12" s="7"/>
      <c r="W12" s="7"/>
      <c r="X12" s="7"/>
      <c r="Y12" s="7"/>
      <c r="Z12" s="7"/>
    </row>
    <row r="13" ht="39.75" customHeight="1">
      <c r="A13" s="9"/>
      <c r="B13" s="123"/>
      <c r="C13" s="124" t="s">
        <v>79</v>
      </c>
      <c r="D13" s="125">
        <v>4.0</v>
      </c>
      <c r="E13" s="126" t="s">
        <v>80</v>
      </c>
      <c r="F13" s="127" t="s">
        <v>81</v>
      </c>
      <c r="G13" s="128"/>
      <c r="H13" s="107"/>
      <c r="I13" s="107"/>
      <c r="J13" s="129"/>
      <c r="K13" s="130"/>
      <c r="L13" s="130"/>
      <c r="M13" s="131"/>
      <c r="N13" s="132"/>
      <c r="O13" s="132"/>
      <c r="P13" s="7"/>
      <c r="Q13" s="7"/>
      <c r="R13" s="7">
        <f>COUNTIF(D13:D17,"1")</f>
        <v>0</v>
      </c>
      <c r="S13" s="7">
        <f>COUNTIF(G13:G17,"1")</f>
        <v>0</v>
      </c>
      <c r="T13" s="7">
        <f>COUNTIF(J13:J17,"1")</f>
        <v>0</v>
      </c>
      <c r="U13" s="7">
        <f>COUNTIF(M13:M17,"1")</f>
        <v>0</v>
      </c>
      <c r="V13" s="7"/>
      <c r="W13" s="7"/>
      <c r="X13" s="7"/>
      <c r="Y13" s="7"/>
      <c r="Z13" s="7"/>
    </row>
    <row r="14" ht="39.75" customHeight="1">
      <c r="A14" s="9"/>
      <c r="B14" s="123"/>
      <c r="C14" s="124" t="s">
        <v>82</v>
      </c>
      <c r="D14" s="125">
        <v>4.0</v>
      </c>
      <c r="E14" s="127" t="s">
        <v>83</v>
      </c>
      <c r="F14" s="127" t="s">
        <v>84</v>
      </c>
      <c r="G14" s="128"/>
      <c r="H14" s="107"/>
      <c r="I14" s="107"/>
      <c r="J14" s="129"/>
      <c r="K14" s="130"/>
      <c r="L14" s="130"/>
      <c r="M14" s="131"/>
      <c r="N14" s="132"/>
      <c r="O14" s="132"/>
      <c r="P14" s="7"/>
      <c r="Q14" s="7"/>
      <c r="R14" s="7">
        <f>COUNTIF(D13:D17,"2")</f>
        <v>0</v>
      </c>
      <c r="S14" s="7">
        <f>COUNTIF(G13:G17,"2")</f>
        <v>0</v>
      </c>
      <c r="T14" s="7">
        <f>COUNTIF(J13:J17,"2")</f>
        <v>0</v>
      </c>
      <c r="U14" s="7">
        <f>COUNTIF(M13:M17,"2")</f>
        <v>0</v>
      </c>
      <c r="V14" s="7"/>
      <c r="W14" s="7"/>
      <c r="X14" s="7"/>
      <c r="Y14" s="7"/>
      <c r="Z14" s="7"/>
    </row>
    <row r="15" ht="39.75" customHeight="1">
      <c r="A15" s="9"/>
      <c r="B15" s="123"/>
      <c r="C15" s="124" t="s">
        <v>85</v>
      </c>
      <c r="D15" s="125">
        <v>4.0</v>
      </c>
      <c r="E15" s="127" t="s">
        <v>86</v>
      </c>
      <c r="F15" s="127" t="s">
        <v>87</v>
      </c>
      <c r="G15" s="128"/>
      <c r="H15" s="107"/>
      <c r="I15" s="107"/>
      <c r="J15" s="129"/>
      <c r="K15" s="130"/>
      <c r="L15" s="130"/>
      <c r="M15" s="131"/>
      <c r="N15" s="132"/>
      <c r="O15" s="132"/>
      <c r="P15" s="7"/>
      <c r="Q15" s="7"/>
      <c r="R15" s="7">
        <f>COUNTIF(D13:D17,"3")</f>
        <v>1</v>
      </c>
      <c r="S15" s="7">
        <f>COUNTIF(G13:G17,"3")</f>
        <v>0</v>
      </c>
      <c r="T15" s="7">
        <f>COUNTIF(J13:J17,"3")</f>
        <v>0</v>
      </c>
      <c r="U15" s="7">
        <f>COUNTIF(M13:M17,"3")</f>
        <v>0</v>
      </c>
      <c r="V15" s="7"/>
      <c r="W15" s="7"/>
      <c r="X15" s="7"/>
      <c r="Y15" s="7"/>
      <c r="Z15" s="7"/>
    </row>
    <row r="16" ht="39.75" customHeight="1">
      <c r="A16" s="9"/>
      <c r="B16" s="123"/>
      <c r="C16" s="133" t="s">
        <v>88</v>
      </c>
      <c r="D16" s="125">
        <v>3.0</v>
      </c>
      <c r="E16" s="127" t="s">
        <v>89</v>
      </c>
      <c r="F16" s="127" t="s">
        <v>90</v>
      </c>
      <c r="G16" s="128"/>
      <c r="H16" s="107"/>
      <c r="I16" s="107"/>
      <c r="J16" s="129"/>
      <c r="K16" s="130"/>
      <c r="L16" s="130"/>
      <c r="M16" s="131"/>
      <c r="N16" s="132"/>
      <c r="O16" s="132"/>
      <c r="P16" s="7"/>
      <c r="Q16" s="7"/>
      <c r="R16" s="7">
        <f>COUNTIF(D13:D17,"4")</f>
        <v>4</v>
      </c>
      <c r="S16" s="7">
        <f>COUNTIF(G13:G17,"4")</f>
        <v>0</v>
      </c>
      <c r="T16" s="7">
        <f>COUNTIF(J13:J17,"4")</f>
        <v>0</v>
      </c>
      <c r="U16" s="7">
        <f>COUNTIF(M13:M17,"4")</f>
        <v>0</v>
      </c>
      <c r="V16" s="7"/>
      <c r="W16" s="7"/>
      <c r="X16" s="7"/>
      <c r="Y16" s="7"/>
      <c r="Z16" s="7"/>
    </row>
    <row r="17" ht="39.75" customHeight="1">
      <c r="A17" s="9"/>
      <c r="B17" s="92"/>
      <c r="C17" s="124" t="s">
        <v>91</v>
      </c>
      <c r="D17" s="125">
        <v>4.0</v>
      </c>
      <c r="E17" s="127" t="s">
        <v>92</v>
      </c>
      <c r="F17" s="127" t="s">
        <v>93</v>
      </c>
      <c r="G17" s="128"/>
      <c r="H17" s="107"/>
      <c r="I17" s="107"/>
      <c r="J17" s="129"/>
      <c r="K17" s="130"/>
      <c r="L17" s="130"/>
      <c r="M17" s="131"/>
      <c r="N17" s="132"/>
      <c r="O17" s="132"/>
      <c r="P17" s="7"/>
      <c r="Q17" s="7"/>
      <c r="R17" s="7"/>
      <c r="S17" s="7"/>
      <c r="T17" s="7"/>
      <c r="U17" s="7"/>
      <c r="V17" s="7"/>
      <c r="W17" s="7"/>
      <c r="X17" s="7"/>
      <c r="Y17" s="7"/>
      <c r="Z17" s="7"/>
    </row>
    <row r="18" ht="7.5" customHeight="1">
      <c r="A18" s="7"/>
      <c r="B18" s="134"/>
      <c r="C18" s="4"/>
      <c r="D18" s="4"/>
      <c r="E18" s="4"/>
      <c r="F18" s="4"/>
      <c r="G18" s="4"/>
      <c r="H18" s="4"/>
      <c r="I18" s="4"/>
      <c r="J18" s="4"/>
      <c r="K18" s="5"/>
      <c r="L18" s="117"/>
      <c r="M18" s="118"/>
      <c r="N18" s="117"/>
      <c r="O18" s="117"/>
      <c r="P18" s="7"/>
      <c r="Q18" s="7"/>
      <c r="R18" s="7"/>
      <c r="S18" s="7"/>
      <c r="T18" s="7"/>
      <c r="U18" s="7"/>
      <c r="V18" s="7"/>
      <c r="W18" s="7"/>
      <c r="X18" s="7"/>
      <c r="Y18" s="7"/>
      <c r="Z18" s="7"/>
    </row>
    <row r="19" ht="18.75" customHeight="1">
      <c r="A19" s="98"/>
      <c r="B19" s="135"/>
      <c r="C19" s="136" t="s">
        <v>94</v>
      </c>
      <c r="D19" s="137"/>
      <c r="E19" s="137"/>
      <c r="F19" s="137"/>
      <c r="G19" s="137"/>
      <c r="H19" s="137"/>
      <c r="I19" s="137"/>
      <c r="J19" s="137"/>
      <c r="K19" s="138"/>
      <c r="L19" s="122"/>
      <c r="M19" s="121"/>
      <c r="N19" s="122"/>
      <c r="O19" s="122"/>
      <c r="P19" s="7"/>
      <c r="Q19" s="7"/>
      <c r="R19" s="7"/>
      <c r="S19" s="7"/>
      <c r="T19" s="7"/>
      <c r="U19" s="7"/>
      <c r="V19" s="7"/>
      <c r="W19" s="7"/>
      <c r="X19" s="7"/>
      <c r="Y19" s="7"/>
      <c r="Z19" s="7"/>
    </row>
    <row r="20" ht="39.75" customHeight="1">
      <c r="A20" s="9"/>
      <c r="B20" s="34"/>
      <c r="C20" s="114" t="s">
        <v>95</v>
      </c>
      <c r="D20" s="125">
        <v>4.0</v>
      </c>
      <c r="E20" s="126" t="s">
        <v>96</v>
      </c>
      <c r="F20" s="127" t="s">
        <v>97</v>
      </c>
      <c r="G20" s="128"/>
      <c r="H20" s="107"/>
      <c r="I20" s="107"/>
      <c r="J20" s="129"/>
      <c r="K20" s="139"/>
      <c r="L20" s="139"/>
      <c r="M20" s="131"/>
      <c r="N20" s="140"/>
      <c r="O20" s="140"/>
      <c r="P20" s="7"/>
      <c r="Q20" s="7"/>
      <c r="R20" s="7">
        <f>COUNTIF(D20:D27,"1")</f>
        <v>0</v>
      </c>
      <c r="S20" s="7">
        <f>COUNTIF(G20:G27,"1")</f>
        <v>0</v>
      </c>
      <c r="T20" s="7">
        <f>COUNTIF(J20:J27,"1")</f>
        <v>0</v>
      </c>
      <c r="U20" s="7">
        <f>COUNTIF(M20:M27,"1")</f>
        <v>0</v>
      </c>
      <c r="V20" s="7"/>
      <c r="W20" s="7"/>
      <c r="X20" s="7"/>
      <c r="Y20" s="7"/>
      <c r="Z20" s="7"/>
    </row>
    <row r="21" ht="39.75" customHeight="1">
      <c r="A21" s="9"/>
      <c r="B21" s="34"/>
      <c r="C21" s="114" t="s">
        <v>98</v>
      </c>
      <c r="D21" s="125">
        <v>4.0</v>
      </c>
      <c r="E21" s="127" t="s">
        <v>99</v>
      </c>
      <c r="F21" s="127" t="s">
        <v>100</v>
      </c>
      <c r="G21" s="128"/>
      <c r="H21" s="107"/>
      <c r="I21" s="107"/>
      <c r="J21" s="129"/>
      <c r="K21" s="139"/>
      <c r="L21" s="139"/>
      <c r="M21" s="131"/>
      <c r="N21" s="140"/>
      <c r="O21" s="140"/>
      <c r="P21" s="7"/>
      <c r="Q21" s="7"/>
      <c r="R21" s="7">
        <f>COUNTIF(D20:D27,"2")</f>
        <v>0</v>
      </c>
      <c r="S21" s="7">
        <f>COUNTIF(G20:G27,"2")</f>
        <v>0</v>
      </c>
      <c r="T21" s="7">
        <f>COUNTIF(J20:J27,"2")</f>
        <v>0</v>
      </c>
      <c r="U21" s="7">
        <f>COUNTIF(M20:M27,"2")</f>
        <v>0</v>
      </c>
      <c r="V21" s="7"/>
      <c r="W21" s="7"/>
      <c r="X21" s="7"/>
      <c r="Y21" s="7"/>
      <c r="Z21" s="7"/>
    </row>
    <row r="22" ht="39.75" customHeight="1">
      <c r="A22" s="9"/>
      <c r="B22" s="34"/>
      <c r="C22" s="114" t="s">
        <v>101</v>
      </c>
      <c r="D22" s="125">
        <v>4.0</v>
      </c>
      <c r="E22" s="127" t="s">
        <v>102</v>
      </c>
      <c r="F22" s="127" t="s">
        <v>103</v>
      </c>
      <c r="G22" s="128"/>
      <c r="H22" s="107"/>
      <c r="I22" s="107"/>
      <c r="J22" s="129"/>
      <c r="K22" s="139"/>
      <c r="L22" s="139"/>
      <c r="M22" s="131"/>
      <c r="N22" s="140"/>
      <c r="O22" s="140"/>
      <c r="P22" s="7"/>
      <c r="Q22" s="7"/>
      <c r="R22" s="7">
        <f>COUNTIF(D20:D27,"3")</f>
        <v>0</v>
      </c>
      <c r="S22" s="7">
        <f>COUNTIF(G20:G27,"3")</f>
        <v>0</v>
      </c>
      <c r="T22" s="7">
        <f>COUNTIF(J20:J27,"3")</f>
        <v>0</v>
      </c>
      <c r="U22" s="7">
        <f>COUNTIF(M20:M27,"3")</f>
        <v>0</v>
      </c>
      <c r="V22" s="7"/>
      <c r="W22" s="7"/>
      <c r="X22" s="7"/>
      <c r="Y22" s="7"/>
      <c r="Z22" s="7"/>
    </row>
    <row r="23" ht="39.75" customHeight="1">
      <c r="A23" s="9"/>
      <c r="B23" s="34"/>
      <c r="C23" s="114" t="s">
        <v>104</v>
      </c>
      <c r="D23" s="125">
        <v>4.0</v>
      </c>
      <c r="E23" s="127" t="s">
        <v>105</v>
      </c>
      <c r="F23" s="127" t="s">
        <v>106</v>
      </c>
      <c r="G23" s="128"/>
      <c r="H23" s="107"/>
      <c r="I23" s="107"/>
      <c r="J23" s="129"/>
      <c r="K23" s="139"/>
      <c r="L23" s="139"/>
      <c r="M23" s="131"/>
      <c r="N23" s="140"/>
      <c r="O23" s="140"/>
      <c r="P23" s="7"/>
      <c r="Q23" s="7"/>
      <c r="R23" s="7">
        <f>COUNTIF(D20:D27,"4")</f>
        <v>8</v>
      </c>
      <c r="S23" s="7">
        <f>COUNTIF(G20:G27,"4")</f>
        <v>0</v>
      </c>
      <c r="T23" s="7">
        <f>COUNTIF(J20:J27,"4")</f>
        <v>0</v>
      </c>
      <c r="U23" s="7">
        <f>COUNTIF(M20:M27,"4")</f>
        <v>0</v>
      </c>
      <c r="V23" s="7"/>
      <c r="W23" s="7"/>
      <c r="X23" s="7"/>
      <c r="Y23" s="7"/>
      <c r="Z23" s="7"/>
    </row>
    <row r="24" ht="39.75" customHeight="1">
      <c r="A24" s="9"/>
      <c r="B24" s="34"/>
      <c r="C24" s="114" t="s">
        <v>107</v>
      </c>
      <c r="D24" s="125">
        <v>4.0</v>
      </c>
      <c r="E24" s="127" t="s">
        <v>108</v>
      </c>
      <c r="F24" s="127" t="s">
        <v>109</v>
      </c>
      <c r="G24" s="128"/>
      <c r="H24" s="107"/>
      <c r="I24" s="107"/>
      <c r="J24" s="141"/>
      <c r="K24" s="139"/>
      <c r="L24" s="139"/>
      <c r="M24" s="131"/>
      <c r="N24" s="140"/>
      <c r="O24" s="140"/>
      <c r="P24" s="7"/>
      <c r="Q24" s="7"/>
      <c r="R24" s="7"/>
      <c r="S24" s="7"/>
      <c r="T24" s="7"/>
      <c r="U24" s="7"/>
      <c r="V24" s="7"/>
      <c r="W24" s="7"/>
      <c r="X24" s="7"/>
      <c r="Y24" s="7"/>
      <c r="Z24" s="7"/>
    </row>
    <row r="25" ht="39.75" customHeight="1">
      <c r="A25" s="9"/>
      <c r="B25" s="34"/>
      <c r="C25" s="114" t="s">
        <v>110</v>
      </c>
      <c r="D25" s="125">
        <v>4.0</v>
      </c>
      <c r="E25" s="127" t="s">
        <v>111</v>
      </c>
      <c r="F25" s="127" t="s">
        <v>112</v>
      </c>
      <c r="G25" s="128"/>
      <c r="H25" s="107"/>
      <c r="I25" s="107"/>
      <c r="J25" s="129"/>
      <c r="K25" s="139"/>
      <c r="L25" s="139"/>
      <c r="M25" s="131"/>
      <c r="N25" s="140"/>
      <c r="O25" s="140"/>
      <c r="P25" s="7"/>
      <c r="Q25" s="7"/>
      <c r="R25" s="7"/>
      <c r="S25" s="7"/>
      <c r="T25" s="7"/>
      <c r="U25" s="7"/>
      <c r="V25" s="7"/>
      <c r="W25" s="7"/>
      <c r="X25" s="7"/>
      <c r="Y25" s="7"/>
      <c r="Z25" s="7"/>
    </row>
    <row r="26" ht="39.75" customHeight="1">
      <c r="A26" s="9"/>
      <c r="B26" s="34"/>
      <c r="C26" s="114" t="s">
        <v>113</v>
      </c>
      <c r="D26" s="125">
        <v>4.0</v>
      </c>
      <c r="E26" s="127" t="s">
        <v>111</v>
      </c>
      <c r="F26" s="127" t="s">
        <v>114</v>
      </c>
      <c r="G26" s="128"/>
      <c r="H26" s="107"/>
      <c r="I26" s="107"/>
      <c r="J26" s="129"/>
      <c r="K26" s="139"/>
      <c r="L26" s="139"/>
      <c r="M26" s="131"/>
      <c r="N26" s="140"/>
      <c r="O26" s="140"/>
      <c r="P26" s="7"/>
      <c r="Q26" s="7"/>
      <c r="R26" s="7"/>
      <c r="S26" s="7"/>
      <c r="T26" s="7"/>
      <c r="U26" s="7"/>
      <c r="V26" s="7"/>
      <c r="W26" s="7"/>
      <c r="X26" s="7"/>
      <c r="Y26" s="7"/>
      <c r="Z26" s="7"/>
    </row>
    <row r="27" ht="39.75" customHeight="1">
      <c r="A27" s="9"/>
      <c r="B27" s="35"/>
      <c r="C27" s="114" t="s">
        <v>115</v>
      </c>
      <c r="D27" s="125">
        <v>4.0</v>
      </c>
      <c r="E27" s="127" t="s">
        <v>116</v>
      </c>
      <c r="F27" s="127" t="s">
        <v>117</v>
      </c>
      <c r="G27" s="128"/>
      <c r="H27" s="107"/>
      <c r="I27" s="107"/>
      <c r="J27" s="129"/>
      <c r="K27" s="139"/>
      <c r="L27" s="139"/>
      <c r="M27" s="131"/>
      <c r="N27" s="140"/>
      <c r="O27" s="140"/>
      <c r="P27" s="7"/>
      <c r="Q27" s="7"/>
      <c r="R27" s="7"/>
      <c r="S27" s="7"/>
      <c r="T27" s="7"/>
      <c r="U27" s="7"/>
      <c r="V27" s="7"/>
      <c r="W27" s="7"/>
      <c r="X27" s="7"/>
      <c r="Y27" s="7"/>
      <c r="Z27" s="7"/>
    </row>
    <row r="28" ht="7.5" customHeight="1">
      <c r="A28" s="7"/>
      <c r="B28" s="116"/>
      <c r="C28" s="25"/>
      <c r="D28" s="25"/>
      <c r="E28" s="25"/>
      <c r="F28" s="25"/>
      <c r="G28" s="25"/>
      <c r="H28" s="25"/>
      <c r="I28" s="25"/>
      <c r="J28" s="25"/>
      <c r="K28" s="2"/>
      <c r="L28" s="117"/>
      <c r="M28" s="118"/>
      <c r="N28" s="117"/>
      <c r="O28" s="117"/>
      <c r="P28" s="7"/>
      <c r="Q28" s="7"/>
      <c r="R28" s="7"/>
      <c r="S28" s="7"/>
      <c r="T28" s="7"/>
      <c r="U28" s="7"/>
      <c r="V28" s="7"/>
      <c r="W28" s="7"/>
      <c r="X28" s="7"/>
      <c r="Y28" s="7"/>
      <c r="Z28" s="7"/>
    </row>
    <row r="29" ht="18.75" customHeight="1">
      <c r="A29" s="98"/>
      <c r="B29" s="119"/>
      <c r="C29" s="120" t="s">
        <v>118</v>
      </c>
      <c r="D29" s="121"/>
      <c r="E29" s="121"/>
      <c r="F29" s="121"/>
      <c r="G29" s="121"/>
      <c r="H29" s="121"/>
      <c r="I29" s="121"/>
      <c r="J29" s="121"/>
      <c r="K29" s="122"/>
      <c r="L29" s="122"/>
      <c r="M29" s="121"/>
      <c r="N29" s="122"/>
      <c r="O29" s="122"/>
      <c r="P29" s="7"/>
      <c r="Q29" s="7"/>
      <c r="R29" s="7"/>
      <c r="S29" s="7"/>
      <c r="T29" s="7"/>
      <c r="U29" s="7"/>
      <c r="V29" s="7"/>
      <c r="W29" s="7"/>
      <c r="X29" s="7"/>
      <c r="Y29" s="7"/>
      <c r="Z29" s="7"/>
    </row>
    <row r="30" ht="39.75" customHeight="1">
      <c r="A30" s="9"/>
      <c r="B30" s="123"/>
      <c r="C30" s="124" t="s">
        <v>119</v>
      </c>
      <c r="D30" s="125">
        <v>4.0</v>
      </c>
      <c r="E30" s="126" t="s">
        <v>120</v>
      </c>
      <c r="F30" s="127" t="s">
        <v>121</v>
      </c>
      <c r="G30" s="128"/>
      <c r="H30" s="107"/>
      <c r="I30" s="107"/>
      <c r="J30" s="129"/>
      <c r="K30" s="139"/>
      <c r="L30" s="139"/>
      <c r="M30" s="131"/>
      <c r="N30" s="140"/>
      <c r="O30" s="140"/>
      <c r="P30" s="7"/>
      <c r="Q30" s="7"/>
      <c r="R30" s="7">
        <f>COUNTIF(D30:D33,"1")</f>
        <v>0</v>
      </c>
      <c r="S30" s="7">
        <f>COUNTIF(G30:G33,"1")</f>
        <v>0</v>
      </c>
      <c r="T30" s="7">
        <f>COUNTIF(J30:J33,"1")</f>
        <v>0</v>
      </c>
      <c r="U30" s="7">
        <f>COUNTIF(M30:M33,"1")</f>
        <v>0</v>
      </c>
      <c r="V30" s="7"/>
      <c r="W30" s="7"/>
      <c r="X30" s="7"/>
      <c r="Y30" s="7"/>
      <c r="Z30" s="7"/>
    </row>
    <row r="31" ht="39.75" customHeight="1">
      <c r="A31" s="9"/>
      <c r="B31" s="123"/>
      <c r="C31" s="124" t="s">
        <v>122</v>
      </c>
      <c r="D31" s="125">
        <v>4.0</v>
      </c>
      <c r="E31" s="127" t="s">
        <v>123</v>
      </c>
      <c r="F31" s="127" t="s">
        <v>124</v>
      </c>
      <c r="G31" s="128"/>
      <c r="H31" s="107"/>
      <c r="I31" s="107"/>
      <c r="J31" s="129"/>
      <c r="K31" s="139"/>
      <c r="L31" s="139"/>
      <c r="M31" s="131"/>
      <c r="N31" s="140"/>
      <c r="O31" s="140"/>
      <c r="P31" s="7"/>
      <c r="Q31" s="7"/>
      <c r="R31" s="7">
        <f>COUNTIF(D30:D33,"2")</f>
        <v>0</v>
      </c>
      <c r="S31" s="7">
        <f>COUNTIF(G30:G33,"2")</f>
        <v>0</v>
      </c>
      <c r="T31" s="7">
        <f>COUNTIF(J30:J33,"2")</f>
        <v>0</v>
      </c>
      <c r="U31" s="7">
        <f>COUNTIF(M30:M33,"2")</f>
        <v>0</v>
      </c>
      <c r="V31" s="7"/>
      <c r="W31" s="7"/>
      <c r="X31" s="7"/>
      <c r="Y31" s="7"/>
      <c r="Z31" s="7"/>
    </row>
    <row r="32" ht="39.75" customHeight="1">
      <c r="A32" s="9"/>
      <c r="B32" s="123"/>
      <c r="C32" s="124" t="s">
        <v>125</v>
      </c>
      <c r="D32" s="125">
        <v>4.0</v>
      </c>
      <c r="E32" s="127" t="s">
        <v>126</v>
      </c>
      <c r="F32" s="127" t="s">
        <v>127</v>
      </c>
      <c r="G32" s="128"/>
      <c r="H32" s="107"/>
      <c r="I32" s="107"/>
      <c r="J32" s="129"/>
      <c r="K32" s="139"/>
      <c r="L32" s="139"/>
      <c r="M32" s="131"/>
      <c r="N32" s="140"/>
      <c r="O32" s="140"/>
      <c r="P32" s="7"/>
      <c r="Q32" s="7"/>
      <c r="R32" s="7">
        <f>COUNTIF(D30:D33,"3")</f>
        <v>0</v>
      </c>
      <c r="S32" s="7">
        <f>COUNTIF(G30:G33,"3")</f>
        <v>0</v>
      </c>
      <c r="T32" s="7">
        <f>COUNTIF(J30:J33,"31")</f>
        <v>0</v>
      </c>
      <c r="U32" s="7">
        <f>COUNTIF(M30:M33,"3")</f>
        <v>0</v>
      </c>
      <c r="V32" s="7"/>
      <c r="W32" s="7"/>
      <c r="X32" s="7"/>
      <c r="Y32" s="7"/>
      <c r="Z32" s="7"/>
    </row>
    <row r="33" ht="39.75" customHeight="1">
      <c r="A33" s="9"/>
      <c r="B33" s="92"/>
      <c r="C33" s="124" t="s">
        <v>128</v>
      </c>
      <c r="D33" s="125">
        <v>4.0</v>
      </c>
      <c r="E33" s="127" t="s">
        <v>129</v>
      </c>
      <c r="F33" s="127" t="s">
        <v>130</v>
      </c>
      <c r="G33" s="128"/>
      <c r="H33" s="107"/>
      <c r="I33" s="107"/>
      <c r="J33" s="141"/>
      <c r="K33" s="139"/>
      <c r="L33" s="139"/>
      <c r="M33" s="131"/>
      <c r="N33" s="140"/>
      <c r="O33" s="140"/>
      <c r="P33" s="7"/>
      <c r="Q33" s="7"/>
      <c r="R33" s="7">
        <f>COUNTIF(D30:D33,"4")</f>
        <v>4</v>
      </c>
      <c r="S33" s="7">
        <f>COUNTIF(G30:G33,"4")</f>
        <v>0</v>
      </c>
      <c r="T33" s="7">
        <f>COUNTIF(J30:J33,"4")</f>
        <v>0</v>
      </c>
      <c r="U33" s="7">
        <f>COUNTIF(M30:M33,"4")</f>
        <v>0</v>
      </c>
      <c r="V33" s="7"/>
      <c r="W33" s="7"/>
      <c r="X33" s="7"/>
      <c r="Y33" s="7"/>
      <c r="Z33" s="7"/>
    </row>
    <row r="34" ht="9.0" customHeight="1">
      <c r="A34" s="7"/>
      <c r="B34" s="134"/>
      <c r="C34" s="4"/>
      <c r="D34" s="4"/>
      <c r="E34" s="4"/>
      <c r="F34" s="4"/>
      <c r="G34" s="4"/>
      <c r="H34" s="4"/>
      <c r="I34" s="4"/>
      <c r="J34" s="4"/>
      <c r="K34" s="5"/>
      <c r="L34" s="117"/>
      <c r="M34" s="118"/>
      <c r="N34" s="117"/>
      <c r="O34" s="117"/>
      <c r="P34" s="7"/>
      <c r="Q34" s="7"/>
      <c r="R34" s="7"/>
      <c r="S34" s="7"/>
      <c r="T34" s="7"/>
      <c r="U34" s="7"/>
      <c r="V34" s="7"/>
      <c r="W34" s="7"/>
      <c r="X34" s="7"/>
      <c r="Y34" s="7"/>
      <c r="Z34" s="7"/>
    </row>
    <row r="35" ht="18.75" customHeight="1">
      <c r="A35" s="98"/>
      <c r="B35" s="142"/>
      <c r="C35" s="143" t="s">
        <v>131</v>
      </c>
      <c r="D35" s="144"/>
      <c r="E35" s="4"/>
      <c r="F35" s="4"/>
      <c r="G35" s="4"/>
      <c r="H35" s="4"/>
      <c r="I35" s="4"/>
      <c r="J35" s="4"/>
      <c r="K35" s="5"/>
      <c r="L35" s="145"/>
      <c r="M35" s="146"/>
      <c r="N35" s="146"/>
      <c r="O35" s="147"/>
      <c r="P35" s="7"/>
      <c r="Q35" s="7"/>
      <c r="R35" s="7"/>
      <c r="S35" s="7"/>
      <c r="T35" s="7"/>
      <c r="U35" s="7"/>
      <c r="V35" s="7"/>
      <c r="W35" s="7"/>
      <c r="X35" s="7"/>
      <c r="Y35" s="7"/>
      <c r="Z35" s="7"/>
    </row>
    <row r="36" ht="39.75" customHeight="1">
      <c r="A36" s="9"/>
      <c r="B36" s="123"/>
      <c r="C36" s="124" t="s">
        <v>132</v>
      </c>
      <c r="D36" s="125">
        <v>4.0</v>
      </c>
      <c r="E36" s="126" t="s">
        <v>133</v>
      </c>
      <c r="F36" s="127" t="s">
        <v>134</v>
      </c>
      <c r="G36" s="128"/>
      <c r="H36" s="107"/>
      <c r="I36" s="107"/>
      <c r="J36" s="129"/>
      <c r="K36" s="139"/>
      <c r="L36" s="139"/>
      <c r="M36" s="131"/>
      <c r="N36" s="140"/>
      <c r="O36" s="140"/>
      <c r="P36" s="7"/>
      <c r="Q36" s="7"/>
      <c r="R36" s="7">
        <f>COUNTIF(D36:D44,"1")</f>
        <v>0</v>
      </c>
      <c r="S36" s="7">
        <f>COUNTIF(G36:G44,"1")</f>
        <v>0</v>
      </c>
      <c r="T36" s="7">
        <f>COUNTIF(J36:J44,"1")</f>
        <v>0</v>
      </c>
      <c r="U36" s="7">
        <f>COUNTIF(M36:M44,"1")</f>
        <v>0</v>
      </c>
      <c r="V36" s="7"/>
      <c r="W36" s="7"/>
      <c r="X36" s="7"/>
      <c r="Y36" s="7"/>
      <c r="Z36" s="7"/>
    </row>
    <row r="37" ht="39.75" customHeight="1">
      <c r="A37" s="9"/>
      <c r="B37" s="123"/>
      <c r="C37" s="124" t="s">
        <v>135</v>
      </c>
      <c r="D37" s="125">
        <v>3.0</v>
      </c>
      <c r="E37" s="127" t="s">
        <v>136</v>
      </c>
      <c r="F37" s="127" t="s">
        <v>137</v>
      </c>
      <c r="G37" s="128"/>
      <c r="H37" s="107"/>
      <c r="I37" s="107"/>
      <c r="J37" s="129"/>
      <c r="K37" s="139"/>
      <c r="L37" s="139"/>
      <c r="M37" s="131"/>
      <c r="N37" s="140"/>
      <c r="O37" s="140"/>
      <c r="P37" s="7"/>
      <c r="Q37" s="7"/>
      <c r="R37" s="7">
        <f>COUNTIF(D36:D44,"2")</f>
        <v>0</v>
      </c>
      <c r="S37" s="7">
        <f>COUNTIF(G36:G44,"2")</f>
        <v>0</v>
      </c>
      <c r="T37" s="7">
        <f>COUNTIF(J36:J44,"2")</f>
        <v>0</v>
      </c>
      <c r="U37" s="7">
        <f>COUNTIF(M36:M44,"2")</f>
        <v>0</v>
      </c>
      <c r="V37" s="7"/>
      <c r="W37" s="7"/>
      <c r="X37" s="7"/>
      <c r="Y37" s="7"/>
      <c r="Z37" s="7"/>
    </row>
    <row r="38" ht="39.75" customHeight="1">
      <c r="A38" s="9"/>
      <c r="B38" s="123"/>
      <c r="C38" s="124" t="s">
        <v>138</v>
      </c>
      <c r="D38" s="125">
        <v>3.0</v>
      </c>
      <c r="E38" s="127" t="s">
        <v>139</v>
      </c>
      <c r="F38" s="127" t="s">
        <v>140</v>
      </c>
      <c r="G38" s="148"/>
      <c r="H38" s="107"/>
      <c r="I38" s="107"/>
      <c r="J38" s="129"/>
      <c r="K38" s="139"/>
      <c r="L38" s="139"/>
      <c r="M38" s="131"/>
      <c r="N38" s="140"/>
      <c r="O38" s="140"/>
      <c r="P38" s="7"/>
      <c r="Q38" s="7"/>
      <c r="R38" s="7">
        <f>COUNTIF(D36:D44,"3")</f>
        <v>4</v>
      </c>
      <c r="S38" s="7">
        <f>COUNTIF(G36:G44,"3")</f>
        <v>0</v>
      </c>
      <c r="T38" s="7">
        <f>COUNTIF(J36:J44,"3")</f>
        <v>0</v>
      </c>
      <c r="U38" s="7">
        <f>COUNTIF(M36:M44,"3")</f>
        <v>0</v>
      </c>
      <c r="V38" s="7"/>
      <c r="W38" s="7"/>
      <c r="X38" s="7"/>
      <c r="Y38" s="7"/>
      <c r="Z38" s="7"/>
    </row>
    <row r="39" ht="39.75" customHeight="1">
      <c r="A39" s="9"/>
      <c r="B39" s="123"/>
      <c r="C39" s="124" t="s">
        <v>141</v>
      </c>
      <c r="D39" s="125">
        <v>4.0</v>
      </c>
      <c r="E39" s="127" t="s">
        <v>142</v>
      </c>
      <c r="F39" s="127" t="s">
        <v>143</v>
      </c>
      <c r="G39" s="128"/>
      <c r="H39" s="107"/>
      <c r="I39" s="107"/>
      <c r="J39" s="129"/>
      <c r="K39" s="139"/>
      <c r="L39" s="139"/>
      <c r="M39" s="131"/>
      <c r="N39" s="140"/>
      <c r="O39" s="140"/>
      <c r="P39" s="7"/>
      <c r="Q39" s="7"/>
      <c r="R39" s="7">
        <f>COUNTIF(D36:D44,"4")</f>
        <v>5</v>
      </c>
      <c r="S39" s="7">
        <f>COUNTIF(G36:G44,"4")</f>
        <v>0</v>
      </c>
      <c r="T39" s="7">
        <f>COUNTIF(J36:J44,"4")</f>
        <v>0</v>
      </c>
      <c r="U39" s="7">
        <f>COUNTIF(M36:M44,"4")</f>
        <v>0</v>
      </c>
      <c r="V39" s="7"/>
      <c r="W39" s="7"/>
      <c r="X39" s="7"/>
      <c r="Y39" s="7"/>
      <c r="Z39" s="7"/>
    </row>
    <row r="40" ht="39.75" customHeight="1">
      <c r="A40" s="9"/>
      <c r="B40" s="123"/>
      <c r="C40" s="124" t="s">
        <v>144</v>
      </c>
      <c r="D40" s="125">
        <v>4.0</v>
      </c>
      <c r="E40" s="127" t="s">
        <v>145</v>
      </c>
      <c r="F40" s="127" t="s">
        <v>146</v>
      </c>
      <c r="G40" s="128"/>
      <c r="H40" s="107"/>
      <c r="I40" s="107"/>
      <c r="J40" s="129"/>
      <c r="K40" s="139"/>
      <c r="L40" s="139"/>
      <c r="M40" s="131"/>
      <c r="N40" s="140"/>
      <c r="O40" s="140"/>
      <c r="P40" s="7"/>
      <c r="Q40" s="7"/>
      <c r="R40" s="7"/>
      <c r="S40" s="7"/>
      <c r="T40" s="7"/>
      <c r="U40" s="7"/>
      <c r="V40" s="7"/>
      <c r="W40" s="7"/>
      <c r="X40" s="7"/>
      <c r="Y40" s="7"/>
      <c r="Z40" s="7"/>
    </row>
    <row r="41" ht="39.75" customHeight="1">
      <c r="A41" s="9"/>
      <c r="B41" s="123"/>
      <c r="C41" s="124" t="s">
        <v>147</v>
      </c>
      <c r="D41" s="125">
        <v>3.0</v>
      </c>
      <c r="E41" s="127" t="s">
        <v>148</v>
      </c>
      <c r="F41" s="127" t="s">
        <v>149</v>
      </c>
      <c r="G41" s="128"/>
      <c r="H41" s="107"/>
      <c r="I41" s="107"/>
      <c r="J41" s="129"/>
      <c r="K41" s="139"/>
      <c r="L41" s="139"/>
      <c r="M41" s="131"/>
      <c r="N41" s="140"/>
      <c r="O41" s="140"/>
      <c r="P41" s="7"/>
      <c r="Q41" s="7"/>
      <c r="R41" s="7"/>
      <c r="S41" s="7"/>
      <c r="T41" s="7"/>
      <c r="U41" s="7"/>
      <c r="V41" s="7"/>
      <c r="W41" s="7"/>
      <c r="X41" s="7"/>
      <c r="Y41" s="7"/>
      <c r="Z41" s="7"/>
    </row>
    <row r="42" ht="39.75" customHeight="1">
      <c r="A42" s="9"/>
      <c r="B42" s="123"/>
      <c r="C42" s="124" t="s">
        <v>150</v>
      </c>
      <c r="D42" s="125">
        <v>4.0</v>
      </c>
      <c r="E42" s="127" t="s">
        <v>151</v>
      </c>
      <c r="F42" s="127" t="s">
        <v>152</v>
      </c>
      <c r="G42" s="128"/>
      <c r="H42" s="107"/>
      <c r="I42" s="107"/>
      <c r="J42" s="129"/>
      <c r="K42" s="139"/>
      <c r="L42" s="139"/>
      <c r="M42" s="131"/>
      <c r="N42" s="140"/>
      <c r="O42" s="140"/>
      <c r="P42" s="7"/>
      <c r="Q42" s="7"/>
      <c r="R42" s="7"/>
      <c r="S42" s="7"/>
      <c r="T42" s="7"/>
      <c r="U42" s="7"/>
      <c r="V42" s="7"/>
      <c r="W42" s="7"/>
      <c r="X42" s="7"/>
      <c r="Y42" s="7"/>
      <c r="Z42" s="7"/>
    </row>
    <row r="43" ht="39.75" customHeight="1">
      <c r="A43" s="9"/>
      <c r="B43" s="123"/>
      <c r="C43" s="124" t="s">
        <v>153</v>
      </c>
      <c r="D43" s="125">
        <v>4.0</v>
      </c>
      <c r="E43" s="127" t="s">
        <v>154</v>
      </c>
      <c r="F43" s="127" t="s">
        <v>155</v>
      </c>
      <c r="G43" s="128"/>
      <c r="H43" s="107"/>
      <c r="I43" s="107"/>
      <c r="J43" s="129"/>
      <c r="K43" s="139"/>
      <c r="L43" s="139"/>
      <c r="M43" s="131"/>
      <c r="N43" s="140"/>
      <c r="O43" s="140"/>
      <c r="P43" s="7"/>
      <c r="Q43" s="7"/>
      <c r="R43" s="7"/>
      <c r="S43" s="7"/>
      <c r="T43" s="7"/>
      <c r="U43" s="7"/>
      <c r="V43" s="7"/>
      <c r="W43" s="7"/>
      <c r="X43" s="7"/>
      <c r="Y43" s="7"/>
      <c r="Z43" s="7"/>
    </row>
    <row r="44" ht="39.75" customHeight="1">
      <c r="A44" s="9"/>
      <c r="B44" s="92"/>
      <c r="C44" s="81" t="s">
        <v>156</v>
      </c>
      <c r="D44" s="125">
        <v>3.0</v>
      </c>
      <c r="E44" s="127" t="s">
        <v>157</v>
      </c>
      <c r="F44" s="127" t="s">
        <v>158</v>
      </c>
      <c r="G44" s="128"/>
      <c r="H44" s="107"/>
      <c r="I44" s="107"/>
      <c r="J44" s="129"/>
      <c r="K44" s="139"/>
      <c r="L44" s="139"/>
      <c r="M44" s="131"/>
      <c r="N44" s="140"/>
      <c r="O44" s="140"/>
      <c r="P44" s="7"/>
      <c r="Q44" s="7"/>
      <c r="R44" s="7"/>
      <c r="S44" s="7"/>
      <c r="T44" s="7"/>
      <c r="U44" s="7"/>
      <c r="V44" s="7"/>
      <c r="W44" s="7"/>
      <c r="X44" s="7"/>
      <c r="Y44" s="7"/>
      <c r="Z44" s="7"/>
    </row>
    <row r="45" ht="6.75" customHeight="1">
      <c r="A45" s="7"/>
      <c r="B45" s="134"/>
      <c r="C45" s="4"/>
      <c r="D45" s="4"/>
      <c r="E45" s="4"/>
      <c r="F45" s="4"/>
      <c r="G45" s="4"/>
      <c r="H45" s="4"/>
      <c r="I45" s="4"/>
      <c r="J45" s="4"/>
      <c r="K45" s="5"/>
      <c r="L45" s="117"/>
      <c r="M45" s="118"/>
      <c r="N45" s="117"/>
      <c r="O45" s="117"/>
      <c r="P45" s="7"/>
      <c r="Q45" s="7"/>
      <c r="R45" s="7"/>
      <c r="S45" s="7"/>
      <c r="T45" s="7"/>
      <c r="U45" s="7"/>
      <c r="V45" s="7"/>
      <c r="W45" s="7"/>
      <c r="X45" s="7"/>
      <c r="Y45" s="7"/>
      <c r="Z45" s="7"/>
    </row>
    <row r="46" ht="18.75" customHeight="1">
      <c r="A46" s="98"/>
      <c r="B46" s="142"/>
      <c r="C46" s="136" t="s">
        <v>159</v>
      </c>
      <c r="D46" s="137"/>
      <c r="E46" s="137"/>
      <c r="F46" s="137"/>
      <c r="G46" s="137"/>
      <c r="H46" s="137"/>
      <c r="I46" s="137"/>
      <c r="J46" s="137"/>
      <c r="K46" s="138"/>
      <c r="L46" s="122"/>
      <c r="M46" s="121"/>
      <c r="N46" s="122"/>
      <c r="O46" s="122"/>
      <c r="P46" s="7"/>
      <c r="Q46" s="7"/>
      <c r="R46" s="7"/>
      <c r="S46" s="7"/>
      <c r="T46" s="7"/>
      <c r="U46" s="7"/>
      <c r="V46" s="7"/>
      <c r="W46" s="7"/>
      <c r="X46" s="7"/>
      <c r="Y46" s="7"/>
      <c r="Z46" s="7"/>
    </row>
    <row r="47" ht="39.75" customHeight="1">
      <c r="A47" s="9"/>
      <c r="B47" s="123"/>
      <c r="C47" s="124" t="s">
        <v>160</v>
      </c>
      <c r="D47" s="125">
        <v>4.0</v>
      </c>
      <c r="E47" s="149" t="s">
        <v>161</v>
      </c>
      <c r="F47" s="150" t="s">
        <v>162</v>
      </c>
      <c r="G47" s="151"/>
      <c r="H47" s="152"/>
      <c r="I47" s="152"/>
      <c r="J47" s="153"/>
      <c r="K47" s="154"/>
      <c r="L47" s="154"/>
      <c r="M47" s="155"/>
      <c r="N47" s="156"/>
      <c r="O47" s="156"/>
      <c r="P47" s="7"/>
      <c r="Q47" s="7"/>
      <c r="R47" s="7">
        <f>COUNTIF(D47:D50,"1")</f>
        <v>0</v>
      </c>
      <c r="S47" s="7">
        <f>COUNTIF(G47:G50,"1")</f>
        <v>0</v>
      </c>
      <c r="T47" s="7">
        <f>COUNTIF(J47:J50,"1")</f>
        <v>0</v>
      </c>
      <c r="U47" s="7">
        <f>COUNTIF(M47:M50,"1")</f>
        <v>0</v>
      </c>
      <c r="V47" s="7"/>
      <c r="W47" s="7"/>
      <c r="X47" s="7"/>
      <c r="Y47" s="7"/>
      <c r="Z47" s="7"/>
    </row>
    <row r="48" ht="39.75" customHeight="1">
      <c r="A48" s="9"/>
      <c r="B48" s="123"/>
      <c r="C48" s="124" t="s">
        <v>163</v>
      </c>
      <c r="D48" s="125">
        <v>4.0</v>
      </c>
      <c r="E48" s="150" t="s">
        <v>164</v>
      </c>
      <c r="F48" s="150" t="s">
        <v>165</v>
      </c>
      <c r="G48" s="151"/>
      <c r="H48" s="152"/>
      <c r="I48" s="152"/>
      <c r="J48" s="153"/>
      <c r="K48" s="154"/>
      <c r="L48" s="154"/>
      <c r="M48" s="155"/>
      <c r="N48" s="156"/>
      <c r="O48" s="156"/>
      <c r="P48" s="7"/>
      <c r="Q48" s="7"/>
      <c r="R48" s="7">
        <f>COUNTIF(D47:D50,"2")</f>
        <v>0</v>
      </c>
      <c r="S48" s="7">
        <f>COUNTIF(G47:G50,"2")</f>
        <v>0</v>
      </c>
      <c r="T48" s="7">
        <f>COUNTIF(J47:J50,"2")</f>
        <v>0</v>
      </c>
      <c r="U48" s="7">
        <f>COUNTIF(M47:M50,"2")</f>
        <v>0</v>
      </c>
      <c r="V48" s="7"/>
      <c r="W48" s="7"/>
      <c r="X48" s="7"/>
      <c r="Y48" s="7"/>
      <c r="Z48" s="7"/>
    </row>
    <row r="49" ht="39.75" customHeight="1">
      <c r="A49" s="9"/>
      <c r="B49" s="123"/>
      <c r="C49" s="124" t="s">
        <v>166</v>
      </c>
      <c r="D49" s="125">
        <v>3.0</v>
      </c>
      <c r="E49" s="150" t="s">
        <v>167</v>
      </c>
      <c r="F49" s="150" t="s">
        <v>168</v>
      </c>
      <c r="G49" s="151"/>
      <c r="H49" s="152"/>
      <c r="I49" s="152"/>
      <c r="J49" s="153"/>
      <c r="K49" s="154"/>
      <c r="L49" s="154"/>
      <c r="M49" s="155"/>
      <c r="N49" s="156"/>
      <c r="O49" s="156"/>
      <c r="P49" s="7"/>
      <c r="Q49" s="7"/>
      <c r="R49" s="7">
        <f>COUNTIF(D47:D50,"3")</f>
        <v>2</v>
      </c>
      <c r="S49" s="7">
        <f>COUNTIF(G47:G50,"3")</f>
        <v>0</v>
      </c>
      <c r="T49" s="7">
        <f>COUNTIF(J47:J50,"3")</f>
        <v>0</v>
      </c>
      <c r="U49" s="7">
        <f>COUNTIF(M47:M50,"3")</f>
        <v>0</v>
      </c>
      <c r="V49" s="7"/>
      <c r="W49" s="7"/>
      <c r="X49" s="7"/>
      <c r="Y49" s="7"/>
      <c r="Z49" s="7"/>
    </row>
    <row r="50" ht="39.75" customHeight="1">
      <c r="A50" s="9"/>
      <c r="B50" s="92"/>
      <c r="C50" s="124" t="s">
        <v>169</v>
      </c>
      <c r="D50" s="125">
        <v>3.0</v>
      </c>
      <c r="E50" s="150" t="s">
        <v>170</v>
      </c>
      <c r="F50" s="150" t="s">
        <v>171</v>
      </c>
      <c r="G50" s="151"/>
      <c r="H50" s="152"/>
      <c r="I50" s="152"/>
      <c r="J50" s="153"/>
      <c r="K50" s="154"/>
      <c r="L50" s="154"/>
      <c r="M50" s="155"/>
      <c r="N50" s="156"/>
      <c r="O50" s="156"/>
      <c r="P50" s="7"/>
      <c r="Q50" s="7"/>
      <c r="R50" s="7">
        <f>COUNTIF(D47:D50,"4")</f>
        <v>2</v>
      </c>
      <c r="S50" s="7">
        <f>COUNTIF(G47:G50,"4")</f>
        <v>0</v>
      </c>
      <c r="T50" s="7">
        <f>COUNTIF(J47:J50,"4")</f>
        <v>0</v>
      </c>
      <c r="U50" s="7">
        <f>COUNTIF(M47:M50,"4")</f>
        <v>0</v>
      </c>
      <c r="V50" s="7"/>
      <c r="W50" s="7"/>
      <c r="X50" s="7"/>
      <c r="Y50" s="7"/>
      <c r="Z50" s="7"/>
    </row>
    <row r="51" ht="8.25" customHeight="1">
      <c r="A51" s="7"/>
      <c r="B51" s="134"/>
      <c r="C51" s="4"/>
      <c r="D51" s="4"/>
      <c r="E51" s="4"/>
      <c r="F51" s="4"/>
      <c r="G51" s="4"/>
      <c r="H51" s="4"/>
      <c r="I51" s="4"/>
      <c r="J51" s="4"/>
      <c r="K51" s="5"/>
      <c r="L51" s="117"/>
      <c r="M51" s="118"/>
      <c r="N51" s="117"/>
      <c r="O51" s="117"/>
      <c r="P51" s="7"/>
      <c r="Q51" s="7"/>
      <c r="R51" s="7"/>
      <c r="S51" s="7"/>
      <c r="T51" s="7"/>
      <c r="U51" s="7"/>
      <c r="V51" s="7"/>
      <c r="W51" s="7"/>
      <c r="X51" s="7"/>
      <c r="Y51" s="7"/>
      <c r="Z51" s="7"/>
    </row>
    <row r="52" ht="24.0" customHeight="1">
      <c r="A52" s="7"/>
      <c r="B52" s="81" t="s">
        <v>172</v>
      </c>
      <c r="C52" s="9"/>
      <c r="D52" s="84" t="s">
        <v>58</v>
      </c>
      <c r="E52" s="4"/>
      <c r="F52" s="5"/>
      <c r="G52" s="85" t="s">
        <v>59</v>
      </c>
      <c r="H52" s="4"/>
      <c r="I52" s="5"/>
      <c r="J52" s="86" t="s">
        <v>60</v>
      </c>
      <c r="K52" s="4"/>
      <c r="L52" s="5"/>
      <c r="M52" s="87" t="s">
        <v>61</v>
      </c>
      <c r="N52" s="4"/>
      <c r="O52" s="5"/>
      <c r="P52" s="7"/>
      <c r="Q52" s="7"/>
      <c r="R52" s="7"/>
      <c r="S52" s="7"/>
      <c r="T52" s="7"/>
      <c r="U52" s="7"/>
      <c r="V52" s="7"/>
      <c r="W52" s="7"/>
      <c r="X52" s="7"/>
      <c r="Y52" s="7"/>
      <c r="Z52" s="7"/>
    </row>
    <row r="53" ht="33.0" customHeight="1">
      <c r="A53" s="7"/>
      <c r="B53" s="31"/>
      <c r="C53" s="13"/>
      <c r="D53" s="157" t="s">
        <v>62</v>
      </c>
      <c r="E53" s="158" t="s">
        <v>63</v>
      </c>
      <c r="F53" s="158" t="s">
        <v>64</v>
      </c>
      <c r="G53" s="157" t="s">
        <v>62</v>
      </c>
      <c r="H53" s="158" t="s">
        <v>63</v>
      </c>
      <c r="I53" s="158" t="s">
        <v>64</v>
      </c>
      <c r="J53" s="157" t="s">
        <v>62</v>
      </c>
      <c r="K53" s="158" t="s">
        <v>63</v>
      </c>
      <c r="L53" s="158" t="s">
        <v>64</v>
      </c>
      <c r="M53" s="159"/>
      <c r="N53" s="160"/>
      <c r="O53" s="160"/>
      <c r="P53" s="7"/>
      <c r="Q53" s="7"/>
      <c r="R53" s="7"/>
      <c r="S53" s="7"/>
      <c r="T53" s="7"/>
      <c r="U53" s="7"/>
      <c r="V53" s="7"/>
      <c r="W53" s="7"/>
      <c r="X53" s="7"/>
      <c r="Y53" s="7"/>
      <c r="Z53" s="7"/>
    </row>
    <row r="54" ht="18.75" customHeight="1">
      <c r="A54" s="98"/>
      <c r="B54" s="161"/>
      <c r="C54" s="162" t="s">
        <v>173</v>
      </c>
      <c r="D54" s="4"/>
      <c r="E54" s="4"/>
      <c r="F54" s="4"/>
      <c r="G54" s="4"/>
      <c r="H54" s="4"/>
      <c r="I54" s="4"/>
      <c r="J54" s="4"/>
      <c r="K54" s="5"/>
      <c r="L54" s="163"/>
      <c r="M54" s="164"/>
      <c r="N54" s="164"/>
      <c r="O54" s="165"/>
      <c r="P54" s="7"/>
      <c r="Q54" s="7"/>
      <c r="R54" s="7"/>
      <c r="S54" s="7"/>
      <c r="T54" s="7"/>
      <c r="U54" s="7"/>
      <c r="V54" s="7"/>
      <c r="W54" s="7"/>
      <c r="X54" s="7"/>
      <c r="Y54" s="7"/>
      <c r="Z54" s="7"/>
    </row>
    <row r="55" ht="30.0" customHeight="1">
      <c r="A55" s="9"/>
      <c r="B55" s="166"/>
      <c r="C55" s="114" t="s">
        <v>174</v>
      </c>
      <c r="D55" s="125">
        <v>3.0</v>
      </c>
      <c r="E55" s="167" t="s">
        <v>175</v>
      </c>
      <c r="F55" s="168" t="s">
        <v>176</v>
      </c>
      <c r="G55" s="128"/>
      <c r="H55" s="107"/>
      <c r="I55" s="107"/>
      <c r="J55" s="129"/>
      <c r="K55" s="139"/>
      <c r="L55" s="139"/>
      <c r="M55" s="131"/>
      <c r="N55" s="140"/>
      <c r="O55" s="169"/>
      <c r="P55" s="7"/>
      <c r="Q55" s="7"/>
      <c r="R55" s="7">
        <f>COUNTIF(D55:D59,"1")</f>
        <v>0</v>
      </c>
      <c r="S55" s="7">
        <f>COUNTIF(G55:G59,"1")</f>
        <v>0</v>
      </c>
      <c r="T55" s="7">
        <f>COUNTIF(J55:J59,"1")</f>
        <v>0</v>
      </c>
      <c r="U55" s="7">
        <f>COUNTIF(M55:M59,"1")</f>
        <v>0</v>
      </c>
      <c r="V55" s="7"/>
      <c r="W55" s="7"/>
      <c r="X55" s="7"/>
      <c r="Y55" s="7"/>
      <c r="Z55" s="7"/>
    </row>
    <row r="56" ht="30.0" customHeight="1">
      <c r="A56" s="9"/>
      <c r="B56" s="166"/>
      <c r="C56" s="114" t="s">
        <v>177</v>
      </c>
      <c r="D56" s="125">
        <v>3.0</v>
      </c>
      <c r="E56" s="170" t="s">
        <v>178</v>
      </c>
      <c r="F56" s="171" t="s">
        <v>179</v>
      </c>
      <c r="G56" s="128"/>
      <c r="H56" s="107"/>
      <c r="I56" s="107"/>
      <c r="J56" s="129"/>
      <c r="K56" s="139"/>
      <c r="L56" s="139"/>
      <c r="M56" s="131"/>
      <c r="N56" s="169"/>
      <c r="O56" s="169"/>
      <c r="P56" s="7"/>
      <c r="Q56" s="7"/>
      <c r="R56" s="7">
        <f>COUNTIF(D55:D59,"2")</f>
        <v>0</v>
      </c>
      <c r="S56" s="7">
        <f>COUNTIF(G55:G59,"2")</f>
        <v>0</v>
      </c>
      <c r="T56" s="7">
        <f>COUNTIF(J55:J59,"2")</f>
        <v>0</v>
      </c>
      <c r="U56" s="7">
        <f>COUNTIF(M55:M59,"2")</f>
        <v>0</v>
      </c>
      <c r="V56" s="7"/>
      <c r="W56" s="7"/>
      <c r="X56" s="7"/>
      <c r="Y56" s="7"/>
      <c r="Z56" s="7"/>
    </row>
    <row r="57" ht="30.0" customHeight="1">
      <c r="A57" s="9"/>
      <c r="B57" s="166"/>
      <c r="C57" s="114" t="s">
        <v>180</v>
      </c>
      <c r="D57" s="125">
        <v>4.0</v>
      </c>
      <c r="E57" s="170" t="s">
        <v>181</v>
      </c>
      <c r="F57" s="171" t="s">
        <v>182</v>
      </c>
      <c r="G57" s="128"/>
      <c r="H57" s="107"/>
      <c r="I57" s="107"/>
      <c r="J57" s="129"/>
      <c r="K57" s="139"/>
      <c r="L57" s="139"/>
      <c r="M57" s="131"/>
      <c r="N57" s="169"/>
      <c r="O57" s="169"/>
      <c r="P57" s="7"/>
      <c r="Q57" s="7"/>
      <c r="R57" s="7">
        <f>COUNTIF(D55:D59,"3")</f>
        <v>2</v>
      </c>
      <c r="S57" s="7">
        <f>COUNTIF(G55:G59,"3")</f>
        <v>0</v>
      </c>
      <c r="T57" s="7">
        <f>COUNTIF(J55:J59,"3")</f>
        <v>0</v>
      </c>
      <c r="U57" s="7">
        <f>COUNTIF(M55:M59,"3")</f>
        <v>0</v>
      </c>
      <c r="V57" s="7"/>
      <c r="W57" s="7"/>
      <c r="X57" s="7"/>
      <c r="Y57" s="7"/>
      <c r="Z57" s="7"/>
    </row>
    <row r="58" ht="30.0" customHeight="1">
      <c r="A58" s="9"/>
      <c r="B58" s="166"/>
      <c r="C58" s="114" t="s">
        <v>183</v>
      </c>
      <c r="D58" s="125">
        <v>4.0</v>
      </c>
      <c r="E58" s="170" t="s">
        <v>184</v>
      </c>
      <c r="F58" s="171" t="s">
        <v>185</v>
      </c>
      <c r="G58" s="128"/>
      <c r="H58" s="107"/>
      <c r="I58" s="107"/>
      <c r="J58" s="129"/>
      <c r="K58" s="139"/>
      <c r="L58" s="139"/>
      <c r="M58" s="131"/>
      <c r="N58" s="169"/>
      <c r="O58" s="169"/>
      <c r="P58" s="7"/>
      <c r="Q58" s="7"/>
      <c r="R58" s="7">
        <f>COUNTIF(D55:D59,"4")</f>
        <v>3</v>
      </c>
      <c r="S58" s="7">
        <f>COUNTIF(G55:G59,"4")</f>
        <v>0</v>
      </c>
      <c r="T58" s="7">
        <f>COUNTIF(J55:J59,"4")</f>
        <v>0</v>
      </c>
      <c r="U58" s="7">
        <f>COUNTIF(M55:M59,"4")</f>
        <v>0</v>
      </c>
      <c r="V58" s="7"/>
      <c r="W58" s="7"/>
      <c r="X58" s="7"/>
      <c r="Y58" s="7"/>
      <c r="Z58" s="7"/>
    </row>
    <row r="59" ht="30.0" customHeight="1">
      <c r="A59" s="9"/>
      <c r="B59" s="172"/>
      <c r="C59" s="81" t="s">
        <v>186</v>
      </c>
      <c r="D59" s="125">
        <v>4.0</v>
      </c>
      <c r="E59" s="170" t="s">
        <v>187</v>
      </c>
      <c r="F59" s="171" t="s">
        <v>188</v>
      </c>
      <c r="G59" s="128"/>
      <c r="H59" s="107"/>
      <c r="I59" s="107"/>
      <c r="J59" s="129"/>
      <c r="K59" s="139"/>
      <c r="L59" s="139"/>
      <c r="M59" s="131"/>
      <c r="N59" s="169"/>
      <c r="O59" s="169"/>
      <c r="P59" s="7"/>
      <c r="Q59" s="7"/>
      <c r="R59" s="7"/>
      <c r="S59" s="7"/>
      <c r="T59" s="7"/>
      <c r="U59" s="7"/>
      <c r="V59" s="7"/>
      <c r="W59" s="7"/>
      <c r="X59" s="7"/>
      <c r="Y59" s="7"/>
      <c r="Z59" s="7"/>
    </row>
    <row r="60" ht="6.75" customHeight="1">
      <c r="A60" s="7"/>
      <c r="B60" s="173"/>
      <c r="C60" s="25"/>
      <c r="D60" s="174"/>
      <c r="E60" s="175"/>
      <c r="F60" s="175"/>
      <c r="G60" s="176"/>
      <c r="H60" s="175"/>
      <c r="I60" s="175"/>
      <c r="J60" s="176"/>
      <c r="K60" s="175"/>
      <c r="L60" s="177"/>
      <c r="M60" s="174"/>
      <c r="N60" s="175"/>
      <c r="O60" s="177"/>
      <c r="P60" s="7"/>
      <c r="Q60" s="7"/>
      <c r="R60" s="7"/>
      <c r="S60" s="7"/>
      <c r="T60" s="7"/>
      <c r="U60" s="7"/>
      <c r="V60" s="7"/>
      <c r="W60" s="7"/>
      <c r="X60" s="7"/>
      <c r="Y60" s="7"/>
      <c r="Z60" s="7"/>
    </row>
    <row r="61" ht="18.75" customHeight="1">
      <c r="A61" s="98"/>
      <c r="B61" s="178"/>
      <c r="C61" s="162" t="s">
        <v>189</v>
      </c>
      <c r="D61" s="4"/>
      <c r="E61" s="4"/>
      <c r="F61" s="4"/>
      <c r="G61" s="4"/>
      <c r="H61" s="4"/>
      <c r="I61" s="4"/>
      <c r="J61" s="4"/>
      <c r="K61" s="5"/>
      <c r="L61" s="164"/>
      <c r="M61" s="164"/>
      <c r="N61" s="164"/>
      <c r="O61" s="164"/>
      <c r="P61" s="7"/>
      <c r="Q61" s="7"/>
      <c r="R61" s="7"/>
      <c r="S61" s="7"/>
      <c r="T61" s="7"/>
      <c r="U61" s="7"/>
      <c r="V61" s="7"/>
      <c r="W61" s="7"/>
      <c r="X61" s="7"/>
      <c r="Y61" s="7"/>
      <c r="Z61" s="7"/>
    </row>
    <row r="62" ht="30.0" customHeight="1">
      <c r="A62" s="9"/>
      <c r="B62" s="179"/>
      <c r="C62" s="102" t="s">
        <v>190</v>
      </c>
      <c r="D62" s="125">
        <v>3.0</v>
      </c>
      <c r="E62" s="180" t="s">
        <v>191</v>
      </c>
      <c r="F62" s="168" t="s">
        <v>192</v>
      </c>
      <c r="G62" s="128"/>
      <c r="H62" s="107"/>
      <c r="I62" s="107"/>
      <c r="J62" s="129"/>
      <c r="K62" s="181"/>
      <c r="L62" s="181"/>
      <c r="M62" s="131"/>
      <c r="N62" s="182"/>
      <c r="O62" s="182"/>
      <c r="P62" s="7"/>
      <c r="Q62" s="7"/>
      <c r="R62" s="7">
        <f>COUNTIF(D62:D65,"1")</f>
        <v>0</v>
      </c>
      <c r="S62" s="7">
        <f>COUNTIF(G62:G65,"1")</f>
        <v>0</v>
      </c>
      <c r="T62" s="7">
        <f>COUNTIF(J62:J65,"1")</f>
        <v>0</v>
      </c>
      <c r="U62" s="7">
        <f>COUNTIF(M62:M65,"1")</f>
        <v>0</v>
      </c>
      <c r="V62" s="7"/>
      <c r="W62" s="7"/>
      <c r="X62" s="7"/>
      <c r="Y62" s="7"/>
      <c r="Z62" s="7"/>
    </row>
    <row r="63" ht="30.0" customHeight="1">
      <c r="A63" s="9"/>
      <c r="B63" s="166"/>
      <c r="C63" s="114" t="s">
        <v>193</v>
      </c>
      <c r="D63" s="125">
        <v>3.0</v>
      </c>
      <c r="E63" s="170" t="s">
        <v>194</v>
      </c>
      <c r="F63" s="171" t="s">
        <v>195</v>
      </c>
      <c r="G63" s="128"/>
      <c r="H63" s="107"/>
      <c r="I63" s="107"/>
      <c r="J63" s="129"/>
      <c r="K63" s="139"/>
      <c r="L63" s="139"/>
      <c r="M63" s="131"/>
      <c r="N63" s="169"/>
      <c r="O63" s="169"/>
      <c r="P63" s="7"/>
      <c r="Q63" s="7"/>
      <c r="R63" s="7">
        <f>COUNTIF(D62:D65,"2")</f>
        <v>0</v>
      </c>
      <c r="S63" s="7">
        <f>COUNTIF(G62:G65,"2")</f>
        <v>0</v>
      </c>
      <c r="T63" s="7">
        <f>COUNTIF(J62:J65,"2")</f>
        <v>0</v>
      </c>
      <c r="U63" s="7">
        <f>COUNTIF(M62:M65,"2")</f>
        <v>0</v>
      </c>
      <c r="V63" s="7"/>
      <c r="W63" s="7"/>
      <c r="X63" s="7"/>
      <c r="Y63" s="7"/>
      <c r="Z63" s="7"/>
    </row>
    <row r="64" ht="30.0" customHeight="1">
      <c r="A64" s="9"/>
      <c r="B64" s="166"/>
      <c r="C64" s="114" t="s">
        <v>196</v>
      </c>
      <c r="D64" s="125">
        <v>4.0</v>
      </c>
      <c r="E64" s="183" t="s">
        <v>197</v>
      </c>
      <c r="F64" s="171" t="s">
        <v>198</v>
      </c>
      <c r="G64" s="128"/>
      <c r="H64" s="107"/>
      <c r="I64" s="107"/>
      <c r="J64" s="129"/>
      <c r="K64" s="139"/>
      <c r="L64" s="139"/>
      <c r="M64" s="131"/>
      <c r="N64" s="140"/>
      <c r="O64" s="169"/>
      <c r="P64" s="7"/>
      <c r="Q64" s="7"/>
      <c r="R64" s="7">
        <f>COUNTIF(D62:D65,"3")</f>
        <v>3</v>
      </c>
      <c r="S64" s="7">
        <f>COUNTIF(G62:G65,"3")</f>
        <v>0</v>
      </c>
      <c r="T64" s="7">
        <f>COUNTIF(J62:J65,"3")</f>
        <v>0</v>
      </c>
      <c r="U64" s="7">
        <f>COUNTIF(M62:M65,"3")</f>
        <v>0</v>
      </c>
      <c r="V64" s="7"/>
      <c r="W64" s="7"/>
      <c r="X64" s="7"/>
      <c r="Y64" s="7"/>
      <c r="Z64" s="7"/>
    </row>
    <row r="65" ht="30.0" customHeight="1">
      <c r="A65" s="9"/>
      <c r="B65" s="172"/>
      <c r="C65" s="81" t="s">
        <v>199</v>
      </c>
      <c r="D65" s="125">
        <v>3.0</v>
      </c>
      <c r="E65" s="170" t="s">
        <v>200</v>
      </c>
      <c r="F65" s="171" t="s">
        <v>201</v>
      </c>
      <c r="G65" s="128"/>
      <c r="H65" s="107"/>
      <c r="I65" s="107"/>
      <c r="J65" s="129"/>
      <c r="K65" s="139"/>
      <c r="L65" s="139"/>
      <c r="M65" s="131"/>
      <c r="N65" s="169"/>
      <c r="O65" s="169"/>
      <c r="P65" s="7"/>
      <c r="Q65" s="7"/>
      <c r="R65" s="7">
        <f>COUNTIF(D62:D65,"4")</f>
        <v>1</v>
      </c>
      <c r="S65" s="7">
        <f>COUNTIF(G62:G65,"4")</f>
        <v>0</v>
      </c>
      <c r="T65" s="7">
        <f>COUNTIF(J62:J65,"4")</f>
        <v>0</v>
      </c>
      <c r="U65" s="7">
        <f>COUNTIF(M62:M65,"4")</f>
        <v>0</v>
      </c>
      <c r="V65" s="7"/>
      <c r="W65" s="7"/>
      <c r="X65" s="7"/>
      <c r="Y65" s="7"/>
      <c r="Z65" s="7"/>
    </row>
    <row r="66" ht="9.0" customHeight="1">
      <c r="A66" s="7"/>
      <c r="B66" s="116"/>
      <c r="C66" s="25"/>
      <c r="D66" s="25"/>
      <c r="E66" s="25"/>
      <c r="F66" s="25"/>
      <c r="G66" s="25"/>
      <c r="H66" s="25"/>
      <c r="I66" s="25"/>
      <c r="J66" s="25"/>
      <c r="K66" s="2"/>
      <c r="L66" s="117"/>
      <c r="M66" s="118"/>
      <c r="N66" s="117"/>
      <c r="O66" s="117"/>
      <c r="P66" s="7"/>
      <c r="Q66" s="7"/>
      <c r="R66" s="7"/>
      <c r="S66" s="7"/>
      <c r="T66" s="7"/>
      <c r="U66" s="7"/>
      <c r="V66" s="7"/>
      <c r="W66" s="7"/>
      <c r="X66" s="7"/>
      <c r="Y66" s="7"/>
      <c r="Z66" s="7"/>
    </row>
    <row r="67" ht="18.75" customHeight="1">
      <c r="A67" s="98"/>
      <c r="B67" s="178"/>
      <c r="C67" s="162" t="s">
        <v>202</v>
      </c>
      <c r="D67" s="4"/>
      <c r="E67" s="4"/>
      <c r="F67" s="4"/>
      <c r="G67" s="4"/>
      <c r="H67" s="4"/>
      <c r="I67" s="4"/>
      <c r="J67" s="4"/>
      <c r="K67" s="5"/>
      <c r="L67" s="184"/>
      <c r="M67" s="184"/>
      <c r="N67" s="184"/>
      <c r="O67" s="184"/>
      <c r="P67" s="7"/>
      <c r="Q67" s="7"/>
      <c r="R67" s="7"/>
      <c r="S67" s="7"/>
      <c r="T67" s="7"/>
      <c r="U67" s="7"/>
      <c r="V67" s="7"/>
      <c r="W67" s="7"/>
      <c r="X67" s="7"/>
      <c r="Y67" s="7"/>
      <c r="Z67" s="7"/>
    </row>
    <row r="68" ht="30.0" customHeight="1">
      <c r="A68" s="9"/>
      <c r="B68" s="166"/>
      <c r="C68" s="114" t="s">
        <v>203</v>
      </c>
      <c r="D68" s="125">
        <v>3.0</v>
      </c>
      <c r="E68" s="185" t="s">
        <v>204</v>
      </c>
      <c r="F68" s="168" t="s">
        <v>205</v>
      </c>
      <c r="G68" s="128"/>
      <c r="H68" s="107"/>
      <c r="I68" s="107"/>
      <c r="J68" s="129"/>
      <c r="K68" s="181"/>
      <c r="L68" s="181"/>
      <c r="M68" s="131"/>
      <c r="N68" s="182"/>
      <c r="O68" s="182"/>
      <c r="P68" s="7"/>
      <c r="Q68" s="7"/>
      <c r="R68" s="7">
        <f>COUNTIF(D68:D71,"1")</f>
        <v>0</v>
      </c>
      <c r="S68" s="7">
        <f>COUNTIF(G68:G71,"1")</f>
        <v>0</v>
      </c>
      <c r="T68" s="7">
        <f>COUNTIF(J68:J71,"1")</f>
        <v>0</v>
      </c>
      <c r="U68" s="7">
        <f>COUNTIF(M68:M71,"1")</f>
        <v>0</v>
      </c>
      <c r="V68" s="7"/>
      <c r="W68" s="7"/>
      <c r="X68" s="7"/>
      <c r="Y68" s="7"/>
      <c r="Z68" s="7"/>
    </row>
    <row r="69" ht="30.0" customHeight="1">
      <c r="A69" s="9"/>
      <c r="B69" s="166"/>
      <c r="C69" s="114" t="s">
        <v>206</v>
      </c>
      <c r="D69" s="125">
        <v>3.0</v>
      </c>
      <c r="E69" s="170" t="s">
        <v>207</v>
      </c>
      <c r="F69" s="171" t="s">
        <v>208</v>
      </c>
      <c r="G69" s="128"/>
      <c r="H69" s="107"/>
      <c r="I69" s="107"/>
      <c r="J69" s="129"/>
      <c r="K69" s="139"/>
      <c r="L69" s="139"/>
      <c r="M69" s="131"/>
      <c r="N69" s="169"/>
      <c r="O69" s="169"/>
      <c r="P69" s="7"/>
      <c r="Q69" s="7"/>
      <c r="R69" s="7">
        <f>COUNTIF(D68:D71,"2")</f>
        <v>0</v>
      </c>
      <c r="S69" s="7">
        <f>COUNTIF(G68:G71,"2")</f>
        <v>0</v>
      </c>
      <c r="T69" s="7">
        <f>COUNTIF(J68:J71,"2")</f>
        <v>0</v>
      </c>
      <c r="U69" s="7">
        <f>COUNTIF(M68:M71,"2")</f>
        <v>0</v>
      </c>
      <c r="V69" s="7"/>
      <c r="W69" s="7"/>
      <c r="X69" s="7"/>
      <c r="Y69" s="7"/>
      <c r="Z69" s="7"/>
    </row>
    <row r="70" ht="30.0" customHeight="1">
      <c r="A70" s="9"/>
      <c r="B70" s="166"/>
      <c r="C70" s="114" t="s">
        <v>209</v>
      </c>
      <c r="D70" s="125">
        <v>3.0</v>
      </c>
      <c r="E70" s="170" t="s">
        <v>210</v>
      </c>
      <c r="F70" s="171" t="s">
        <v>211</v>
      </c>
      <c r="G70" s="128"/>
      <c r="H70" s="107"/>
      <c r="I70" s="107"/>
      <c r="J70" s="129"/>
      <c r="K70" s="139"/>
      <c r="L70" s="139"/>
      <c r="M70" s="131"/>
      <c r="N70" s="169"/>
      <c r="O70" s="169"/>
      <c r="P70" s="7"/>
      <c r="Q70" s="7"/>
      <c r="R70" s="7">
        <f>COUNTIF(D68:D71,"3")</f>
        <v>3</v>
      </c>
      <c r="S70" s="7">
        <f>COUNTIF(G68:G71,"3")</f>
        <v>0</v>
      </c>
      <c r="T70" s="7">
        <f>COUNTIF(J68:J71,"3")</f>
        <v>0</v>
      </c>
      <c r="U70" s="7">
        <f>COUNTIF(M68:M71,"3")</f>
        <v>0</v>
      </c>
      <c r="V70" s="7"/>
      <c r="W70" s="7"/>
      <c r="X70" s="7"/>
      <c r="Y70" s="7"/>
      <c r="Z70" s="7"/>
    </row>
    <row r="71" ht="30.0" customHeight="1">
      <c r="A71" s="9"/>
      <c r="B71" s="172"/>
      <c r="C71" s="81" t="s">
        <v>212</v>
      </c>
      <c r="D71" s="125">
        <v>4.0</v>
      </c>
      <c r="E71" s="170" t="s">
        <v>213</v>
      </c>
      <c r="F71" s="171" t="s">
        <v>214</v>
      </c>
      <c r="G71" s="128"/>
      <c r="H71" s="107"/>
      <c r="I71" s="107"/>
      <c r="J71" s="129"/>
      <c r="K71" s="139"/>
      <c r="L71" s="139"/>
      <c r="M71" s="131"/>
      <c r="N71" s="169"/>
      <c r="O71" s="169"/>
      <c r="P71" s="7"/>
      <c r="Q71" s="7"/>
      <c r="R71" s="7">
        <f>COUNTIF(D68:D71,"4")</f>
        <v>1</v>
      </c>
      <c r="S71" s="7">
        <f>COUNTIF(G68:G71,"4")</f>
        <v>0</v>
      </c>
      <c r="T71" s="7">
        <f>COUNTIF(J68:J71,"4")</f>
        <v>0</v>
      </c>
      <c r="U71" s="7">
        <f>COUNTIF(M68:M71,"4")</f>
        <v>0</v>
      </c>
      <c r="V71" s="7"/>
      <c r="W71" s="7"/>
      <c r="X71" s="7"/>
      <c r="Y71" s="7"/>
      <c r="Z71" s="7"/>
    </row>
    <row r="72" ht="8.25" customHeight="1">
      <c r="A72" s="7"/>
      <c r="B72" s="116"/>
      <c r="C72" s="25"/>
      <c r="D72" s="25"/>
      <c r="E72" s="25"/>
      <c r="F72" s="25"/>
      <c r="G72" s="25"/>
      <c r="H72" s="25"/>
      <c r="I72" s="25"/>
      <c r="J72" s="25"/>
      <c r="K72" s="2"/>
      <c r="L72" s="117"/>
      <c r="M72" s="118"/>
      <c r="N72" s="117"/>
      <c r="O72" s="117"/>
      <c r="P72" s="7"/>
      <c r="Q72" s="7"/>
      <c r="R72" s="7"/>
      <c r="S72" s="7"/>
      <c r="T72" s="7"/>
      <c r="U72" s="7"/>
      <c r="V72" s="7"/>
      <c r="W72" s="7"/>
      <c r="X72" s="7"/>
      <c r="Y72" s="7"/>
      <c r="Z72" s="7"/>
    </row>
    <row r="73" ht="18.75" customHeight="1">
      <c r="A73" s="98"/>
      <c r="B73" s="178"/>
      <c r="C73" s="162" t="s">
        <v>215</v>
      </c>
      <c r="D73" s="4"/>
      <c r="E73" s="4"/>
      <c r="F73" s="4"/>
      <c r="G73" s="4"/>
      <c r="H73" s="4"/>
      <c r="I73" s="4"/>
      <c r="J73" s="4"/>
      <c r="K73" s="5"/>
      <c r="L73" s="164"/>
      <c r="M73" s="164"/>
      <c r="N73" s="164"/>
      <c r="O73" s="164"/>
      <c r="P73" s="7"/>
      <c r="Q73" s="7"/>
      <c r="R73" s="7"/>
      <c r="S73" s="7"/>
      <c r="T73" s="7"/>
      <c r="U73" s="7"/>
      <c r="V73" s="7"/>
      <c r="W73" s="7"/>
      <c r="X73" s="7"/>
      <c r="Y73" s="7"/>
      <c r="Z73" s="7"/>
    </row>
    <row r="74" ht="30.0" customHeight="1">
      <c r="A74" s="9"/>
      <c r="B74" s="166"/>
      <c r="C74" s="114" t="s">
        <v>216</v>
      </c>
      <c r="D74" s="125">
        <v>4.0</v>
      </c>
      <c r="E74" s="186" t="s">
        <v>217</v>
      </c>
      <c r="F74" s="168" t="s">
        <v>218</v>
      </c>
      <c r="G74" s="128"/>
      <c r="H74" s="107"/>
      <c r="I74" s="107"/>
      <c r="J74" s="129"/>
      <c r="K74" s="181"/>
      <c r="L74" s="181"/>
      <c r="M74" s="131"/>
      <c r="N74" s="187"/>
      <c r="O74" s="182"/>
      <c r="P74" s="7"/>
      <c r="Q74" s="7"/>
      <c r="R74" s="7">
        <f>COUNTIF(D74:D79,"1")</f>
        <v>0</v>
      </c>
      <c r="S74" s="7">
        <f>COUNTIF(G74:G79,"1")</f>
        <v>0</v>
      </c>
      <c r="T74" s="7">
        <f>COUNTIF(J74:J79,"1")</f>
        <v>0</v>
      </c>
      <c r="U74" s="7">
        <f>COUNTIF(M74:M79,"1")</f>
        <v>0</v>
      </c>
      <c r="V74" s="7"/>
      <c r="W74" s="7"/>
      <c r="X74" s="7"/>
      <c r="Y74" s="7"/>
      <c r="Z74" s="7"/>
    </row>
    <row r="75" ht="30.0" customHeight="1">
      <c r="A75" s="9"/>
      <c r="B75" s="166"/>
      <c r="C75" s="114" t="s">
        <v>219</v>
      </c>
      <c r="D75" s="125">
        <v>4.0</v>
      </c>
      <c r="E75" s="170" t="s">
        <v>220</v>
      </c>
      <c r="F75" s="171" t="s">
        <v>221</v>
      </c>
      <c r="G75" s="128"/>
      <c r="H75" s="107"/>
      <c r="I75" s="107"/>
      <c r="J75" s="129"/>
      <c r="K75" s="139"/>
      <c r="L75" s="139"/>
      <c r="M75" s="131"/>
      <c r="N75" s="169"/>
      <c r="O75" s="169"/>
      <c r="P75" s="7"/>
      <c r="Q75" s="7"/>
      <c r="R75" s="7">
        <f>COUNTIF(D74:D79,"2")</f>
        <v>1</v>
      </c>
      <c r="S75" s="7">
        <f>COUNTIF(G74:G79,"2")</f>
        <v>0</v>
      </c>
      <c r="T75" s="7">
        <f>COUNTIF(J74:J79,"2")</f>
        <v>0</v>
      </c>
      <c r="U75" s="7">
        <f>COUNTIF(M74:M79,"2")</f>
        <v>0</v>
      </c>
      <c r="V75" s="7"/>
      <c r="W75" s="7"/>
      <c r="X75" s="7"/>
      <c r="Y75" s="7"/>
      <c r="Z75" s="7"/>
    </row>
    <row r="76" ht="30.0" customHeight="1">
      <c r="A76" s="9"/>
      <c r="B76" s="166"/>
      <c r="C76" s="114" t="s">
        <v>222</v>
      </c>
      <c r="D76" s="125">
        <v>3.0</v>
      </c>
      <c r="E76" s="170" t="s">
        <v>223</v>
      </c>
      <c r="F76" s="171" t="s">
        <v>224</v>
      </c>
      <c r="G76" s="128"/>
      <c r="H76" s="107"/>
      <c r="I76" s="107"/>
      <c r="J76" s="129"/>
      <c r="K76" s="139"/>
      <c r="L76" s="139"/>
      <c r="M76" s="131"/>
      <c r="N76" s="169"/>
      <c r="O76" s="169"/>
      <c r="P76" s="7"/>
      <c r="Q76" s="7"/>
      <c r="R76" s="7">
        <f>COUNTIF(D74:D79,"2")</f>
        <v>1</v>
      </c>
      <c r="S76" s="7">
        <f>COUNTIF(G74:G79,"3")</f>
        <v>0</v>
      </c>
      <c r="T76" s="7">
        <f>COUNTIF(J74:J79,"3")</f>
        <v>0</v>
      </c>
      <c r="U76" s="7">
        <f>COUNTIF(M74:M79,"3")</f>
        <v>0</v>
      </c>
      <c r="V76" s="7"/>
      <c r="W76" s="7"/>
      <c r="X76" s="7"/>
      <c r="Y76" s="7"/>
      <c r="Z76" s="7"/>
    </row>
    <row r="77" ht="30.0" customHeight="1">
      <c r="A77" s="9"/>
      <c r="B77" s="166"/>
      <c r="C77" s="114" t="s">
        <v>225</v>
      </c>
      <c r="D77" s="125">
        <v>3.0</v>
      </c>
      <c r="E77" s="170" t="s">
        <v>226</v>
      </c>
      <c r="F77" s="171" t="s">
        <v>227</v>
      </c>
      <c r="G77" s="128"/>
      <c r="H77" s="107"/>
      <c r="I77" s="107"/>
      <c r="J77" s="129"/>
      <c r="K77" s="139"/>
      <c r="L77" s="139"/>
      <c r="M77" s="131"/>
      <c r="N77" s="169"/>
      <c r="O77" s="169"/>
      <c r="P77" s="7"/>
      <c r="Q77" s="7"/>
      <c r="R77" s="7">
        <f>COUNTIF(D74:D79,"4")</f>
        <v>3</v>
      </c>
      <c r="S77" s="7">
        <f>COUNTIF(G74:G79,"4")</f>
        <v>0</v>
      </c>
      <c r="T77" s="7">
        <f>COUNTIF(J74:J79,"4")</f>
        <v>0</v>
      </c>
      <c r="U77" s="7">
        <f>COUNTIF(M74:M79,"4")</f>
        <v>0</v>
      </c>
      <c r="V77" s="7"/>
      <c r="W77" s="7"/>
      <c r="X77" s="7"/>
      <c r="Y77" s="7"/>
      <c r="Z77" s="7"/>
    </row>
    <row r="78" ht="30.0" customHeight="1">
      <c r="A78" s="9"/>
      <c r="B78" s="179"/>
      <c r="C78" s="102" t="s">
        <v>228</v>
      </c>
      <c r="D78" s="125">
        <v>4.0</v>
      </c>
      <c r="E78" s="188" t="s">
        <v>229</v>
      </c>
      <c r="F78" s="171" t="s">
        <v>230</v>
      </c>
      <c r="G78" s="128"/>
      <c r="H78" s="107"/>
      <c r="I78" s="107"/>
      <c r="J78" s="129"/>
      <c r="K78" s="139"/>
      <c r="L78" s="139"/>
      <c r="M78" s="131"/>
      <c r="N78" s="169"/>
      <c r="O78" s="169"/>
      <c r="P78" s="7"/>
      <c r="Q78" s="7"/>
      <c r="R78" s="7"/>
      <c r="S78" s="7"/>
      <c r="T78" s="7"/>
      <c r="U78" s="7"/>
      <c r="V78" s="7"/>
      <c r="W78" s="7"/>
      <c r="X78" s="7"/>
      <c r="Y78" s="7"/>
      <c r="Z78" s="7"/>
    </row>
    <row r="79" ht="30.0" customHeight="1">
      <c r="A79" s="9"/>
      <c r="B79" s="172"/>
      <c r="C79" s="114" t="s">
        <v>231</v>
      </c>
      <c r="D79" s="125">
        <v>2.0</v>
      </c>
      <c r="E79" s="167" t="s">
        <v>232</v>
      </c>
      <c r="F79" s="171" t="s">
        <v>233</v>
      </c>
      <c r="G79" s="128"/>
      <c r="H79" s="107"/>
      <c r="I79" s="107"/>
      <c r="J79" s="129"/>
      <c r="K79" s="139"/>
      <c r="L79" s="139"/>
      <c r="M79" s="131"/>
      <c r="N79" s="140"/>
      <c r="O79" s="169"/>
      <c r="P79" s="7"/>
      <c r="Q79" s="7"/>
      <c r="R79" s="7"/>
      <c r="S79" s="7"/>
      <c r="T79" s="7"/>
      <c r="U79" s="7"/>
      <c r="V79" s="7"/>
      <c r="W79" s="7"/>
      <c r="X79" s="7"/>
      <c r="Y79" s="7"/>
      <c r="Z79" s="7"/>
    </row>
    <row r="80" ht="9.0" customHeight="1">
      <c r="A80" s="7"/>
      <c r="B80" s="173"/>
      <c r="C80" s="25"/>
      <c r="D80" s="174"/>
      <c r="E80" s="175"/>
      <c r="F80" s="175"/>
      <c r="G80" s="176"/>
      <c r="H80" s="175"/>
      <c r="I80" s="175"/>
      <c r="J80" s="176"/>
      <c r="K80" s="175"/>
      <c r="L80" s="177"/>
      <c r="M80" s="174"/>
      <c r="N80" s="175"/>
      <c r="O80" s="177"/>
      <c r="P80" s="7"/>
      <c r="Q80" s="7"/>
      <c r="R80" s="7"/>
      <c r="S80" s="7"/>
      <c r="T80" s="7"/>
      <c r="U80" s="7"/>
      <c r="V80" s="7"/>
      <c r="W80" s="7"/>
      <c r="X80" s="7"/>
      <c r="Y80" s="7"/>
      <c r="Z80" s="7"/>
    </row>
    <row r="81" ht="18.75" customHeight="1">
      <c r="A81" s="7"/>
      <c r="B81" s="81" t="s">
        <v>234</v>
      </c>
      <c r="C81" s="9"/>
      <c r="D81" s="84" t="s">
        <v>58</v>
      </c>
      <c r="E81" s="4"/>
      <c r="F81" s="5"/>
      <c r="G81" s="85" t="s">
        <v>59</v>
      </c>
      <c r="H81" s="4"/>
      <c r="I81" s="5"/>
      <c r="J81" s="86" t="s">
        <v>60</v>
      </c>
      <c r="K81" s="4"/>
      <c r="L81" s="5"/>
      <c r="M81" s="87" t="s">
        <v>61</v>
      </c>
      <c r="N81" s="4"/>
      <c r="O81" s="5"/>
      <c r="P81" s="7"/>
      <c r="Q81" s="7"/>
      <c r="R81" s="7"/>
      <c r="S81" s="7"/>
      <c r="T81" s="7"/>
      <c r="U81" s="7"/>
      <c r="V81" s="7"/>
      <c r="W81" s="7"/>
      <c r="X81" s="7"/>
      <c r="Y81" s="7"/>
      <c r="Z81" s="7"/>
    </row>
    <row r="82" ht="34.5" customHeight="1">
      <c r="A82" s="7"/>
      <c r="B82" s="31"/>
      <c r="C82" s="13"/>
      <c r="D82" s="157" t="s">
        <v>62</v>
      </c>
      <c r="E82" s="158" t="s">
        <v>63</v>
      </c>
      <c r="F82" s="160"/>
      <c r="G82" s="157" t="s">
        <v>62</v>
      </c>
      <c r="H82" s="158" t="s">
        <v>63</v>
      </c>
      <c r="I82" s="158" t="s">
        <v>64</v>
      </c>
      <c r="J82" s="157" t="s">
        <v>62</v>
      </c>
      <c r="K82" s="158" t="s">
        <v>63</v>
      </c>
      <c r="L82" s="158" t="s">
        <v>64</v>
      </c>
      <c r="M82" s="157" t="s">
        <v>62</v>
      </c>
      <c r="N82" s="158" t="s">
        <v>63</v>
      </c>
      <c r="O82" s="158" t="s">
        <v>64</v>
      </c>
      <c r="P82" s="7"/>
      <c r="Q82" s="7"/>
      <c r="R82" s="7"/>
      <c r="S82" s="7"/>
      <c r="T82" s="7"/>
      <c r="U82" s="7"/>
      <c r="V82" s="7"/>
      <c r="W82" s="7"/>
      <c r="X82" s="7"/>
      <c r="Y82" s="7"/>
      <c r="Z82" s="7"/>
    </row>
    <row r="83" ht="18.75" customHeight="1">
      <c r="A83" s="98"/>
      <c r="B83" s="172"/>
      <c r="C83" s="162"/>
      <c r="D83" s="4"/>
      <c r="E83" s="4"/>
      <c r="F83" s="4"/>
      <c r="G83" s="4"/>
      <c r="H83" s="4"/>
      <c r="I83" s="4"/>
      <c r="J83" s="4"/>
      <c r="K83" s="5"/>
      <c r="L83" s="189"/>
      <c r="M83" s="190"/>
      <c r="N83" s="190"/>
      <c r="O83" s="191"/>
      <c r="P83" s="7"/>
      <c r="Q83" s="7"/>
      <c r="R83" s="7"/>
      <c r="S83" s="7"/>
      <c r="T83" s="7"/>
      <c r="U83" s="7"/>
      <c r="V83" s="7"/>
      <c r="W83" s="7"/>
      <c r="X83" s="7"/>
      <c r="Y83" s="7"/>
      <c r="Z83" s="7"/>
    </row>
    <row r="84" ht="30.0" customHeight="1">
      <c r="A84" s="9"/>
      <c r="B84" s="172"/>
      <c r="C84" s="114" t="s">
        <v>235</v>
      </c>
      <c r="D84" s="125">
        <v>4.0</v>
      </c>
      <c r="E84" s="192" t="s">
        <v>236</v>
      </c>
      <c r="F84" s="193" t="s">
        <v>237</v>
      </c>
      <c r="G84" s="148"/>
      <c r="H84" s="192"/>
      <c r="I84" s="193"/>
      <c r="J84" s="129"/>
      <c r="K84" s="139"/>
      <c r="L84" s="139"/>
      <c r="M84" s="194"/>
      <c r="N84" s="182"/>
      <c r="O84" s="169"/>
      <c r="P84" s="7"/>
      <c r="Q84" s="7"/>
      <c r="R84" s="7">
        <f>COUNTIF(D84:D86,"1")</f>
        <v>0</v>
      </c>
      <c r="S84" s="7">
        <f>COUNTIF(G84:G86,"1")</f>
        <v>0</v>
      </c>
      <c r="T84" s="7">
        <f>COUNTIF(J84:J86,"1")</f>
        <v>0</v>
      </c>
      <c r="U84" s="7">
        <f>COUNTIF(M84:M86,"1")</f>
        <v>0</v>
      </c>
      <c r="V84" s="7"/>
      <c r="W84" s="7"/>
      <c r="X84" s="7"/>
      <c r="Y84" s="7"/>
      <c r="Z84" s="7"/>
    </row>
    <row r="85" ht="30.0" customHeight="1">
      <c r="A85" s="9"/>
      <c r="B85" s="172"/>
      <c r="C85" s="114" t="s">
        <v>238</v>
      </c>
      <c r="D85" s="125">
        <v>4.0</v>
      </c>
      <c r="E85" s="192" t="s">
        <v>239</v>
      </c>
      <c r="F85" s="193" t="s">
        <v>240</v>
      </c>
      <c r="G85" s="148"/>
      <c r="H85" s="192"/>
      <c r="I85" s="193"/>
      <c r="J85" s="129"/>
      <c r="K85" s="139"/>
      <c r="L85" s="195"/>
      <c r="M85" s="194"/>
      <c r="N85" s="169"/>
      <c r="O85" s="169"/>
      <c r="P85" s="7"/>
      <c r="Q85" s="7"/>
      <c r="R85" s="7">
        <f>COUNTIF(D84:D86,"2")</f>
        <v>0</v>
      </c>
      <c r="S85" s="7">
        <f>COUNTIF(G84:G86,"2")</f>
        <v>0</v>
      </c>
      <c r="T85" s="7">
        <f>COUNTIF(J84:J86,"2")</f>
        <v>0</v>
      </c>
      <c r="U85" s="7">
        <f>COUNTIF(M84:M86,"2")</f>
        <v>0</v>
      </c>
      <c r="V85" s="7"/>
      <c r="W85" s="7"/>
      <c r="X85" s="7"/>
      <c r="Y85" s="7"/>
      <c r="Z85" s="7"/>
    </row>
    <row r="86" ht="30.0" customHeight="1">
      <c r="A86" s="9"/>
      <c r="B86" s="172"/>
      <c r="C86" s="114" t="s">
        <v>241</v>
      </c>
      <c r="D86" s="125">
        <v>4.0</v>
      </c>
      <c r="E86" s="192" t="s">
        <v>242</v>
      </c>
      <c r="F86" s="196" t="s">
        <v>243</v>
      </c>
      <c r="G86" s="148"/>
      <c r="H86" s="192"/>
      <c r="I86" s="197"/>
      <c r="J86" s="129"/>
      <c r="K86" s="139"/>
      <c r="L86" s="139"/>
      <c r="M86" s="194"/>
      <c r="N86" s="169"/>
      <c r="O86" s="169"/>
      <c r="P86" s="7"/>
      <c r="Q86" s="7"/>
      <c r="R86" s="7">
        <f>COUNTIF(D84:D86,"3")</f>
        <v>0</v>
      </c>
      <c r="S86" s="7">
        <f>COUNTIF(G84:G86,"3")</f>
        <v>0</v>
      </c>
      <c r="T86" s="7">
        <f>COUNTIF(J84:J86,"3")</f>
        <v>0</v>
      </c>
      <c r="U86" s="7">
        <f>COUNTIF(M84:M86,"3")</f>
        <v>0</v>
      </c>
      <c r="V86" s="7"/>
      <c r="W86" s="7"/>
      <c r="X86" s="7"/>
      <c r="Y86" s="7"/>
      <c r="Z86" s="7"/>
    </row>
    <row r="87" ht="21.0" customHeight="1">
      <c r="A87" s="7"/>
      <c r="B87" s="173"/>
      <c r="C87" s="25"/>
      <c r="D87" s="174"/>
      <c r="E87" s="175"/>
      <c r="F87" s="175"/>
      <c r="G87" s="176"/>
      <c r="H87" s="175"/>
      <c r="I87" s="175"/>
      <c r="J87" s="176"/>
      <c r="K87" s="175"/>
      <c r="L87" s="177"/>
      <c r="M87" s="174"/>
      <c r="N87" s="175"/>
      <c r="O87" s="177"/>
      <c r="P87" s="7"/>
      <c r="Q87" s="7"/>
      <c r="R87" s="7">
        <f>COUNTIF(D84:D86,"4")</f>
        <v>3</v>
      </c>
      <c r="S87" s="7">
        <f>COUNTIF(G84:G86,"4")</f>
        <v>0</v>
      </c>
      <c r="T87" s="7">
        <f>COUNTIF(J84:J86,"4")</f>
        <v>0</v>
      </c>
      <c r="U87" s="7">
        <f>COUNTIF(M84:M86,"4")</f>
        <v>0</v>
      </c>
      <c r="V87" s="7"/>
      <c r="W87" s="7"/>
      <c r="X87" s="7"/>
      <c r="Y87" s="7"/>
      <c r="Z87" s="7"/>
    </row>
    <row r="88" ht="18.75" customHeight="1">
      <c r="A88" s="98"/>
      <c r="B88" s="198"/>
      <c r="C88" s="162" t="s">
        <v>244</v>
      </c>
      <c r="D88" s="4"/>
      <c r="E88" s="4"/>
      <c r="F88" s="4"/>
      <c r="G88" s="4"/>
      <c r="H88" s="4"/>
      <c r="I88" s="4"/>
      <c r="J88" s="4"/>
      <c r="K88" s="5"/>
      <c r="L88" s="164"/>
      <c r="M88" s="164"/>
      <c r="N88" s="164"/>
      <c r="O88" s="164"/>
      <c r="P88" s="7"/>
      <c r="Q88" s="7"/>
      <c r="R88" s="7"/>
      <c r="S88" s="7"/>
      <c r="T88" s="7"/>
      <c r="U88" s="7"/>
      <c r="V88" s="7"/>
      <c r="W88" s="7"/>
      <c r="X88" s="7"/>
      <c r="Y88" s="7"/>
      <c r="Z88" s="7"/>
    </row>
    <row r="89" ht="30.0" customHeight="1">
      <c r="A89" s="9"/>
      <c r="B89" s="172"/>
      <c r="C89" s="102" t="s">
        <v>245</v>
      </c>
      <c r="D89" s="125">
        <v>3.0</v>
      </c>
      <c r="E89" s="193" t="s">
        <v>246</v>
      </c>
      <c r="F89" s="193" t="s">
        <v>247</v>
      </c>
      <c r="G89" s="148"/>
      <c r="H89" s="193"/>
      <c r="I89" s="193"/>
      <c r="J89" s="129"/>
      <c r="K89" s="181"/>
      <c r="L89" s="181"/>
      <c r="M89" s="194"/>
      <c r="N89" s="182"/>
      <c r="O89" s="182"/>
      <c r="P89" s="7"/>
      <c r="Q89" s="7"/>
      <c r="R89" s="7">
        <f>COUNTIF(D89:D95,"1")</f>
        <v>0</v>
      </c>
      <c r="S89" s="7">
        <f>COUNTIF(G89:G95,"1")</f>
        <v>0</v>
      </c>
      <c r="T89" s="7">
        <f>COUNTIF(J89:J95,"1")</f>
        <v>0</v>
      </c>
      <c r="U89" s="7">
        <f>COUNTIF(M89:M95,"1")</f>
        <v>0</v>
      </c>
      <c r="V89" s="7"/>
      <c r="W89" s="7"/>
      <c r="X89" s="7"/>
      <c r="Y89" s="7"/>
      <c r="Z89" s="7"/>
    </row>
    <row r="90" ht="30.0" customHeight="1">
      <c r="A90" s="9"/>
      <c r="B90" s="199"/>
      <c r="C90" s="102" t="s">
        <v>248</v>
      </c>
      <c r="D90" s="125">
        <v>3.0</v>
      </c>
      <c r="E90" s="192" t="s">
        <v>249</v>
      </c>
      <c r="F90" s="193" t="s">
        <v>250</v>
      </c>
      <c r="G90" s="148"/>
      <c r="H90" s="192"/>
      <c r="I90" s="193"/>
      <c r="J90" s="129"/>
      <c r="K90" s="139"/>
      <c r="L90" s="139"/>
      <c r="M90" s="194"/>
      <c r="N90" s="169"/>
      <c r="O90" s="169"/>
      <c r="P90" s="7"/>
      <c r="Q90" s="7"/>
      <c r="R90" s="7">
        <f>COUNTIF(D89:D95,"2")</f>
        <v>0</v>
      </c>
      <c r="S90" s="7">
        <f>COUNTIF(G89:G95,"2")</f>
        <v>0</v>
      </c>
      <c r="T90" s="7">
        <f>COUNTIF(J89:J95,"2")</f>
        <v>0</v>
      </c>
      <c r="U90" s="7">
        <f>COUNTIF(M89:M95,"2")</f>
        <v>0</v>
      </c>
      <c r="V90" s="7"/>
      <c r="W90" s="7"/>
      <c r="X90" s="7"/>
      <c r="Y90" s="7"/>
      <c r="Z90" s="7"/>
    </row>
    <row r="91" ht="30.0" customHeight="1">
      <c r="A91" s="9"/>
      <c r="B91" s="172"/>
      <c r="C91" s="114" t="s">
        <v>251</v>
      </c>
      <c r="D91" s="125">
        <v>4.0</v>
      </c>
      <c r="E91" s="192" t="s">
        <v>252</v>
      </c>
      <c r="F91" s="193" t="s">
        <v>250</v>
      </c>
      <c r="G91" s="148"/>
      <c r="H91" s="192"/>
      <c r="I91" s="193"/>
      <c r="J91" s="129"/>
      <c r="K91" s="139"/>
      <c r="L91" s="139"/>
      <c r="M91" s="194"/>
      <c r="N91" s="169"/>
      <c r="O91" s="169"/>
      <c r="P91" s="7"/>
      <c r="Q91" s="7"/>
      <c r="R91" s="7">
        <f>COUNTIF(D89:D95,"3")</f>
        <v>3</v>
      </c>
      <c r="S91" s="7">
        <f>COUNTIF(G89:G95,"3")</f>
        <v>0</v>
      </c>
      <c r="T91" s="7">
        <f>COUNTIF(J89:J95,"3")</f>
        <v>0</v>
      </c>
      <c r="U91" s="7">
        <f>COUNTIF(M89:M95,"3")</f>
        <v>0</v>
      </c>
      <c r="V91" s="7"/>
      <c r="W91" s="7"/>
      <c r="X91" s="7"/>
      <c r="Y91" s="7"/>
      <c r="Z91" s="7"/>
    </row>
    <row r="92" ht="30.0" customHeight="1">
      <c r="A92" s="9"/>
      <c r="B92" s="172"/>
      <c r="C92" s="102" t="s">
        <v>253</v>
      </c>
      <c r="D92" s="125">
        <v>4.0</v>
      </c>
      <c r="E92" s="192" t="s">
        <v>254</v>
      </c>
      <c r="F92" s="193" t="s">
        <v>255</v>
      </c>
      <c r="G92" s="148"/>
      <c r="H92" s="200"/>
      <c r="I92" s="193"/>
      <c r="J92" s="129"/>
      <c r="K92" s="139"/>
      <c r="L92" s="139"/>
      <c r="M92" s="194"/>
      <c r="N92" s="140"/>
      <c r="O92" s="169"/>
      <c r="P92" s="7"/>
      <c r="Q92" s="7"/>
      <c r="R92" s="7">
        <f>COUNTIF(D89:D95,"4")</f>
        <v>4</v>
      </c>
      <c r="S92" s="7">
        <f>COUNTIF(G89:G95,"4")</f>
        <v>0</v>
      </c>
      <c r="T92" s="7">
        <f>COUNTIF(J89:J95,"4")</f>
        <v>0</v>
      </c>
      <c r="U92" s="7">
        <f>COUNTIF(M89:M95,"4")</f>
        <v>0</v>
      </c>
      <c r="V92" s="7"/>
      <c r="W92" s="7"/>
      <c r="X92" s="7"/>
      <c r="Y92" s="7"/>
      <c r="Z92" s="7"/>
    </row>
    <row r="93" ht="30.0" customHeight="1">
      <c r="A93" s="9"/>
      <c r="B93" s="172"/>
      <c r="C93" s="114" t="s">
        <v>256</v>
      </c>
      <c r="D93" s="125">
        <v>4.0</v>
      </c>
      <c r="E93" s="192" t="s">
        <v>257</v>
      </c>
      <c r="F93" s="193" t="s">
        <v>255</v>
      </c>
      <c r="G93" s="148"/>
      <c r="H93" s="192"/>
      <c r="I93" s="193"/>
      <c r="J93" s="129"/>
      <c r="K93" s="139"/>
      <c r="L93" s="139"/>
      <c r="M93" s="194"/>
      <c r="N93" s="169"/>
      <c r="O93" s="169"/>
      <c r="P93" s="7"/>
      <c r="Q93" s="7"/>
      <c r="R93" s="7"/>
      <c r="S93" s="7"/>
      <c r="T93" s="7"/>
      <c r="U93" s="7"/>
      <c r="V93" s="7"/>
      <c r="W93" s="7"/>
      <c r="X93" s="7"/>
      <c r="Y93" s="7"/>
      <c r="Z93" s="7"/>
    </row>
    <row r="94" ht="30.0" customHeight="1">
      <c r="A94" s="9"/>
      <c r="B94" s="199"/>
      <c r="C94" s="102" t="s">
        <v>258</v>
      </c>
      <c r="D94" s="125">
        <v>4.0</v>
      </c>
      <c r="E94" s="200" t="s">
        <v>259</v>
      </c>
      <c r="F94" s="193" t="s">
        <v>260</v>
      </c>
      <c r="G94" s="148"/>
      <c r="H94" s="200"/>
      <c r="I94" s="193"/>
      <c r="J94" s="129"/>
      <c r="K94" s="139"/>
      <c r="L94" s="139"/>
      <c r="M94" s="194"/>
      <c r="N94" s="169"/>
      <c r="O94" s="169"/>
      <c r="P94" s="7"/>
      <c r="Q94" s="7"/>
      <c r="R94" s="7"/>
      <c r="S94" s="7"/>
      <c r="T94" s="7"/>
      <c r="U94" s="7"/>
      <c r="V94" s="7"/>
      <c r="W94" s="7"/>
      <c r="X94" s="7"/>
      <c r="Y94" s="7"/>
      <c r="Z94" s="7"/>
    </row>
    <row r="95" ht="30.0" customHeight="1">
      <c r="A95" s="9"/>
      <c r="B95" s="172"/>
      <c r="C95" s="114" t="s">
        <v>261</v>
      </c>
      <c r="D95" s="125">
        <v>3.0</v>
      </c>
      <c r="E95" s="192" t="s">
        <v>262</v>
      </c>
      <c r="F95" s="193" t="s">
        <v>263</v>
      </c>
      <c r="G95" s="128"/>
      <c r="H95" s="107"/>
      <c r="I95" s="107"/>
      <c r="J95" s="129"/>
      <c r="K95" s="139"/>
      <c r="L95" s="139"/>
      <c r="M95" s="131"/>
      <c r="N95" s="169"/>
      <c r="O95" s="169"/>
      <c r="P95" s="7"/>
      <c r="Q95" s="7"/>
      <c r="R95" s="7"/>
      <c r="S95" s="7"/>
      <c r="T95" s="7"/>
      <c r="U95" s="7"/>
      <c r="V95" s="7"/>
      <c r="W95" s="7"/>
      <c r="X95" s="7"/>
      <c r="Y95" s="7"/>
      <c r="Z95" s="7"/>
    </row>
    <row r="96" ht="5.25" customHeight="1">
      <c r="A96" s="7"/>
      <c r="B96" s="173"/>
      <c r="C96" s="25"/>
      <c r="D96" s="174"/>
      <c r="E96" s="175"/>
      <c r="F96" s="175"/>
      <c r="G96" s="176"/>
      <c r="H96" s="175"/>
      <c r="I96" s="175"/>
      <c r="J96" s="176"/>
      <c r="K96" s="175"/>
      <c r="L96" s="177"/>
      <c r="M96" s="174"/>
      <c r="N96" s="175"/>
      <c r="O96" s="177"/>
      <c r="P96" s="7"/>
      <c r="Q96" s="7"/>
      <c r="R96" s="7"/>
      <c r="S96" s="7"/>
      <c r="T96" s="7"/>
      <c r="U96" s="7"/>
      <c r="V96" s="7"/>
      <c r="W96" s="7"/>
      <c r="X96" s="7"/>
      <c r="Y96" s="7"/>
      <c r="Z96" s="7"/>
    </row>
    <row r="97" ht="18.75" customHeight="1">
      <c r="A97" s="98"/>
      <c r="B97" s="178"/>
      <c r="C97" s="162" t="s">
        <v>264</v>
      </c>
      <c r="D97" s="4"/>
      <c r="E97" s="4"/>
      <c r="F97" s="4"/>
      <c r="G97" s="4"/>
      <c r="H97" s="4"/>
      <c r="I97" s="4"/>
      <c r="J97" s="4"/>
      <c r="K97" s="4"/>
      <c r="L97" s="5"/>
      <c r="M97" s="201"/>
      <c r="N97" s="201"/>
      <c r="O97" s="202"/>
      <c r="P97" s="7"/>
      <c r="Q97" s="7"/>
      <c r="R97" s="7"/>
      <c r="S97" s="7"/>
      <c r="T97" s="7"/>
      <c r="U97" s="7"/>
      <c r="V97" s="7"/>
      <c r="W97" s="7"/>
      <c r="X97" s="7"/>
      <c r="Y97" s="7"/>
      <c r="Z97" s="7"/>
    </row>
    <row r="98" ht="28.5" customHeight="1">
      <c r="A98" s="9"/>
      <c r="B98" s="179"/>
      <c r="C98" s="102" t="s">
        <v>265</v>
      </c>
      <c r="D98" s="125">
        <v>2.0</v>
      </c>
      <c r="E98" s="203" t="s">
        <v>266</v>
      </c>
      <c r="F98" s="203" t="s">
        <v>263</v>
      </c>
      <c r="G98" s="151"/>
      <c r="H98" s="152"/>
      <c r="I98" s="152"/>
      <c r="J98" s="153"/>
      <c r="K98" s="154"/>
      <c r="L98" s="154"/>
      <c r="M98" s="204"/>
      <c r="N98" s="205"/>
      <c r="O98" s="205"/>
      <c r="P98" s="7"/>
      <c r="Q98" s="7"/>
      <c r="R98" s="7">
        <f>COUNTIF(D98:D99,"1")</f>
        <v>0</v>
      </c>
      <c r="S98" s="7">
        <f>COUNTIF(G98:G99,"1")</f>
        <v>0</v>
      </c>
      <c r="T98" s="7">
        <f>COUNTIF(J98:J99,"1")</f>
        <v>0</v>
      </c>
      <c r="U98" s="7">
        <f>COUNTIF(M98:M99,"1")</f>
        <v>0</v>
      </c>
      <c r="V98" s="7"/>
      <c r="W98" s="7"/>
      <c r="X98" s="7"/>
      <c r="Y98" s="7"/>
      <c r="Z98" s="7"/>
    </row>
    <row r="99" ht="28.5" customHeight="1">
      <c r="A99" s="9"/>
      <c r="B99" s="199"/>
      <c r="C99" s="81" t="s">
        <v>267</v>
      </c>
      <c r="D99" s="125">
        <v>3.0</v>
      </c>
      <c r="E99" s="206" t="s">
        <v>268</v>
      </c>
      <c r="F99" s="203" t="s">
        <v>269</v>
      </c>
      <c r="G99" s="151"/>
      <c r="H99" s="152"/>
      <c r="I99" s="152"/>
      <c r="J99" s="153"/>
      <c r="K99" s="154"/>
      <c r="L99" s="154"/>
      <c r="M99" s="204"/>
      <c r="N99" s="207"/>
      <c r="O99" s="207"/>
      <c r="P99" s="7"/>
      <c r="Q99" s="7"/>
      <c r="R99" s="7">
        <f>COUNTIF(D98:D99,"2")</f>
        <v>1</v>
      </c>
      <c r="S99" s="7">
        <f>COUNTIF(G98:G99,"2")</f>
        <v>0</v>
      </c>
      <c r="T99" s="7">
        <f>COUNTIF(J98:J99,"2")</f>
        <v>0</v>
      </c>
      <c r="U99" s="7">
        <f>COUNTIF(M98:M99,"2")</f>
        <v>0</v>
      </c>
      <c r="V99" s="7"/>
      <c r="W99" s="7"/>
      <c r="X99" s="7"/>
      <c r="Y99" s="7"/>
      <c r="Z99" s="7"/>
    </row>
    <row r="100" ht="8.25" customHeight="1">
      <c r="A100" s="7"/>
      <c r="B100" s="173"/>
      <c r="C100" s="25"/>
      <c r="D100" s="174"/>
      <c r="E100" s="175"/>
      <c r="F100" s="175"/>
      <c r="G100" s="176"/>
      <c r="H100" s="175"/>
      <c r="I100" s="175"/>
      <c r="J100" s="176"/>
      <c r="K100" s="175"/>
      <c r="L100" s="177"/>
      <c r="M100" s="174"/>
      <c r="N100" s="175"/>
      <c r="O100" s="177"/>
      <c r="P100" s="7"/>
      <c r="Q100" s="7"/>
      <c r="R100" s="7">
        <f>COUNTIF(D98:D99,"3")</f>
        <v>1</v>
      </c>
      <c r="S100" s="7">
        <f>COUNTIF(G98:G99,"3")</f>
        <v>0</v>
      </c>
      <c r="T100" s="7">
        <f>COUNTIF(J98:J99,"3")</f>
        <v>0</v>
      </c>
      <c r="U100" s="7">
        <f>COUNTIF(M98:M99,"3")</f>
        <v>0</v>
      </c>
      <c r="V100" s="7"/>
      <c r="W100" s="7"/>
      <c r="X100" s="7"/>
      <c r="Y100" s="7"/>
      <c r="Z100" s="7"/>
    </row>
    <row r="101" ht="18.75" customHeight="1">
      <c r="A101" s="98"/>
      <c r="B101" s="208"/>
      <c r="C101" s="162" t="s">
        <v>270</v>
      </c>
      <c r="D101" s="4"/>
      <c r="E101" s="4"/>
      <c r="F101" s="4"/>
      <c r="G101" s="4"/>
      <c r="H101" s="4"/>
      <c r="I101" s="4"/>
      <c r="J101" s="4"/>
      <c r="K101" s="5"/>
      <c r="L101" s="164"/>
      <c r="M101" s="164"/>
      <c r="N101" s="164"/>
      <c r="O101" s="164"/>
      <c r="P101" s="7"/>
      <c r="Q101" s="7"/>
      <c r="R101" s="7">
        <f>COUNTIF(D98:D99,"4")</f>
        <v>0</v>
      </c>
      <c r="S101" s="7">
        <f>COUNTIF(G98:G99,"4")</f>
        <v>0</v>
      </c>
      <c r="T101" s="7">
        <f>COUNTIF(J98:J99,"4")</f>
        <v>0</v>
      </c>
      <c r="U101" s="7">
        <f>COUNTIF(M98:M99,"4")</f>
        <v>0</v>
      </c>
      <c r="V101" s="7"/>
      <c r="W101" s="7"/>
      <c r="X101" s="7"/>
      <c r="Y101" s="7"/>
      <c r="Z101" s="7"/>
    </row>
    <row r="102" ht="30.0" customHeight="1">
      <c r="A102" s="9"/>
      <c r="B102" s="172"/>
      <c r="C102" s="114" t="s">
        <v>271</v>
      </c>
      <c r="D102" s="125">
        <v>3.0</v>
      </c>
      <c r="E102" s="193" t="s">
        <v>272</v>
      </c>
      <c r="F102" s="193" t="s">
        <v>273</v>
      </c>
      <c r="G102" s="128"/>
      <c r="H102" s="107"/>
      <c r="I102" s="107"/>
      <c r="J102" s="129"/>
      <c r="K102" s="181"/>
      <c r="L102" s="181"/>
      <c r="M102" s="194"/>
      <c r="N102" s="182"/>
      <c r="O102" s="182"/>
      <c r="P102" s="7"/>
      <c r="Q102" s="7"/>
      <c r="R102" s="7">
        <f>COUNTIF(D102:D111,"1")</f>
        <v>0</v>
      </c>
      <c r="S102" s="7">
        <f>COUNTIF(G102:G111,"1")</f>
        <v>0</v>
      </c>
      <c r="T102" s="7">
        <f>COUNTIF(J102:J111,"1")</f>
        <v>0</v>
      </c>
      <c r="U102" s="7">
        <f>COUNTIF(M102:M111,"1")</f>
        <v>0</v>
      </c>
      <c r="V102" s="7"/>
      <c r="W102" s="7"/>
      <c r="X102" s="7"/>
      <c r="Y102" s="7"/>
      <c r="Z102" s="7"/>
    </row>
    <row r="103" ht="30.0" customHeight="1">
      <c r="A103" s="9"/>
      <c r="B103" s="172"/>
      <c r="C103" s="114" t="s">
        <v>274</v>
      </c>
      <c r="D103" s="125">
        <v>4.0</v>
      </c>
      <c r="E103" s="192" t="s">
        <v>275</v>
      </c>
      <c r="F103" s="193" t="s">
        <v>276</v>
      </c>
      <c r="G103" s="128"/>
      <c r="H103" s="107"/>
      <c r="I103" s="107"/>
      <c r="J103" s="129"/>
      <c r="K103" s="139"/>
      <c r="L103" s="139"/>
      <c r="M103" s="194"/>
      <c r="N103" s="169"/>
      <c r="O103" s="140"/>
      <c r="P103" s="7"/>
      <c r="Q103" s="7"/>
      <c r="R103" s="7">
        <f>COUNTIF(D102:D111,"2")</f>
        <v>3</v>
      </c>
      <c r="S103" s="7">
        <f>COUNTIF(G102:G111,"2")</f>
        <v>0</v>
      </c>
      <c r="T103" s="7">
        <f>COUNTIF(J102:J111,"2")</f>
        <v>0</v>
      </c>
      <c r="U103" s="7">
        <f>COUNTIF(M102:M111,"2")</f>
        <v>0</v>
      </c>
      <c r="V103" s="7"/>
      <c r="W103" s="7"/>
      <c r="X103" s="7"/>
      <c r="Y103" s="7"/>
      <c r="Z103" s="7"/>
    </row>
    <row r="104" ht="30.0" customHeight="1">
      <c r="A104" s="9"/>
      <c r="B104" s="172"/>
      <c r="C104" s="114" t="s">
        <v>277</v>
      </c>
      <c r="D104" s="125">
        <v>2.0</v>
      </c>
      <c r="E104" s="192" t="s">
        <v>278</v>
      </c>
      <c r="F104" s="209" t="s">
        <v>279</v>
      </c>
      <c r="G104" s="128"/>
      <c r="H104" s="107"/>
      <c r="I104" s="107"/>
      <c r="J104" s="129"/>
      <c r="K104" s="139"/>
      <c r="L104" s="139"/>
      <c r="M104" s="131"/>
      <c r="N104" s="169"/>
      <c r="O104" s="169"/>
      <c r="P104" s="7"/>
      <c r="Q104" s="7"/>
      <c r="R104" s="7">
        <f>COUNTIF(D102:D111,"3")</f>
        <v>1</v>
      </c>
      <c r="S104" s="7">
        <f>COUNTIF(G102:G111,"3")</f>
        <v>0</v>
      </c>
      <c r="T104" s="7">
        <f>COUNTIF(J102:J111,"3")</f>
        <v>0</v>
      </c>
      <c r="U104" s="7">
        <f>COUNTIF(M102:M111,"3")</f>
        <v>0</v>
      </c>
      <c r="V104" s="7"/>
      <c r="W104" s="7"/>
      <c r="X104" s="7"/>
      <c r="Y104" s="7"/>
      <c r="Z104" s="7"/>
    </row>
    <row r="105" ht="30.0" customHeight="1">
      <c r="A105" s="9"/>
      <c r="B105" s="172"/>
      <c r="C105" s="114" t="s">
        <v>280</v>
      </c>
      <c r="D105" s="125">
        <v>4.0</v>
      </c>
      <c r="E105" s="192" t="s">
        <v>281</v>
      </c>
      <c r="F105" s="210" t="s">
        <v>282</v>
      </c>
      <c r="G105" s="128"/>
      <c r="H105" s="107"/>
      <c r="I105" s="107"/>
      <c r="J105" s="129"/>
      <c r="K105" s="139"/>
      <c r="L105" s="139"/>
      <c r="M105" s="194"/>
      <c r="N105" s="169"/>
      <c r="O105" s="169"/>
      <c r="P105" s="7"/>
      <c r="Q105" s="7"/>
      <c r="R105" s="7">
        <f>COUNTIF(D102:D111,"4")</f>
        <v>6</v>
      </c>
      <c r="S105" s="7">
        <f>COUNTIF(G102:G111,"4")</f>
        <v>0</v>
      </c>
      <c r="T105" s="7">
        <f>COUNTIF(J102:J111,"4")</f>
        <v>0</v>
      </c>
      <c r="U105" s="7">
        <f>COUNTIF(M102:M111,"4")</f>
        <v>0</v>
      </c>
      <c r="V105" s="7"/>
      <c r="W105" s="7"/>
      <c r="X105" s="7"/>
      <c r="Y105" s="7"/>
      <c r="Z105" s="7"/>
    </row>
    <row r="106" ht="30.0" customHeight="1">
      <c r="A106" s="9"/>
      <c r="B106" s="172"/>
      <c r="C106" s="114" t="s">
        <v>283</v>
      </c>
      <c r="D106" s="125">
        <v>4.0</v>
      </c>
      <c r="E106" s="192" t="s">
        <v>284</v>
      </c>
      <c r="F106" s="193" t="s">
        <v>285</v>
      </c>
      <c r="G106" s="128"/>
      <c r="H106" s="107"/>
      <c r="I106" s="107"/>
      <c r="J106" s="129"/>
      <c r="K106" s="139"/>
      <c r="L106" s="139"/>
      <c r="M106" s="194"/>
      <c r="N106" s="169"/>
      <c r="O106" s="169"/>
      <c r="P106" s="7"/>
      <c r="Q106" s="7"/>
      <c r="R106" s="7"/>
      <c r="S106" s="7"/>
      <c r="T106" s="7"/>
      <c r="U106" s="7"/>
      <c r="V106" s="7"/>
      <c r="W106" s="7"/>
      <c r="X106" s="7"/>
      <c r="Y106" s="7"/>
      <c r="Z106" s="7"/>
    </row>
    <row r="107" ht="30.0" customHeight="1">
      <c r="A107" s="9"/>
      <c r="B107" s="172"/>
      <c r="C107" s="114" t="s">
        <v>286</v>
      </c>
      <c r="D107" s="125">
        <v>4.0</v>
      </c>
      <c r="E107" s="192" t="s">
        <v>287</v>
      </c>
      <c r="F107" s="193" t="s">
        <v>288</v>
      </c>
      <c r="G107" s="128"/>
      <c r="H107" s="107"/>
      <c r="I107" s="107"/>
      <c r="J107" s="129"/>
      <c r="K107" s="139"/>
      <c r="L107" s="139"/>
      <c r="M107" s="194"/>
      <c r="N107" s="169"/>
      <c r="O107" s="140"/>
      <c r="P107" s="7"/>
      <c r="Q107" s="7"/>
      <c r="R107" s="7"/>
      <c r="S107" s="7"/>
      <c r="T107" s="7"/>
      <c r="U107" s="7"/>
      <c r="V107" s="7"/>
      <c r="W107" s="7"/>
      <c r="X107" s="7"/>
      <c r="Y107" s="7"/>
      <c r="Z107" s="7"/>
    </row>
    <row r="108" ht="30.0" customHeight="1">
      <c r="A108" s="9"/>
      <c r="B108" s="172"/>
      <c r="C108" s="114" t="s">
        <v>289</v>
      </c>
      <c r="D108" s="125">
        <v>2.0</v>
      </c>
      <c r="E108" s="192" t="s">
        <v>290</v>
      </c>
      <c r="F108" s="211"/>
      <c r="G108" s="128"/>
      <c r="H108" s="107"/>
      <c r="I108" s="107"/>
      <c r="J108" s="129"/>
      <c r="K108" s="139"/>
      <c r="L108" s="139"/>
      <c r="M108" s="194"/>
      <c r="N108" s="169"/>
      <c r="O108" s="169"/>
      <c r="P108" s="7"/>
      <c r="Q108" s="7"/>
      <c r="R108" s="7"/>
      <c r="S108" s="7"/>
      <c r="T108" s="7"/>
      <c r="U108" s="7"/>
      <c r="V108" s="7"/>
      <c r="W108" s="7"/>
      <c r="X108" s="7"/>
      <c r="Y108" s="7"/>
      <c r="Z108" s="7"/>
    </row>
    <row r="109" ht="30.0" customHeight="1">
      <c r="A109" s="9"/>
      <c r="B109" s="172"/>
      <c r="C109" s="114" t="s">
        <v>291</v>
      </c>
      <c r="D109" s="125">
        <v>2.0</v>
      </c>
      <c r="E109" s="192" t="s">
        <v>292</v>
      </c>
      <c r="F109" s="211"/>
      <c r="G109" s="128"/>
      <c r="H109" s="107"/>
      <c r="I109" s="107"/>
      <c r="J109" s="129"/>
      <c r="K109" s="139"/>
      <c r="L109" s="139"/>
      <c r="M109" s="194"/>
      <c r="N109" s="169"/>
      <c r="O109" s="169"/>
      <c r="P109" s="7"/>
      <c r="Q109" s="7"/>
      <c r="R109" s="7"/>
      <c r="S109" s="7"/>
      <c r="T109" s="7"/>
      <c r="U109" s="7"/>
      <c r="V109" s="7"/>
      <c r="W109" s="7"/>
      <c r="X109" s="7"/>
      <c r="Y109" s="7"/>
      <c r="Z109" s="7"/>
    </row>
    <row r="110" ht="30.0" customHeight="1">
      <c r="A110" s="9"/>
      <c r="B110" s="172"/>
      <c r="C110" s="114" t="s">
        <v>293</v>
      </c>
      <c r="D110" s="125">
        <v>4.0</v>
      </c>
      <c r="E110" s="192" t="s">
        <v>294</v>
      </c>
      <c r="F110" s="193" t="s">
        <v>295</v>
      </c>
      <c r="G110" s="128"/>
      <c r="H110" s="107"/>
      <c r="I110" s="107"/>
      <c r="J110" s="129"/>
      <c r="K110" s="139"/>
      <c r="L110" s="139"/>
      <c r="M110" s="194"/>
      <c r="N110" s="169"/>
      <c r="O110" s="169"/>
      <c r="P110" s="7"/>
      <c r="Q110" s="7"/>
      <c r="R110" s="7"/>
      <c r="S110" s="7"/>
      <c r="T110" s="7"/>
      <c r="U110" s="7"/>
      <c r="V110" s="7"/>
      <c r="W110" s="7"/>
      <c r="X110" s="7"/>
      <c r="Y110" s="7"/>
      <c r="Z110" s="7"/>
    </row>
    <row r="111" ht="30.0" customHeight="1">
      <c r="A111" s="9"/>
      <c r="B111" s="172"/>
      <c r="C111" s="81" t="s">
        <v>296</v>
      </c>
      <c r="D111" s="125">
        <v>4.0</v>
      </c>
      <c r="E111" s="200" t="s">
        <v>297</v>
      </c>
      <c r="F111" s="210" t="s">
        <v>298</v>
      </c>
      <c r="G111" s="128"/>
      <c r="H111" s="107"/>
      <c r="I111" s="107"/>
      <c r="J111" s="129"/>
      <c r="K111" s="139"/>
      <c r="L111" s="139"/>
      <c r="M111" s="194"/>
      <c r="N111" s="169"/>
      <c r="O111" s="169"/>
      <c r="P111" s="7"/>
      <c r="Q111" s="7"/>
      <c r="R111" s="7"/>
      <c r="S111" s="7"/>
      <c r="T111" s="7"/>
      <c r="U111" s="7"/>
      <c r="V111" s="7"/>
      <c r="W111" s="7"/>
      <c r="X111" s="7"/>
      <c r="Y111" s="7"/>
      <c r="Z111" s="7"/>
    </row>
    <row r="112" ht="5.25" customHeight="1">
      <c r="A112" s="7"/>
      <c r="B112" s="212"/>
      <c r="C112" s="4"/>
      <c r="D112" s="213"/>
      <c r="E112" s="214"/>
      <c r="F112" s="214"/>
      <c r="G112" s="215"/>
      <c r="H112" s="214"/>
      <c r="I112" s="214"/>
      <c r="J112" s="215"/>
      <c r="K112" s="214"/>
      <c r="L112" s="177"/>
      <c r="M112" s="213"/>
      <c r="N112" s="214"/>
      <c r="O112" s="177"/>
      <c r="P112" s="7"/>
      <c r="Q112" s="7"/>
      <c r="R112" s="7"/>
      <c r="S112" s="7"/>
      <c r="T112" s="7"/>
      <c r="U112" s="7"/>
      <c r="V112" s="7"/>
      <c r="W112" s="7"/>
      <c r="X112" s="7"/>
      <c r="Y112" s="7"/>
      <c r="Z112" s="7"/>
    </row>
    <row r="113" ht="18.75" customHeight="1">
      <c r="A113" s="98"/>
      <c r="B113" s="172"/>
      <c r="C113" s="162" t="s">
        <v>299</v>
      </c>
      <c r="D113" s="4"/>
      <c r="E113" s="4"/>
      <c r="F113" s="4"/>
      <c r="G113" s="4"/>
      <c r="H113" s="4"/>
      <c r="I113" s="4"/>
      <c r="J113" s="4"/>
      <c r="K113" s="5"/>
      <c r="L113" s="164"/>
      <c r="M113" s="164"/>
      <c r="N113" s="164"/>
      <c r="O113" s="164"/>
      <c r="P113" s="7"/>
      <c r="Q113" s="7"/>
      <c r="R113" s="7"/>
      <c r="S113" s="7"/>
      <c r="T113" s="7"/>
      <c r="U113" s="7"/>
      <c r="V113" s="7"/>
      <c r="W113" s="7"/>
      <c r="X113" s="7"/>
      <c r="Y113" s="7"/>
      <c r="Z113" s="7"/>
    </row>
    <row r="114" ht="30.0" customHeight="1">
      <c r="A114" s="9"/>
      <c r="B114" s="199"/>
      <c r="C114" s="216" t="s">
        <v>300</v>
      </c>
      <c r="D114" s="125">
        <v>4.0</v>
      </c>
      <c r="E114" s="192" t="s">
        <v>301</v>
      </c>
      <c r="F114" s="210" t="s">
        <v>302</v>
      </c>
      <c r="G114" s="128"/>
      <c r="H114" s="217"/>
      <c r="I114" s="107"/>
      <c r="J114" s="129"/>
      <c r="K114" s="181"/>
      <c r="L114" s="181"/>
      <c r="M114" s="194"/>
      <c r="N114" s="187"/>
      <c r="O114" s="182"/>
      <c r="P114" s="7"/>
      <c r="Q114" s="7"/>
      <c r="R114" s="7">
        <f>COUNTIF(D114:D117,"1")</f>
        <v>0</v>
      </c>
      <c r="S114" s="7">
        <f>COUNTIF(G114:G117,"1")</f>
        <v>0</v>
      </c>
      <c r="T114" s="7">
        <f>COUNTIF(J114:J117,"1")</f>
        <v>0</v>
      </c>
      <c r="U114" s="7">
        <f>COUNTIF(M114:M117,"1")</f>
        <v>0</v>
      </c>
      <c r="V114" s="7"/>
      <c r="W114" s="7"/>
      <c r="X114" s="7"/>
      <c r="Y114" s="7"/>
      <c r="Z114" s="7"/>
    </row>
    <row r="115" ht="30.0" customHeight="1">
      <c r="A115" s="9"/>
      <c r="B115" s="172"/>
      <c r="C115" s="114" t="s">
        <v>303</v>
      </c>
      <c r="D115" s="125">
        <v>4.0</v>
      </c>
      <c r="E115" s="192" t="s">
        <v>304</v>
      </c>
      <c r="F115" s="210" t="s">
        <v>305</v>
      </c>
      <c r="G115" s="128"/>
      <c r="H115" s="107"/>
      <c r="I115" s="107"/>
      <c r="J115" s="129"/>
      <c r="K115" s="139"/>
      <c r="L115" s="139"/>
      <c r="M115" s="194"/>
      <c r="N115" s="169"/>
      <c r="O115" s="169"/>
      <c r="P115" s="7"/>
      <c r="Q115" s="7"/>
      <c r="R115" s="7">
        <f>COUNTIF(D114:D117,"2")</f>
        <v>0</v>
      </c>
      <c r="S115" s="7">
        <f>COUNTIF(G114:G117,"2")</f>
        <v>0</v>
      </c>
      <c r="T115" s="7">
        <f>COUNTIF(J114:J117,"2")</f>
        <v>0</v>
      </c>
      <c r="U115" s="7">
        <f>COUNTIF(M114:M117,"2")</f>
        <v>0</v>
      </c>
      <c r="V115" s="7"/>
      <c r="W115" s="7"/>
      <c r="X115" s="7"/>
      <c r="Y115" s="7"/>
      <c r="Z115" s="7"/>
    </row>
    <row r="116" ht="30.0" customHeight="1">
      <c r="A116" s="9"/>
      <c r="B116" s="172"/>
      <c r="C116" s="114" t="s">
        <v>306</v>
      </c>
      <c r="D116" s="125">
        <v>4.0</v>
      </c>
      <c r="E116" s="192" t="s">
        <v>307</v>
      </c>
      <c r="F116" s="193" t="s">
        <v>308</v>
      </c>
      <c r="G116" s="128"/>
      <c r="H116" s="107"/>
      <c r="I116" s="107"/>
      <c r="J116" s="129"/>
      <c r="K116" s="139"/>
      <c r="L116" s="139"/>
      <c r="M116" s="194"/>
      <c r="N116" s="169"/>
      <c r="O116" s="169"/>
      <c r="P116" s="7"/>
      <c r="Q116" s="7"/>
      <c r="R116" s="7">
        <f>COUNTIF(D114:D117,"3")</f>
        <v>0</v>
      </c>
      <c r="S116" s="7">
        <f>COUNTIF(G114:G117,"3")</f>
        <v>0</v>
      </c>
      <c r="T116" s="7">
        <f>COUNTIF(J114:J117,"3")</f>
        <v>0</v>
      </c>
      <c r="U116" s="7">
        <f>COUNTIF(M114:M117,"3")</f>
        <v>0</v>
      </c>
      <c r="V116" s="7"/>
      <c r="W116" s="7"/>
      <c r="X116" s="7"/>
      <c r="Y116" s="7"/>
      <c r="Z116" s="7"/>
    </row>
    <row r="117" ht="30.0" customHeight="1">
      <c r="A117" s="9"/>
      <c r="B117" s="172"/>
      <c r="C117" s="114" t="s">
        <v>309</v>
      </c>
      <c r="D117" s="125">
        <v>4.0</v>
      </c>
      <c r="E117" s="192" t="s">
        <v>310</v>
      </c>
      <c r="F117" s="193" t="s">
        <v>311</v>
      </c>
      <c r="G117" s="128"/>
      <c r="H117" s="107"/>
      <c r="I117" s="107"/>
      <c r="J117" s="129"/>
      <c r="K117" s="139"/>
      <c r="L117" s="139"/>
      <c r="M117" s="194"/>
      <c r="N117" s="169"/>
      <c r="O117" s="169"/>
      <c r="P117" s="7"/>
      <c r="Q117" s="7"/>
      <c r="R117" s="7">
        <f>COUNTIF(D114:D117,"4")</f>
        <v>4</v>
      </c>
      <c r="S117" s="7">
        <f>COUNTIF(G114:G117,"4")</f>
        <v>0</v>
      </c>
      <c r="T117" s="7">
        <f>COUNTIF(J114:J117,"4")</f>
        <v>0</v>
      </c>
      <c r="U117" s="7">
        <f>COUNTIF(M114:M117,"4")</f>
        <v>0</v>
      </c>
      <c r="V117" s="7"/>
      <c r="W117" s="7"/>
      <c r="X117" s="7"/>
      <c r="Y117" s="7"/>
      <c r="Z117" s="7"/>
    </row>
    <row r="118" ht="7.5" customHeight="1">
      <c r="A118" s="7"/>
      <c r="B118" s="173"/>
      <c r="C118" s="25"/>
      <c r="D118" s="213"/>
      <c r="E118" s="214"/>
      <c r="F118" s="214"/>
      <c r="G118" s="215"/>
      <c r="H118" s="214"/>
      <c r="I118" s="214"/>
      <c r="J118" s="176"/>
      <c r="K118" s="175"/>
      <c r="L118" s="177"/>
      <c r="M118" s="174"/>
      <c r="N118" s="175"/>
      <c r="O118" s="177"/>
      <c r="P118" s="7"/>
      <c r="Q118" s="7"/>
      <c r="R118" s="7"/>
      <c r="S118" s="7"/>
      <c r="T118" s="7"/>
      <c r="U118" s="7"/>
      <c r="V118" s="7"/>
      <c r="W118" s="7"/>
      <c r="X118" s="7"/>
      <c r="Y118" s="7"/>
      <c r="Z118" s="7"/>
    </row>
    <row r="119" ht="15.75" customHeight="1">
      <c r="A119" s="7"/>
      <c r="B119" s="218" t="s">
        <v>312</v>
      </c>
      <c r="C119" s="2"/>
      <c r="D119" s="84" t="s">
        <v>58</v>
      </c>
      <c r="E119" s="4"/>
      <c r="F119" s="5"/>
      <c r="G119" s="85" t="s">
        <v>59</v>
      </c>
      <c r="H119" s="4"/>
      <c r="I119" s="5"/>
      <c r="J119" s="86" t="s">
        <v>60</v>
      </c>
      <c r="K119" s="4"/>
      <c r="L119" s="5"/>
      <c r="M119" s="87" t="s">
        <v>61</v>
      </c>
      <c r="N119" s="4"/>
      <c r="O119" s="5"/>
      <c r="P119" s="7"/>
      <c r="Q119" s="7"/>
      <c r="R119" s="7"/>
      <c r="S119" s="7"/>
      <c r="T119" s="7"/>
      <c r="U119" s="7"/>
      <c r="V119" s="7"/>
      <c r="W119" s="7"/>
      <c r="X119" s="7"/>
      <c r="Y119" s="7"/>
      <c r="Z119" s="7"/>
    </row>
    <row r="120" ht="15.75" customHeight="1">
      <c r="A120" s="7"/>
      <c r="B120" s="12"/>
      <c r="C120" s="13"/>
      <c r="D120" s="157" t="s">
        <v>62</v>
      </c>
      <c r="E120" s="158" t="s">
        <v>63</v>
      </c>
      <c r="F120" s="158" t="s">
        <v>64</v>
      </c>
      <c r="G120" s="157" t="s">
        <v>62</v>
      </c>
      <c r="H120" s="158" t="s">
        <v>63</v>
      </c>
      <c r="I120" s="158" t="s">
        <v>64</v>
      </c>
      <c r="J120" s="157" t="s">
        <v>62</v>
      </c>
      <c r="K120" s="158" t="s">
        <v>63</v>
      </c>
      <c r="L120" s="219" t="s">
        <v>64</v>
      </c>
      <c r="M120" s="220" t="s">
        <v>62</v>
      </c>
      <c r="N120" s="158" t="s">
        <v>63</v>
      </c>
      <c r="O120" s="158" t="s">
        <v>64</v>
      </c>
      <c r="P120" s="7"/>
      <c r="Q120" s="7"/>
      <c r="R120" s="7"/>
      <c r="S120" s="7"/>
      <c r="T120" s="7"/>
      <c r="U120" s="7"/>
      <c r="V120" s="7"/>
      <c r="W120" s="7"/>
      <c r="X120" s="7"/>
      <c r="Y120" s="7"/>
      <c r="Z120" s="7"/>
    </row>
    <row r="121" ht="18.75" customHeight="1">
      <c r="A121" s="98"/>
      <c r="B121" s="221"/>
      <c r="C121" s="162" t="s">
        <v>313</v>
      </c>
      <c r="D121" s="4"/>
      <c r="E121" s="4"/>
      <c r="F121" s="4"/>
      <c r="G121" s="4"/>
      <c r="H121" s="4"/>
      <c r="I121" s="4"/>
      <c r="J121" s="4"/>
      <c r="K121" s="5"/>
      <c r="L121" s="164"/>
      <c r="M121" s="164"/>
      <c r="N121" s="164"/>
      <c r="O121" s="164"/>
      <c r="P121" s="7"/>
      <c r="Q121" s="7"/>
      <c r="R121" s="7"/>
      <c r="S121" s="7"/>
      <c r="T121" s="7"/>
      <c r="U121" s="7"/>
      <c r="V121" s="7"/>
      <c r="W121" s="7"/>
      <c r="X121" s="7"/>
      <c r="Y121" s="7"/>
      <c r="Z121" s="7"/>
    </row>
    <row r="122" ht="65.25" customHeight="1">
      <c r="A122" s="9"/>
      <c r="B122" s="199"/>
      <c r="C122" s="222" t="s">
        <v>314</v>
      </c>
      <c r="D122" s="223">
        <v>3.0</v>
      </c>
      <c r="E122" s="224" t="s">
        <v>315</v>
      </c>
      <c r="F122" s="225" t="s">
        <v>316</v>
      </c>
      <c r="G122" s="128"/>
      <c r="H122" s="107"/>
      <c r="I122" s="107"/>
      <c r="J122" s="129"/>
      <c r="K122" s="181"/>
      <c r="L122" s="181"/>
      <c r="M122" s="226"/>
      <c r="N122" s="187"/>
      <c r="O122" s="182"/>
      <c r="P122" s="7"/>
      <c r="Q122" s="7"/>
      <c r="R122" s="7">
        <f>COUNTIF(D122:D125,"1")</f>
        <v>1</v>
      </c>
      <c r="S122" s="7">
        <f>COUNTIF(G122:G125,"1")</f>
        <v>0</v>
      </c>
      <c r="T122" s="7">
        <f>COUNTIF(J122:J125,"1")</f>
        <v>0</v>
      </c>
      <c r="U122" s="7">
        <f>COUNTIF(M122:M125,"1")</f>
        <v>0</v>
      </c>
      <c r="V122" s="7"/>
      <c r="W122" s="7"/>
      <c r="X122" s="7"/>
      <c r="Y122" s="7"/>
      <c r="Z122" s="7"/>
    </row>
    <row r="123" ht="38.25" customHeight="1">
      <c r="A123" s="9"/>
      <c r="B123" s="199"/>
      <c r="C123" s="227" t="s">
        <v>317</v>
      </c>
      <c r="D123" s="223">
        <v>1.0</v>
      </c>
      <c r="E123" s="228" t="s">
        <v>318</v>
      </c>
      <c r="F123" s="229" t="s">
        <v>319</v>
      </c>
      <c r="G123" s="128"/>
      <c r="H123" s="107"/>
      <c r="I123" s="107"/>
      <c r="J123" s="129"/>
      <c r="K123" s="139"/>
      <c r="L123" s="139"/>
      <c r="M123" s="131"/>
      <c r="N123" s="169"/>
      <c r="O123" s="169"/>
      <c r="P123" s="7"/>
      <c r="Q123" s="7"/>
      <c r="R123" s="7">
        <f>COUNTIF(D122:D125,"2")</f>
        <v>2</v>
      </c>
      <c r="S123" s="7">
        <f>COUNTIF(G122:G125,"2")</f>
        <v>0</v>
      </c>
      <c r="T123" s="7">
        <f>COUNTIF(J122:J125,"2")</f>
        <v>0</v>
      </c>
      <c r="U123" s="7">
        <f>COUNTIF(M122:M125,"2")</f>
        <v>0</v>
      </c>
      <c r="V123" s="7"/>
      <c r="W123" s="7"/>
      <c r="X123" s="7"/>
      <c r="Y123" s="7"/>
      <c r="Z123" s="7"/>
    </row>
    <row r="124" ht="54.0" customHeight="1">
      <c r="A124" s="9"/>
      <c r="B124" s="172"/>
      <c r="C124" s="230" t="s">
        <v>320</v>
      </c>
      <c r="D124" s="223">
        <v>2.0</v>
      </c>
      <c r="E124" s="228" t="s">
        <v>321</v>
      </c>
      <c r="F124" s="229" t="s">
        <v>322</v>
      </c>
      <c r="G124" s="128"/>
      <c r="H124" s="107"/>
      <c r="I124" s="107"/>
      <c r="J124" s="129"/>
      <c r="K124" s="139"/>
      <c r="L124" s="139"/>
      <c r="M124" s="131"/>
      <c r="N124" s="169"/>
      <c r="O124" s="169"/>
      <c r="P124" s="7"/>
      <c r="Q124" s="7"/>
      <c r="R124" s="7">
        <f>COUNTIF(D122:D125,"3")</f>
        <v>1</v>
      </c>
      <c r="S124" s="7">
        <f>COUNTIF(G122:G125,"3")</f>
        <v>0</v>
      </c>
      <c r="T124" s="7">
        <f>COUNTIF(J122:J125,"3")</f>
        <v>0</v>
      </c>
      <c r="U124" s="7">
        <f>COUNTIF(M122:M125,"3")</f>
        <v>0</v>
      </c>
      <c r="V124" s="7"/>
      <c r="W124" s="7"/>
      <c r="X124" s="7"/>
      <c r="Y124" s="7"/>
      <c r="Z124" s="7"/>
    </row>
    <row r="125" ht="61.5" customHeight="1">
      <c r="A125" s="9"/>
      <c r="B125" s="172"/>
      <c r="C125" s="231" t="s">
        <v>323</v>
      </c>
      <c r="D125" s="232">
        <v>2.0</v>
      </c>
      <c r="E125" s="228" t="s">
        <v>324</v>
      </c>
      <c r="F125" s="229" t="s">
        <v>325</v>
      </c>
      <c r="G125" s="128"/>
      <c r="H125" s="107"/>
      <c r="I125" s="107"/>
      <c r="J125" s="129"/>
      <c r="K125" s="139"/>
      <c r="L125" s="139"/>
      <c r="M125" s="131"/>
      <c r="N125" s="169"/>
      <c r="O125" s="169"/>
      <c r="P125" s="7"/>
      <c r="Q125" s="7"/>
      <c r="R125" s="7">
        <f>COUNTIF(D122:D125,"4")</f>
        <v>0</v>
      </c>
      <c r="S125" s="7">
        <f>COUNTIF(G122:G125,"4")</f>
        <v>0</v>
      </c>
      <c r="T125" s="7">
        <f>COUNTIF(J122:J125,"4")</f>
        <v>0</v>
      </c>
      <c r="U125" s="7">
        <f>COUNTIF(M122:M125,"4")</f>
        <v>0</v>
      </c>
      <c r="V125" s="7"/>
      <c r="W125" s="7"/>
      <c r="X125" s="7"/>
      <c r="Y125" s="7"/>
      <c r="Z125" s="7"/>
    </row>
    <row r="126" ht="8.25" customHeight="1">
      <c r="A126" s="7"/>
      <c r="B126" s="173"/>
      <c r="C126" s="25"/>
      <c r="D126" s="174"/>
      <c r="E126" s="175"/>
      <c r="F126" s="175"/>
      <c r="G126" s="176"/>
      <c r="H126" s="175"/>
      <c r="I126" s="175"/>
      <c r="J126" s="176"/>
      <c r="K126" s="175"/>
      <c r="L126" s="177"/>
      <c r="M126" s="174"/>
      <c r="N126" s="175"/>
      <c r="O126" s="177"/>
      <c r="P126" s="7"/>
      <c r="Q126" s="7"/>
      <c r="R126" s="7"/>
      <c r="S126" s="7"/>
      <c r="T126" s="7"/>
      <c r="U126" s="7"/>
      <c r="V126" s="7"/>
      <c r="W126" s="7"/>
      <c r="X126" s="7"/>
      <c r="Y126" s="7"/>
      <c r="Z126" s="7"/>
    </row>
    <row r="127" ht="18.75" customHeight="1">
      <c r="A127" s="98"/>
      <c r="B127" s="208"/>
      <c r="C127" s="162" t="s">
        <v>326</v>
      </c>
      <c r="D127" s="4"/>
      <c r="E127" s="4"/>
      <c r="F127" s="4"/>
      <c r="G127" s="4"/>
      <c r="H127" s="4"/>
      <c r="I127" s="4"/>
      <c r="J127" s="4"/>
      <c r="K127" s="5"/>
      <c r="L127" s="164"/>
      <c r="M127" s="164"/>
      <c r="N127" s="164"/>
      <c r="O127" s="164"/>
      <c r="P127" s="7"/>
      <c r="Q127" s="7"/>
      <c r="R127" s="7"/>
      <c r="S127" s="7"/>
      <c r="T127" s="7"/>
      <c r="U127" s="7"/>
      <c r="V127" s="7"/>
      <c r="W127" s="7"/>
      <c r="X127" s="7"/>
      <c r="Y127" s="7"/>
      <c r="Z127" s="7"/>
    </row>
    <row r="128" ht="78.75" customHeight="1">
      <c r="A128" s="9"/>
      <c r="B128" s="172"/>
      <c r="C128" s="230" t="s">
        <v>327</v>
      </c>
      <c r="D128" s="233">
        <v>4.0</v>
      </c>
      <c r="E128" s="224" t="s">
        <v>328</v>
      </c>
      <c r="F128" s="225" t="s">
        <v>329</v>
      </c>
      <c r="G128" s="128"/>
      <c r="H128" s="107"/>
      <c r="I128" s="107"/>
      <c r="J128" s="129"/>
      <c r="K128" s="181"/>
      <c r="L128" s="181"/>
      <c r="M128" s="131"/>
      <c r="N128" s="182"/>
      <c r="O128" s="187"/>
      <c r="P128" s="7"/>
      <c r="Q128" s="7"/>
      <c r="R128" s="7">
        <f>COUNTIF(D128:D131,"1")</f>
        <v>0</v>
      </c>
      <c r="S128" s="7">
        <f>COUNTIF(G128:G131,"1")</f>
        <v>0</v>
      </c>
      <c r="T128" s="7">
        <f>COUNTIF(J128:J131,"1")</f>
        <v>0</v>
      </c>
      <c r="U128" s="7">
        <f>COUNTIF(M128:M131,"1")</f>
        <v>0</v>
      </c>
      <c r="V128" s="7"/>
      <c r="W128" s="7"/>
      <c r="X128" s="7"/>
      <c r="Y128" s="7"/>
      <c r="Z128" s="7"/>
    </row>
    <row r="129" ht="115.5" customHeight="1">
      <c r="A129" s="9"/>
      <c r="B129" s="172"/>
      <c r="C129" s="230" t="s">
        <v>330</v>
      </c>
      <c r="D129" s="233">
        <v>3.0</v>
      </c>
      <c r="E129" s="228" t="s">
        <v>331</v>
      </c>
      <c r="F129" s="229" t="s">
        <v>332</v>
      </c>
      <c r="G129" s="128"/>
      <c r="H129" s="107"/>
      <c r="I129" s="107"/>
      <c r="J129" s="129"/>
      <c r="K129" s="195"/>
      <c r="L129" s="139"/>
      <c r="M129" s="131"/>
      <c r="N129" s="140"/>
      <c r="O129" s="140"/>
      <c r="P129" s="7"/>
      <c r="Q129" s="7"/>
      <c r="R129" s="7">
        <f>COUNTIF(D128:D131,"2")</f>
        <v>1</v>
      </c>
      <c r="S129" s="7">
        <f>COUNTIF(G128:G131,"2")</f>
        <v>0</v>
      </c>
      <c r="T129" s="7">
        <f>COUNTIF(J128:J131,"2")</f>
        <v>0</v>
      </c>
      <c r="U129" s="7">
        <f>COUNTIF(M128:M131,"2")</f>
        <v>0</v>
      </c>
      <c r="V129" s="7"/>
      <c r="W129" s="7"/>
      <c r="X129" s="7"/>
      <c r="Y129" s="7"/>
      <c r="Z129" s="7"/>
    </row>
    <row r="130" ht="70.5" customHeight="1">
      <c r="A130" s="9"/>
      <c r="B130" s="172"/>
      <c r="C130" s="230" t="s">
        <v>333</v>
      </c>
      <c r="D130" s="233">
        <v>4.0</v>
      </c>
      <c r="E130" s="228" t="s">
        <v>334</v>
      </c>
      <c r="F130" s="229" t="s">
        <v>335</v>
      </c>
      <c r="G130" s="128"/>
      <c r="H130" s="107"/>
      <c r="I130" s="107"/>
      <c r="J130" s="129"/>
      <c r="K130" s="139"/>
      <c r="L130" s="139"/>
      <c r="M130" s="131"/>
      <c r="N130" s="169"/>
      <c r="O130" s="140"/>
      <c r="P130" s="7"/>
      <c r="Q130" s="7"/>
      <c r="R130" s="7">
        <f>COUNTIF(D128:D131,"3")</f>
        <v>1</v>
      </c>
      <c r="S130" s="7">
        <f>COUNTIF(G128:G131,"3")</f>
        <v>0</v>
      </c>
      <c r="T130" s="7">
        <f>COUNTIF(J128:J131,"3")</f>
        <v>0</v>
      </c>
      <c r="U130" s="7">
        <f>COUNTIF(M128:M131,"3")</f>
        <v>0</v>
      </c>
      <c r="V130" s="7"/>
      <c r="W130" s="7"/>
      <c r="X130" s="7"/>
      <c r="Y130" s="7"/>
      <c r="Z130" s="7"/>
    </row>
    <row r="131" ht="48.75" customHeight="1">
      <c r="A131" s="9"/>
      <c r="B131" s="172"/>
      <c r="C131" s="234" t="s">
        <v>336</v>
      </c>
      <c r="D131" s="233">
        <v>2.0</v>
      </c>
      <c r="E131" s="228" t="s">
        <v>337</v>
      </c>
      <c r="F131" s="229" t="s">
        <v>338</v>
      </c>
      <c r="G131" s="128"/>
      <c r="H131" s="107"/>
      <c r="I131" s="107"/>
      <c r="J131" s="129"/>
      <c r="K131" s="139"/>
      <c r="L131" s="139"/>
      <c r="M131" s="131"/>
      <c r="N131" s="169"/>
      <c r="O131" s="169"/>
      <c r="P131" s="7"/>
      <c r="Q131" s="7"/>
      <c r="R131" s="7">
        <f>COUNTIF(D128:D131,"4")</f>
        <v>2</v>
      </c>
      <c r="S131" s="7">
        <f>COUNTIF(G128:G131,"4")</f>
        <v>0</v>
      </c>
      <c r="T131" s="7">
        <f>COUNTIF(J128:J131,"4")</f>
        <v>0</v>
      </c>
      <c r="U131" s="7">
        <f>COUNTIF(M128:M131,"4")</f>
        <v>0</v>
      </c>
      <c r="V131" s="7"/>
      <c r="W131" s="7"/>
      <c r="X131" s="7"/>
      <c r="Y131" s="7"/>
      <c r="Z131" s="7"/>
    </row>
    <row r="132" ht="9.0" customHeight="1">
      <c r="A132" s="7"/>
      <c r="B132" s="173"/>
      <c r="C132" s="25"/>
      <c r="D132" s="174"/>
      <c r="E132" s="175"/>
      <c r="F132" s="175"/>
      <c r="G132" s="176"/>
      <c r="H132" s="175"/>
      <c r="I132" s="175"/>
      <c r="J132" s="176"/>
      <c r="K132" s="175"/>
      <c r="L132" s="177"/>
      <c r="M132" s="174"/>
      <c r="N132" s="175"/>
      <c r="O132" s="177"/>
      <c r="P132" s="7"/>
      <c r="Q132" s="7"/>
      <c r="R132" s="7"/>
      <c r="S132" s="7"/>
      <c r="T132" s="7"/>
      <c r="U132" s="7"/>
      <c r="V132" s="7"/>
      <c r="W132" s="7"/>
      <c r="X132" s="7"/>
      <c r="Y132" s="7"/>
      <c r="Z132" s="7"/>
    </row>
    <row r="133" ht="18.75" customHeight="1">
      <c r="A133" s="98"/>
      <c r="B133" s="208"/>
      <c r="C133" s="162" t="s">
        <v>339</v>
      </c>
      <c r="D133" s="4"/>
      <c r="E133" s="4"/>
      <c r="F133" s="4"/>
      <c r="G133" s="4"/>
      <c r="H133" s="4"/>
      <c r="I133" s="4"/>
      <c r="J133" s="4"/>
      <c r="K133" s="5"/>
      <c r="L133" s="164"/>
      <c r="M133" s="164"/>
      <c r="N133" s="164"/>
      <c r="O133" s="164"/>
      <c r="P133" s="7"/>
      <c r="Q133" s="7"/>
      <c r="R133" s="7"/>
      <c r="S133" s="7"/>
      <c r="T133" s="7"/>
      <c r="U133" s="7"/>
      <c r="V133" s="7"/>
      <c r="W133" s="7"/>
      <c r="X133" s="7"/>
      <c r="Y133" s="7"/>
      <c r="Z133" s="7"/>
    </row>
    <row r="134" ht="50.25" customHeight="1">
      <c r="A134" s="9"/>
      <c r="B134" s="172"/>
      <c r="C134" s="230" t="s">
        <v>340</v>
      </c>
      <c r="D134" s="233">
        <v>3.0</v>
      </c>
      <c r="E134" s="224" t="s">
        <v>341</v>
      </c>
      <c r="F134" s="225" t="s">
        <v>342</v>
      </c>
      <c r="G134" s="128"/>
      <c r="H134" s="107"/>
      <c r="I134" s="107"/>
      <c r="J134" s="129"/>
      <c r="K134" s="181"/>
      <c r="L134" s="181"/>
      <c r="M134" s="131"/>
      <c r="N134" s="182"/>
      <c r="O134" s="182"/>
      <c r="P134" s="7"/>
      <c r="Q134" s="7"/>
      <c r="R134" s="7">
        <f>COUNTIF(D134:D136,"1")</f>
        <v>0</v>
      </c>
      <c r="S134" s="7">
        <f>COUNTIF(G134:G136,"1")</f>
        <v>0</v>
      </c>
      <c r="T134" s="7">
        <f>COUNTIF(J134:J136,"1")</f>
        <v>0</v>
      </c>
      <c r="U134" s="7">
        <f>COUNTIF(M134:M136,"1")</f>
        <v>0</v>
      </c>
      <c r="V134" s="7"/>
      <c r="W134" s="7"/>
      <c r="X134" s="7"/>
      <c r="Y134" s="7"/>
      <c r="Z134" s="7"/>
    </row>
    <row r="135" ht="39.75" customHeight="1">
      <c r="A135" s="9"/>
      <c r="B135" s="172"/>
      <c r="C135" s="230" t="s">
        <v>343</v>
      </c>
      <c r="D135" s="233">
        <v>3.0</v>
      </c>
      <c r="E135" s="228" t="s">
        <v>344</v>
      </c>
      <c r="F135" s="229" t="s">
        <v>345</v>
      </c>
      <c r="G135" s="128"/>
      <c r="H135" s="107"/>
      <c r="I135" s="107"/>
      <c r="J135" s="129"/>
      <c r="K135" s="139"/>
      <c r="L135" s="139"/>
      <c r="M135" s="131"/>
      <c r="N135" s="169"/>
      <c r="O135" s="169"/>
      <c r="P135" s="7"/>
      <c r="Q135" s="7"/>
      <c r="R135" s="7">
        <f>COUNTIF(D134:D136,"2")</f>
        <v>0</v>
      </c>
      <c r="S135" s="7">
        <f>COUNTIF(G134:G136,"2")</f>
        <v>0</v>
      </c>
      <c r="T135" s="7">
        <f>COUNTIF(J134:J136,"2")</f>
        <v>0</v>
      </c>
      <c r="U135" s="7">
        <f>COUNTIF(M134:M136,"2")</f>
        <v>0</v>
      </c>
      <c r="V135" s="7"/>
      <c r="W135" s="7"/>
      <c r="X135" s="7"/>
      <c r="Y135" s="7"/>
      <c r="Z135" s="7"/>
    </row>
    <row r="136" ht="35.25" customHeight="1">
      <c r="A136" s="9"/>
      <c r="B136" s="172"/>
      <c r="C136" s="234" t="s">
        <v>346</v>
      </c>
      <c r="D136" s="233">
        <v>3.0</v>
      </c>
      <c r="E136" s="235" t="s">
        <v>347</v>
      </c>
      <c r="F136" s="229" t="s">
        <v>348</v>
      </c>
      <c r="G136" s="128"/>
      <c r="H136" s="107"/>
      <c r="I136" s="107"/>
      <c r="J136" s="129"/>
      <c r="K136" s="139"/>
      <c r="L136" s="139"/>
      <c r="M136" s="131"/>
      <c r="N136" s="169"/>
      <c r="O136" s="169"/>
      <c r="P136" s="7"/>
      <c r="Q136" s="7"/>
      <c r="R136" s="7">
        <f>COUNTIF(D134:D136,"3")</f>
        <v>3</v>
      </c>
      <c r="S136" s="7">
        <f>COUNTIF(G134:G136,"3")</f>
        <v>0</v>
      </c>
      <c r="T136" s="7">
        <f>COUNTIF(J134:J136,"3")</f>
        <v>0</v>
      </c>
      <c r="U136" s="7">
        <f>COUNTIF(M134:M136,"3")</f>
        <v>0</v>
      </c>
      <c r="V136" s="7"/>
      <c r="W136" s="7"/>
      <c r="X136" s="7"/>
      <c r="Y136" s="7"/>
      <c r="Z136" s="7"/>
    </row>
    <row r="137" ht="9.0" customHeight="1">
      <c r="A137" s="7"/>
      <c r="B137" s="173"/>
      <c r="C137" s="25"/>
      <c r="D137" s="174"/>
      <c r="E137" s="175"/>
      <c r="F137" s="175"/>
      <c r="G137" s="176"/>
      <c r="H137" s="175"/>
      <c r="I137" s="175"/>
      <c r="J137" s="176"/>
      <c r="K137" s="175"/>
      <c r="L137" s="177"/>
      <c r="M137" s="174"/>
      <c r="N137" s="175"/>
      <c r="O137" s="177"/>
      <c r="P137" s="7"/>
      <c r="Q137" s="7"/>
      <c r="R137" s="7">
        <f>COUNTIF(D134:D136,"4")</f>
        <v>0</v>
      </c>
      <c r="S137" s="7">
        <f>COUNTIF(G134:G136,"4")</f>
        <v>0</v>
      </c>
      <c r="T137" s="7">
        <f>COUNTIF(J134:J136,"4")</f>
        <v>0</v>
      </c>
      <c r="U137" s="7"/>
      <c r="V137" s="7"/>
      <c r="W137" s="7"/>
      <c r="X137" s="7"/>
      <c r="Y137" s="7"/>
      <c r="Z137" s="7"/>
    </row>
    <row r="138" ht="18.75" customHeight="1">
      <c r="A138" s="98"/>
      <c r="B138" s="208"/>
      <c r="C138" s="162" t="s">
        <v>349</v>
      </c>
      <c r="D138" s="4"/>
      <c r="E138" s="4"/>
      <c r="F138" s="4"/>
      <c r="G138" s="4"/>
      <c r="H138" s="4"/>
      <c r="I138" s="4"/>
      <c r="J138" s="4"/>
      <c r="K138" s="5"/>
      <c r="L138" s="164"/>
      <c r="M138" s="164"/>
      <c r="N138" s="164"/>
      <c r="O138" s="164"/>
      <c r="P138" s="7"/>
      <c r="Q138" s="7"/>
      <c r="R138" s="7"/>
      <c r="S138" s="7"/>
      <c r="T138" s="7"/>
      <c r="U138" s="7"/>
      <c r="V138" s="7"/>
      <c r="W138" s="7"/>
      <c r="X138" s="7"/>
      <c r="Y138" s="7"/>
      <c r="Z138" s="7"/>
    </row>
    <row r="139" ht="45.75" customHeight="1">
      <c r="A139" s="9"/>
      <c r="B139" s="172"/>
      <c r="C139" s="234" t="s">
        <v>350</v>
      </c>
      <c r="D139" s="125">
        <v>1.0</v>
      </c>
      <c r="E139" s="224" t="s">
        <v>351</v>
      </c>
      <c r="F139" s="225" t="s">
        <v>352</v>
      </c>
      <c r="G139" s="128"/>
      <c r="H139" s="107"/>
      <c r="I139" s="107"/>
      <c r="J139" s="129"/>
      <c r="K139" s="181"/>
      <c r="L139" s="181"/>
      <c r="M139" s="131"/>
      <c r="N139" s="182"/>
      <c r="O139" s="187"/>
      <c r="P139" s="74"/>
      <c r="Q139" s="74"/>
      <c r="R139" s="7">
        <f>COUNTIF(D139:D141,"1")</f>
        <v>1</v>
      </c>
      <c r="S139" s="7">
        <f>COUNTIF(G139:G141,"1")</f>
        <v>0</v>
      </c>
      <c r="T139" s="7">
        <f>COUNTIF(J139:J141,"1")</f>
        <v>0</v>
      </c>
      <c r="U139" s="7">
        <f>COUNTIF(M139:M141,"1")</f>
        <v>0</v>
      </c>
      <c r="V139" s="7"/>
      <c r="W139" s="7"/>
      <c r="X139" s="7"/>
      <c r="Y139" s="7"/>
      <c r="Z139" s="7"/>
    </row>
    <row r="140" ht="59.25" customHeight="1">
      <c r="A140" s="9"/>
      <c r="B140" s="172"/>
      <c r="C140" s="230" t="s">
        <v>353</v>
      </c>
      <c r="D140" s="125">
        <v>2.0</v>
      </c>
      <c r="E140" s="228" t="s">
        <v>354</v>
      </c>
      <c r="F140" s="229" t="s">
        <v>355</v>
      </c>
      <c r="G140" s="128"/>
      <c r="H140" s="107"/>
      <c r="I140" s="107"/>
      <c r="J140" s="129"/>
      <c r="K140" s="139"/>
      <c r="L140" s="139"/>
      <c r="M140" s="131"/>
      <c r="N140" s="140"/>
      <c r="O140" s="140"/>
      <c r="P140" s="74"/>
      <c r="Q140" s="74"/>
      <c r="R140" s="7">
        <f>COUNTIF(D139:D141,"2")</f>
        <v>1</v>
      </c>
      <c r="S140" s="7">
        <f>COUNTIF(G139:G141,"2")</f>
        <v>0</v>
      </c>
      <c r="T140" s="7">
        <f>COUNTIF(J139:J141,"2")</f>
        <v>0</v>
      </c>
      <c r="U140" s="7">
        <f>COUNTIF(M139:M141,"2")</f>
        <v>0</v>
      </c>
      <c r="V140" s="7"/>
      <c r="W140" s="7"/>
      <c r="X140" s="7"/>
      <c r="Y140" s="7"/>
      <c r="Z140" s="7"/>
    </row>
    <row r="141" ht="57.75" customHeight="1">
      <c r="A141" s="9"/>
      <c r="B141" s="172"/>
      <c r="C141" s="230" t="s">
        <v>356</v>
      </c>
      <c r="D141" s="125">
        <v>3.0</v>
      </c>
      <c r="E141" s="228" t="s">
        <v>357</v>
      </c>
      <c r="F141" s="229" t="s">
        <v>358</v>
      </c>
      <c r="G141" s="128"/>
      <c r="H141" s="107"/>
      <c r="I141" s="107"/>
      <c r="J141" s="129"/>
      <c r="K141" s="139"/>
      <c r="L141" s="139"/>
      <c r="M141" s="131"/>
      <c r="N141" s="140"/>
      <c r="O141" s="140"/>
      <c r="P141" s="74"/>
      <c r="Q141" s="74"/>
      <c r="R141" s="7">
        <f>COUNTIF(D139:D141,"3")</f>
        <v>1</v>
      </c>
      <c r="S141" s="7">
        <f>COUNTIF(G139:G141,"3")</f>
        <v>0</v>
      </c>
      <c r="T141" s="7">
        <f>COUNTIF(J139:J141,"3")</f>
        <v>0</v>
      </c>
      <c r="U141" s="7">
        <f>COUNTIF(M139:M141,"3")</f>
        <v>0</v>
      </c>
      <c r="V141" s="7"/>
      <c r="W141" s="7"/>
      <c r="X141" s="7"/>
      <c r="Y141" s="7"/>
      <c r="Z141" s="7"/>
    </row>
    <row r="142" ht="14.25" customHeight="1">
      <c r="A142" s="7"/>
      <c r="B142" s="7"/>
      <c r="C142" s="7"/>
      <c r="D142" s="78"/>
      <c r="E142" s="236"/>
      <c r="F142" s="236"/>
      <c r="G142" s="78"/>
      <c r="H142" s="236"/>
      <c r="I142" s="236"/>
      <c r="J142" s="78"/>
      <c r="K142" s="236"/>
      <c r="L142" s="236"/>
      <c r="M142" s="78"/>
      <c r="N142" s="236"/>
      <c r="O142" s="236"/>
      <c r="P142" s="7"/>
      <c r="Q142" s="7"/>
      <c r="R142" s="7">
        <f>COUNTIF(D139:D141,"4")</f>
        <v>0</v>
      </c>
      <c r="S142" s="7">
        <f>COUNTIF(G139:G141,"4")</f>
        <v>0</v>
      </c>
      <c r="T142" s="7">
        <f>COUNTIF(J139:J141,"4")</f>
        <v>0</v>
      </c>
      <c r="U142" s="7"/>
      <c r="V142" s="7"/>
      <c r="W142" s="7"/>
      <c r="X142" s="7"/>
      <c r="Y142" s="7"/>
      <c r="Z142" s="7"/>
    </row>
    <row r="143" ht="14.25" customHeight="1">
      <c r="A143" s="7"/>
      <c r="B143" s="7"/>
      <c r="C143" s="7"/>
      <c r="D143" s="78"/>
      <c r="E143" s="236"/>
      <c r="F143" s="236"/>
      <c r="G143" s="78"/>
      <c r="H143" s="236"/>
      <c r="I143" s="236"/>
      <c r="J143" s="78"/>
      <c r="K143" s="236"/>
      <c r="L143" s="236"/>
      <c r="M143" s="78"/>
      <c r="N143" s="236"/>
      <c r="O143" s="236"/>
      <c r="P143" s="7"/>
      <c r="Q143" s="7"/>
      <c r="R143" s="7"/>
      <c r="S143" s="7"/>
      <c r="T143" s="7"/>
      <c r="U143" s="7"/>
      <c r="V143" s="7"/>
      <c r="W143" s="7"/>
      <c r="X143" s="7"/>
      <c r="Y143" s="7"/>
      <c r="Z143" s="7"/>
    </row>
    <row r="144" ht="14.25" customHeight="1">
      <c r="A144" s="7"/>
      <c r="B144" s="7"/>
      <c r="C144" s="7"/>
      <c r="D144" s="78"/>
      <c r="E144" s="236"/>
      <c r="F144" s="236"/>
      <c r="G144" s="78"/>
      <c r="H144" s="236"/>
      <c r="I144" s="236"/>
      <c r="J144" s="78"/>
      <c r="K144" s="236"/>
      <c r="L144" s="236"/>
      <c r="M144" s="78"/>
      <c r="N144" s="236"/>
      <c r="O144" s="236"/>
      <c r="P144" s="7"/>
      <c r="Q144" s="7"/>
      <c r="R144" s="7"/>
      <c r="S144" s="7"/>
      <c r="T144" s="7"/>
      <c r="U144" s="7"/>
      <c r="V144" s="7"/>
      <c r="W144" s="7"/>
      <c r="X144" s="7"/>
      <c r="Y144" s="7"/>
      <c r="Z144" s="7"/>
    </row>
    <row r="145" ht="14.25" customHeight="1">
      <c r="A145" s="7"/>
      <c r="B145" s="7"/>
      <c r="C145" s="7"/>
      <c r="D145" s="78"/>
      <c r="E145" s="236"/>
      <c r="F145" s="236"/>
      <c r="G145" s="78"/>
      <c r="H145" s="236"/>
      <c r="I145" s="236"/>
      <c r="J145" s="78"/>
      <c r="K145" s="236"/>
      <c r="L145" s="236"/>
      <c r="M145" s="78"/>
      <c r="N145" s="236"/>
      <c r="O145" s="236"/>
      <c r="P145" s="7"/>
      <c r="Q145" s="7"/>
      <c r="R145" s="7"/>
      <c r="S145" s="7"/>
      <c r="T145" s="7"/>
      <c r="U145" s="7"/>
      <c r="V145" s="7"/>
      <c r="W145" s="7"/>
      <c r="X145" s="7"/>
      <c r="Y145" s="7"/>
      <c r="Z145" s="7"/>
    </row>
    <row r="146" ht="14.25" customHeight="1">
      <c r="A146" s="7"/>
      <c r="B146" s="7"/>
      <c r="C146" s="7"/>
      <c r="D146" s="78"/>
      <c r="E146" s="236"/>
      <c r="F146" s="236"/>
      <c r="G146" s="78"/>
      <c r="H146" s="236"/>
      <c r="I146" s="236"/>
      <c r="J146" s="78"/>
      <c r="K146" s="236"/>
      <c r="L146" s="236"/>
      <c r="M146" s="78"/>
      <c r="N146" s="236"/>
      <c r="O146" s="236"/>
      <c r="P146" s="7"/>
      <c r="Q146" s="7"/>
      <c r="R146" s="7"/>
      <c r="S146" s="7"/>
      <c r="T146" s="7"/>
      <c r="U146" s="7"/>
      <c r="V146" s="7"/>
      <c r="W146" s="7"/>
      <c r="X146" s="7"/>
      <c r="Y146" s="7"/>
      <c r="Z146" s="7"/>
    </row>
    <row r="147" ht="14.25" customHeight="1">
      <c r="A147" s="7"/>
      <c r="B147" s="7"/>
      <c r="C147" s="7"/>
      <c r="D147" s="78"/>
      <c r="E147" s="236"/>
      <c r="F147" s="236"/>
      <c r="G147" s="78"/>
      <c r="H147" s="236"/>
      <c r="I147" s="236"/>
      <c r="J147" s="78"/>
      <c r="K147" s="236"/>
      <c r="L147" s="236"/>
      <c r="M147" s="78"/>
      <c r="N147" s="236"/>
      <c r="O147" s="236"/>
      <c r="P147" s="7"/>
      <c r="Q147" s="7"/>
      <c r="R147" s="7"/>
      <c r="S147" s="7"/>
      <c r="T147" s="7"/>
      <c r="U147" s="7"/>
      <c r="V147" s="7"/>
      <c r="W147" s="7"/>
      <c r="X147" s="7"/>
      <c r="Y147" s="7"/>
      <c r="Z147" s="7"/>
    </row>
    <row r="148" ht="14.25" customHeight="1">
      <c r="A148" s="7"/>
      <c r="B148" s="7"/>
      <c r="C148" s="7"/>
      <c r="D148" s="78"/>
      <c r="E148" s="236"/>
      <c r="F148" s="236"/>
      <c r="G148" s="78"/>
      <c r="H148" s="236"/>
      <c r="I148" s="236"/>
      <c r="J148" s="78"/>
      <c r="K148" s="236"/>
      <c r="L148" s="236"/>
      <c r="M148" s="78"/>
      <c r="N148" s="236"/>
      <c r="O148" s="236"/>
      <c r="P148" s="7"/>
      <c r="Q148" s="7"/>
      <c r="R148" s="7"/>
      <c r="S148" s="7"/>
      <c r="T148" s="7"/>
      <c r="U148" s="7"/>
      <c r="V148" s="7"/>
      <c r="W148" s="7"/>
      <c r="X148" s="7"/>
      <c r="Y148" s="7"/>
      <c r="Z148" s="7"/>
    </row>
    <row r="149" ht="14.25" customHeight="1">
      <c r="A149" s="7"/>
      <c r="B149" s="7"/>
      <c r="C149" s="7"/>
      <c r="D149" s="78"/>
      <c r="E149" s="236"/>
      <c r="F149" s="236"/>
      <c r="G149" s="78"/>
      <c r="H149" s="236"/>
      <c r="I149" s="236"/>
      <c r="J149" s="78"/>
      <c r="K149" s="236"/>
      <c r="L149" s="236"/>
      <c r="M149" s="78"/>
      <c r="N149" s="236"/>
      <c r="O149" s="236"/>
      <c r="P149" s="7"/>
      <c r="Q149" s="7"/>
      <c r="R149" s="7"/>
      <c r="S149" s="7"/>
      <c r="T149" s="7"/>
      <c r="U149" s="7"/>
      <c r="V149" s="7"/>
      <c r="W149" s="7"/>
      <c r="X149" s="7"/>
      <c r="Y149" s="7"/>
      <c r="Z149" s="7"/>
    </row>
    <row r="150" ht="14.25" customHeight="1">
      <c r="A150" s="7"/>
      <c r="B150" s="7"/>
      <c r="C150" s="7"/>
      <c r="D150" s="78"/>
      <c r="E150" s="236"/>
      <c r="F150" s="236"/>
      <c r="G150" s="78"/>
      <c r="H150" s="236"/>
      <c r="I150" s="236"/>
      <c r="J150" s="78"/>
      <c r="K150" s="236"/>
      <c r="L150" s="236"/>
      <c r="M150" s="78"/>
      <c r="N150" s="236"/>
      <c r="O150" s="236"/>
      <c r="P150" s="7"/>
      <c r="Q150" s="7"/>
      <c r="R150" s="7"/>
      <c r="S150" s="7"/>
      <c r="T150" s="7"/>
      <c r="U150" s="7"/>
      <c r="V150" s="7"/>
      <c r="W150" s="7"/>
      <c r="X150" s="7"/>
      <c r="Y150" s="7"/>
      <c r="Z150" s="7"/>
    </row>
    <row r="151" ht="14.25" customHeight="1">
      <c r="A151" s="7"/>
      <c r="B151" s="7"/>
      <c r="C151" s="7"/>
      <c r="D151" s="78"/>
      <c r="E151" s="236"/>
      <c r="F151" s="236"/>
      <c r="G151" s="78"/>
      <c r="H151" s="236"/>
      <c r="I151" s="236"/>
      <c r="J151" s="78"/>
      <c r="K151" s="236"/>
      <c r="L151" s="236"/>
      <c r="M151" s="78"/>
      <c r="N151" s="236"/>
      <c r="O151" s="236"/>
      <c r="P151" s="7"/>
      <c r="Q151" s="7"/>
      <c r="R151" s="7"/>
      <c r="S151" s="7"/>
      <c r="T151" s="7"/>
      <c r="U151" s="7"/>
      <c r="V151" s="7"/>
      <c r="W151" s="7"/>
      <c r="X151" s="7"/>
      <c r="Y151" s="7"/>
      <c r="Z151" s="7"/>
    </row>
    <row r="152" ht="14.25" customHeight="1">
      <c r="A152" s="7"/>
      <c r="B152" s="7"/>
      <c r="C152" s="7"/>
      <c r="D152" s="78"/>
      <c r="E152" s="236"/>
      <c r="F152" s="236"/>
      <c r="G152" s="78"/>
      <c r="H152" s="236"/>
      <c r="I152" s="236"/>
      <c r="J152" s="78"/>
      <c r="K152" s="236"/>
      <c r="L152" s="236"/>
      <c r="M152" s="78"/>
      <c r="N152" s="236"/>
      <c r="O152" s="236"/>
      <c r="P152" s="7"/>
      <c r="Q152" s="7"/>
      <c r="R152" s="7"/>
      <c r="S152" s="7"/>
      <c r="T152" s="7"/>
      <c r="U152" s="7"/>
      <c r="V152" s="7"/>
      <c r="W152" s="7"/>
      <c r="X152" s="7"/>
      <c r="Y152" s="7"/>
      <c r="Z152" s="7"/>
    </row>
    <row r="153" ht="14.25" customHeight="1">
      <c r="A153" s="7"/>
      <c r="B153" s="7"/>
      <c r="C153" s="7"/>
      <c r="D153" s="78"/>
      <c r="E153" s="236"/>
      <c r="F153" s="236"/>
      <c r="G153" s="78"/>
      <c r="H153" s="236"/>
      <c r="I153" s="236"/>
      <c r="J153" s="78"/>
      <c r="K153" s="236"/>
      <c r="L153" s="236"/>
      <c r="M153" s="78"/>
      <c r="N153" s="236"/>
      <c r="O153" s="236"/>
      <c r="P153" s="7"/>
      <c r="Q153" s="7"/>
      <c r="R153" s="7"/>
      <c r="S153" s="7"/>
      <c r="T153" s="7"/>
      <c r="U153" s="7"/>
      <c r="V153" s="7"/>
      <c r="W153" s="7"/>
      <c r="X153" s="7"/>
      <c r="Y153" s="7"/>
      <c r="Z153" s="7"/>
    </row>
    <row r="154" ht="14.25" customHeight="1">
      <c r="A154" s="7"/>
      <c r="B154" s="7"/>
      <c r="C154" s="7"/>
      <c r="D154" s="78"/>
      <c r="E154" s="236"/>
      <c r="F154" s="236"/>
      <c r="G154" s="78"/>
      <c r="H154" s="236"/>
      <c r="I154" s="236"/>
      <c r="J154" s="78"/>
      <c r="K154" s="236"/>
      <c r="L154" s="236"/>
      <c r="M154" s="78"/>
      <c r="N154" s="236"/>
      <c r="O154" s="236"/>
      <c r="P154" s="7"/>
      <c r="Q154" s="7"/>
      <c r="R154" s="7"/>
      <c r="S154" s="7"/>
      <c r="T154" s="7"/>
      <c r="U154" s="7"/>
      <c r="V154" s="7"/>
      <c r="W154" s="7"/>
      <c r="X154" s="7"/>
      <c r="Y154" s="7"/>
      <c r="Z154" s="7"/>
    </row>
    <row r="155" ht="14.25" customHeight="1">
      <c r="A155" s="7"/>
      <c r="B155" s="7"/>
      <c r="C155" s="7"/>
      <c r="D155" s="78"/>
      <c r="E155" s="236"/>
      <c r="F155" s="236"/>
      <c r="G155" s="78"/>
      <c r="H155" s="236"/>
      <c r="I155" s="236"/>
      <c r="J155" s="78"/>
      <c r="K155" s="236"/>
      <c r="L155" s="236"/>
      <c r="M155" s="78"/>
      <c r="N155" s="236"/>
      <c r="O155" s="236"/>
      <c r="P155" s="7"/>
      <c r="Q155" s="7"/>
      <c r="R155" s="7"/>
      <c r="S155" s="7"/>
      <c r="T155" s="7"/>
      <c r="U155" s="7"/>
      <c r="V155" s="7"/>
      <c r="W155" s="7"/>
      <c r="X155" s="7"/>
      <c r="Y155" s="7"/>
      <c r="Z155" s="7"/>
    </row>
    <row r="156" ht="14.25" customHeight="1">
      <c r="A156" s="7"/>
      <c r="B156" s="7"/>
      <c r="C156" s="7"/>
      <c r="D156" s="78"/>
      <c r="E156" s="236"/>
      <c r="F156" s="236"/>
      <c r="G156" s="78"/>
      <c r="H156" s="236"/>
      <c r="I156" s="236"/>
      <c r="J156" s="78"/>
      <c r="K156" s="236"/>
      <c r="L156" s="236"/>
      <c r="M156" s="78"/>
      <c r="N156" s="236"/>
      <c r="O156" s="236"/>
      <c r="P156" s="7"/>
      <c r="Q156" s="7"/>
      <c r="R156" s="7"/>
      <c r="S156" s="7"/>
      <c r="T156" s="7"/>
      <c r="U156" s="7"/>
      <c r="V156" s="7"/>
      <c r="W156" s="7"/>
      <c r="X156" s="7"/>
      <c r="Y156" s="7"/>
      <c r="Z156" s="7"/>
    </row>
    <row r="157" ht="14.25" customHeight="1">
      <c r="A157" s="7"/>
      <c r="B157" s="7"/>
      <c r="C157" s="7"/>
      <c r="D157" s="78"/>
      <c r="E157" s="236"/>
      <c r="F157" s="236"/>
      <c r="G157" s="78"/>
      <c r="H157" s="236"/>
      <c r="I157" s="236"/>
      <c r="J157" s="78"/>
      <c r="K157" s="236"/>
      <c r="L157" s="236"/>
      <c r="M157" s="78"/>
      <c r="N157" s="236"/>
      <c r="O157" s="236"/>
      <c r="P157" s="7"/>
      <c r="Q157" s="7"/>
      <c r="R157" s="7"/>
      <c r="S157" s="7"/>
      <c r="T157" s="7"/>
      <c r="U157" s="7"/>
      <c r="V157" s="7"/>
      <c r="W157" s="7"/>
      <c r="X157" s="7"/>
      <c r="Y157" s="7"/>
      <c r="Z157" s="7"/>
    </row>
    <row r="158" ht="14.25" customHeight="1">
      <c r="A158" s="7"/>
      <c r="B158" s="7"/>
      <c r="C158" s="7"/>
      <c r="D158" s="78"/>
      <c r="E158" s="236"/>
      <c r="F158" s="236"/>
      <c r="G158" s="78"/>
      <c r="H158" s="236"/>
      <c r="I158" s="236"/>
      <c r="J158" s="78"/>
      <c r="K158" s="236"/>
      <c r="L158" s="236"/>
      <c r="M158" s="78"/>
      <c r="N158" s="236"/>
      <c r="O158" s="236"/>
      <c r="P158" s="7"/>
      <c r="Q158" s="7"/>
      <c r="R158" s="7"/>
      <c r="S158" s="7"/>
      <c r="T158" s="7"/>
      <c r="U158" s="7"/>
      <c r="V158" s="7"/>
      <c r="W158" s="7"/>
      <c r="X158" s="7"/>
      <c r="Y158" s="7"/>
      <c r="Z158" s="7"/>
    </row>
    <row r="159" ht="14.25" customHeight="1">
      <c r="A159" s="7"/>
      <c r="B159" s="7"/>
      <c r="C159" s="7"/>
      <c r="D159" s="78"/>
      <c r="E159" s="236"/>
      <c r="F159" s="236"/>
      <c r="G159" s="78"/>
      <c r="H159" s="236"/>
      <c r="I159" s="236"/>
      <c r="J159" s="78"/>
      <c r="K159" s="236"/>
      <c r="L159" s="236"/>
      <c r="M159" s="78"/>
      <c r="N159" s="236"/>
      <c r="O159" s="236"/>
      <c r="P159" s="7"/>
      <c r="Q159" s="7"/>
      <c r="R159" s="7"/>
      <c r="S159" s="7"/>
      <c r="T159" s="7"/>
      <c r="U159" s="7"/>
      <c r="V159" s="7"/>
      <c r="W159" s="7"/>
      <c r="X159" s="7"/>
      <c r="Y159" s="7"/>
      <c r="Z159" s="7"/>
    </row>
    <row r="160" ht="14.25" customHeight="1">
      <c r="A160" s="7"/>
      <c r="B160" s="7"/>
      <c r="C160" s="7"/>
      <c r="D160" s="78"/>
      <c r="E160" s="236"/>
      <c r="F160" s="236"/>
      <c r="G160" s="78"/>
      <c r="H160" s="236"/>
      <c r="I160" s="236"/>
      <c r="J160" s="78"/>
      <c r="K160" s="236"/>
      <c r="L160" s="236"/>
      <c r="M160" s="78"/>
      <c r="N160" s="236"/>
      <c r="O160" s="236"/>
      <c r="P160" s="7"/>
      <c r="Q160" s="7"/>
      <c r="R160" s="7"/>
      <c r="S160" s="7"/>
      <c r="T160" s="7"/>
      <c r="U160" s="7"/>
      <c r="V160" s="7"/>
      <c r="W160" s="7"/>
      <c r="X160" s="7"/>
      <c r="Y160" s="7"/>
      <c r="Z160" s="7"/>
    </row>
    <row r="161" ht="14.25" customHeight="1">
      <c r="A161" s="7"/>
      <c r="B161" s="7"/>
      <c r="C161" s="7"/>
      <c r="D161" s="78"/>
      <c r="E161" s="236"/>
      <c r="F161" s="236"/>
      <c r="G161" s="78"/>
      <c r="H161" s="236"/>
      <c r="I161" s="236"/>
      <c r="J161" s="78"/>
      <c r="K161" s="236"/>
      <c r="L161" s="236"/>
      <c r="M161" s="78"/>
      <c r="N161" s="236"/>
      <c r="O161" s="236"/>
      <c r="P161" s="7"/>
      <c r="Q161" s="7"/>
      <c r="R161" s="7"/>
      <c r="S161" s="7"/>
      <c r="T161" s="7"/>
      <c r="U161" s="7"/>
      <c r="V161" s="7"/>
      <c r="W161" s="7"/>
      <c r="X161" s="7"/>
      <c r="Y161" s="7"/>
      <c r="Z161" s="7"/>
    </row>
    <row r="162" ht="14.25" customHeight="1">
      <c r="A162" s="7"/>
      <c r="B162" s="7"/>
      <c r="C162" s="7"/>
      <c r="D162" s="78"/>
      <c r="E162" s="236"/>
      <c r="F162" s="236"/>
      <c r="G162" s="78"/>
      <c r="H162" s="236"/>
      <c r="I162" s="236"/>
      <c r="J162" s="78"/>
      <c r="K162" s="236"/>
      <c r="L162" s="236"/>
      <c r="M162" s="78"/>
      <c r="N162" s="236"/>
      <c r="O162" s="236"/>
      <c r="P162" s="7"/>
      <c r="Q162" s="7"/>
      <c r="R162" s="7"/>
      <c r="S162" s="7"/>
      <c r="T162" s="7"/>
      <c r="U162" s="7"/>
      <c r="V162" s="7"/>
      <c r="W162" s="7"/>
      <c r="X162" s="7"/>
      <c r="Y162" s="7"/>
      <c r="Z162" s="7"/>
    </row>
    <row r="163" ht="14.25" customHeight="1">
      <c r="A163" s="7"/>
      <c r="B163" s="7"/>
      <c r="C163" s="7"/>
      <c r="D163" s="78"/>
      <c r="E163" s="236"/>
      <c r="F163" s="236"/>
      <c r="G163" s="78"/>
      <c r="H163" s="236"/>
      <c r="I163" s="236"/>
      <c r="J163" s="78"/>
      <c r="K163" s="236"/>
      <c r="L163" s="236"/>
      <c r="M163" s="78"/>
      <c r="N163" s="236"/>
      <c r="O163" s="236"/>
      <c r="P163" s="7"/>
      <c r="Q163" s="7"/>
      <c r="R163" s="7"/>
      <c r="S163" s="7"/>
      <c r="T163" s="7"/>
      <c r="U163" s="7"/>
      <c r="V163" s="7"/>
      <c r="W163" s="7"/>
      <c r="X163" s="7"/>
      <c r="Y163" s="7"/>
      <c r="Z163" s="7"/>
    </row>
    <row r="164" ht="14.25" customHeight="1">
      <c r="A164" s="7"/>
      <c r="B164" s="7"/>
      <c r="C164" s="7"/>
      <c r="D164" s="78"/>
      <c r="E164" s="236"/>
      <c r="F164" s="236"/>
      <c r="G164" s="78"/>
      <c r="H164" s="236"/>
      <c r="I164" s="236"/>
      <c r="J164" s="78"/>
      <c r="K164" s="236"/>
      <c r="L164" s="236"/>
      <c r="M164" s="78"/>
      <c r="N164" s="236"/>
      <c r="O164" s="236"/>
      <c r="P164" s="7"/>
      <c r="Q164" s="7"/>
      <c r="R164" s="7"/>
      <c r="S164" s="7"/>
      <c r="T164" s="7"/>
      <c r="U164" s="7"/>
      <c r="V164" s="7"/>
      <c r="W164" s="7"/>
      <c r="X164" s="7"/>
      <c r="Y164" s="7"/>
      <c r="Z164" s="7"/>
    </row>
    <row r="165" ht="14.25" customHeight="1">
      <c r="A165" s="7"/>
      <c r="B165" s="7"/>
      <c r="C165" s="7"/>
      <c r="D165" s="78"/>
      <c r="E165" s="236"/>
      <c r="F165" s="236"/>
      <c r="G165" s="78"/>
      <c r="H165" s="236"/>
      <c r="I165" s="236"/>
      <c r="J165" s="78"/>
      <c r="K165" s="236"/>
      <c r="L165" s="236"/>
      <c r="M165" s="78"/>
      <c r="N165" s="236"/>
      <c r="O165" s="236"/>
      <c r="P165" s="7"/>
      <c r="Q165" s="7"/>
      <c r="R165" s="7"/>
      <c r="S165" s="7"/>
      <c r="T165" s="7"/>
      <c r="U165" s="7"/>
      <c r="V165" s="7"/>
      <c r="W165" s="7"/>
      <c r="X165" s="7"/>
      <c r="Y165" s="7"/>
      <c r="Z165" s="7"/>
    </row>
    <row r="166" ht="14.25" customHeight="1">
      <c r="A166" s="7"/>
      <c r="B166" s="7"/>
      <c r="C166" s="7"/>
      <c r="D166" s="78"/>
      <c r="E166" s="236"/>
      <c r="F166" s="236"/>
      <c r="G166" s="78"/>
      <c r="H166" s="236"/>
      <c r="I166" s="236"/>
      <c r="J166" s="78"/>
      <c r="K166" s="236"/>
      <c r="L166" s="236"/>
      <c r="M166" s="78"/>
      <c r="N166" s="236"/>
      <c r="O166" s="236"/>
      <c r="P166" s="7"/>
      <c r="Q166" s="7"/>
      <c r="R166" s="7"/>
      <c r="S166" s="7"/>
      <c r="T166" s="7"/>
      <c r="U166" s="7"/>
      <c r="V166" s="7"/>
      <c r="W166" s="7"/>
      <c r="X166" s="7"/>
      <c r="Y166" s="7"/>
      <c r="Z166" s="7"/>
    </row>
    <row r="167" ht="14.25" customHeight="1">
      <c r="A167" s="7"/>
      <c r="B167" s="7"/>
      <c r="C167" s="7"/>
      <c r="D167" s="78"/>
      <c r="E167" s="236"/>
      <c r="F167" s="236"/>
      <c r="G167" s="78"/>
      <c r="H167" s="236"/>
      <c r="I167" s="236"/>
      <c r="J167" s="78"/>
      <c r="K167" s="236"/>
      <c r="L167" s="236"/>
      <c r="M167" s="78"/>
      <c r="N167" s="236"/>
      <c r="O167" s="236"/>
      <c r="P167" s="7"/>
      <c r="Q167" s="7"/>
      <c r="R167" s="7"/>
      <c r="S167" s="7"/>
      <c r="T167" s="7"/>
      <c r="U167" s="7"/>
      <c r="V167" s="7"/>
      <c r="W167" s="7"/>
      <c r="X167" s="7"/>
      <c r="Y167" s="7"/>
      <c r="Z167" s="7"/>
    </row>
    <row r="168" ht="14.25" customHeight="1">
      <c r="A168" s="7"/>
      <c r="B168" s="7"/>
      <c r="C168" s="7"/>
      <c r="D168" s="78"/>
      <c r="E168" s="236"/>
      <c r="F168" s="236"/>
      <c r="G168" s="78"/>
      <c r="H168" s="236"/>
      <c r="I168" s="236"/>
      <c r="J168" s="78"/>
      <c r="K168" s="236"/>
      <c r="L168" s="236"/>
      <c r="M168" s="78"/>
      <c r="N168" s="236"/>
      <c r="O168" s="236"/>
      <c r="P168" s="7"/>
      <c r="Q168" s="7"/>
      <c r="R168" s="7"/>
      <c r="S168" s="7"/>
      <c r="T168" s="7"/>
      <c r="U168" s="7"/>
      <c r="V168" s="7"/>
      <c r="W168" s="7"/>
      <c r="X168" s="7"/>
      <c r="Y168" s="7"/>
      <c r="Z168" s="7"/>
    </row>
    <row r="169" ht="14.25" customHeight="1">
      <c r="A169" s="7"/>
      <c r="B169" s="7"/>
      <c r="C169" s="7"/>
      <c r="D169" s="78"/>
      <c r="E169" s="236"/>
      <c r="F169" s="236"/>
      <c r="G169" s="78"/>
      <c r="H169" s="236"/>
      <c r="I169" s="236"/>
      <c r="J169" s="78"/>
      <c r="K169" s="236"/>
      <c r="L169" s="236"/>
      <c r="M169" s="78"/>
      <c r="N169" s="236"/>
      <c r="O169" s="236"/>
      <c r="P169" s="7"/>
      <c r="Q169" s="7"/>
      <c r="R169" s="7"/>
      <c r="S169" s="7"/>
      <c r="T169" s="7"/>
      <c r="U169" s="7"/>
      <c r="V169" s="7"/>
      <c r="W169" s="7"/>
      <c r="X169" s="7"/>
      <c r="Y169" s="7"/>
      <c r="Z169" s="7"/>
    </row>
    <row r="170" ht="14.25" customHeight="1">
      <c r="A170" s="7"/>
      <c r="B170" s="7"/>
      <c r="C170" s="7"/>
      <c r="D170" s="78"/>
      <c r="E170" s="236"/>
      <c r="F170" s="236"/>
      <c r="G170" s="78"/>
      <c r="H170" s="236"/>
      <c r="I170" s="236"/>
      <c r="J170" s="78"/>
      <c r="K170" s="236"/>
      <c r="L170" s="236"/>
      <c r="M170" s="78"/>
      <c r="N170" s="236"/>
      <c r="O170" s="236"/>
      <c r="P170" s="7"/>
      <c r="Q170" s="7"/>
      <c r="R170" s="7"/>
      <c r="S170" s="7"/>
      <c r="T170" s="7"/>
      <c r="U170" s="7"/>
      <c r="V170" s="7"/>
      <c r="W170" s="7"/>
      <c r="X170" s="7"/>
      <c r="Y170" s="7"/>
      <c r="Z170" s="7"/>
    </row>
    <row r="171" ht="14.25" customHeight="1">
      <c r="A171" s="7"/>
      <c r="B171" s="7"/>
      <c r="C171" s="7"/>
      <c r="D171" s="78"/>
      <c r="E171" s="236"/>
      <c r="F171" s="236"/>
      <c r="G171" s="78"/>
      <c r="H171" s="236"/>
      <c r="I171" s="236"/>
      <c r="J171" s="78"/>
      <c r="K171" s="236"/>
      <c r="L171" s="236"/>
      <c r="M171" s="78"/>
      <c r="N171" s="236"/>
      <c r="O171" s="236"/>
      <c r="P171" s="7"/>
      <c r="Q171" s="7"/>
      <c r="R171" s="7"/>
      <c r="S171" s="7"/>
      <c r="T171" s="7"/>
      <c r="U171" s="7"/>
      <c r="V171" s="7"/>
      <c r="W171" s="7"/>
      <c r="X171" s="7"/>
      <c r="Y171" s="7"/>
      <c r="Z171" s="7"/>
    </row>
    <row r="172" ht="14.25" customHeight="1">
      <c r="A172" s="7"/>
      <c r="B172" s="7"/>
      <c r="C172" s="7"/>
      <c r="D172" s="78"/>
      <c r="E172" s="236"/>
      <c r="F172" s="236"/>
      <c r="G172" s="78"/>
      <c r="H172" s="236"/>
      <c r="I172" s="236"/>
      <c r="J172" s="78"/>
      <c r="K172" s="236"/>
      <c r="L172" s="236"/>
      <c r="M172" s="78"/>
      <c r="N172" s="236"/>
      <c r="O172" s="236"/>
      <c r="P172" s="7"/>
      <c r="Q172" s="7"/>
      <c r="R172" s="7"/>
      <c r="S172" s="7"/>
      <c r="T172" s="7"/>
      <c r="U172" s="7"/>
      <c r="V172" s="7"/>
      <c r="W172" s="7"/>
      <c r="X172" s="7"/>
      <c r="Y172" s="7"/>
      <c r="Z172" s="7"/>
    </row>
    <row r="173" ht="14.25" customHeight="1">
      <c r="A173" s="7"/>
      <c r="B173" s="7"/>
      <c r="C173" s="7"/>
      <c r="D173" s="78"/>
      <c r="E173" s="236"/>
      <c r="F173" s="236"/>
      <c r="G173" s="78"/>
      <c r="H173" s="236"/>
      <c r="I173" s="236"/>
      <c r="J173" s="78"/>
      <c r="K173" s="236"/>
      <c r="L173" s="236"/>
      <c r="M173" s="78"/>
      <c r="N173" s="236"/>
      <c r="O173" s="236"/>
      <c r="P173" s="7"/>
      <c r="Q173" s="7"/>
      <c r="R173" s="7"/>
      <c r="S173" s="7"/>
      <c r="T173" s="7"/>
      <c r="U173" s="7"/>
      <c r="V173" s="7"/>
      <c r="W173" s="7"/>
      <c r="X173" s="7"/>
      <c r="Y173" s="7"/>
      <c r="Z173" s="7"/>
    </row>
    <row r="174" ht="14.25" customHeight="1">
      <c r="A174" s="7"/>
      <c r="B174" s="7"/>
      <c r="C174" s="7"/>
      <c r="D174" s="78"/>
      <c r="E174" s="236"/>
      <c r="F174" s="236"/>
      <c r="G174" s="78"/>
      <c r="H174" s="236"/>
      <c r="I174" s="236"/>
      <c r="J174" s="78"/>
      <c r="K174" s="236"/>
      <c r="L174" s="236"/>
      <c r="M174" s="78"/>
      <c r="N174" s="236"/>
      <c r="O174" s="236"/>
      <c r="P174" s="7"/>
      <c r="Q174" s="7"/>
      <c r="R174" s="7"/>
      <c r="S174" s="7"/>
      <c r="T174" s="7"/>
      <c r="U174" s="7"/>
      <c r="V174" s="7"/>
      <c r="W174" s="7"/>
      <c r="X174" s="7"/>
      <c r="Y174" s="7"/>
      <c r="Z174" s="7"/>
    </row>
    <row r="175" ht="14.25" customHeight="1">
      <c r="A175" s="7"/>
      <c r="B175" s="7"/>
      <c r="C175" s="7"/>
      <c r="D175" s="78"/>
      <c r="E175" s="236"/>
      <c r="F175" s="236"/>
      <c r="G175" s="78"/>
      <c r="H175" s="236"/>
      <c r="I175" s="236"/>
      <c r="J175" s="78"/>
      <c r="K175" s="236"/>
      <c r="L175" s="236"/>
      <c r="M175" s="78"/>
      <c r="N175" s="236"/>
      <c r="O175" s="236"/>
      <c r="P175" s="7"/>
      <c r="Q175" s="7"/>
      <c r="R175" s="7"/>
      <c r="S175" s="7"/>
      <c r="T175" s="7"/>
      <c r="U175" s="7"/>
      <c r="V175" s="7"/>
      <c r="W175" s="7"/>
      <c r="X175" s="7"/>
      <c r="Y175" s="7"/>
      <c r="Z175" s="7"/>
    </row>
    <row r="176" ht="14.25" customHeight="1">
      <c r="A176" s="7"/>
      <c r="B176" s="7"/>
      <c r="C176" s="7"/>
      <c r="D176" s="78"/>
      <c r="E176" s="236"/>
      <c r="F176" s="236"/>
      <c r="G176" s="78"/>
      <c r="H176" s="236"/>
      <c r="I176" s="236"/>
      <c r="J176" s="78"/>
      <c r="K176" s="236"/>
      <c r="L176" s="236"/>
      <c r="M176" s="78"/>
      <c r="N176" s="236"/>
      <c r="O176" s="236"/>
      <c r="P176" s="7"/>
      <c r="Q176" s="7"/>
      <c r="R176" s="7"/>
      <c r="S176" s="7"/>
      <c r="T176" s="7"/>
      <c r="U176" s="7"/>
      <c r="V176" s="7"/>
      <c r="W176" s="7"/>
      <c r="X176" s="7"/>
      <c r="Y176" s="7"/>
      <c r="Z176" s="7"/>
    </row>
    <row r="177" ht="14.25" customHeight="1">
      <c r="A177" s="7"/>
      <c r="B177" s="7"/>
      <c r="C177" s="7"/>
      <c r="D177" s="78"/>
      <c r="E177" s="236"/>
      <c r="F177" s="236"/>
      <c r="G177" s="78"/>
      <c r="H177" s="236"/>
      <c r="I177" s="236"/>
      <c r="J177" s="78"/>
      <c r="K177" s="236"/>
      <c r="L177" s="236"/>
      <c r="M177" s="78"/>
      <c r="N177" s="236"/>
      <c r="O177" s="236"/>
      <c r="P177" s="7"/>
      <c r="Q177" s="7"/>
      <c r="R177" s="7"/>
      <c r="S177" s="7"/>
      <c r="T177" s="7"/>
      <c r="U177" s="7"/>
      <c r="V177" s="7"/>
      <c r="W177" s="7"/>
      <c r="X177" s="7"/>
      <c r="Y177" s="7"/>
      <c r="Z177" s="7"/>
    </row>
    <row r="178" ht="14.25" customHeight="1">
      <c r="A178" s="7"/>
      <c r="B178" s="7"/>
      <c r="C178" s="7"/>
      <c r="D178" s="78"/>
      <c r="E178" s="236"/>
      <c r="F178" s="236"/>
      <c r="G178" s="78"/>
      <c r="H178" s="236"/>
      <c r="I178" s="236"/>
      <c r="J178" s="78"/>
      <c r="K178" s="236"/>
      <c r="L178" s="236"/>
      <c r="M178" s="78"/>
      <c r="N178" s="236"/>
      <c r="O178" s="236"/>
      <c r="P178" s="7"/>
      <c r="Q178" s="7"/>
      <c r="R178" s="7"/>
      <c r="S178" s="7"/>
      <c r="T178" s="7"/>
      <c r="U178" s="7"/>
      <c r="V178" s="7"/>
      <c r="W178" s="7"/>
      <c r="X178" s="7"/>
      <c r="Y178" s="7"/>
      <c r="Z178" s="7"/>
    </row>
    <row r="179" ht="14.25" customHeight="1">
      <c r="A179" s="7"/>
      <c r="B179" s="7"/>
      <c r="C179" s="7"/>
      <c r="D179" s="78"/>
      <c r="E179" s="236"/>
      <c r="F179" s="236"/>
      <c r="G179" s="78"/>
      <c r="H179" s="236"/>
      <c r="I179" s="236"/>
      <c r="J179" s="78"/>
      <c r="K179" s="236"/>
      <c r="L179" s="236"/>
      <c r="M179" s="78"/>
      <c r="N179" s="236"/>
      <c r="O179" s="236"/>
      <c r="P179" s="7"/>
      <c r="Q179" s="7"/>
      <c r="R179" s="7"/>
      <c r="S179" s="7"/>
      <c r="T179" s="7"/>
      <c r="U179" s="7"/>
      <c r="V179" s="7"/>
      <c r="W179" s="7"/>
      <c r="X179" s="7"/>
      <c r="Y179" s="7"/>
      <c r="Z179" s="7"/>
    </row>
    <row r="180" ht="14.25" customHeight="1">
      <c r="A180" s="7"/>
      <c r="B180" s="7"/>
      <c r="C180" s="7"/>
      <c r="D180" s="78"/>
      <c r="E180" s="236"/>
      <c r="F180" s="236"/>
      <c r="G180" s="78"/>
      <c r="H180" s="236"/>
      <c r="I180" s="236"/>
      <c r="J180" s="78"/>
      <c r="K180" s="236"/>
      <c r="L180" s="236"/>
      <c r="M180" s="78"/>
      <c r="N180" s="236"/>
      <c r="O180" s="236"/>
      <c r="P180" s="7"/>
      <c r="Q180" s="7"/>
      <c r="R180" s="7"/>
      <c r="S180" s="7"/>
      <c r="T180" s="7"/>
      <c r="U180" s="7"/>
      <c r="V180" s="7"/>
      <c r="W180" s="7"/>
      <c r="X180" s="7"/>
      <c r="Y180" s="7"/>
      <c r="Z180" s="7"/>
    </row>
    <row r="181" ht="14.25" customHeight="1">
      <c r="A181" s="7"/>
      <c r="B181" s="7"/>
      <c r="C181" s="7"/>
      <c r="D181" s="78"/>
      <c r="E181" s="236"/>
      <c r="F181" s="236"/>
      <c r="G181" s="78"/>
      <c r="H181" s="236"/>
      <c r="I181" s="236"/>
      <c r="J181" s="78"/>
      <c r="K181" s="236"/>
      <c r="L181" s="236"/>
      <c r="M181" s="78"/>
      <c r="N181" s="236"/>
      <c r="O181" s="236"/>
      <c r="P181" s="7"/>
      <c r="Q181" s="7"/>
      <c r="R181" s="7"/>
      <c r="S181" s="7"/>
      <c r="T181" s="7"/>
      <c r="U181" s="7"/>
      <c r="V181" s="7"/>
      <c r="W181" s="7"/>
      <c r="X181" s="7"/>
      <c r="Y181" s="7"/>
      <c r="Z181" s="7"/>
    </row>
    <row r="182" ht="14.25" customHeight="1">
      <c r="A182" s="7"/>
      <c r="B182" s="7"/>
      <c r="C182" s="7"/>
      <c r="D182" s="78"/>
      <c r="E182" s="236"/>
      <c r="F182" s="236"/>
      <c r="G182" s="78"/>
      <c r="H182" s="236"/>
      <c r="I182" s="236"/>
      <c r="J182" s="78"/>
      <c r="K182" s="236"/>
      <c r="L182" s="236"/>
      <c r="M182" s="78"/>
      <c r="N182" s="236"/>
      <c r="O182" s="236"/>
      <c r="P182" s="7"/>
      <c r="Q182" s="7"/>
      <c r="R182" s="7"/>
      <c r="S182" s="7"/>
      <c r="T182" s="7"/>
      <c r="U182" s="7"/>
      <c r="V182" s="7"/>
      <c r="W182" s="7"/>
      <c r="X182" s="7"/>
      <c r="Y182" s="7"/>
      <c r="Z182" s="7"/>
    </row>
    <row r="183" ht="14.25" customHeight="1">
      <c r="A183" s="7"/>
      <c r="B183" s="7"/>
      <c r="C183" s="7"/>
      <c r="D183" s="78"/>
      <c r="E183" s="236"/>
      <c r="F183" s="236"/>
      <c r="G183" s="78"/>
      <c r="H183" s="236"/>
      <c r="I183" s="236"/>
      <c r="J183" s="78"/>
      <c r="K183" s="236"/>
      <c r="L183" s="236"/>
      <c r="M183" s="78"/>
      <c r="N183" s="236"/>
      <c r="O183" s="236"/>
      <c r="P183" s="7"/>
      <c r="Q183" s="7"/>
      <c r="R183" s="7"/>
      <c r="S183" s="7"/>
      <c r="T183" s="7"/>
      <c r="U183" s="7"/>
      <c r="V183" s="7"/>
      <c r="W183" s="7"/>
      <c r="X183" s="7"/>
      <c r="Y183" s="7"/>
      <c r="Z183" s="7"/>
    </row>
    <row r="184" ht="14.25" customHeight="1">
      <c r="A184" s="7"/>
      <c r="B184" s="7"/>
      <c r="C184" s="7"/>
      <c r="D184" s="78"/>
      <c r="E184" s="236"/>
      <c r="F184" s="236"/>
      <c r="G184" s="78"/>
      <c r="H184" s="236"/>
      <c r="I184" s="236"/>
      <c r="J184" s="78"/>
      <c r="K184" s="236"/>
      <c r="L184" s="236"/>
      <c r="M184" s="78"/>
      <c r="N184" s="236"/>
      <c r="O184" s="236"/>
      <c r="P184" s="7"/>
      <c r="Q184" s="7"/>
      <c r="R184" s="7"/>
      <c r="S184" s="7"/>
      <c r="T184" s="7"/>
      <c r="U184" s="7"/>
      <c r="V184" s="7"/>
      <c r="W184" s="7"/>
      <c r="X184" s="7"/>
      <c r="Y184" s="7"/>
      <c r="Z184" s="7"/>
    </row>
    <row r="185" ht="14.25" customHeight="1">
      <c r="A185" s="7"/>
      <c r="B185" s="7"/>
      <c r="C185" s="7"/>
      <c r="D185" s="78"/>
      <c r="E185" s="236"/>
      <c r="F185" s="236"/>
      <c r="G185" s="78"/>
      <c r="H185" s="236"/>
      <c r="I185" s="236"/>
      <c r="J185" s="78"/>
      <c r="K185" s="236"/>
      <c r="L185" s="236"/>
      <c r="M185" s="78"/>
      <c r="N185" s="236"/>
      <c r="O185" s="236"/>
      <c r="P185" s="7"/>
      <c r="Q185" s="7"/>
      <c r="R185" s="7"/>
      <c r="S185" s="7"/>
      <c r="T185" s="7"/>
      <c r="U185" s="7"/>
      <c r="V185" s="7"/>
      <c r="W185" s="7"/>
      <c r="X185" s="7"/>
      <c r="Y185" s="7"/>
      <c r="Z185" s="7"/>
    </row>
    <row r="186" ht="14.25" customHeight="1">
      <c r="A186" s="7"/>
      <c r="B186" s="7"/>
      <c r="C186" s="7"/>
      <c r="D186" s="78"/>
      <c r="E186" s="236"/>
      <c r="F186" s="236"/>
      <c r="G186" s="78"/>
      <c r="H186" s="236"/>
      <c r="I186" s="236"/>
      <c r="J186" s="78"/>
      <c r="K186" s="236"/>
      <c r="L186" s="236"/>
      <c r="M186" s="78"/>
      <c r="N186" s="236"/>
      <c r="O186" s="236"/>
      <c r="P186" s="7"/>
      <c r="Q186" s="7"/>
      <c r="R186" s="7"/>
      <c r="S186" s="7"/>
      <c r="T186" s="7"/>
      <c r="U186" s="7"/>
      <c r="V186" s="7"/>
      <c r="W186" s="7"/>
      <c r="X186" s="7"/>
      <c r="Y186" s="7"/>
      <c r="Z186" s="7"/>
    </row>
    <row r="187" ht="14.25" customHeight="1">
      <c r="A187" s="7"/>
      <c r="B187" s="7"/>
      <c r="C187" s="7"/>
      <c r="D187" s="78"/>
      <c r="E187" s="236"/>
      <c r="F187" s="236"/>
      <c r="G187" s="78"/>
      <c r="H187" s="236"/>
      <c r="I187" s="236"/>
      <c r="J187" s="78"/>
      <c r="K187" s="236"/>
      <c r="L187" s="236"/>
      <c r="M187" s="78"/>
      <c r="N187" s="236"/>
      <c r="O187" s="236"/>
      <c r="P187" s="7"/>
      <c r="Q187" s="7"/>
      <c r="R187" s="7"/>
      <c r="S187" s="7"/>
      <c r="T187" s="7"/>
      <c r="U187" s="7"/>
      <c r="V187" s="7"/>
      <c r="W187" s="7"/>
      <c r="X187" s="7"/>
      <c r="Y187" s="7"/>
      <c r="Z187" s="7"/>
    </row>
    <row r="188" ht="14.25" customHeight="1">
      <c r="A188" s="7"/>
      <c r="B188" s="7"/>
      <c r="C188" s="7"/>
      <c r="D188" s="78"/>
      <c r="E188" s="236"/>
      <c r="F188" s="236"/>
      <c r="G188" s="78"/>
      <c r="H188" s="236"/>
      <c r="I188" s="236"/>
      <c r="J188" s="78"/>
      <c r="K188" s="236"/>
      <c r="L188" s="236"/>
      <c r="M188" s="78"/>
      <c r="N188" s="236"/>
      <c r="O188" s="236"/>
      <c r="P188" s="7"/>
      <c r="Q188" s="7"/>
      <c r="R188" s="7"/>
      <c r="S188" s="7"/>
      <c r="T188" s="7"/>
      <c r="U188" s="7"/>
      <c r="V188" s="7"/>
      <c r="W188" s="7"/>
      <c r="X188" s="7"/>
      <c r="Y188" s="7"/>
      <c r="Z188" s="7"/>
    </row>
    <row r="189" ht="14.25" customHeight="1">
      <c r="A189" s="7"/>
      <c r="B189" s="7"/>
      <c r="C189" s="7"/>
      <c r="D189" s="78"/>
      <c r="E189" s="236"/>
      <c r="F189" s="236"/>
      <c r="G189" s="78"/>
      <c r="H189" s="236"/>
      <c r="I189" s="236"/>
      <c r="J189" s="78"/>
      <c r="K189" s="236"/>
      <c r="L189" s="236"/>
      <c r="M189" s="78"/>
      <c r="N189" s="236"/>
      <c r="O189" s="236"/>
      <c r="P189" s="7"/>
      <c r="Q189" s="7"/>
      <c r="R189" s="7"/>
      <c r="S189" s="7"/>
      <c r="T189" s="7"/>
      <c r="U189" s="7"/>
      <c r="V189" s="7"/>
      <c r="W189" s="7"/>
      <c r="X189" s="7"/>
      <c r="Y189" s="7"/>
      <c r="Z189" s="7"/>
    </row>
    <row r="190" ht="14.25" customHeight="1">
      <c r="A190" s="7"/>
      <c r="B190" s="7"/>
      <c r="C190" s="7"/>
      <c r="D190" s="78"/>
      <c r="E190" s="236"/>
      <c r="F190" s="236"/>
      <c r="G190" s="78"/>
      <c r="H190" s="236"/>
      <c r="I190" s="236"/>
      <c r="J190" s="78"/>
      <c r="K190" s="236"/>
      <c r="L190" s="236"/>
      <c r="M190" s="78"/>
      <c r="N190" s="236"/>
      <c r="O190" s="236"/>
      <c r="P190" s="7"/>
      <c r="Q190" s="7"/>
      <c r="R190" s="7"/>
      <c r="S190" s="7"/>
      <c r="T190" s="7"/>
      <c r="U190" s="7"/>
      <c r="V190" s="7"/>
      <c r="W190" s="7"/>
      <c r="X190" s="7"/>
      <c r="Y190" s="7"/>
      <c r="Z190" s="7"/>
    </row>
    <row r="191" ht="14.25" customHeight="1">
      <c r="A191" s="7"/>
      <c r="B191" s="7"/>
      <c r="C191" s="7"/>
      <c r="D191" s="78"/>
      <c r="E191" s="236"/>
      <c r="F191" s="236"/>
      <c r="G191" s="78"/>
      <c r="H191" s="236"/>
      <c r="I191" s="236"/>
      <c r="J191" s="78"/>
      <c r="K191" s="236"/>
      <c r="L191" s="236"/>
      <c r="M191" s="78"/>
      <c r="N191" s="236"/>
      <c r="O191" s="236"/>
      <c r="P191" s="7"/>
      <c r="Q191" s="7"/>
      <c r="R191" s="7"/>
      <c r="S191" s="7"/>
      <c r="T191" s="7"/>
      <c r="U191" s="7"/>
      <c r="V191" s="7"/>
      <c r="W191" s="7"/>
      <c r="X191" s="7"/>
      <c r="Y191" s="7"/>
      <c r="Z191" s="7"/>
    </row>
    <row r="192" ht="14.25" customHeight="1">
      <c r="A192" s="7"/>
      <c r="B192" s="7"/>
      <c r="C192" s="7"/>
      <c r="D192" s="78"/>
      <c r="E192" s="236"/>
      <c r="F192" s="236"/>
      <c r="G192" s="78"/>
      <c r="H192" s="236"/>
      <c r="I192" s="236"/>
      <c r="J192" s="78"/>
      <c r="K192" s="236"/>
      <c r="L192" s="236"/>
      <c r="M192" s="78"/>
      <c r="N192" s="236"/>
      <c r="O192" s="236"/>
      <c r="P192" s="7"/>
      <c r="Q192" s="7"/>
      <c r="R192" s="7"/>
      <c r="S192" s="7"/>
      <c r="T192" s="7"/>
      <c r="U192" s="7"/>
      <c r="V192" s="7"/>
      <c r="W192" s="7"/>
      <c r="X192" s="7"/>
      <c r="Y192" s="7"/>
      <c r="Z192" s="7"/>
    </row>
    <row r="193" ht="14.25" customHeight="1">
      <c r="A193" s="7"/>
      <c r="B193" s="7"/>
      <c r="C193" s="7"/>
      <c r="D193" s="78"/>
      <c r="E193" s="236"/>
      <c r="F193" s="236"/>
      <c r="G193" s="78"/>
      <c r="H193" s="236"/>
      <c r="I193" s="236"/>
      <c r="J193" s="78"/>
      <c r="K193" s="236"/>
      <c r="L193" s="236"/>
      <c r="M193" s="78"/>
      <c r="N193" s="236"/>
      <c r="O193" s="236"/>
      <c r="P193" s="7"/>
      <c r="Q193" s="7"/>
      <c r="R193" s="7"/>
      <c r="S193" s="7"/>
      <c r="T193" s="7"/>
      <c r="U193" s="7"/>
      <c r="V193" s="7"/>
      <c r="W193" s="7"/>
      <c r="X193" s="7"/>
      <c r="Y193" s="7"/>
      <c r="Z193" s="7"/>
    </row>
    <row r="194" ht="14.25" customHeight="1">
      <c r="A194" s="7"/>
      <c r="B194" s="7"/>
      <c r="C194" s="7"/>
      <c r="D194" s="78"/>
      <c r="E194" s="236"/>
      <c r="F194" s="236"/>
      <c r="G194" s="78"/>
      <c r="H194" s="236"/>
      <c r="I194" s="236"/>
      <c r="J194" s="78"/>
      <c r="K194" s="236"/>
      <c r="L194" s="236"/>
      <c r="M194" s="78"/>
      <c r="N194" s="236"/>
      <c r="O194" s="236"/>
      <c r="P194" s="7"/>
      <c r="Q194" s="7"/>
      <c r="R194" s="7"/>
      <c r="S194" s="7"/>
      <c r="T194" s="7"/>
      <c r="U194" s="7"/>
      <c r="V194" s="7"/>
      <c r="W194" s="7"/>
      <c r="X194" s="7"/>
      <c r="Y194" s="7"/>
      <c r="Z194" s="7"/>
    </row>
    <row r="195" ht="14.25" customHeight="1">
      <c r="A195" s="7"/>
      <c r="B195" s="7"/>
      <c r="C195" s="7"/>
      <c r="D195" s="78"/>
      <c r="E195" s="236"/>
      <c r="F195" s="236"/>
      <c r="G195" s="78"/>
      <c r="H195" s="236"/>
      <c r="I195" s="236"/>
      <c r="J195" s="78"/>
      <c r="K195" s="236"/>
      <c r="L195" s="236"/>
      <c r="M195" s="78"/>
      <c r="N195" s="236"/>
      <c r="O195" s="236"/>
      <c r="P195" s="7"/>
      <c r="Q195" s="7"/>
      <c r="R195" s="7"/>
      <c r="S195" s="7"/>
      <c r="T195" s="7"/>
      <c r="U195" s="7"/>
      <c r="V195" s="7"/>
      <c r="W195" s="7"/>
      <c r="X195" s="7"/>
      <c r="Y195" s="7"/>
      <c r="Z195" s="7"/>
    </row>
    <row r="196" ht="14.25" customHeight="1">
      <c r="A196" s="7"/>
      <c r="B196" s="7"/>
      <c r="C196" s="7"/>
      <c r="D196" s="78"/>
      <c r="E196" s="236"/>
      <c r="F196" s="236"/>
      <c r="G196" s="78"/>
      <c r="H196" s="236"/>
      <c r="I196" s="236"/>
      <c r="J196" s="78"/>
      <c r="K196" s="236"/>
      <c r="L196" s="236"/>
      <c r="M196" s="78"/>
      <c r="N196" s="236"/>
      <c r="O196" s="236"/>
      <c r="P196" s="7"/>
      <c r="Q196" s="7"/>
      <c r="R196" s="7"/>
      <c r="S196" s="7"/>
      <c r="T196" s="7"/>
      <c r="U196" s="7"/>
      <c r="V196" s="7"/>
      <c r="W196" s="7"/>
      <c r="X196" s="7"/>
      <c r="Y196" s="7"/>
      <c r="Z196" s="7"/>
    </row>
    <row r="197" ht="14.25" customHeight="1">
      <c r="A197" s="7"/>
      <c r="B197" s="7"/>
      <c r="C197" s="7"/>
      <c r="D197" s="78"/>
      <c r="E197" s="236"/>
      <c r="F197" s="236"/>
      <c r="G197" s="78"/>
      <c r="H197" s="236"/>
      <c r="I197" s="236"/>
      <c r="J197" s="78"/>
      <c r="K197" s="236"/>
      <c r="L197" s="236"/>
      <c r="M197" s="78"/>
      <c r="N197" s="236"/>
      <c r="O197" s="236"/>
      <c r="P197" s="7"/>
      <c r="Q197" s="7"/>
      <c r="R197" s="7"/>
      <c r="S197" s="7"/>
      <c r="T197" s="7"/>
      <c r="U197" s="7"/>
      <c r="V197" s="7"/>
      <c r="W197" s="7"/>
      <c r="X197" s="7"/>
      <c r="Y197" s="7"/>
      <c r="Z197" s="7"/>
    </row>
    <row r="198" ht="14.25" customHeight="1">
      <c r="A198" s="7"/>
      <c r="B198" s="7"/>
      <c r="C198" s="7"/>
      <c r="D198" s="78"/>
      <c r="E198" s="236"/>
      <c r="F198" s="236"/>
      <c r="G198" s="78"/>
      <c r="H198" s="236"/>
      <c r="I198" s="236"/>
      <c r="J198" s="78"/>
      <c r="K198" s="236"/>
      <c r="L198" s="236"/>
      <c r="M198" s="78"/>
      <c r="N198" s="236"/>
      <c r="O198" s="236"/>
      <c r="P198" s="7"/>
      <c r="Q198" s="7"/>
      <c r="R198" s="7"/>
      <c r="S198" s="7"/>
      <c r="T198" s="7"/>
      <c r="U198" s="7"/>
      <c r="V198" s="7"/>
      <c r="W198" s="7"/>
      <c r="X198" s="7"/>
      <c r="Y198" s="7"/>
      <c r="Z198" s="7"/>
    </row>
    <row r="199" ht="14.25" customHeight="1">
      <c r="A199" s="7"/>
      <c r="B199" s="7"/>
      <c r="C199" s="7"/>
      <c r="D199" s="78"/>
      <c r="E199" s="236"/>
      <c r="F199" s="236"/>
      <c r="G199" s="78"/>
      <c r="H199" s="236"/>
      <c r="I199" s="236"/>
      <c r="J199" s="78"/>
      <c r="K199" s="236"/>
      <c r="L199" s="236"/>
      <c r="M199" s="78"/>
      <c r="N199" s="236"/>
      <c r="O199" s="236"/>
      <c r="P199" s="7"/>
      <c r="Q199" s="7"/>
      <c r="R199" s="7"/>
      <c r="S199" s="7"/>
      <c r="T199" s="7"/>
      <c r="U199" s="7"/>
      <c r="V199" s="7"/>
      <c r="W199" s="7"/>
      <c r="X199" s="7"/>
      <c r="Y199" s="7"/>
      <c r="Z199" s="7"/>
    </row>
    <row r="200" ht="14.25" customHeight="1">
      <c r="A200" s="7"/>
      <c r="B200" s="7"/>
      <c r="C200" s="7"/>
      <c r="D200" s="78"/>
      <c r="E200" s="236"/>
      <c r="F200" s="236"/>
      <c r="G200" s="78"/>
      <c r="H200" s="236"/>
      <c r="I200" s="236"/>
      <c r="J200" s="78"/>
      <c r="K200" s="236"/>
      <c r="L200" s="236"/>
      <c r="M200" s="78"/>
      <c r="N200" s="236"/>
      <c r="O200" s="236"/>
      <c r="P200" s="7"/>
      <c r="Q200" s="7"/>
      <c r="R200" s="7"/>
      <c r="S200" s="7"/>
      <c r="T200" s="7"/>
      <c r="U200" s="7"/>
      <c r="V200" s="7"/>
      <c r="W200" s="7"/>
      <c r="X200" s="7"/>
      <c r="Y200" s="7"/>
      <c r="Z200" s="7"/>
    </row>
    <row r="201" ht="14.25" customHeight="1">
      <c r="A201" s="7"/>
      <c r="B201" s="7"/>
      <c r="C201" s="7"/>
      <c r="D201" s="78"/>
      <c r="E201" s="236"/>
      <c r="F201" s="236"/>
      <c r="G201" s="78"/>
      <c r="H201" s="236"/>
      <c r="I201" s="236"/>
      <c r="J201" s="78"/>
      <c r="K201" s="236"/>
      <c r="L201" s="236"/>
      <c r="M201" s="78"/>
      <c r="N201" s="236"/>
      <c r="O201" s="236"/>
      <c r="P201" s="7"/>
      <c r="Q201" s="7"/>
      <c r="R201" s="7"/>
      <c r="S201" s="7"/>
      <c r="T201" s="7"/>
      <c r="U201" s="7"/>
      <c r="V201" s="7"/>
      <c r="W201" s="7"/>
      <c r="X201" s="7"/>
      <c r="Y201" s="7"/>
      <c r="Z201" s="7"/>
    </row>
    <row r="202" ht="14.25" customHeight="1">
      <c r="A202" s="7"/>
      <c r="B202" s="7"/>
      <c r="C202" s="7"/>
      <c r="D202" s="78"/>
      <c r="E202" s="236"/>
      <c r="F202" s="236"/>
      <c r="G202" s="78"/>
      <c r="H202" s="236"/>
      <c r="I202" s="236"/>
      <c r="J202" s="78"/>
      <c r="K202" s="236"/>
      <c r="L202" s="236"/>
      <c r="M202" s="78"/>
      <c r="N202" s="236"/>
      <c r="O202" s="236"/>
      <c r="P202" s="7"/>
      <c r="Q202" s="7"/>
      <c r="R202" s="7"/>
      <c r="S202" s="7"/>
      <c r="T202" s="7"/>
      <c r="U202" s="7"/>
      <c r="V202" s="7"/>
      <c r="W202" s="7"/>
      <c r="X202" s="7"/>
      <c r="Y202" s="7"/>
      <c r="Z202" s="7"/>
    </row>
    <row r="203" ht="14.25" customHeight="1">
      <c r="A203" s="7"/>
      <c r="B203" s="7"/>
      <c r="C203" s="7"/>
      <c r="D203" s="78"/>
      <c r="E203" s="236"/>
      <c r="F203" s="236"/>
      <c r="G203" s="78"/>
      <c r="H203" s="236"/>
      <c r="I203" s="236"/>
      <c r="J203" s="78"/>
      <c r="K203" s="236"/>
      <c r="L203" s="236"/>
      <c r="M203" s="78"/>
      <c r="N203" s="236"/>
      <c r="O203" s="236"/>
      <c r="P203" s="7"/>
      <c r="Q203" s="7"/>
      <c r="R203" s="7"/>
      <c r="S203" s="7"/>
      <c r="T203" s="7"/>
      <c r="U203" s="7"/>
      <c r="V203" s="7"/>
      <c r="W203" s="7"/>
      <c r="X203" s="7"/>
      <c r="Y203" s="7"/>
      <c r="Z203" s="7"/>
    </row>
    <row r="204" ht="14.25" customHeight="1">
      <c r="A204" s="7"/>
      <c r="B204" s="7"/>
      <c r="C204" s="7"/>
      <c r="D204" s="78"/>
      <c r="E204" s="236"/>
      <c r="F204" s="236"/>
      <c r="G204" s="78"/>
      <c r="H204" s="236"/>
      <c r="I204" s="236"/>
      <c r="J204" s="78"/>
      <c r="K204" s="236"/>
      <c r="L204" s="236"/>
      <c r="M204" s="78"/>
      <c r="N204" s="236"/>
      <c r="O204" s="236"/>
      <c r="P204" s="7"/>
      <c r="Q204" s="7"/>
      <c r="R204" s="7"/>
      <c r="S204" s="7"/>
      <c r="T204" s="7"/>
      <c r="U204" s="7"/>
      <c r="V204" s="7"/>
      <c r="W204" s="7"/>
      <c r="X204" s="7"/>
      <c r="Y204" s="7"/>
      <c r="Z204" s="7"/>
    </row>
    <row r="205" ht="14.25" customHeight="1">
      <c r="A205" s="7"/>
      <c r="B205" s="7"/>
      <c r="C205" s="7"/>
      <c r="D205" s="78"/>
      <c r="E205" s="236"/>
      <c r="F205" s="236"/>
      <c r="G205" s="78"/>
      <c r="H205" s="236"/>
      <c r="I205" s="236"/>
      <c r="J205" s="78"/>
      <c r="K205" s="236"/>
      <c r="L205" s="236"/>
      <c r="M205" s="78"/>
      <c r="N205" s="236"/>
      <c r="O205" s="236"/>
      <c r="P205" s="7"/>
      <c r="Q205" s="7"/>
      <c r="R205" s="7"/>
      <c r="S205" s="7"/>
      <c r="T205" s="7"/>
      <c r="U205" s="7"/>
      <c r="V205" s="7"/>
      <c r="W205" s="7"/>
      <c r="X205" s="7"/>
      <c r="Y205" s="7"/>
      <c r="Z205" s="7"/>
    </row>
    <row r="206" ht="14.25" customHeight="1">
      <c r="A206" s="7"/>
      <c r="B206" s="7"/>
      <c r="C206" s="7"/>
      <c r="D206" s="78"/>
      <c r="E206" s="236"/>
      <c r="F206" s="236"/>
      <c r="G206" s="78"/>
      <c r="H206" s="236"/>
      <c r="I206" s="236"/>
      <c r="J206" s="78"/>
      <c r="K206" s="236"/>
      <c r="L206" s="236"/>
      <c r="M206" s="78"/>
      <c r="N206" s="236"/>
      <c r="O206" s="236"/>
      <c r="P206" s="7"/>
      <c r="Q206" s="7"/>
      <c r="R206" s="7"/>
      <c r="S206" s="7"/>
      <c r="T206" s="7"/>
      <c r="U206" s="7"/>
      <c r="V206" s="7"/>
      <c r="W206" s="7"/>
      <c r="X206" s="7"/>
      <c r="Y206" s="7"/>
      <c r="Z206" s="7"/>
    </row>
    <row r="207" ht="14.25" customHeight="1">
      <c r="A207" s="7"/>
      <c r="B207" s="7"/>
      <c r="C207" s="7"/>
      <c r="D207" s="78"/>
      <c r="E207" s="236"/>
      <c r="F207" s="236"/>
      <c r="G207" s="78"/>
      <c r="H207" s="236"/>
      <c r="I207" s="236"/>
      <c r="J207" s="78"/>
      <c r="K207" s="236"/>
      <c r="L207" s="236"/>
      <c r="M207" s="78"/>
      <c r="N207" s="236"/>
      <c r="O207" s="236"/>
      <c r="P207" s="7"/>
      <c r="Q207" s="7"/>
      <c r="R207" s="7"/>
      <c r="S207" s="7"/>
      <c r="T207" s="7"/>
      <c r="U207" s="7"/>
      <c r="V207" s="7"/>
      <c r="W207" s="7"/>
      <c r="X207" s="7"/>
      <c r="Y207" s="7"/>
      <c r="Z207" s="7"/>
    </row>
    <row r="208" ht="14.25" customHeight="1">
      <c r="A208" s="7"/>
      <c r="B208" s="7"/>
      <c r="C208" s="7"/>
      <c r="D208" s="78"/>
      <c r="E208" s="236"/>
      <c r="F208" s="236"/>
      <c r="G208" s="78"/>
      <c r="H208" s="236"/>
      <c r="I208" s="236"/>
      <c r="J208" s="78"/>
      <c r="K208" s="236"/>
      <c r="L208" s="236"/>
      <c r="M208" s="78"/>
      <c r="N208" s="236"/>
      <c r="O208" s="236"/>
      <c r="P208" s="7"/>
      <c r="Q208" s="7"/>
      <c r="R208" s="7"/>
      <c r="S208" s="7"/>
      <c r="T208" s="7"/>
      <c r="U208" s="7"/>
      <c r="V208" s="7"/>
      <c r="W208" s="7"/>
      <c r="X208" s="7"/>
      <c r="Y208" s="7"/>
      <c r="Z208" s="7"/>
    </row>
    <row r="209" ht="14.25" customHeight="1">
      <c r="A209" s="7"/>
      <c r="B209" s="7"/>
      <c r="C209" s="7"/>
      <c r="D209" s="78"/>
      <c r="E209" s="236"/>
      <c r="F209" s="236"/>
      <c r="G209" s="78"/>
      <c r="H209" s="236"/>
      <c r="I209" s="236"/>
      <c r="J209" s="78"/>
      <c r="K209" s="236"/>
      <c r="L209" s="236"/>
      <c r="M209" s="78"/>
      <c r="N209" s="236"/>
      <c r="O209" s="236"/>
      <c r="P209" s="7"/>
      <c r="Q209" s="7"/>
      <c r="R209" s="7"/>
      <c r="S209" s="7"/>
      <c r="T209" s="7"/>
      <c r="U209" s="7"/>
      <c r="V209" s="7"/>
      <c r="W209" s="7"/>
      <c r="X209" s="7"/>
      <c r="Y209" s="7"/>
      <c r="Z209" s="7"/>
    </row>
    <row r="210" ht="14.25" customHeight="1">
      <c r="A210" s="7"/>
      <c r="B210" s="7"/>
      <c r="C210" s="7"/>
      <c r="D210" s="78"/>
      <c r="E210" s="236"/>
      <c r="F210" s="236"/>
      <c r="G210" s="78"/>
      <c r="H210" s="236"/>
      <c r="I210" s="236"/>
      <c r="J210" s="78"/>
      <c r="K210" s="236"/>
      <c r="L210" s="236"/>
      <c r="M210" s="78"/>
      <c r="N210" s="236"/>
      <c r="O210" s="236"/>
      <c r="P210" s="7"/>
      <c r="Q210" s="7"/>
      <c r="R210" s="7"/>
      <c r="S210" s="7"/>
      <c r="T210" s="7"/>
      <c r="U210" s="7"/>
      <c r="V210" s="7"/>
      <c r="W210" s="7"/>
      <c r="X210" s="7"/>
      <c r="Y210" s="7"/>
      <c r="Z210" s="7"/>
    </row>
    <row r="211" ht="14.25" customHeight="1">
      <c r="A211" s="7"/>
      <c r="B211" s="7"/>
      <c r="C211" s="7"/>
      <c r="D211" s="78"/>
      <c r="E211" s="236"/>
      <c r="F211" s="236"/>
      <c r="G211" s="78"/>
      <c r="H211" s="236"/>
      <c r="I211" s="236"/>
      <c r="J211" s="78"/>
      <c r="K211" s="236"/>
      <c r="L211" s="236"/>
      <c r="M211" s="78"/>
      <c r="N211" s="236"/>
      <c r="O211" s="236"/>
      <c r="P211" s="7"/>
      <c r="Q211" s="7"/>
      <c r="R211" s="7"/>
      <c r="S211" s="7"/>
      <c r="T211" s="7"/>
      <c r="U211" s="7"/>
      <c r="V211" s="7"/>
      <c r="W211" s="7"/>
      <c r="X211" s="7"/>
      <c r="Y211" s="7"/>
      <c r="Z211" s="7"/>
    </row>
    <row r="212" ht="14.25" customHeight="1">
      <c r="A212" s="7"/>
      <c r="B212" s="7"/>
      <c r="C212" s="7"/>
      <c r="D212" s="78"/>
      <c r="E212" s="236"/>
      <c r="F212" s="236"/>
      <c r="G212" s="78"/>
      <c r="H212" s="236"/>
      <c r="I212" s="236"/>
      <c r="J212" s="78"/>
      <c r="K212" s="236"/>
      <c r="L212" s="236"/>
      <c r="M212" s="78"/>
      <c r="N212" s="236"/>
      <c r="O212" s="236"/>
      <c r="P212" s="7"/>
      <c r="Q212" s="7"/>
      <c r="R212" s="7"/>
      <c r="S212" s="7"/>
      <c r="T212" s="7"/>
      <c r="U212" s="7"/>
      <c r="V212" s="7"/>
      <c r="W212" s="7"/>
      <c r="X212" s="7"/>
      <c r="Y212" s="7"/>
      <c r="Z212" s="7"/>
    </row>
    <row r="213" ht="14.25" customHeight="1">
      <c r="A213" s="7"/>
      <c r="B213" s="7"/>
      <c r="C213" s="7"/>
      <c r="D213" s="78"/>
      <c r="E213" s="236"/>
      <c r="F213" s="236"/>
      <c r="G213" s="78"/>
      <c r="H213" s="236"/>
      <c r="I213" s="236"/>
      <c r="J213" s="78"/>
      <c r="K213" s="236"/>
      <c r="L213" s="236"/>
      <c r="M213" s="78"/>
      <c r="N213" s="236"/>
      <c r="O213" s="236"/>
      <c r="P213" s="7"/>
      <c r="Q213" s="7"/>
      <c r="R213" s="7"/>
      <c r="S213" s="7"/>
      <c r="T213" s="7"/>
      <c r="U213" s="7"/>
      <c r="V213" s="7"/>
      <c r="W213" s="7"/>
      <c r="X213" s="7"/>
      <c r="Y213" s="7"/>
      <c r="Z213" s="7"/>
    </row>
    <row r="214" ht="14.25" customHeight="1">
      <c r="A214" s="7"/>
      <c r="B214" s="7"/>
      <c r="C214" s="7"/>
      <c r="D214" s="78"/>
      <c r="E214" s="236"/>
      <c r="F214" s="236"/>
      <c r="G214" s="78"/>
      <c r="H214" s="236"/>
      <c r="I214" s="236"/>
      <c r="J214" s="78"/>
      <c r="K214" s="236"/>
      <c r="L214" s="236"/>
      <c r="M214" s="78"/>
      <c r="N214" s="236"/>
      <c r="O214" s="236"/>
      <c r="P214" s="7"/>
      <c r="Q214" s="7"/>
      <c r="R214" s="7"/>
      <c r="S214" s="7"/>
      <c r="T214" s="7"/>
      <c r="U214" s="7"/>
      <c r="V214" s="7"/>
      <c r="W214" s="7"/>
      <c r="X214" s="7"/>
      <c r="Y214" s="7"/>
      <c r="Z214" s="7"/>
    </row>
    <row r="215" ht="14.25" customHeight="1">
      <c r="A215" s="7"/>
      <c r="B215" s="7"/>
      <c r="C215" s="7"/>
      <c r="D215" s="78"/>
      <c r="E215" s="236"/>
      <c r="F215" s="236"/>
      <c r="G215" s="78"/>
      <c r="H215" s="236"/>
      <c r="I215" s="236"/>
      <c r="J215" s="78"/>
      <c r="K215" s="236"/>
      <c r="L215" s="236"/>
      <c r="M215" s="78"/>
      <c r="N215" s="236"/>
      <c r="O215" s="236"/>
      <c r="P215" s="7"/>
      <c r="Q215" s="7"/>
      <c r="R215" s="7"/>
      <c r="S215" s="7"/>
      <c r="T215" s="7"/>
      <c r="U215" s="7"/>
      <c r="V215" s="7"/>
      <c r="W215" s="7"/>
      <c r="X215" s="7"/>
      <c r="Y215" s="7"/>
      <c r="Z215" s="7"/>
    </row>
    <row r="216" ht="14.25" customHeight="1">
      <c r="A216" s="7"/>
      <c r="B216" s="7"/>
      <c r="C216" s="7"/>
      <c r="D216" s="78"/>
      <c r="E216" s="236"/>
      <c r="F216" s="236"/>
      <c r="G216" s="78"/>
      <c r="H216" s="236"/>
      <c r="I216" s="236"/>
      <c r="J216" s="78"/>
      <c r="K216" s="236"/>
      <c r="L216" s="236"/>
      <c r="M216" s="78"/>
      <c r="N216" s="236"/>
      <c r="O216" s="236"/>
      <c r="P216" s="7"/>
      <c r="Q216" s="7"/>
      <c r="R216" s="7"/>
      <c r="S216" s="7"/>
      <c r="T216" s="7"/>
      <c r="U216" s="7"/>
      <c r="V216" s="7"/>
      <c r="W216" s="7"/>
      <c r="X216" s="7"/>
      <c r="Y216" s="7"/>
      <c r="Z216" s="7"/>
    </row>
    <row r="217" ht="14.25" customHeight="1">
      <c r="A217" s="7"/>
      <c r="B217" s="7"/>
      <c r="C217" s="7"/>
      <c r="D217" s="78"/>
      <c r="E217" s="236"/>
      <c r="F217" s="236"/>
      <c r="G217" s="78"/>
      <c r="H217" s="236"/>
      <c r="I217" s="236"/>
      <c r="J217" s="78"/>
      <c r="K217" s="236"/>
      <c r="L217" s="236"/>
      <c r="M217" s="78"/>
      <c r="N217" s="236"/>
      <c r="O217" s="236"/>
      <c r="P217" s="7"/>
      <c r="Q217" s="7"/>
      <c r="R217" s="7"/>
      <c r="S217" s="7"/>
      <c r="T217" s="7"/>
      <c r="U217" s="7"/>
      <c r="V217" s="7"/>
      <c r="W217" s="7"/>
      <c r="X217" s="7"/>
      <c r="Y217" s="7"/>
      <c r="Z217" s="7"/>
    </row>
    <row r="218" ht="14.25" customHeight="1">
      <c r="A218" s="7"/>
      <c r="B218" s="7"/>
      <c r="C218" s="7"/>
      <c r="D218" s="78"/>
      <c r="E218" s="236"/>
      <c r="F218" s="236"/>
      <c r="G218" s="78"/>
      <c r="H218" s="236"/>
      <c r="I218" s="236"/>
      <c r="J218" s="78"/>
      <c r="K218" s="236"/>
      <c r="L218" s="236"/>
      <c r="M218" s="78"/>
      <c r="N218" s="236"/>
      <c r="O218" s="236"/>
      <c r="P218" s="7"/>
      <c r="Q218" s="7"/>
      <c r="R218" s="7"/>
      <c r="S218" s="7"/>
      <c r="T218" s="7"/>
      <c r="U218" s="7"/>
      <c r="V218" s="7"/>
      <c r="W218" s="7"/>
      <c r="X218" s="7"/>
      <c r="Y218" s="7"/>
      <c r="Z218" s="7"/>
    </row>
    <row r="219" ht="14.25" customHeight="1">
      <c r="A219" s="7"/>
      <c r="B219" s="7"/>
      <c r="C219" s="7"/>
      <c r="D219" s="78"/>
      <c r="E219" s="236"/>
      <c r="F219" s="236"/>
      <c r="G219" s="78"/>
      <c r="H219" s="236"/>
      <c r="I219" s="236"/>
      <c r="J219" s="78"/>
      <c r="K219" s="236"/>
      <c r="L219" s="236"/>
      <c r="M219" s="78"/>
      <c r="N219" s="236"/>
      <c r="O219" s="236"/>
      <c r="P219" s="7"/>
      <c r="Q219" s="7"/>
      <c r="R219" s="7"/>
      <c r="S219" s="7"/>
      <c r="T219" s="7"/>
      <c r="U219" s="7"/>
      <c r="V219" s="7"/>
      <c r="W219" s="7"/>
      <c r="X219" s="7"/>
      <c r="Y219" s="7"/>
      <c r="Z219" s="7"/>
    </row>
    <row r="220" ht="14.25" customHeight="1">
      <c r="A220" s="7"/>
      <c r="B220" s="7"/>
      <c r="C220" s="7"/>
      <c r="D220" s="78"/>
      <c r="E220" s="236"/>
      <c r="F220" s="236"/>
      <c r="G220" s="78"/>
      <c r="H220" s="236"/>
      <c r="I220" s="236"/>
      <c r="J220" s="78"/>
      <c r="K220" s="236"/>
      <c r="L220" s="236"/>
      <c r="M220" s="78"/>
      <c r="N220" s="236"/>
      <c r="O220" s="236"/>
      <c r="P220" s="7"/>
      <c r="Q220" s="7"/>
      <c r="R220" s="7"/>
      <c r="S220" s="7"/>
      <c r="T220" s="7"/>
      <c r="U220" s="7"/>
      <c r="V220" s="7"/>
      <c r="W220" s="7"/>
      <c r="X220" s="7"/>
      <c r="Y220" s="7"/>
      <c r="Z220" s="7"/>
    </row>
    <row r="221" ht="14.25" customHeight="1">
      <c r="A221" s="7"/>
      <c r="B221" s="7"/>
      <c r="C221" s="7"/>
      <c r="D221" s="78"/>
      <c r="E221" s="236"/>
      <c r="F221" s="236"/>
      <c r="G221" s="78"/>
      <c r="H221" s="236"/>
      <c r="I221" s="236"/>
      <c r="J221" s="78"/>
      <c r="K221" s="236"/>
      <c r="L221" s="236"/>
      <c r="M221" s="78"/>
      <c r="N221" s="236"/>
      <c r="O221" s="236"/>
      <c r="P221" s="7"/>
      <c r="Q221" s="7"/>
      <c r="R221" s="7"/>
      <c r="S221" s="7"/>
      <c r="T221" s="7"/>
      <c r="U221" s="7"/>
      <c r="V221" s="7"/>
      <c r="W221" s="7"/>
      <c r="X221" s="7"/>
      <c r="Y221" s="7"/>
      <c r="Z221" s="7"/>
    </row>
    <row r="222" ht="14.25" customHeight="1">
      <c r="A222" s="7"/>
      <c r="B222" s="7"/>
      <c r="C222" s="7"/>
      <c r="D222" s="78"/>
      <c r="E222" s="236"/>
      <c r="F222" s="236"/>
      <c r="G222" s="78"/>
      <c r="H222" s="236"/>
      <c r="I222" s="236"/>
      <c r="J222" s="78"/>
      <c r="K222" s="236"/>
      <c r="L222" s="236"/>
      <c r="M222" s="78"/>
      <c r="N222" s="236"/>
      <c r="O222" s="236"/>
      <c r="P222" s="7"/>
      <c r="Q222" s="7"/>
      <c r="R222" s="7"/>
      <c r="S222" s="7"/>
      <c r="T222" s="7"/>
      <c r="U222" s="7"/>
      <c r="V222" s="7"/>
      <c r="W222" s="7"/>
      <c r="X222" s="7"/>
      <c r="Y222" s="7"/>
      <c r="Z222" s="7"/>
    </row>
    <row r="223" ht="14.25" customHeight="1">
      <c r="A223" s="7"/>
      <c r="B223" s="7"/>
      <c r="C223" s="7"/>
      <c r="D223" s="78"/>
      <c r="E223" s="236"/>
      <c r="F223" s="236"/>
      <c r="G223" s="78"/>
      <c r="H223" s="236"/>
      <c r="I223" s="236"/>
      <c r="J223" s="78"/>
      <c r="K223" s="236"/>
      <c r="L223" s="236"/>
      <c r="M223" s="78"/>
      <c r="N223" s="236"/>
      <c r="O223" s="236"/>
      <c r="P223" s="7"/>
      <c r="Q223" s="7"/>
      <c r="R223" s="7"/>
      <c r="S223" s="7"/>
      <c r="T223" s="7"/>
      <c r="U223" s="7"/>
      <c r="V223" s="7"/>
      <c r="W223" s="7"/>
      <c r="X223" s="7"/>
      <c r="Y223" s="7"/>
      <c r="Z223" s="7"/>
    </row>
    <row r="224" ht="14.25" customHeight="1">
      <c r="A224" s="7"/>
      <c r="B224" s="7"/>
      <c r="C224" s="7"/>
      <c r="D224" s="78"/>
      <c r="E224" s="236"/>
      <c r="F224" s="236"/>
      <c r="G224" s="78"/>
      <c r="H224" s="236"/>
      <c r="I224" s="236"/>
      <c r="J224" s="78"/>
      <c r="K224" s="236"/>
      <c r="L224" s="236"/>
      <c r="M224" s="78"/>
      <c r="N224" s="236"/>
      <c r="O224" s="236"/>
      <c r="P224" s="7"/>
      <c r="Q224" s="7"/>
      <c r="R224" s="7"/>
      <c r="S224" s="7"/>
      <c r="T224" s="7"/>
      <c r="U224" s="7"/>
      <c r="V224" s="7"/>
      <c r="W224" s="7"/>
      <c r="X224" s="7"/>
      <c r="Y224" s="7"/>
      <c r="Z224" s="7"/>
    </row>
    <row r="225" ht="14.25" customHeight="1">
      <c r="A225" s="7"/>
      <c r="B225" s="7"/>
      <c r="C225" s="7"/>
      <c r="D225" s="78"/>
      <c r="E225" s="236"/>
      <c r="F225" s="236"/>
      <c r="G225" s="78"/>
      <c r="H225" s="236"/>
      <c r="I225" s="236"/>
      <c r="J225" s="78"/>
      <c r="K225" s="236"/>
      <c r="L225" s="236"/>
      <c r="M225" s="78"/>
      <c r="N225" s="236"/>
      <c r="O225" s="236"/>
      <c r="P225" s="7"/>
      <c r="Q225" s="7"/>
      <c r="R225" s="7"/>
      <c r="S225" s="7"/>
      <c r="T225" s="7"/>
      <c r="U225" s="7"/>
      <c r="V225" s="7"/>
      <c r="W225" s="7"/>
      <c r="X225" s="7"/>
      <c r="Y225" s="7"/>
      <c r="Z225" s="7"/>
    </row>
    <row r="226" ht="14.25" customHeight="1">
      <c r="A226" s="7"/>
      <c r="B226" s="7"/>
      <c r="C226" s="7"/>
      <c r="D226" s="78"/>
      <c r="E226" s="236"/>
      <c r="F226" s="236"/>
      <c r="G226" s="78"/>
      <c r="H226" s="236"/>
      <c r="I226" s="236"/>
      <c r="J226" s="78"/>
      <c r="K226" s="236"/>
      <c r="L226" s="236"/>
      <c r="M226" s="78"/>
      <c r="N226" s="236"/>
      <c r="O226" s="236"/>
      <c r="P226" s="7"/>
      <c r="Q226" s="7"/>
      <c r="R226" s="7"/>
      <c r="S226" s="7"/>
      <c r="T226" s="7"/>
      <c r="U226" s="7"/>
      <c r="V226" s="7"/>
      <c r="W226" s="7"/>
      <c r="X226" s="7"/>
      <c r="Y226" s="7"/>
      <c r="Z226" s="7"/>
    </row>
    <row r="227" ht="14.25" customHeight="1">
      <c r="A227" s="7"/>
      <c r="B227" s="7"/>
      <c r="C227" s="7"/>
      <c r="D227" s="78"/>
      <c r="E227" s="236"/>
      <c r="F227" s="236"/>
      <c r="G227" s="78"/>
      <c r="H227" s="236"/>
      <c r="I227" s="236"/>
      <c r="J227" s="78"/>
      <c r="K227" s="236"/>
      <c r="L227" s="236"/>
      <c r="M227" s="78"/>
      <c r="N227" s="236"/>
      <c r="O227" s="236"/>
      <c r="P227" s="7"/>
      <c r="Q227" s="7"/>
      <c r="R227" s="7"/>
      <c r="S227" s="7"/>
      <c r="T227" s="7"/>
      <c r="U227" s="7"/>
      <c r="V227" s="7"/>
      <c r="W227" s="7"/>
      <c r="X227" s="7"/>
      <c r="Y227" s="7"/>
      <c r="Z227" s="7"/>
    </row>
    <row r="228" ht="14.25" customHeight="1">
      <c r="A228" s="7"/>
      <c r="B228" s="7"/>
      <c r="C228" s="7"/>
      <c r="D228" s="78"/>
      <c r="E228" s="236"/>
      <c r="F228" s="236"/>
      <c r="G228" s="78"/>
      <c r="H228" s="236"/>
      <c r="I228" s="236"/>
      <c r="J228" s="78"/>
      <c r="K228" s="236"/>
      <c r="L228" s="236"/>
      <c r="M228" s="78"/>
      <c r="N228" s="236"/>
      <c r="O228" s="236"/>
      <c r="P228" s="7"/>
      <c r="Q228" s="7"/>
      <c r="R228" s="7"/>
      <c r="S228" s="7"/>
      <c r="T228" s="7"/>
      <c r="U228" s="7"/>
      <c r="V228" s="7"/>
      <c r="W228" s="7"/>
      <c r="X228" s="7"/>
      <c r="Y228" s="7"/>
      <c r="Z228" s="7"/>
    </row>
    <row r="229" ht="14.25" customHeight="1">
      <c r="A229" s="7"/>
      <c r="B229" s="7"/>
      <c r="C229" s="7"/>
      <c r="D229" s="78"/>
      <c r="E229" s="236"/>
      <c r="F229" s="236"/>
      <c r="G229" s="78"/>
      <c r="H229" s="236"/>
      <c r="I229" s="236"/>
      <c r="J229" s="78"/>
      <c r="K229" s="236"/>
      <c r="L229" s="236"/>
      <c r="M229" s="78"/>
      <c r="N229" s="236"/>
      <c r="O229" s="236"/>
      <c r="P229" s="7"/>
      <c r="Q229" s="7"/>
      <c r="R229" s="7"/>
      <c r="S229" s="7"/>
      <c r="T229" s="7"/>
      <c r="U229" s="7"/>
      <c r="V229" s="7"/>
      <c r="W229" s="7"/>
      <c r="X229" s="7"/>
      <c r="Y229" s="7"/>
      <c r="Z229" s="7"/>
    </row>
    <row r="230" ht="14.25" customHeight="1">
      <c r="A230" s="7"/>
      <c r="B230" s="7"/>
      <c r="C230" s="7"/>
      <c r="D230" s="78"/>
      <c r="E230" s="236"/>
      <c r="F230" s="236"/>
      <c r="G230" s="78"/>
      <c r="H230" s="236"/>
      <c r="I230" s="236"/>
      <c r="J230" s="78"/>
      <c r="K230" s="236"/>
      <c r="L230" s="236"/>
      <c r="M230" s="78"/>
      <c r="N230" s="236"/>
      <c r="O230" s="236"/>
      <c r="P230" s="7"/>
      <c r="Q230" s="7"/>
      <c r="R230" s="7"/>
      <c r="S230" s="7"/>
      <c r="T230" s="7"/>
      <c r="U230" s="7"/>
      <c r="V230" s="7"/>
      <c r="W230" s="7"/>
      <c r="X230" s="7"/>
      <c r="Y230" s="7"/>
      <c r="Z230" s="7"/>
    </row>
    <row r="231" ht="14.25" customHeight="1">
      <c r="A231" s="7"/>
      <c r="B231" s="7"/>
      <c r="C231" s="7"/>
      <c r="D231" s="78"/>
      <c r="E231" s="236"/>
      <c r="F231" s="236"/>
      <c r="G231" s="78"/>
      <c r="H231" s="236"/>
      <c r="I231" s="236"/>
      <c r="J231" s="78"/>
      <c r="K231" s="236"/>
      <c r="L231" s="236"/>
      <c r="M231" s="78"/>
      <c r="N231" s="236"/>
      <c r="O231" s="236"/>
      <c r="P231" s="7"/>
      <c r="Q231" s="7"/>
      <c r="R231" s="7"/>
      <c r="S231" s="7"/>
      <c r="T231" s="7"/>
      <c r="U231" s="7"/>
      <c r="V231" s="7"/>
      <c r="W231" s="7"/>
      <c r="X231" s="7"/>
      <c r="Y231" s="7"/>
      <c r="Z231" s="7"/>
    </row>
    <row r="232" ht="14.25" customHeight="1">
      <c r="A232" s="7"/>
      <c r="B232" s="7"/>
      <c r="C232" s="7"/>
      <c r="D232" s="78"/>
      <c r="E232" s="236"/>
      <c r="F232" s="236"/>
      <c r="G232" s="78"/>
      <c r="H232" s="236"/>
      <c r="I232" s="236"/>
      <c r="J232" s="78"/>
      <c r="K232" s="236"/>
      <c r="L232" s="236"/>
      <c r="M232" s="78"/>
      <c r="N232" s="236"/>
      <c r="O232" s="236"/>
      <c r="P232" s="7"/>
      <c r="Q232" s="7"/>
      <c r="R232" s="7"/>
      <c r="S232" s="7"/>
      <c r="T232" s="7"/>
      <c r="U232" s="7"/>
      <c r="V232" s="7"/>
      <c r="W232" s="7"/>
      <c r="X232" s="7"/>
      <c r="Y232" s="7"/>
      <c r="Z232" s="7"/>
    </row>
    <row r="233" ht="14.25" customHeight="1">
      <c r="A233" s="7"/>
      <c r="B233" s="7"/>
      <c r="C233" s="7"/>
      <c r="D233" s="78"/>
      <c r="E233" s="236"/>
      <c r="F233" s="236"/>
      <c r="G233" s="78"/>
      <c r="H233" s="236"/>
      <c r="I233" s="236"/>
      <c r="J233" s="78"/>
      <c r="K233" s="236"/>
      <c r="L233" s="236"/>
      <c r="M233" s="78"/>
      <c r="N233" s="236"/>
      <c r="O233" s="236"/>
      <c r="P233" s="7"/>
      <c r="Q233" s="7"/>
      <c r="R233" s="7"/>
      <c r="S233" s="7"/>
      <c r="T233" s="7"/>
      <c r="U233" s="7"/>
      <c r="V233" s="7"/>
      <c r="W233" s="7"/>
      <c r="X233" s="7"/>
      <c r="Y233" s="7"/>
      <c r="Z233" s="7"/>
    </row>
    <row r="234" ht="14.25" customHeight="1">
      <c r="A234" s="7"/>
      <c r="B234" s="7"/>
      <c r="C234" s="7"/>
      <c r="D234" s="78"/>
      <c r="E234" s="236"/>
      <c r="F234" s="236"/>
      <c r="G234" s="78"/>
      <c r="H234" s="236"/>
      <c r="I234" s="236"/>
      <c r="J234" s="78"/>
      <c r="K234" s="236"/>
      <c r="L234" s="236"/>
      <c r="M234" s="78"/>
      <c r="N234" s="236"/>
      <c r="O234" s="236"/>
      <c r="P234" s="7"/>
      <c r="Q234" s="7"/>
      <c r="R234" s="7"/>
      <c r="S234" s="7"/>
      <c r="T234" s="7"/>
      <c r="U234" s="7"/>
      <c r="V234" s="7"/>
      <c r="W234" s="7"/>
      <c r="X234" s="7"/>
      <c r="Y234" s="7"/>
      <c r="Z234" s="7"/>
    </row>
    <row r="235" ht="14.25" customHeight="1">
      <c r="A235" s="7"/>
      <c r="B235" s="7"/>
      <c r="C235" s="7"/>
      <c r="D235" s="78"/>
      <c r="E235" s="236"/>
      <c r="F235" s="236"/>
      <c r="G235" s="78"/>
      <c r="H235" s="236"/>
      <c r="I235" s="236"/>
      <c r="J235" s="78"/>
      <c r="K235" s="236"/>
      <c r="L235" s="236"/>
      <c r="M235" s="78"/>
      <c r="N235" s="236"/>
      <c r="O235" s="236"/>
      <c r="P235" s="7"/>
      <c r="Q235" s="7"/>
      <c r="R235" s="7"/>
      <c r="S235" s="7"/>
      <c r="T235" s="7"/>
      <c r="U235" s="7"/>
      <c r="V235" s="7"/>
      <c r="W235" s="7"/>
      <c r="X235" s="7"/>
      <c r="Y235" s="7"/>
      <c r="Z235" s="7"/>
    </row>
    <row r="236" ht="14.25" customHeight="1">
      <c r="A236" s="7"/>
      <c r="B236" s="7"/>
      <c r="C236" s="7"/>
      <c r="D236" s="78"/>
      <c r="E236" s="236"/>
      <c r="F236" s="236"/>
      <c r="G236" s="78"/>
      <c r="H236" s="236"/>
      <c r="I236" s="236"/>
      <c r="J236" s="78"/>
      <c r="K236" s="236"/>
      <c r="L236" s="236"/>
      <c r="M236" s="78"/>
      <c r="N236" s="236"/>
      <c r="O236" s="236"/>
      <c r="P236" s="7"/>
      <c r="Q236" s="7"/>
      <c r="R236" s="7"/>
      <c r="S236" s="7"/>
      <c r="T236" s="7"/>
      <c r="U236" s="7"/>
      <c r="V236" s="7"/>
      <c r="W236" s="7"/>
      <c r="X236" s="7"/>
      <c r="Y236" s="7"/>
      <c r="Z236" s="7"/>
    </row>
    <row r="237" ht="14.25" customHeight="1">
      <c r="A237" s="7"/>
      <c r="B237" s="7"/>
      <c r="C237" s="7"/>
      <c r="D237" s="78"/>
      <c r="E237" s="236"/>
      <c r="F237" s="236"/>
      <c r="G237" s="78"/>
      <c r="H237" s="236"/>
      <c r="I237" s="236"/>
      <c r="J237" s="78"/>
      <c r="K237" s="236"/>
      <c r="L237" s="236"/>
      <c r="M237" s="78"/>
      <c r="N237" s="236"/>
      <c r="O237" s="236"/>
      <c r="P237" s="7"/>
      <c r="Q237" s="7"/>
      <c r="R237" s="7"/>
      <c r="S237" s="7"/>
      <c r="T237" s="7"/>
      <c r="U237" s="7"/>
      <c r="V237" s="7"/>
      <c r="W237" s="7"/>
      <c r="X237" s="7"/>
      <c r="Y237" s="7"/>
      <c r="Z237" s="7"/>
    </row>
    <row r="238" ht="14.25" customHeight="1">
      <c r="A238" s="7"/>
      <c r="B238" s="7"/>
      <c r="C238" s="7"/>
      <c r="D238" s="78"/>
      <c r="E238" s="236"/>
      <c r="F238" s="236"/>
      <c r="G238" s="78"/>
      <c r="H238" s="236"/>
      <c r="I238" s="236"/>
      <c r="J238" s="78"/>
      <c r="K238" s="236"/>
      <c r="L238" s="236"/>
      <c r="M238" s="78"/>
      <c r="N238" s="236"/>
      <c r="O238" s="236"/>
      <c r="P238" s="7"/>
      <c r="Q238" s="7"/>
      <c r="R238" s="7"/>
      <c r="S238" s="7"/>
      <c r="T238" s="7"/>
      <c r="U238" s="7"/>
      <c r="V238" s="7"/>
      <c r="W238" s="7"/>
      <c r="X238" s="7"/>
      <c r="Y238" s="7"/>
      <c r="Z238" s="7"/>
    </row>
    <row r="239" ht="14.25" customHeight="1">
      <c r="A239" s="7"/>
      <c r="B239" s="7"/>
      <c r="C239" s="7"/>
      <c r="D239" s="78"/>
      <c r="E239" s="236"/>
      <c r="F239" s="236"/>
      <c r="G239" s="78"/>
      <c r="H239" s="236"/>
      <c r="I239" s="236"/>
      <c r="J239" s="78"/>
      <c r="K239" s="236"/>
      <c r="L239" s="236"/>
      <c r="M239" s="78"/>
      <c r="N239" s="236"/>
      <c r="O239" s="236"/>
      <c r="P239" s="7"/>
      <c r="Q239" s="7"/>
      <c r="R239" s="7"/>
      <c r="S239" s="7"/>
      <c r="T239" s="7"/>
      <c r="U239" s="7"/>
      <c r="V239" s="7"/>
      <c r="W239" s="7"/>
      <c r="X239" s="7"/>
      <c r="Y239" s="7"/>
      <c r="Z239" s="7"/>
    </row>
    <row r="240" ht="14.25" customHeight="1">
      <c r="A240" s="7"/>
      <c r="B240" s="7"/>
      <c r="C240" s="7"/>
      <c r="D240" s="78"/>
      <c r="E240" s="236"/>
      <c r="F240" s="236"/>
      <c r="G240" s="78"/>
      <c r="H240" s="236"/>
      <c r="I240" s="236"/>
      <c r="J240" s="78"/>
      <c r="K240" s="236"/>
      <c r="L240" s="236"/>
      <c r="M240" s="78"/>
      <c r="N240" s="236"/>
      <c r="O240" s="236"/>
      <c r="P240" s="7"/>
      <c r="Q240" s="7"/>
      <c r="R240" s="7"/>
      <c r="S240" s="7"/>
      <c r="T240" s="7"/>
      <c r="U240" s="7"/>
      <c r="V240" s="7"/>
      <c r="W240" s="7"/>
      <c r="X240" s="7"/>
      <c r="Y240" s="7"/>
      <c r="Z240" s="7"/>
    </row>
    <row r="241" ht="14.25" customHeight="1">
      <c r="A241" s="7"/>
      <c r="B241" s="7"/>
      <c r="C241" s="7"/>
      <c r="D241" s="78"/>
      <c r="E241" s="236"/>
      <c r="F241" s="236"/>
      <c r="G241" s="78"/>
      <c r="H241" s="236"/>
      <c r="I241" s="236"/>
      <c r="J241" s="78"/>
      <c r="K241" s="236"/>
      <c r="L241" s="236"/>
      <c r="M241" s="78"/>
      <c r="N241" s="236"/>
      <c r="O241" s="236"/>
      <c r="P241" s="7"/>
      <c r="Q241" s="7"/>
      <c r="R241" s="7"/>
      <c r="S241" s="7"/>
      <c r="T241" s="7"/>
      <c r="U241" s="7"/>
      <c r="V241" s="7"/>
      <c r="W241" s="7"/>
      <c r="X241" s="7"/>
      <c r="Y241" s="7"/>
      <c r="Z241" s="7"/>
    </row>
    <row r="242" ht="14.25" customHeight="1">
      <c r="A242" s="7"/>
      <c r="B242" s="7"/>
      <c r="C242" s="7"/>
      <c r="D242" s="78"/>
      <c r="E242" s="236"/>
      <c r="F242" s="236"/>
      <c r="G242" s="78"/>
      <c r="H242" s="236"/>
      <c r="I242" s="236"/>
      <c r="J242" s="78"/>
      <c r="K242" s="236"/>
      <c r="L242" s="236"/>
      <c r="M242" s="78"/>
      <c r="N242" s="236"/>
      <c r="O242" s="236"/>
      <c r="P242" s="7"/>
      <c r="Q242" s="7"/>
      <c r="R242" s="7"/>
      <c r="S242" s="7"/>
      <c r="T242" s="7"/>
      <c r="U242" s="7"/>
      <c r="V242" s="7"/>
      <c r="W242" s="7"/>
      <c r="X242" s="7"/>
      <c r="Y242" s="7"/>
      <c r="Z242" s="7"/>
    </row>
    <row r="243" ht="14.25" customHeight="1">
      <c r="A243" s="7"/>
      <c r="B243" s="7"/>
      <c r="C243" s="7"/>
      <c r="D243" s="78"/>
      <c r="E243" s="236"/>
      <c r="F243" s="236"/>
      <c r="G243" s="78"/>
      <c r="H243" s="236"/>
      <c r="I243" s="236"/>
      <c r="J243" s="78"/>
      <c r="K243" s="236"/>
      <c r="L243" s="236"/>
      <c r="M243" s="78"/>
      <c r="N243" s="236"/>
      <c r="O243" s="236"/>
      <c r="P243" s="7"/>
      <c r="Q243" s="7"/>
      <c r="R243" s="7"/>
      <c r="S243" s="7"/>
      <c r="T243" s="7"/>
      <c r="U243" s="7"/>
      <c r="V243" s="7"/>
      <c r="W243" s="7"/>
      <c r="X243" s="7"/>
      <c r="Y243" s="7"/>
      <c r="Z243" s="7"/>
    </row>
    <row r="244" ht="14.25" customHeight="1">
      <c r="A244" s="7"/>
      <c r="B244" s="7"/>
      <c r="C244" s="7"/>
      <c r="D244" s="78"/>
      <c r="E244" s="236"/>
      <c r="F244" s="236"/>
      <c r="G244" s="78"/>
      <c r="H244" s="236"/>
      <c r="I244" s="236"/>
      <c r="J244" s="78"/>
      <c r="K244" s="236"/>
      <c r="L244" s="236"/>
      <c r="M244" s="78"/>
      <c r="N244" s="236"/>
      <c r="O244" s="236"/>
      <c r="P244" s="7"/>
      <c r="Q244" s="7"/>
      <c r="R244" s="7"/>
      <c r="S244" s="7"/>
      <c r="T244" s="7"/>
      <c r="U244" s="7"/>
      <c r="V244" s="7"/>
      <c r="W244" s="7"/>
      <c r="X244" s="7"/>
      <c r="Y244" s="7"/>
      <c r="Z244" s="7"/>
    </row>
    <row r="245" ht="14.25" customHeight="1">
      <c r="A245" s="7"/>
      <c r="B245" s="7"/>
      <c r="C245" s="7"/>
      <c r="D245" s="78"/>
      <c r="E245" s="236"/>
      <c r="F245" s="236"/>
      <c r="G245" s="78"/>
      <c r="H245" s="236"/>
      <c r="I245" s="236"/>
      <c r="J245" s="78"/>
      <c r="K245" s="236"/>
      <c r="L245" s="236"/>
      <c r="M245" s="78"/>
      <c r="N245" s="236"/>
      <c r="O245" s="236"/>
      <c r="P245" s="7"/>
      <c r="Q245" s="7"/>
      <c r="R245" s="7"/>
      <c r="S245" s="7"/>
      <c r="T245" s="7"/>
      <c r="U245" s="7"/>
      <c r="V245" s="7"/>
      <c r="W245" s="7"/>
      <c r="X245" s="7"/>
      <c r="Y245" s="7"/>
      <c r="Z245" s="7"/>
    </row>
    <row r="246" ht="14.25" customHeight="1">
      <c r="A246" s="7"/>
      <c r="B246" s="7"/>
      <c r="C246" s="7"/>
      <c r="D246" s="78"/>
      <c r="E246" s="236"/>
      <c r="F246" s="236"/>
      <c r="G246" s="78"/>
      <c r="H246" s="236"/>
      <c r="I246" s="236"/>
      <c r="J246" s="78"/>
      <c r="K246" s="236"/>
      <c r="L246" s="236"/>
      <c r="M246" s="78"/>
      <c r="N246" s="236"/>
      <c r="O246" s="236"/>
      <c r="P246" s="7"/>
      <c r="Q246" s="7"/>
      <c r="R246" s="7"/>
      <c r="S246" s="7"/>
      <c r="T246" s="7"/>
      <c r="U246" s="7"/>
      <c r="V246" s="7"/>
      <c r="W246" s="7"/>
      <c r="X246" s="7"/>
      <c r="Y246" s="7"/>
      <c r="Z246" s="7"/>
    </row>
    <row r="247" ht="14.25" customHeight="1">
      <c r="A247" s="7"/>
      <c r="B247" s="7"/>
      <c r="C247" s="7"/>
      <c r="D247" s="78"/>
      <c r="E247" s="236"/>
      <c r="F247" s="236"/>
      <c r="G247" s="78"/>
      <c r="H247" s="236"/>
      <c r="I247" s="236"/>
      <c r="J247" s="78"/>
      <c r="K247" s="236"/>
      <c r="L247" s="236"/>
      <c r="M247" s="78"/>
      <c r="N247" s="236"/>
      <c r="O247" s="236"/>
      <c r="P247" s="7"/>
      <c r="Q247" s="7"/>
      <c r="R247" s="7"/>
      <c r="S247" s="7"/>
      <c r="T247" s="7"/>
      <c r="U247" s="7"/>
      <c r="V247" s="7"/>
      <c r="W247" s="7"/>
      <c r="X247" s="7"/>
      <c r="Y247" s="7"/>
      <c r="Z247" s="7"/>
    </row>
    <row r="248" ht="14.25" customHeight="1">
      <c r="A248" s="7"/>
      <c r="B248" s="7"/>
      <c r="C248" s="7"/>
      <c r="D248" s="78"/>
      <c r="E248" s="236"/>
      <c r="F248" s="236"/>
      <c r="G248" s="78"/>
      <c r="H248" s="236"/>
      <c r="I248" s="236"/>
      <c r="J248" s="78"/>
      <c r="K248" s="236"/>
      <c r="L248" s="236"/>
      <c r="M248" s="78"/>
      <c r="N248" s="236"/>
      <c r="O248" s="236"/>
      <c r="P248" s="7"/>
      <c r="Q248" s="7"/>
      <c r="R248" s="7"/>
      <c r="S248" s="7"/>
      <c r="T248" s="7"/>
      <c r="U248" s="7"/>
      <c r="V248" s="7"/>
      <c r="W248" s="7"/>
      <c r="X248" s="7"/>
      <c r="Y248" s="7"/>
      <c r="Z248" s="7"/>
    </row>
    <row r="249" ht="14.25" customHeight="1">
      <c r="A249" s="7"/>
      <c r="B249" s="7"/>
      <c r="C249" s="7"/>
      <c r="D249" s="78"/>
      <c r="E249" s="236"/>
      <c r="F249" s="236"/>
      <c r="G249" s="78"/>
      <c r="H249" s="236"/>
      <c r="I249" s="236"/>
      <c r="J249" s="78"/>
      <c r="K249" s="236"/>
      <c r="L249" s="236"/>
      <c r="M249" s="78"/>
      <c r="N249" s="236"/>
      <c r="O249" s="236"/>
      <c r="P249" s="7"/>
      <c r="Q249" s="7"/>
      <c r="R249" s="7"/>
      <c r="S249" s="7"/>
      <c r="T249" s="7"/>
      <c r="U249" s="7"/>
      <c r="V249" s="7"/>
      <c r="W249" s="7"/>
      <c r="X249" s="7"/>
      <c r="Y249" s="7"/>
      <c r="Z249" s="7"/>
    </row>
    <row r="250" ht="14.25" customHeight="1">
      <c r="A250" s="7"/>
      <c r="B250" s="7"/>
      <c r="C250" s="7"/>
      <c r="D250" s="78"/>
      <c r="E250" s="236"/>
      <c r="F250" s="236"/>
      <c r="G250" s="78"/>
      <c r="H250" s="236"/>
      <c r="I250" s="236"/>
      <c r="J250" s="78"/>
      <c r="K250" s="236"/>
      <c r="L250" s="236"/>
      <c r="M250" s="78"/>
      <c r="N250" s="236"/>
      <c r="O250" s="236"/>
      <c r="P250" s="7"/>
      <c r="Q250" s="7"/>
      <c r="R250" s="7"/>
      <c r="S250" s="7"/>
      <c r="T250" s="7"/>
      <c r="U250" s="7"/>
      <c r="V250" s="7"/>
      <c r="W250" s="7"/>
      <c r="X250" s="7"/>
      <c r="Y250" s="7"/>
      <c r="Z250" s="7"/>
    </row>
    <row r="251" ht="14.25" customHeight="1">
      <c r="A251" s="7"/>
      <c r="B251" s="7"/>
      <c r="C251" s="7"/>
      <c r="D251" s="78"/>
      <c r="E251" s="236"/>
      <c r="F251" s="236"/>
      <c r="G251" s="78"/>
      <c r="H251" s="236"/>
      <c r="I251" s="236"/>
      <c r="J251" s="78"/>
      <c r="K251" s="236"/>
      <c r="L251" s="236"/>
      <c r="M251" s="78"/>
      <c r="N251" s="236"/>
      <c r="O251" s="236"/>
      <c r="P251" s="7"/>
      <c r="Q251" s="7"/>
      <c r="R251" s="7"/>
      <c r="S251" s="7"/>
      <c r="T251" s="7"/>
      <c r="U251" s="7"/>
      <c r="V251" s="7"/>
      <c r="W251" s="7"/>
      <c r="X251" s="7"/>
      <c r="Y251" s="7"/>
      <c r="Z251" s="7"/>
    </row>
    <row r="252" ht="14.25" customHeight="1">
      <c r="A252" s="7"/>
      <c r="B252" s="7"/>
      <c r="C252" s="7"/>
      <c r="D252" s="78"/>
      <c r="E252" s="236"/>
      <c r="F252" s="236"/>
      <c r="G252" s="78"/>
      <c r="H252" s="236"/>
      <c r="I252" s="236"/>
      <c r="J252" s="78"/>
      <c r="K252" s="236"/>
      <c r="L252" s="236"/>
      <c r="M252" s="78"/>
      <c r="N252" s="236"/>
      <c r="O252" s="236"/>
      <c r="P252" s="7"/>
      <c r="Q252" s="7"/>
      <c r="R252" s="7"/>
      <c r="S252" s="7"/>
      <c r="T252" s="7"/>
      <c r="U252" s="7"/>
      <c r="V252" s="7"/>
      <c r="W252" s="7"/>
      <c r="X252" s="7"/>
      <c r="Y252" s="7"/>
      <c r="Z252" s="7"/>
    </row>
    <row r="253" ht="14.25" customHeight="1">
      <c r="A253" s="7"/>
      <c r="B253" s="7"/>
      <c r="C253" s="7"/>
      <c r="D253" s="78"/>
      <c r="E253" s="236"/>
      <c r="F253" s="236"/>
      <c r="G253" s="78"/>
      <c r="H253" s="236"/>
      <c r="I253" s="236"/>
      <c r="J253" s="78"/>
      <c r="K253" s="236"/>
      <c r="L253" s="236"/>
      <c r="M253" s="78"/>
      <c r="N253" s="236"/>
      <c r="O253" s="236"/>
      <c r="P253" s="7"/>
      <c r="Q253" s="7"/>
      <c r="R253" s="7"/>
      <c r="S253" s="7"/>
      <c r="T253" s="7"/>
      <c r="U253" s="7"/>
      <c r="V253" s="7"/>
      <c r="W253" s="7"/>
      <c r="X253" s="7"/>
      <c r="Y253" s="7"/>
      <c r="Z253" s="7"/>
    </row>
    <row r="254" ht="14.25" customHeight="1">
      <c r="A254" s="7"/>
      <c r="B254" s="7"/>
      <c r="C254" s="7"/>
      <c r="D254" s="78"/>
      <c r="E254" s="236"/>
      <c r="F254" s="236"/>
      <c r="G254" s="78"/>
      <c r="H254" s="236"/>
      <c r="I254" s="236"/>
      <c r="J254" s="78"/>
      <c r="K254" s="236"/>
      <c r="L254" s="236"/>
      <c r="M254" s="78"/>
      <c r="N254" s="236"/>
      <c r="O254" s="236"/>
      <c r="P254" s="7"/>
      <c r="Q254" s="7"/>
      <c r="R254" s="7"/>
      <c r="S254" s="7"/>
      <c r="T254" s="7"/>
      <c r="U254" s="7"/>
      <c r="V254" s="7"/>
      <c r="W254" s="7"/>
      <c r="X254" s="7"/>
      <c r="Y254" s="7"/>
      <c r="Z254" s="7"/>
    </row>
    <row r="255" ht="14.25" customHeight="1">
      <c r="A255" s="7"/>
      <c r="B255" s="7"/>
      <c r="C255" s="7"/>
      <c r="D255" s="78"/>
      <c r="E255" s="236"/>
      <c r="F255" s="236"/>
      <c r="G255" s="78"/>
      <c r="H255" s="236"/>
      <c r="I255" s="236"/>
      <c r="J255" s="78"/>
      <c r="K255" s="236"/>
      <c r="L255" s="236"/>
      <c r="M255" s="78"/>
      <c r="N255" s="236"/>
      <c r="O255" s="236"/>
      <c r="P255" s="7"/>
      <c r="Q255" s="7"/>
      <c r="R255" s="7"/>
      <c r="S255" s="7"/>
      <c r="T255" s="7"/>
      <c r="U255" s="7"/>
      <c r="V255" s="7"/>
      <c r="W255" s="7"/>
      <c r="X255" s="7"/>
      <c r="Y255" s="7"/>
      <c r="Z255" s="7"/>
    </row>
    <row r="256" ht="14.25" customHeight="1">
      <c r="A256" s="7"/>
      <c r="B256" s="7"/>
      <c r="C256" s="7"/>
      <c r="D256" s="78"/>
      <c r="E256" s="236"/>
      <c r="F256" s="236"/>
      <c r="G256" s="78"/>
      <c r="H256" s="236"/>
      <c r="I256" s="236"/>
      <c r="J256" s="78"/>
      <c r="K256" s="236"/>
      <c r="L256" s="236"/>
      <c r="M256" s="78"/>
      <c r="N256" s="236"/>
      <c r="O256" s="236"/>
      <c r="P256" s="7"/>
      <c r="Q256" s="7"/>
      <c r="R256" s="7"/>
      <c r="S256" s="7"/>
      <c r="T256" s="7"/>
      <c r="U256" s="7"/>
      <c r="V256" s="7"/>
      <c r="W256" s="7"/>
      <c r="X256" s="7"/>
      <c r="Y256" s="7"/>
      <c r="Z256" s="7"/>
    </row>
    <row r="257" ht="14.25" customHeight="1">
      <c r="A257" s="7"/>
      <c r="B257" s="7"/>
      <c r="C257" s="7"/>
      <c r="D257" s="78"/>
      <c r="E257" s="236"/>
      <c r="F257" s="236"/>
      <c r="G257" s="78"/>
      <c r="H257" s="236"/>
      <c r="I257" s="236"/>
      <c r="J257" s="78"/>
      <c r="K257" s="236"/>
      <c r="L257" s="236"/>
      <c r="M257" s="78"/>
      <c r="N257" s="236"/>
      <c r="O257" s="236"/>
      <c r="P257" s="7"/>
      <c r="Q257" s="7"/>
      <c r="R257" s="7"/>
      <c r="S257" s="7"/>
      <c r="T257" s="7"/>
      <c r="U257" s="7"/>
      <c r="V257" s="7"/>
      <c r="W257" s="7"/>
      <c r="X257" s="7"/>
      <c r="Y257" s="7"/>
      <c r="Z257" s="7"/>
    </row>
    <row r="258" ht="14.25" customHeight="1">
      <c r="A258" s="7"/>
      <c r="B258" s="7"/>
      <c r="C258" s="7"/>
      <c r="D258" s="78"/>
      <c r="E258" s="236"/>
      <c r="F258" s="236"/>
      <c r="G258" s="78"/>
      <c r="H258" s="236"/>
      <c r="I258" s="236"/>
      <c r="J258" s="78"/>
      <c r="K258" s="236"/>
      <c r="L258" s="236"/>
      <c r="M258" s="78"/>
      <c r="N258" s="236"/>
      <c r="O258" s="236"/>
      <c r="P258" s="7"/>
      <c r="Q258" s="7"/>
      <c r="R258" s="7"/>
      <c r="S258" s="7"/>
      <c r="T258" s="7"/>
      <c r="U258" s="7"/>
      <c r="V258" s="7"/>
      <c r="W258" s="7"/>
      <c r="X258" s="7"/>
      <c r="Y258" s="7"/>
      <c r="Z258" s="7"/>
    </row>
    <row r="259" ht="14.25" customHeight="1">
      <c r="A259" s="7"/>
      <c r="B259" s="7"/>
      <c r="C259" s="7"/>
      <c r="D259" s="78"/>
      <c r="E259" s="236"/>
      <c r="F259" s="236"/>
      <c r="G259" s="78"/>
      <c r="H259" s="236"/>
      <c r="I259" s="236"/>
      <c r="J259" s="78"/>
      <c r="K259" s="236"/>
      <c r="L259" s="236"/>
      <c r="M259" s="78"/>
      <c r="N259" s="236"/>
      <c r="O259" s="236"/>
      <c r="P259" s="7"/>
      <c r="Q259" s="7"/>
      <c r="R259" s="7"/>
      <c r="S259" s="7"/>
      <c r="T259" s="7"/>
      <c r="U259" s="7"/>
      <c r="V259" s="7"/>
      <c r="W259" s="7"/>
      <c r="X259" s="7"/>
      <c r="Y259" s="7"/>
      <c r="Z259" s="7"/>
    </row>
    <row r="260" ht="14.25" customHeight="1">
      <c r="A260" s="7"/>
      <c r="B260" s="7"/>
      <c r="C260" s="7"/>
      <c r="D260" s="78"/>
      <c r="E260" s="236"/>
      <c r="F260" s="236"/>
      <c r="G260" s="78"/>
      <c r="H260" s="236"/>
      <c r="I260" s="236"/>
      <c r="J260" s="78"/>
      <c r="K260" s="236"/>
      <c r="L260" s="236"/>
      <c r="M260" s="78"/>
      <c r="N260" s="236"/>
      <c r="O260" s="236"/>
      <c r="P260" s="7"/>
      <c r="Q260" s="7"/>
      <c r="R260" s="7"/>
      <c r="S260" s="7"/>
      <c r="T260" s="7"/>
      <c r="U260" s="7"/>
      <c r="V260" s="7"/>
      <c r="W260" s="7"/>
      <c r="X260" s="7"/>
      <c r="Y260" s="7"/>
      <c r="Z260" s="7"/>
    </row>
    <row r="261" ht="14.25" customHeight="1">
      <c r="A261" s="7"/>
      <c r="B261" s="7"/>
      <c r="C261" s="7"/>
      <c r="D261" s="78"/>
      <c r="E261" s="236"/>
      <c r="F261" s="236"/>
      <c r="G261" s="78"/>
      <c r="H261" s="236"/>
      <c r="I261" s="236"/>
      <c r="J261" s="78"/>
      <c r="K261" s="236"/>
      <c r="L261" s="236"/>
      <c r="M261" s="78"/>
      <c r="N261" s="236"/>
      <c r="O261" s="236"/>
      <c r="P261" s="7"/>
      <c r="Q261" s="7"/>
      <c r="R261" s="7"/>
      <c r="S261" s="7"/>
      <c r="T261" s="7"/>
      <c r="U261" s="7"/>
      <c r="V261" s="7"/>
      <c r="W261" s="7"/>
      <c r="X261" s="7"/>
      <c r="Y261" s="7"/>
      <c r="Z261" s="7"/>
    </row>
    <row r="262" ht="14.25" customHeight="1">
      <c r="A262" s="7"/>
      <c r="B262" s="7"/>
      <c r="C262" s="7"/>
      <c r="D262" s="78"/>
      <c r="E262" s="236"/>
      <c r="F262" s="236"/>
      <c r="G262" s="78"/>
      <c r="H262" s="236"/>
      <c r="I262" s="236"/>
      <c r="J262" s="78"/>
      <c r="K262" s="236"/>
      <c r="L262" s="236"/>
      <c r="M262" s="78"/>
      <c r="N262" s="236"/>
      <c r="O262" s="236"/>
      <c r="P262" s="7"/>
      <c r="Q262" s="7"/>
      <c r="R262" s="7"/>
      <c r="S262" s="7"/>
      <c r="T262" s="7"/>
      <c r="U262" s="7"/>
      <c r="V262" s="7"/>
      <c r="W262" s="7"/>
      <c r="X262" s="7"/>
      <c r="Y262" s="7"/>
      <c r="Z262" s="7"/>
    </row>
    <row r="263" ht="14.25" customHeight="1">
      <c r="A263" s="7"/>
      <c r="B263" s="7"/>
      <c r="C263" s="7"/>
      <c r="D263" s="78"/>
      <c r="E263" s="236"/>
      <c r="F263" s="236"/>
      <c r="G263" s="78"/>
      <c r="H263" s="236"/>
      <c r="I263" s="236"/>
      <c r="J263" s="78"/>
      <c r="K263" s="236"/>
      <c r="L263" s="236"/>
      <c r="M263" s="78"/>
      <c r="N263" s="236"/>
      <c r="O263" s="236"/>
      <c r="P263" s="7"/>
      <c r="Q263" s="7"/>
      <c r="R263" s="7"/>
      <c r="S263" s="7"/>
      <c r="T263" s="7"/>
      <c r="U263" s="7"/>
      <c r="V263" s="7"/>
      <c r="W263" s="7"/>
      <c r="X263" s="7"/>
      <c r="Y263" s="7"/>
      <c r="Z263" s="7"/>
    </row>
    <row r="264" ht="14.25" customHeight="1">
      <c r="A264" s="7"/>
      <c r="B264" s="7"/>
      <c r="C264" s="7"/>
      <c r="D264" s="78"/>
      <c r="E264" s="236"/>
      <c r="F264" s="236"/>
      <c r="G264" s="78"/>
      <c r="H264" s="236"/>
      <c r="I264" s="236"/>
      <c r="J264" s="78"/>
      <c r="K264" s="236"/>
      <c r="L264" s="236"/>
      <c r="M264" s="78"/>
      <c r="N264" s="236"/>
      <c r="O264" s="236"/>
      <c r="P264" s="7"/>
      <c r="Q264" s="7"/>
      <c r="R264" s="7"/>
      <c r="S264" s="7"/>
      <c r="T264" s="7"/>
      <c r="U264" s="7"/>
      <c r="V264" s="7"/>
      <c r="W264" s="7"/>
      <c r="X264" s="7"/>
      <c r="Y264" s="7"/>
      <c r="Z264" s="7"/>
    </row>
    <row r="265" ht="14.25" customHeight="1">
      <c r="A265" s="7"/>
      <c r="B265" s="7"/>
      <c r="C265" s="7"/>
      <c r="D265" s="78"/>
      <c r="E265" s="236"/>
      <c r="F265" s="236"/>
      <c r="G265" s="78"/>
      <c r="H265" s="236"/>
      <c r="I265" s="236"/>
      <c r="J265" s="78"/>
      <c r="K265" s="236"/>
      <c r="L265" s="236"/>
      <c r="M265" s="78"/>
      <c r="N265" s="236"/>
      <c r="O265" s="236"/>
      <c r="P265" s="7"/>
      <c r="Q265" s="7"/>
      <c r="R265" s="7"/>
      <c r="S265" s="7"/>
      <c r="T265" s="7"/>
      <c r="U265" s="7"/>
      <c r="V265" s="7"/>
      <c r="W265" s="7"/>
      <c r="X265" s="7"/>
      <c r="Y265" s="7"/>
      <c r="Z265" s="7"/>
    </row>
    <row r="266" ht="14.25" customHeight="1">
      <c r="A266" s="7"/>
      <c r="B266" s="7"/>
      <c r="C266" s="7"/>
      <c r="D266" s="78"/>
      <c r="E266" s="236"/>
      <c r="F266" s="236"/>
      <c r="G266" s="78"/>
      <c r="H266" s="236"/>
      <c r="I266" s="236"/>
      <c r="J266" s="78"/>
      <c r="K266" s="236"/>
      <c r="L266" s="236"/>
      <c r="M266" s="78"/>
      <c r="N266" s="236"/>
      <c r="O266" s="236"/>
      <c r="P266" s="7"/>
      <c r="Q266" s="7"/>
      <c r="R266" s="7"/>
      <c r="S266" s="7"/>
      <c r="T266" s="7"/>
      <c r="U266" s="7"/>
      <c r="V266" s="7"/>
      <c r="W266" s="7"/>
      <c r="X266" s="7"/>
      <c r="Y266" s="7"/>
      <c r="Z266" s="7"/>
    </row>
    <row r="267" ht="14.25" customHeight="1">
      <c r="A267" s="7"/>
      <c r="B267" s="7"/>
      <c r="C267" s="7"/>
      <c r="D267" s="78"/>
      <c r="E267" s="236"/>
      <c r="F267" s="236"/>
      <c r="G267" s="78"/>
      <c r="H267" s="236"/>
      <c r="I267" s="236"/>
      <c r="J267" s="78"/>
      <c r="K267" s="236"/>
      <c r="L267" s="236"/>
      <c r="M267" s="78"/>
      <c r="N267" s="236"/>
      <c r="O267" s="236"/>
      <c r="P267" s="7"/>
      <c r="Q267" s="7"/>
      <c r="R267" s="7"/>
      <c r="S267" s="7"/>
      <c r="T267" s="7"/>
      <c r="U267" s="7"/>
      <c r="V267" s="7"/>
      <c r="W267" s="7"/>
      <c r="X267" s="7"/>
      <c r="Y267" s="7"/>
      <c r="Z267" s="7"/>
    </row>
    <row r="268" ht="14.25" customHeight="1">
      <c r="A268" s="7"/>
      <c r="B268" s="7"/>
      <c r="C268" s="7"/>
      <c r="D268" s="78"/>
      <c r="E268" s="236"/>
      <c r="F268" s="236"/>
      <c r="G268" s="78"/>
      <c r="H268" s="236"/>
      <c r="I268" s="236"/>
      <c r="J268" s="78"/>
      <c r="K268" s="236"/>
      <c r="L268" s="236"/>
      <c r="M268" s="78"/>
      <c r="N268" s="236"/>
      <c r="O268" s="236"/>
      <c r="P268" s="7"/>
      <c r="Q268" s="7"/>
      <c r="R268" s="7"/>
      <c r="S268" s="7"/>
      <c r="T268" s="7"/>
      <c r="U268" s="7"/>
      <c r="V268" s="7"/>
      <c r="W268" s="7"/>
      <c r="X268" s="7"/>
      <c r="Y268" s="7"/>
      <c r="Z268" s="7"/>
    </row>
    <row r="269" ht="14.25" customHeight="1">
      <c r="A269" s="7"/>
      <c r="B269" s="7"/>
      <c r="C269" s="7"/>
      <c r="D269" s="78"/>
      <c r="E269" s="236"/>
      <c r="F269" s="236"/>
      <c r="G269" s="78"/>
      <c r="H269" s="236"/>
      <c r="I269" s="236"/>
      <c r="J269" s="78"/>
      <c r="K269" s="236"/>
      <c r="L269" s="236"/>
      <c r="M269" s="78"/>
      <c r="N269" s="236"/>
      <c r="O269" s="236"/>
      <c r="P269" s="7"/>
      <c r="Q269" s="7"/>
      <c r="R269" s="7"/>
      <c r="S269" s="7"/>
      <c r="T269" s="7"/>
      <c r="U269" s="7"/>
      <c r="V269" s="7"/>
      <c r="W269" s="7"/>
      <c r="X269" s="7"/>
      <c r="Y269" s="7"/>
      <c r="Z269" s="7"/>
    </row>
    <row r="270" ht="14.25" customHeight="1">
      <c r="A270" s="7"/>
      <c r="B270" s="7"/>
      <c r="C270" s="7"/>
      <c r="D270" s="78"/>
      <c r="E270" s="236"/>
      <c r="F270" s="236"/>
      <c r="G270" s="78"/>
      <c r="H270" s="236"/>
      <c r="I270" s="236"/>
      <c r="J270" s="78"/>
      <c r="K270" s="236"/>
      <c r="L270" s="236"/>
      <c r="M270" s="78"/>
      <c r="N270" s="236"/>
      <c r="O270" s="236"/>
      <c r="P270" s="7"/>
      <c r="Q270" s="7"/>
      <c r="R270" s="7"/>
      <c r="S270" s="7"/>
      <c r="T270" s="7"/>
      <c r="U270" s="7"/>
      <c r="V270" s="7"/>
      <c r="W270" s="7"/>
      <c r="X270" s="7"/>
      <c r="Y270" s="7"/>
      <c r="Z270" s="7"/>
    </row>
    <row r="271" ht="14.25" customHeight="1">
      <c r="A271" s="7"/>
      <c r="B271" s="7"/>
      <c r="C271" s="7"/>
      <c r="D271" s="78"/>
      <c r="E271" s="236"/>
      <c r="F271" s="236"/>
      <c r="G271" s="78"/>
      <c r="H271" s="236"/>
      <c r="I271" s="236"/>
      <c r="J271" s="78"/>
      <c r="K271" s="236"/>
      <c r="L271" s="236"/>
      <c r="M271" s="78"/>
      <c r="N271" s="236"/>
      <c r="O271" s="236"/>
      <c r="P271" s="7"/>
      <c r="Q271" s="7"/>
      <c r="R271" s="7"/>
      <c r="S271" s="7"/>
      <c r="T271" s="7"/>
      <c r="U271" s="7"/>
      <c r="V271" s="7"/>
      <c r="W271" s="7"/>
      <c r="X271" s="7"/>
      <c r="Y271" s="7"/>
      <c r="Z271" s="7"/>
    </row>
    <row r="272" ht="14.25" customHeight="1">
      <c r="A272" s="7"/>
      <c r="B272" s="7"/>
      <c r="C272" s="7"/>
      <c r="D272" s="78"/>
      <c r="E272" s="236"/>
      <c r="F272" s="236"/>
      <c r="G272" s="78"/>
      <c r="H272" s="236"/>
      <c r="I272" s="236"/>
      <c r="J272" s="78"/>
      <c r="K272" s="236"/>
      <c r="L272" s="236"/>
      <c r="M272" s="78"/>
      <c r="N272" s="236"/>
      <c r="O272" s="236"/>
      <c r="P272" s="7"/>
      <c r="Q272" s="7"/>
      <c r="R272" s="7"/>
      <c r="S272" s="7"/>
      <c r="T272" s="7"/>
      <c r="U272" s="7"/>
      <c r="V272" s="7"/>
      <c r="W272" s="7"/>
      <c r="X272" s="7"/>
      <c r="Y272" s="7"/>
      <c r="Z272" s="7"/>
    </row>
    <row r="273" ht="14.25" customHeight="1">
      <c r="A273" s="7"/>
      <c r="B273" s="7"/>
      <c r="C273" s="7"/>
      <c r="D273" s="78"/>
      <c r="E273" s="236"/>
      <c r="F273" s="236"/>
      <c r="G273" s="78"/>
      <c r="H273" s="236"/>
      <c r="I273" s="236"/>
      <c r="J273" s="78"/>
      <c r="K273" s="236"/>
      <c r="L273" s="236"/>
      <c r="M273" s="78"/>
      <c r="N273" s="236"/>
      <c r="O273" s="236"/>
      <c r="P273" s="7"/>
      <c r="Q273" s="7"/>
      <c r="R273" s="7"/>
      <c r="S273" s="7"/>
      <c r="T273" s="7"/>
      <c r="U273" s="7"/>
      <c r="V273" s="7"/>
      <c r="W273" s="7"/>
      <c r="X273" s="7"/>
      <c r="Y273" s="7"/>
      <c r="Z273" s="7"/>
    </row>
    <row r="274" ht="14.25" customHeight="1">
      <c r="A274" s="7"/>
      <c r="B274" s="7"/>
      <c r="C274" s="7"/>
      <c r="D274" s="78"/>
      <c r="E274" s="236"/>
      <c r="F274" s="236"/>
      <c r="G274" s="78"/>
      <c r="H274" s="236"/>
      <c r="I274" s="236"/>
      <c r="J274" s="78"/>
      <c r="K274" s="236"/>
      <c r="L274" s="236"/>
      <c r="M274" s="78"/>
      <c r="N274" s="236"/>
      <c r="O274" s="236"/>
      <c r="P274" s="7"/>
      <c r="Q274" s="7"/>
      <c r="R274" s="7"/>
      <c r="S274" s="7"/>
      <c r="T274" s="7"/>
      <c r="U274" s="7"/>
      <c r="V274" s="7"/>
      <c r="W274" s="7"/>
      <c r="X274" s="7"/>
      <c r="Y274" s="7"/>
      <c r="Z274" s="7"/>
    </row>
    <row r="275" ht="14.25" customHeight="1">
      <c r="A275" s="7"/>
      <c r="B275" s="7"/>
      <c r="C275" s="7"/>
      <c r="D275" s="78"/>
      <c r="E275" s="236"/>
      <c r="F275" s="236"/>
      <c r="G275" s="78"/>
      <c r="H275" s="236"/>
      <c r="I275" s="236"/>
      <c r="J275" s="78"/>
      <c r="K275" s="236"/>
      <c r="L275" s="236"/>
      <c r="M275" s="78"/>
      <c r="N275" s="236"/>
      <c r="O275" s="236"/>
      <c r="P275" s="7"/>
      <c r="Q275" s="7"/>
      <c r="R275" s="7"/>
      <c r="S275" s="7"/>
      <c r="T275" s="7"/>
      <c r="U275" s="7"/>
      <c r="V275" s="7"/>
      <c r="W275" s="7"/>
      <c r="X275" s="7"/>
      <c r="Y275" s="7"/>
      <c r="Z275" s="7"/>
    </row>
    <row r="276" ht="14.25" customHeight="1">
      <c r="A276" s="7"/>
      <c r="B276" s="7"/>
      <c r="C276" s="7"/>
      <c r="D276" s="78"/>
      <c r="E276" s="236"/>
      <c r="F276" s="236"/>
      <c r="G276" s="78"/>
      <c r="H276" s="236"/>
      <c r="I276" s="236"/>
      <c r="J276" s="78"/>
      <c r="K276" s="236"/>
      <c r="L276" s="236"/>
      <c r="M276" s="78"/>
      <c r="N276" s="236"/>
      <c r="O276" s="236"/>
      <c r="P276" s="7"/>
      <c r="Q276" s="7"/>
      <c r="R276" s="7"/>
      <c r="S276" s="7"/>
      <c r="T276" s="7"/>
      <c r="U276" s="7"/>
      <c r="V276" s="7"/>
      <c r="W276" s="7"/>
      <c r="X276" s="7"/>
      <c r="Y276" s="7"/>
      <c r="Z276" s="7"/>
    </row>
    <row r="277" ht="14.25" customHeight="1">
      <c r="A277" s="7"/>
      <c r="B277" s="7"/>
      <c r="C277" s="7"/>
      <c r="D277" s="78"/>
      <c r="E277" s="236"/>
      <c r="F277" s="236"/>
      <c r="G277" s="78"/>
      <c r="H277" s="236"/>
      <c r="I277" s="236"/>
      <c r="J277" s="78"/>
      <c r="K277" s="236"/>
      <c r="L277" s="236"/>
      <c r="M277" s="78"/>
      <c r="N277" s="236"/>
      <c r="O277" s="236"/>
      <c r="P277" s="7"/>
      <c r="Q277" s="7"/>
      <c r="R277" s="7"/>
      <c r="S277" s="7"/>
      <c r="T277" s="7"/>
      <c r="U277" s="7"/>
      <c r="V277" s="7"/>
      <c r="W277" s="7"/>
      <c r="X277" s="7"/>
      <c r="Y277" s="7"/>
      <c r="Z277" s="7"/>
    </row>
    <row r="278" ht="14.25" customHeight="1">
      <c r="A278" s="7"/>
      <c r="B278" s="7"/>
      <c r="C278" s="7"/>
      <c r="D278" s="78"/>
      <c r="E278" s="236"/>
      <c r="F278" s="236"/>
      <c r="G278" s="78"/>
      <c r="H278" s="236"/>
      <c r="I278" s="236"/>
      <c r="J278" s="78"/>
      <c r="K278" s="236"/>
      <c r="L278" s="236"/>
      <c r="M278" s="78"/>
      <c r="N278" s="236"/>
      <c r="O278" s="236"/>
      <c r="P278" s="7"/>
      <c r="Q278" s="7"/>
      <c r="R278" s="7"/>
      <c r="S278" s="7"/>
      <c r="T278" s="7"/>
      <c r="U278" s="7"/>
      <c r="V278" s="7"/>
      <c r="W278" s="7"/>
      <c r="X278" s="7"/>
      <c r="Y278" s="7"/>
      <c r="Z278" s="7"/>
    </row>
    <row r="279" ht="14.25" customHeight="1">
      <c r="A279" s="7"/>
      <c r="B279" s="7"/>
      <c r="C279" s="7"/>
      <c r="D279" s="78"/>
      <c r="E279" s="236"/>
      <c r="F279" s="236"/>
      <c r="G279" s="78"/>
      <c r="H279" s="236"/>
      <c r="I279" s="236"/>
      <c r="J279" s="78"/>
      <c r="K279" s="236"/>
      <c r="L279" s="236"/>
      <c r="M279" s="78"/>
      <c r="N279" s="236"/>
      <c r="O279" s="236"/>
      <c r="P279" s="7"/>
      <c r="Q279" s="7"/>
      <c r="R279" s="7"/>
      <c r="S279" s="7"/>
      <c r="T279" s="7"/>
      <c r="U279" s="7"/>
      <c r="V279" s="7"/>
      <c r="W279" s="7"/>
      <c r="X279" s="7"/>
      <c r="Y279" s="7"/>
      <c r="Z279" s="7"/>
    </row>
    <row r="280" ht="14.25" customHeight="1">
      <c r="A280" s="7"/>
      <c r="B280" s="7"/>
      <c r="C280" s="7"/>
      <c r="D280" s="78"/>
      <c r="E280" s="236"/>
      <c r="F280" s="236"/>
      <c r="G280" s="78"/>
      <c r="H280" s="236"/>
      <c r="I280" s="236"/>
      <c r="J280" s="78"/>
      <c r="K280" s="236"/>
      <c r="L280" s="236"/>
      <c r="M280" s="78"/>
      <c r="N280" s="236"/>
      <c r="O280" s="236"/>
      <c r="P280" s="7"/>
      <c r="Q280" s="7"/>
      <c r="R280" s="7"/>
      <c r="S280" s="7"/>
      <c r="T280" s="7"/>
      <c r="U280" s="7"/>
      <c r="V280" s="7"/>
      <c r="W280" s="7"/>
      <c r="X280" s="7"/>
      <c r="Y280" s="7"/>
      <c r="Z280" s="7"/>
    </row>
    <row r="281" ht="14.25" customHeight="1">
      <c r="A281" s="7"/>
      <c r="B281" s="7"/>
      <c r="C281" s="7"/>
      <c r="D281" s="78"/>
      <c r="E281" s="236"/>
      <c r="F281" s="236"/>
      <c r="G281" s="78"/>
      <c r="H281" s="236"/>
      <c r="I281" s="236"/>
      <c r="J281" s="78"/>
      <c r="K281" s="236"/>
      <c r="L281" s="236"/>
      <c r="M281" s="78"/>
      <c r="N281" s="236"/>
      <c r="O281" s="236"/>
      <c r="P281" s="7"/>
      <c r="Q281" s="7"/>
      <c r="R281" s="7"/>
      <c r="S281" s="7"/>
      <c r="T281" s="7"/>
      <c r="U281" s="7"/>
      <c r="V281" s="7"/>
      <c r="W281" s="7"/>
      <c r="X281" s="7"/>
      <c r="Y281" s="7"/>
      <c r="Z281" s="7"/>
    </row>
    <row r="282" ht="14.25" customHeight="1">
      <c r="A282" s="7"/>
      <c r="B282" s="7"/>
      <c r="C282" s="7"/>
      <c r="D282" s="78"/>
      <c r="E282" s="236"/>
      <c r="F282" s="236"/>
      <c r="G282" s="78"/>
      <c r="H282" s="236"/>
      <c r="I282" s="236"/>
      <c r="J282" s="78"/>
      <c r="K282" s="236"/>
      <c r="L282" s="236"/>
      <c r="M282" s="78"/>
      <c r="N282" s="236"/>
      <c r="O282" s="236"/>
      <c r="P282" s="7"/>
      <c r="Q282" s="7"/>
      <c r="R282" s="7"/>
      <c r="S282" s="7"/>
      <c r="T282" s="7"/>
      <c r="U282" s="7"/>
      <c r="V282" s="7"/>
      <c r="W282" s="7"/>
      <c r="X282" s="7"/>
      <c r="Y282" s="7"/>
      <c r="Z282" s="7"/>
    </row>
    <row r="283" ht="14.25" customHeight="1">
      <c r="A283" s="7"/>
      <c r="B283" s="7"/>
      <c r="C283" s="7"/>
      <c r="D283" s="78"/>
      <c r="E283" s="236"/>
      <c r="F283" s="236"/>
      <c r="G283" s="78"/>
      <c r="H283" s="236"/>
      <c r="I283" s="236"/>
      <c r="J283" s="78"/>
      <c r="K283" s="236"/>
      <c r="L283" s="236"/>
      <c r="M283" s="78"/>
      <c r="N283" s="236"/>
      <c r="O283" s="236"/>
      <c r="P283" s="7"/>
      <c r="Q283" s="7"/>
      <c r="R283" s="7"/>
      <c r="S283" s="7"/>
      <c r="T283" s="7"/>
      <c r="U283" s="7"/>
      <c r="V283" s="7"/>
      <c r="W283" s="7"/>
      <c r="X283" s="7"/>
      <c r="Y283" s="7"/>
      <c r="Z283" s="7"/>
    </row>
    <row r="284" ht="14.25" customHeight="1">
      <c r="A284" s="7"/>
      <c r="B284" s="7"/>
      <c r="C284" s="7"/>
      <c r="D284" s="78"/>
      <c r="E284" s="236"/>
      <c r="F284" s="236"/>
      <c r="G284" s="78"/>
      <c r="H284" s="236"/>
      <c r="I284" s="236"/>
      <c r="J284" s="78"/>
      <c r="K284" s="236"/>
      <c r="L284" s="236"/>
      <c r="M284" s="78"/>
      <c r="N284" s="236"/>
      <c r="O284" s="236"/>
      <c r="P284" s="7"/>
      <c r="Q284" s="7"/>
      <c r="R284" s="7"/>
      <c r="S284" s="7"/>
      <c r="T284" s="7"/>
      <c r="U284" s="7"/>
      <c r="V284" s="7"/>
      <c r="W284" s="7"/>
      <c r="X284" s="7"/>
      <c r="Y284" s="7"/>
      <c r="Z284" s="7"/>
    </row>
    <row r="285" ht="14.25" customHeight="1">
      <c r="A285" s="7"/>
      <c r="B285" s="7"/>
      <c r="C285" s="7"/>
      <c r="D285" s="78"/>
      <c r="E285" s="236"/>
      <c r="F285" s="236"/>
      <c r="G285" s="78"/>
      <c r="H285" s="236"/>
      <c r="I285" s="236"/>
      <c r="J285" s="78"/>
      <c r="K285" s="236"/>
      <c r="L285" s="236"/>
      <c r="M285" s="78"/>
      <c r="N285" s="236"/>
      <c r="O285" s="236"/>
      <c r="P285" s="7"/>
      <c r="Q285" s="7"/>
      <c r="R285" s="7"/>
      <c r="S285" s="7"/>
      <c r="T285" s="7"/>
      <c r="U285" s="7"/>
      <c r="V285" s="7"/>
      <c r="W285" s="7"/>
      <c r="X285" s="7"/>
      <c r="Y285" s="7"/>
      <c r="Z285" s="7"/>
    </row>
    <row r="286" ht="14.25" customHeight="1">
      <c r="A286" s="7"/>
      <c r="B286" s="7"/>
      <c r="C286" s="7"/>
      <c r="D286" s="78"/>
      <c r="E286" s="236"/>
      <c r="F286" s="236"/>
      <c r="G286" s="78"/>
      <c r="H286" s="236"/>
      <c r="I286" s="236"/>
      <c r="J286" s="78"/>
      <c r="K286" s="236"/>
      <c r="L286" s="236"/>
      <c r="M286" s="78"/>
      <c r="N286" s="236"/>
      <c r="O286" s="236"/>
      <c r="P286" s="7"/>
      <c r="Q286" s="7"/>
      <c r="R286" s="7"/>
      <c r="S286" s="7"/>
      <c r="T286" s="7"/>
      <c r="U286" s="7"/>
      <c r="V286" s="7"/>
      <c r="W286" s="7"/>
      <c r="X286" s="7"/>
      <c r="Y286" s="7"/>
      <c r="Z286" s="7"/>
    </row>
    <row r="287" ht="14.25" customHeight="1">
      <c r="A287" s="7"/>
      <c r="B287" s="7"/>
      <c r="C287" s="7"/>
      <c r="D287" s="78"/>
      <c r="E287" s="236"/>
      <c r="F287" s="236"/>
      <c r="G287" s="78"/>
      <c r="H287" s="236"/>
      <c r="I287" s="236"/>
      <c r="J287" s="78"/>
      <c r="K287" s="236"/>
      <c r="L287" s="236"/>
      <c r="M287" s="78"/>
      <c r="N287" s="236"/>
      <c r="O287" s="236"/>
      <c r="P287" s="7"/>
      <c r="Q287" s="7"/>
      <c r="R287" s="7"/>
      <c r="S287" s="7"/>
      <c r="T287" s="7"/>
      <c r="U287" s="7"/>
      <c r="V287" s="7"/>
      <c r="W287" s="7"/>
      <c r="X287" s="7"/>
      <c r="Y287" s="7"/>
      <c r="Z287" s="7"/>
    </row>
    <row r="288" ht="14.25" customHeight="1">
      <c r="A288" s="7"/>
      <c r="B288" s="7"/>
      <c r="C288" s="7"/>
      <c r="D288" s="78"/>
      <c r="E288" s="236"/>
      <c r="F288" s="236"/>
      <c r="G288" s="78"/>
      <c r="H288" s="236"/>
      <c r="I288" s="236"/>
      <c r="J288" s="78"/>
      <c r="K288" s="236"/>
      <c r="L288" s="236"/>
      <c r="M288" s="78"/>
      <c r="N288" s="236"/>
      <c r="O288" s="236"/>
      <c r="P288" s="7"/>
      <c r="Q288" s="7"/>
      <c r="R288" s="7"/>
      <c r="S288" s="7"/>
      <c r="T288" s="7"/>
      <c r="U288" s="7"/>
      <c r="V288" s="7"/>
      <c r="W288" s="7"/>
      <c r="X288" s="7"/>
      <c r="Y288" s="7"/>
      <c r="Z288" s="7"/>
    </row>
    <row r="289" ht="14.25" customHeight="1">
      <c r="A289" s="7"/>
      <c r="B289" s="7"/>
      <c r="C289" s="7"/>
      <c r="D289" s="78"/>
      <c r="E289" s="236"/>
      <c r="F289" s="236"/>
      <c r="G289" s="78"/>
      <c r="H289" s="236"/>
      <c r="I289" s="236"/>
      <c r="J289" s="78"/>
      <c r="K289" s="236"/>
      <c r="L289" s="236"/>
      <c r="M289" s="78"/>
      <c r="N289" s="236"/>
      <c r="O289" s="236"/>
      <c r="P289" s="7"/>
      <c r="Q289" s="7"/>
      <c r="R289" s="7"/>
      <c r="S289" s="7"/>
      <c r="T289" s="7"/>
      <c r="U289" s="7"/>
      <c r="V289" s="7"/>
      <c r="W289" s="7"/>
      <c r="X289" s="7"/>
      <c r="Y289" s="7"/>
      <c r="Z289" s="7"/>
    </row>
    <row r="290" ht="14.25" customHeight="1">
      <c r="A290" s="7"/>
      <c r="B290" s="7"/>
      <c r="C290" s="7"/>
      <c r="D290" s="78"/>
      <c r="E290" s="236"/>
      <c r="F290" s="236"/>
      <c r="G290" s="78"/>
      <c r="H290" s="236"/>
      <c r="I290" s="236"/>
      <c r="J290" s="78"/>
      <c r="K290" s="236"/>
      <c r="L290" s="236"/>
      <c r="M290" s="78"/>
      <c r="N290" s="236"/>
      <c r="O290" s="236"/>
      <c r="P290" s="7"/>
      <c r="Q290" s="7"/>
      <c r="R290" s="7"/>
      <c r="S290" s="7"/>
      <c r="T290" s="7"/>
      <c r="U290" s="7"/>
      <c r="V290" s="7"/>
      <c r="W290" s="7"/>
      <c r="X290" s="7"/>
      <c r="Y290" s="7"/>
      <c r="Z290" s="7"/>
    </row>
    <row r="291" ht="14.25" customHeight="1">
      <c r="A291" s="7"/>
      <c r="B291" s="7"/>
      <c r="C291" s="7"/>
      <c r="D291" s="78"/>
      <c r="E291" s="236"/>
      <c r="F291" s="236"/>
      <c r="G291" s="78"/>
      <c r="H291" s="236"/>
      <c r="I291" s="236"/>
      <c r="J291" s="78"/>
      <c r="K291" s="236"/>
      <c r="L291" s="236"/>
      <c r="M291" s="78"/>
      <c r="N291" s="236"/>
      <c r="O291" s="236"/>
      <c r="P291" s="7"/>
      <c r="Q291" s="7"/>
      <c r="R291" s="7"/>
      <c r="S291" s="7"/>
      <c r="T291" s="7"/>
      <c r="U291" s="7"/>
      <c r="V291" s="7"/>
      <c r="W291" s="7"/>
      <c r="X291" s="7"/>
      <c r="Y291" s="7"/>
      <c r="Z291" s="7"/>
    </row>
    <row r="292" ht="14.25" customHeight="1">
      <c r="A292" s="7"/>
      <c r="B292" s="7"/>
      <c r="C292" s="7"/>
      <c r="D292" s="78"/>
      <c r="E292" s="236"/>
      <c r="F292" s="236"/>
      <c r="G292" s="78"/>
      <c r="H292" s="236"/>
      <c r="I292" s="236"/>
      <c r="J292" s="78"/>
      <c r="K292" s="236"/>
      <c r="L292" s="236"/>
      <c r="M292" s="78"/>
      <c r="N292" s="236"/>
      <c r="O292" s="236"/>
      <c r="P292" s="7"/>
      <c r="Q292" s="7"/>
      <c r="R292" s="7"/>
      <c r="S292" s="7"/>
      <c r="T292" s="7"/>
      <c r="U292" s="7"/>
      <c r="V292" s="7"/>
      <c r="W292" s="7"/>
      <c r="X292" s="7"/>
      <c r="Y292" s="7"/>
      <c r="Z292" s="7"/>
    </row>
    <row r="293" ht="14.25" customHeight="1">
      <c r="A293" s="7"/>
      <c r="B293" s="7"/>
      <c r="C293" s="7"/>
      <c r="D293" s="78"/>
      <c r="E293" s="236"/>
      <c r="F293" s="236"/>
      <c r="G293" s="78"/>
      <c r="H293" s="236"/>
      <c r="I293" s="236"/>
      <c r="J293" s="78"/>
      <c r="K293" s="236"/>
      <c r="L293" s="236"/>
      <c r="M293" s="78"/>
      <c r="N293" s="236"/>
      <c r="O293" s="236"/>
      <c r="P293" s="7"/>
      <c r="Q293" s="7"/>
      <c r="R293" s="7"/>
      <c r="S293" s="7"/>
      <c r="T293" s="7"/>
      <c r="U293" s="7"/>
      <c r="V293" s="7"/>
      <c r="W293" s="7"/>
      <c r="X293" s="7"/>
      <c r="Y293" s="7"/>
      <c r="Z293" s="7"/>
    </row>
    <row r="294" ht="14.25" customHeight="1">
      <c r="A294" s="7"/>
      <c r="B294" s="7"/>
      <c r="C294" s="7"/>
      <c r="D294" s="78"/>
      <c r="E294" s="236"/>
      <c r="F294" s="236"/>
      <c r="G294" s="78"/>
      <c r="H294" s="236"/>
      <c r="I294" s="236"/>
      <c r="J294" s="78"/>
      <c r="K294" s="236"/>
      <c r="L294" s="236"/>
      <c r="M294" s="78"/>
      <c r="N294" s="236"/>
      <c r="O294" s="236"/>
      <c r="P294" s="7"/>
      <c r="Q294" s="7"/>
      <c r="R294" s="7"/>
      <c r="S294" s="7"/>
      <c r="T294" s="7"/>
      <c r="U294" s="7"/>
      <c r="V294" s="7"/>
      <c r="W294" s="7"/>
      <c r="X294" s="7"/>
      <c r="Y294" s="7"/>
      <c r="Z294" s="7"/>
    </row>
    <row r="295" ht="14.25" customHeight="1">
      <c r="A295" s="7"/>
      <c r="B295" s="7"/>
      <c r="C295" s="7"/>
      <c r="D295" s="78"/>
      <c r="E295" s="236"/>
      <c r="F295" s="236"/>
      <c r="G295" s="78"/>
      <c r="H295" s="236"/>
      <c r="I295" s="236"/>
      <c r="J295" s="78"/>
      <c r="K295" s="236"/>
      <c r="L295" s="236"/>
      <c r="M295" s="78"/>
      <c r="N295" s="236"/>
      <c r="O295" s="236"/>
      <c r="P295" s="7"/>
      <c r="Q295" s="7"/>
      <c r="R295" s="7"/>
      <c r="S295" s="7"/>
      <c r="T295" s="7"/>
      <c r="U295" s="7"/>
      <c r="V295" s="7"/>
      <c r="W295" s="7"/>
      <c r="X295" s="7"/>
      <c r="Y295" s="7"/>
      <c r="Z295" s="7"/>
    </row>
    <row r="296" ht="14.25" customHeight="1">
      <c r="A296" s="7"/>
      <c r="B296" s="7"/>
      <c r="C296" s="7"/>
      <c r="D296" s="78"/>
      <c r="E296" s="236"/>
      <c r="F296" s="236"/>
      <c r="G296" s="78"/>
      <c r="H296" s="236"/>
      <c r="I296" s="236"/>
      <c r="J296" s="78"/>
      <c r="K296" s="236"/>
      <c r="L296" s="236"/>
      <c r="M296" s="78"/>
      <c r="N296" s="236"/>
      <c r="O296" s="236"/>
      <c r="P296" s="7"/>
      <c r="Q296" s="7"/>
      <c r="R296" s="7"/>
      <c r="S296" s="7"/>
      <c r="T296" s="7"/>
      <c r="U296" s="7"/>
      <c r="V296" s="7"/>
      <c r="W296" s="7"/>
      <c r="X296" s="7"/>
      <c r="Y296" s="7"/>
      <c r="Z296" s="7"/>
    </row>
    <row r="297" ht="14.25" customHeight="1">
      <c r="A297" s="7"/>
      <c r="B297" s="7"/>
      <c r="C297" s="7"/>
      <c r="D297" s="78"/>
      <c r="E297" s="236"/>
      <c r="F297" s="236"/>
      <c r="G297" s="78"/>
      <c r="H297" s="236"/>
      <c r="I297" s="236"/>
      <c r="J297" s="78"/>
      <c r="K297" s="236"/>
      <c r="L297" s="236"/>
      <c r="M297" s="78"/>
      <c r="N297" s="236"/>
      <c r="O297" s="236"/>
      <c r="P297" s="7"/>
      <c r="Q297" s="7"/>
      <c r="R297" s="7"/>
      <c r="S297" s="7"/>
      <c r="T297" s="7"/>
      <c r="U297" s="7"/>
      <c r="V297" s="7"/>
      <c r="W297" s="7"/>
      <c r="X297" s="7"/>
      <c r="Y297" s="7"/>
      <c r="Z297" s="7"/>
    </row>
    <row r="298" ht="14.25" customHeight="1">
      <c r="A298" s="7"/>
      <c r="B298" s="7"/>
      <c r="C298" s="7"/>
      <c r="D298" s="78"/>
      <c r="E298" s="236"/>
      <c r="F298" s="236"/>
      <c r="G298" s="78"/>
      <c r="H298" s="236"/>
      <c r="I298" s="236"/>
      <c r="J298" s="78"/>
      <c r="K298" s="236"/>
      <c r="L298" s="236"/>
      <c r="M298" s="78"/>
      <c r="N298" s="236"/>
      <c r="O298" s="236"/>
      <c r="P298" s="7"/>
      <c r="Q298" s="7"/>
      <c r="R298" s="7"/>
      <c r="S298" s="7"/>
      <c r="T298" s="7"/>
      <c r="U298" s="7"/>
      <c r="V298" s="7"/>
      <c r="W298" s="7"/>
      <c r="X298" s="7"/>
      <c r="Y298" s="7"/>
      <c r="Z298" s="7"/>
    </row>
    <row r="299" ht="14.25" customHeight="1">
      <c r="A299" s="7"/>
      <c r="B299" s="7"/>
      <c r="C299" s="7"/>
      <c r="D299" s="78"/>
      <c r="E299" s="236"/>
      <c r="F299" s="236"/>
      <c r="G299" s="78"/>
      <c r="H299" s="236"/>
      <c r="I299" s="236"/>
      <c r="J299" s="78"/>
      <c r="K299" s="236"/>
      <c r="L299" s="236"/>
      <c r="M299" s="78"/>
      <c r="N299" s="236"/>
      <c r="O299" s="236"/>
      <c r="P299" s="7"/>
      <c r="Q299" s="7"/>
      <c r="R299" s="7"/>
      <c r="S299" s="7"/>
      <c r="T299" s="7"/>
      <c r="U299" s="7"/>
      <c r="V299" s="7"/>
      <c r="W299" s="7"/>
      <c r="X299" s="7"/>
      <c r="Y299" s="7"/>
      <c r="Z299" s="7"/>
    </row>
    <row r="300" ht="14.25" customHeight="1">
      <c r="A300" s="7"/>
      <c r="B300" s="7"/>
      <c r="C300" s="7"/>
      <c r="D300" s="78"/>
      <c r="E300" s="236"/>
      <c r="F300" s="236"/>
      <c r="G300" s="78"/>
      <c r="H300" s="236"/>
      <c r="I300" s="236"/>
      <c r="J300" s="78"/>
      <c r="K300" s="236"/>
      <c r="L300" s="236"/>
      <c r="M300" s="78"/>
      <c r="N300" s="236"/>
      <c r="O300" s="236"/>
      <c r="P300" s="7"/>
      <c r="Q300" s="7"/>
      <c r="R300" s="7"/>
      <c r="S300" s="7"/>
      <c r="T300" s="7"/>
      <c r="U300" s="7"/>
      <c r="V300" s="7"/>
      <c r="W300" s="7"/>
      <c r="X300" s="7"/>
      <c r="Y300" s="7"/>
      <c r="Z300" s="7"/>
    </row>
    <row r="301" ht="14.25" customHeight="1">
      <c r="A301" s="7"/>
      <c r="B301" s="7"/>
      <c r="C301" s="7"/>
      <c r="D301" s="78"/>
      <c r="E301" s="236"/>
      <c r="F301" s="236"/>
      <c r="G301" s="78"/>
      <c r="H301" s="236"/>
      <c r="I301" s="236"/>
      <c r="J301" s="78"/>
      <c r="K301" s="236"/>
      <c r="L301" s="236"/>
      <c r="M301" s="78"/>
      <c r="N301" s="236"/>
      <c r="O301" s="236"/>
      <c r="P301" s="7"/>
      <c r="Q301" s="7"/>
      <c r="R301" s="7"/>
      <c r="S301" s="7"/>
      <c r="T301" s="7"/>
      <c r="U301" s="7"/>
      <c r="V301" s="7"/>
      <c r="W301" s="7"/>
      <c r="X301" s="7"/>
      <c r="Y301" s="7"/>
      <c r="Z301" s="7"/>
    </row>
    <row r="302" ht="14.25" customHeight="1">
      <c r="A302" s="7"/>
      <c r="B302" s="7"/>
      <c r="C302" s="7"/>
      <c r="D302" s="78"/>
      <c r="E302" s="236"/>
      <c r="F302" s="236"/>
      <c r="G302" s="78"/>
      <c r="H302" s="236"/>
      <c r="I302" s="236"/>
      <c r="J302" s="78"/>
      <c r="K302" s="236"/>
      <c r="L302" s="236"/>
      <c r="M302" s="78"/>
      <c r="N302" s="236"/>
      <c r="O302" s="236"/>
      <c r="P302" s="7"/>
      <c r="Q302" s="7"/>
      <c r="R302" s="7"/>
      <c r="S302" s="7"/>
      <c r="T302" s="7"/>
      <c r="U302" s="7"/>
      <c r="V302" s="7"/>
      <c r="W302" s="7"/>
      <c r="X302" s="7"/>
      <c r="Y302" s="7"/>
      <c r="Z302" s="7"/>
    </row>
    <row r="303" ht="14.25" customHeight="1">
      <c r="A303" s="7"/>
      <c r="B303" s="7"/>
      <c r="C303" s="7"/>
      <c r="D303" s="78"/>
      <c r="E303" s="236"/>
      <c r="F303" s="236"/>
      <c r="G303" s="78"/>
      <c r="H303" s="236"/>
      <c r="I303" s="236"/>
      <c r="J303" s="78"/>
      <c r="K303" s="236"/>
      <c r="L303" s="236"/>
      <c r="M303" s="78"/>
      <c r="N303" s="236"/>
      <c r="O303" s="236"/>
      <c r="P303" s="7"/>
      <c r="Q303" s="7"/>
      <c r="R303" s="7"/>
      <c r="S303" s="7"/>
      <c r="T303" s="7"/>
      <c r="U303" s="7"/>
      <c r="V303" s="7"/>
      <c r="W303" s="7"/>
      <c r="X303" s="7"/>
      <c r="Y303" s="7"/>
      <c r="Z303" s="7"/>
    </row>
    <row r="304" ht="14.25" customHeight="1">
      <c r="A304" s="7"/>
      <c r="B304" s="7"/>
      <c r="C304" s="7"/>
      <c r="D304" s="78"/>
      <c r="E304" s="236"/>
      <c r="F304" s="236"/>
      <c r="G304" s="78"/>
      <c r="H304" s="236"/>
      <c r="I304" s="236"/>
      <c r="J304" s="78"/>
      <c r="K304" s="236"/>
      <c r="L304" s="236"/>
      <c r="M304" s="78"/>
      <c r="N304" s="236"/>
      <c r="O304" s="236"/>
      <c r="P304" s="7"/>
      <c r="Q304" s="7"/>
      <c r="R304" s="7"/>
      <c r="S304" s="7"/>
      <c r="T304" s="7"/>
      <c r="U304" s="7"/>
      <c r="V304" s="7"/>
      <c r="W304" s="7"/>
      <c r="X304" s="7"/>
      <c r="Y304" s="7"/>
      <c r="Z304" s="7"/>
    </row>
    <row r="305" ht="14.25" customHeight="1">
      <c r="A305" s="7"/>
      <c r="B305" s="7"/>
      <c r="C305" s="7"/>
      <c r="D305" s="78"/>
      <c r="E305" s="236"/>
      <c r="F305" s="236"/>
      <c r="G305" s="78"/>
      <c r="H305" s="236"/>
      <c r="I305" s="236"/>
      <c r="J305" s="78"/>
      <c r="K305" s="236"/>
      <c r="L305" s="236"/>
      <c r="M305" s="78"/>
      <c r="N305" s="236"/>
      <c r="O305" s="236"/>
      <c r="P305" s="7"/>
      <c r="Q305" s="7"/>
      <c r="R305" s="7"/>
      <c r="S305" s="7"/>
      <c r="T305" s="7"/>
      <c r="U305" s="7"/>
      <c r="V305" s="7"/>
      <c r="W305" s="7"/>
      <c r="X305" s="7"/>
      <c r="Y305" s="7"/>
      <c r="Z305" s="7"/>
    </row>
    <row r="306" ht="14.25" customHeight="1">
      <c r="A306" s="7"/>
      <c r="B306" s="7"/>
      <c r="C306" s="7"/>
      <c r="D306" s="78"/>
      <c r="E306" s="236"/>
      <c r="F306" s="236"/>
      <c r="G306" s="78"/>
      <c r="H306" s="236"/>
      <c r="I306" s="236"/>
      <c r="J306" s="78"/>
      <c r="K306" s="236"/>
      <c r="L306" s="236"/>
      <c r="M306" s="78"/>
      <c r="N306" s="236"/>
      <c r="O306" s="236"/>
      <c r="P306" s="7"/>
      <c r="Q306" s="7"/>
      <c r="R306" s="7"/>
      <c r="S306" s="7"/>
      <c r="T306" s="7"/>
      <c r="U306" s="7"/>
      <c r="V306" s="7"/>
      <c r="W306" s="7"/>
      <c r="X306" s="7"/>
      <c r="Y306" s="7"/>
      <c r="Z306" s="7"/>
    </row>
    <row r="307" ht="14.25" customHeight="1">
      <c r="A307" s="7"/>
      <c r="B307" s="7"/>
      <c r="C307" s="7"/>
      <c r="D307" s="78"/>
      <c r="E307" s="236"/>
      <c r="F307" s="236"/>
      <c r="G307" s="78"/>
      <c r="H307" s="236"/>
      <c r="I307" s="236"/>
      <c r="J307" s="78"/>
      <c r="K307" s="236"/>
      <c r="L307" s="236"/>
      <c r="M307" s="78"/>
      <c r="N307" s="236"/>
      <c r="O307" s="236"/>
      <c r="P307" s="7"/>
      <c r="Q307" s="7"/>
      <c r="R307" s="7"/>
      <c r="S307" s="7"/>
      <c r="T307" s="7"/>
      <c r="U307" s="7"/>
      <c r="V307" s="7"/>
      <c r="W307" s="7"/>
      <c r="X307" s="7"/>
      <c r="Y307" s="7"/>
      <c r="Z307" s="7"/>
    </row>
    <row r="308" ht="14.25" customHeight="1">
      <c r="A308" s="7"/>
      <c r="B308" s="7"/>
      <c r="C308" s="7"/>
      <c r="D308" s="78"/>
      <c r="E308" s="236"/>
      <c r="F308" s="236"/>
      <c r="G308" s="78"/>
      <c r="H308" s="236"/>
      <c r="I308" s="236"/>
      <c r="J308" s="78"/>
      <c r="K308" s="236"/>
      <c r="L308" s="236"/>
      <c r="M308" s="78"/>
      <c r="N308" s="236"/>
      <c r="O308" s="236"/>
      <c r="P308" s="7"/>
      <c r="Q308" s="7"/>
      <c r="R308" s="7"/>
      <c r="S308" s="7"/>
      <c r="T308" s="7"/>
      <c r="U308" s="7"/>
      <c r="V308" s="7"/>
      <c r="W308" s="7"/>
      <c r="X308" s="7"/>
      <c r="Y308" s="7"/>
      <c r="Z308" s="7"/>
    </row>
    <row r="309" ht="14.25" customHeight="1">
      <c r="A309" s="7"/>
      <c r="B309" s="7"/>
      <c r="C309" s="7"/>
      <c r="D309" s="78"/>
      <c r="E309" s="236"/>
      <c r="F309" s="236"/>
      <c r="G309" s="78"/>
      <c r="H309" s="236"/>
      <c r="I309" s="236"/>
      <c r="J309" s="78"/>
      <c r="K309" s="236"/>
      <c r="L309" s="236"/>
      <c r="M309" s="78"/>
      <c r="N309" s="236"/>
      <c r="O309" s="236"/>
      <c r="P309" s="7"/>
      <c r="Q309" s="7"/>
      <c r="R309" s="7"/>
      <c r="S309" s="7"/>
      <c r="T309" s="7"/>
      <c r="U309" s="7"/>
      <c r="V309" s="7"/>
      <c r="W309" s="7"/>
      <c r="X309" s="7"/>
      <c r="Y309" s="7"/>
      <c r="Z309" s="7"/>
    </row>
    <row r="310" ht="14.25" customHeight="1">
      <c r="A310" s="7"/>
      <c r="B310" s="7"/>
      <c r="C310" s="7"/>
      <c r="D310" s="78"/>
      <c r="E310" s="236"/>
      <c r="F310" s="236"/>
      <c r="G310" s="78"/>
      <c r="H310" s="236"/>
      <c r="I310" s="236"/>
      <c r="J310" s="78"/>
      <c r="K310" s="236"/>
      <c r="L310" s="236"/>
      <c r="M310" s="78"/>
      <c r="N310" s="236"/>
      <c r="O310" s="236"/>
      <c r="P310" s="7"/>
      <c r="Q310" s="7"/>
      <c r="R310" s="7"/>
      <c r="S310" s="7"/>
      <c r="T310" s="7"/>
      <c r="U310" s="7"/>
      <c r="V310" s="7"/>
      <c r="W310" s="7"/>
      <c r="X310" s="7"/>
      <c r="Y310" s="7"/>
      <c r="Z310" s="7"/>
    </row>
    <row r="311" ht="14.25" customHeight="1">
      <c r="A311" s="7"/>
      <c r="B311" s="7"/>
      <c r="C311" s="7"/>
      <c r="D311" s="78"/>
      <c r="E311" s="236"/>
      <c r="F311" s="236"/>
      <c r="G311" s="78"/>
      <c r="H311" s="236"/>
      <c r="I311" s="236"/>
      <c r="J311" s="78"/>
      <c r="K311" s="236"/>
      <c r="L311" s="236"/>
      <c r="M311" s="78"/>
      <c r="N311" s="236"/>
      <c r="O311" s="236"/>
      <c r="P311" s="7"/>
      <c r="Q311" s="7"/>
      <c r="R311" s="7"/>
      <c r="S311" s="7"/>
      <c r="T311" s="7"/>
      <c r="U311" s="7"/>
      <c r="V311" s="7"/>
      <c r="W311" s="7"/>
      <c r="X311" s="7"/>
      <c r="Y311" s="7"/>
      <c r="Z311" s="7"/>
    </row>
    <row r="312" ht="14.25" customHeight="1">
      <c r="A312" s="7"/>
      <c r="B312" s="7"/>
      <c r="C312" s="7"/>
      <c r="D312" s="78"/>
      <c r="E312" s="236"/>
      <c r="F312" s="236"/>
      <c r="G312" s="78"/>
      <c r="H312" s="236"/>
      <c r="I312" s="236"/>
      <c r="J312" s="78"/>
      <c r="K312" s="236"/>
      <c r="L312" s="236"/>
      <c r="M312" s="78"/>
      <c r="N312" s="236"/>
      <c r="O312" s="236"/>
      <c r="P312" s="7"/>
      <c r="Q312" s="7"/>
      <c r="R312" s="7"/>
      <c r="S312" s="7"/>
      <c r="T312" s="7"/>
      <c r="U312" s="7"/>
      <c r="V312" s="7"/>
      <c r="W312" s="7"/>
      <c r="X312" s="7"/>
      <c r="Y312" s="7"/>
      <c r="Z312" s="7"/>
    </row>
    <row r="313" ht="14.25" customHeight="1">
      <c r="A313" s="7"/>
      <c r="B313" s="7"/>
      <c r="C313" s="7"/>
      <c r="D313" s="78"/>
      <c r="E313" s="236"/>
      <c r="F313" s="236"/>
      <c r="G313" s="78"/>
      <c r="H313" s="236"/>
      <c r="I313" s="236"/>
      <c r="J313" s="78"/>
      <c r="K313" s="236"/>
      <c r="L313" s="236"/>
      <c r="M313" s="78"/>
      <c r="N313" s="236"/>
      <c r="O313" s="236"/>
      <c r="P313" s="7"/>
      <c r="Q313" s="7"/>
      <c r="R313" s="7"/>
      <c r="S313" s="7"/>
      <c r="T313" s="7"/>
      <c r="U313" s="7"/>
      <c r="V313" s="7"/>
      <c r="W313" s="7"/>
      <c r="X313" s="7"/>
      <c r="Y313" s="7"/>
      <c r="Z313" s="7"/>
    </row>
    <row r="314" ht="14.25" customHeight="1">
      <c r="A314" s="7"/>
      <c r="B314" s="7"/>
      <c r="C314" s="7"/>
      <c r="D314" s="78"/>
      <c r="E314" s="236"/>
      <c r="F314" s="236"/>
      <c r="G314" s="78"/>
      <c r="H314" s="236"/>
      <c r="I314" s="236"/>
      <c r="J314" s="78"/>
      <c r="K314" s="236"/>
      <c r="L314" s="236"/>
      <c r="M314" s="78"/>
      <c r="N314" s="236"/>
      <c r="O314" s="236"/>
      <c r="P314" s="7"/>
      <c r="Q314" s="7"/>
      <c r="R314" s="7"/>
      <c r="S314" s="7"/>
      <c r="T314" s="7"/>
      <c r="U314" s="7"/>
      <c r="V314" s="7"/>
      <c r="W314" s="7"/>
      <c r="X314" s="7"/>
      <c r="Y314" s="7"/>
      <c r="Z314" s="7"/>
    </row>
    <row r="315" ht="14.25" customHeight="1">
      <c r="A315" s="7"/>
      <c r="B315" s="7"/>
      <c r="C315" s="7"/>
      <c r="D315" s="78"/>
      <c r="E315" s="236"/>
      <c r="F315" s="236"/>
      <c r="G315" s="78"/>
      <c r="H315" s="236"/>
      <c r="I315" s="236"/>
      <c r="J315" s="78"/>
      <c r="K315" s="236"/>
      <c r="L315" s="236"/>
      <c r="M315" s="78"/>
      <c r="N315" s="236"/>
      <c r="O315" s="236"/>
      <c r="P315" s="7"/>
      <c r="Q315" s="7"/>
      <c r="R315" s="7"/>
      <c r="S315" s="7"/>
      <c r="T315" s="7"/>
      <c r="U315" s="7"/>
      <c r="V315" s="7"/>
      <c r="W315" s="7"/>
      <c r="X315" s="7"/>
      <c r="Y315" s="7"/>
      <c r="Z315" s="7"/>
    </row>
    <row r="316" ht="14.25" customHeight="1">
      <c r="A316" s="7"/>
      <c r="B316" s="7"/>
      <c r="C316" s="7"/>
      <c r="D316" s="78"/>
      <c r="E316" s="236"/>
      <c r="F316" s="236"/>
      <c r="G316" s="78"/>
      <c r="H316" s="236"/>
      <c r="I316" s="236"/>
      <c r="J316" s="78"/>
      <c r="K316" s="236"/>
      <c r="L316" s="236"/>
      <c r="M316" s="78"/>
      <c r="N316" s="236"/>
      <c r="O316" s="236"/>
      <c r="P316" s="7"/>
      <c r="Q316" s="7"/>
      <c r="R316" s="7"/>
      <c r="S316" s="7"/>
      <c r="T316" s="7"/>
      <c r="U316" s="7"/>
      <c r="V316" s="7"/>
      <c r="W316" s="7"/>
      <c r="X316" s="7"/>
      <c r="Y316" s="7"/>
      <c r="Z316" s="7"/>
    </row>
    <row r="317" ht="14.25" customHeight="1">
      <c r="A317" s="7"/>
      <c r="B317" s="7"/>
      <c r="C317" s="7"/>
      <c r="D317" s="78"/>
      <c r="E317" s="236"/>
      <c r="F317" s="236"/>
      <c r="G317" s="78"/>
      <c r="H317" s="236"/>
      <c r="I317" s="236"/>
      <c r="J317" s="78"/>
      <c r="K317" s="236"/>
      <c r="L317" s="236"/>
      <c r="M317" s="78"/>
      <c r="N317" s="236"/>
      <c r="O317" s="236"/>
      <c r="P317" s="7"/>
      <c r="Q317" s="7"/>
      <c r="R317" s="7"/>
      <c r="S317" s="7"/>
      <c r="T317" s="7"/>
      <c r="U317" s="7"/>
      <c r="V317" s="7"/>
      <c r="W317" s="7"/>
      <c r="X317" s="7"/>
      <c r="Y317" s="7"/>
      <c r="Z317" s="7"/>
    </row>
    <row r="318" ht="14.25" customHeight="1">
      <c r="A318" s="7"/>
      <c r="B318" s="7"/>
      <c r="C318" s="7"/>
      <c r="D318" s="78"/>
      <c r="E318" s="236"/>
      <c r="F318" s="236"/>
      <c r="G318" s="78"/>
      <c r="H318" s="236"/>
      <c r="I318" s="236"/>
      <c r="J318" s="78"/>
      <c r="K318" s="236"/>
      <c r="L318" s="236"/>
      <c r="M318" s="78"/>
      <c r="N318" s="236"/>
      <c r="O318" s="236"/>
      <c r="P318" s="7"/>
      <c r="Q318" s="7"/>
      <c r="R318" s="7"/>
      <c r="S318" s="7"/>
      <c r="T318" s="7"/>
      <c r="U318" s="7"/>
      <c r="V318" s="7"/>
      <c r="W318" s="7"/>
      <c r="X318" s="7"/>
      <c r="Y318" s="7"/>
      <c r="Z318" s="7"/>
    </row>
    <row r="319" ht="14.25" customHeight="1">
      <c r="A319" s="7"/>
      <c r="B319" s="7"/>
      <c r="C319" s="7"/>
      <c r="D319" s="78"/>
      <c r="E319" s="236"/>
      <c r="F319" s="236"/>
      <c r="G319" s="78"/>
      <c r="H319" s="236"/>
      <c r="I319" s="236"/>
      <c r="J319" s="78"/>
      <c r="K319" s="236"/>
      <c r="L319" s="236"/>
      <c r="M319" s="78"/>
      <c r="N319" s="236"/>
      <c r="O319" s="236"/>
      <c r="P319" s="7"/>
      <c r="Q319" s="7"/>
      <c r="R319" s="7"/>
      <c r="S319" s="7"/>
      <c r="T319" s="7"/>
      <c r="U319" s="7"/>
      <c r="V319" s="7"/>
      <c r="W319" s="7"/>
      <c r="X319" s="7"/>
      <c r="Y319" s="7"/>
      <c r="Z319" s="7"/>
    </row>
    <row r="320" ht="14.25" customHeight="1">
      <c r="A320" s="7"/>
      <c r="B320" s="7"/>
      <c r="C320" s="7"/>
      <c r="D320" s="78"/>
      <c r="E320" s="236"/>
      <c r="F320" s="236"/>
      <c r="G320" s="78"/>
      <c r="H320" s="236"/>
      <c r="I320" s="236"/>
      <c r="J320" s="78"/>
      <c r="K320" s="236"/>
      <c r="L320" s="236"/>
      <c r="M320" s="78"/>
      <c r="N320" s="236"/>
      <c r="O320" s="236"/>
      <c r="P320" s="7"/>
      <c r="Q320" s="7"/>
      <c r="R320" s="7"/>
      <c r="S320" s="7"/>
      <c r="T320" s="7"/>
      <c r="U320" s="7"/>
      <c r="V320" s="7"/>
      <c r="W320" s="7"/>
      <c r="X320" s="7"/>
      <c r="Y320" s="7"/>
      <c r="Z320" s="7"/>
    </row>
    <row r="321" ht="14.25" customHeight="1">
      <c r="A321" s="7"/>
      <c r="B321" s="7"/>
      <c r="C321" s="7"/>
      <c r="D321" s="78"/>
      <c r="E321" s="236"/>
      <c r="F321" s="236"/>
      <c r="G321" s="78"/>
      <c r="H321" s="236"/>
      <c r="I321" s="236"/>
      <c r="J321" s="78"/>
      <c r="K321" s="236"/>
      <c r="L321" s="236"/>
      <c r="M321" s="78"/>
      <c r="N321" s="236"/>
      <c r="O321" s="236"/>
      <c r="P321" s="7"/>
      <c r="Q321" s="7"/>
      <c r="R321" s="7"/>
      <c r="S321" s="7"/>
      <c r="T321" s="7"/>
      <c r="U321" s="7"/>
      <c r="V321" s="7"/>
      <c r="W321" s="7"/>
      <c r="X321" s="7"/>
      <c r="Y321" s="7"/>
      <c r="Z321" s="7"/>
    </row>
    <row r="322" ht="14.25" customHeight="1">
      <c r="A322" s="7"/>
      <c r="B322" s="7"/>
      <c r="C322" s="7"/>
      <c r="D322" s="78"/>
      <c r="E322" s="236"/>
      <c r="F322" s="236"/>
      <c r="G322" s="78"/>
      <c r="H322" s="236"/>
      <c r="I322" s="236"/>
      <c r="J322" s="78"/>
      <c r="K322" s="236"/>
      <c r="L322" s="236"/>
      <c r="M322" s="78"/>
      <c r="N322" s="236"/>
      <c r="O322" s="236"/>
      <c r="P322" s="7"/>
      <c r="Q322" s="7"/>
      <c r="R322" s="7"/>
      <c r="S322" s="7"/>
      <c r="T322" s="7"/>
      <c r="U322" s="7"/>
      <c r="V322" s="7"/>
      <c r="W322" s="7"/>
      <c r="X322" s="7"/>
      <c r="Y322" s="7"/>
      <c r="Z322" s="7"/>
    </row>
    <row r="323" ht="14.25" customHeight="1">
      <c r="A323" s="7"/>
      <c r="B323" s="7"/>
      <c r="C323" s="7"/>
      <c r="D323" s="78"/>
      <c r="E323" s="236"/>
      <c r="F323" s="236"/>
      <c r="G323" s="78"/>
      <c r="H323" s="236"/>
      <c r="I323" s="236"/>
      <c r="J323" s="78"/>
      <c r="K323" s="236"/>
      <c r="L323" s="236"/>
      <c r="M323" s="78"/>
      <c r="N323" s="236"/>
      <c r="O323" s="236"/>
      <c r="P323" s="7"/>
      <c r="Q323" s="7"/>
      <c r="R323" s="7"/>
      <c r="S323" s="7"/>
      <c r="T323" s="7"/>
      <c r="U323" s="7"/>
      <c r="V323" s="7"/>
      <c r="W323" s="7"/>
      <c r="X323" s="7"/>
      <c r="Y323" s="7"/>
      <c r="Z323" s="7"/>
    </row>
    <row r="324" ht="14.25" customHeight="1">
      <c r="A324" s="7"/>
      <c r="B324" s="7"/>
      <c r="C324" s="7"/>
      <c r="D324" s="78"/>
      <c r="E324" s="236"/>
      <c r="F324" s="236"/>
      <c r="G324" s="78"/>
      <c r="H324" s="236"/>
      <c r="I324" s="236"/>
      <c r="J324" s="78"/>
      <c r="K324" s="236"/>
      <c r="L324" s="236"/>
      <c r="M324" s="78"/>
      <c r="N324" s="236"/>
      <c r="O324" s="236"/>
      <c r="P324" s="7"/>
      <c r="Q324" s="7"/>
      <c r="R324" s="7"/>
      <c r="S324" s="7"/>
      <c r="T324" s="7"/>
      <c r="U324" s="7"/>
      <c r="V324" s="7"/>
      <c r="W324" s="7"/>
      <c r="X324" s="7"/>
      <c r="Y324" s="7"/>
      <c r="Z324" s="7"/>
    </row>
    <row r="325" ht="14.25" customHeight="1">
      <c r="A325" s="7"/>
      <c r="B325" s="7"/>
      <c r="C325" s="7"/>
      <c r="D325" s="78"/>
      <c r="E325" s="236"/>
      <c r="F325" s="236"/>
      <c r="G325" s="78"/>
      <c r="H325" s="236"/>
      <c r="I325" s="236"/>
      <c r="J325" s="78"/>
      <c r="K325" s="236"/>
      <c r="L325" s="236"/>
      <c r="M325" s="78"/>
      <c r="N325" s="236"/>
      <c r="O325" s="236"/>
      <c r="P325" s="7"/>
      <c r="Q325" s="7"/>
      <c r="R325" s="7"/>
      <c r="S325" s="7"/>
      <c r="T325" s="7"/>
      <c r="U325" s="7"/>
      <c r="V325" s="7"/>
      <c r="W325" s="7"/>
      <c r="X325" s="7"/>
      <c r="Y325" s="7"/>
      <c r="Z325" s="7"/>
    </row>
    <row r="326" ht="14.25" customHeight="1">
      <c r="A326" s="7"/>
      <c r="B326" s="7"/>
      <c r="C326" s="7"/>
      <c r="D326" s="78"/>
      <c r="E326" s="236"/>
      <c r="F326" s="236"/>
      <c r="G326" s="78"/>
      <c r="H326" s="236"/>
      <c r="I326" s="236"/>
      <c r="J326" s="78"/>
      <c r="K326" s="236"/>
      <c r="L326" s="236"/>
      <c r="M326" s="78"/>
      <c r="N326" s="236"/>
      <c r="O326" s="236"/>
      <c r="P326" s="7"/>
      <c r="Q326" s="7"/>
      <c r="R326" s="7"/>
      <c r="S326" s="7"/>
      <c r="T326" s="7"/>
      <c r="U326" s="7"/>
      <c r="V326" s="7"/>
      <c r="W326" s="7"/>
      <c r="X326" s="7"/>
      <c r="Y326" s="7"/>
      <c r="Z326" s="7"/>
    </row>
    <row r="327" ht="14.25" customHeight="1">
      <c r="A327" s="7"/>
      <c r="B327" s="7"/>
      <c r="C327" s="7"/>
      <c r="D327" s="78"/>
      <c r="E327" s="236"/>
      <c r="F327" s="236"/>
      <c r="G327" s="78"/>
      <c r="H327" s="236"/>
      <c r="I327" s="236"/>
      <c r="J327" s="78"/>
      <c r="K327" s="236"/>
      <c r="L327" s="236"/>
      <c r="M327" s="78"/>
      <c r="N327" s="236"/>
      <c r="O327" s="236"/>
      <c r="P327" s="7"/>
      <c r="Q327" s="7"/>
      <c r="R327" s="7"/>
      <c r="S327" s="7"/>
      <c r="T327" s="7"/>
      <c r="U327" s="7"/>
      <c r="V327" s="7"/>
      <c r="W327" s="7"/>
      <c r="X327" s="7"/>
      <c r="Y327" s="7"/>
      <c r="Z327" s="7"/>
    </row>
    <row r="328" ht="14.25" customHeight="1">
      <c r="A328" s="7"/>
      <c r="B328" s="7"/>
      <c r="C328" s="7"/>
      <c r="D328" s="78"/>
      <c r="E328" s="236"/>
      <c r="F328" s="236"/>
      <c r="G328" s="78"/>
      <c r="H328" s="236"/>
      <c r="I328" s="236"/>
      <c r="J328" s="78"/>
      <c r="K328" s="236"/>
      <c r="L328" s="236"/>
      <c r="M328" s="78"/>
      <c r="N328" s="236"/>
      <c r="O328" s="236"/>
      <c r="P328" s="7"/>
      <c r="Q328" s="7"/>
      <c r="R328" s="7"/>
      <c r="S328" s="7"/>
      <c r="T328" s="7"/>
      <c r="U328" s="7"/>
      <c r="V328" s="7"/>
      <c r="W328" s="7"/>
      <c r="X328" s="7"/>
      <c r="Y328" s="7"/>
      <c r="Z328" s="7"/>
    </row>
    <row r="329" ht="14.25" customHeight="1">
      <c r="A329" s="7"/>
      <c r="B329" s="7"/>
      <c r="C329" s="7"/>
      <c r="D329" s="78"/>
      <c r="E329" s="236"/>
      <c r="F329" s="236"/>
      <c r="G329" s="78"/>
      <c r="H329" s="236"/>
      <c r="I329" s="236"/>
      <c r="J329" s="78"/>
      <c r="K329" s="236"/>
      <c r="L329" s="236"/>
      <c r="M329" s="78"/>
      <c r="N329" s="236"/>
      <c r="O329" s="236"/>
      <c r="P329" s="7"/>
      <c r="Q329" s="7"/>
      <c r="R329" s="7"/>
      <c r="S329" s="7"/>
      <c r="T329" s="7"/>
      <c r="U329" s="7"/>
      <c r="V329" s="7"/>
      <c r="W329" s="7"/>
      <c r="X329" s="7"/>
      <c r="Y329" s="7"/>
      <c r="Z329" s="7"/>
    </row>
    <row r="330" ht="14.25" customHeight="1">
      <c r="A330" s="7"/>
      <c r="B330" s="7"/>
      <c r="C330" s="7"/>
      <c r="D330" s="78"/>
      <c r="E330" s="236"/>
      <c r="F330" s="236"/>
      <c r="G330" s="78"/>
      <c r="H330" s="236"/>
      <c r="I330" s="236"/>
      <c r="J330" s="78"/>
      <c r="K330" s="236"/>
      <c r="L330" s="236"/>
      <c r="M330" s="78"/>
      <c r="N330" s="236"/>
      <c r="O330" s="236"/>
      <c r="P330" s="7"/>
      <c r="Q330" s="7"/>
      <c r="R330" s="7"/>
      <c r="S330" s="7"/>
      <c r="T330" s="7"/>
      <c r="U330" s="7"/>
      <c r="V330" s="7"/>
      <c r="W330" s="7"/>
      <c r="X330" s="7"/>
      <c r="Y330" s="7"/>
      <c r="Z330" s="7"/>
    </row>
    <row r="331" ht="14.25" customHeight="1">
      <c r="A331" s="7"/>
      <c r="B331" s="7"/>
      <c r="C331" s="7"/>
      <c r="D331" s="78"/>
      <c r="E331" s="236"/>
      <c r="F331" s="236"/>
      <c r="G331" s="78"/>
      <c r="H331" s="236"/>
      <c r="I331" s="236"/>
      <c r="J331" s="78"/>
      <c r="K331" s="236"/>
      <c r="L331" s="236"/>
      <c r="M331" s="78"/>
      <c r="N331" s="236"/>
      <c r="O331" s="236"/>
      <c r="P331" s="7"/>
      <c r="Q331" s="7"/>
      <c r="R331" s="7"/>
      <c r="S331" s="7"/>
      <c r="T331" s="7"/>
      <c r="U331" s="7"/>
      <c r="V331" s="7"/>
      <c r="W331" s="7"/>
      <c r="X331" s="7"/>
      <c r="Y331" s="7"/>
      <c r="Z331" s="7"/>
    </row>
    <row r="332" ht="14.25" customHeight="1">
      <c r="A332" s="7"/>
      <c r="B332" s="7"/>
      <c r="C332" s="7"/>
      <c r="D332" s="78"/>
      <c r="E332" s="236"/>
      <c r="F332" s="236"/>
      <c r="G332" s="78"/>
      <c r="H332" s="236"/>
      <c r="I332" s="236"/>
      <c r="J332" s="78"/>
      <c r="K332" s="236"/>
      <c r="L332" s="236"/>
      <c r="M332" s="78"/>
      <c r="N332" s="236"/>
      <c r="O332" s="236"/>
      <c r="P332" s="7"/>
      <c r="Q332" s="7"/>
      <c r="R332" s="7"/>
      <c r="S332" s="7"/>
      <c r="T332" s="7"/>
      <c r="U332" s="7"/>
      <c r="V332" s="7"/>
      <c r="W332" s="7"/>
      <c r="X332" s="7"/>
      <c r="Y332" s="7"/>
      <c r="Z332" s="7"/>
    </row>
    <row r="333" ht="14.25" customHeight="1">
      <c r="A333" s="7"/>
      <c r="B333" s="7"/>
      <c r="C333" s="7"/>
      <c r="D333" s="78"/>
      <c r="E333" s="236"/>
      <c r="F333" s="236"/>
      <c r="G333" s="78"/>
      <c r="H333" s="236"/>
      <c r="I333" s="236"/>
      <c r="J333" s="78"/>
      <c r="K333" s="236"/>
      <c r="L333" s="236"/>
      <c r="M333" s="78"/>
      <c r="N333" s="236"/>
      <c r="O333" s="236"/>
      <c r="P333" s="7"/>
      <c r="Q333" s="7"/>
      <c r="R333" s="7"/>
      <c r="S333" s="7"/>
      <c r="T333" s="7"/>
      <c r="U333" s="7"/>
      <c r="V333" s="7"/>
      <c r="W333" s="7"/>
      <c r="X333" s="7"/>
      <c r="Y333" s="7"/>
      <c r="Z333" s="7"/>
    </row>
    <row r="334" ht="14.25" customHeight="1">
      <c r="A334" s="7"/>
      <c r="B334" s="7"/>
      <c r="C334" s="7"/>
      <c r="D334" s="78"/>
      <c r="E334" s="236"/>
      <c r="F334" s="236"/>
      <c r="G334" s="78"/>
      <c r="H334" s="236"/>
      <c r="I334" s="236"/>
      <c r="J334" s="78"/>
      <c r="K334" s="236"/>
      <c r="L334" s="236"/>
      <c r="M334" s="78"/>
      <c r="N334" s="236"/>
      <c r="O334" s="236"/>
      <c r="P334" s="7"/>
      <c r="Q334" s="7"/>
      <c r="R334" s="7"/>
      <c r="S334" s="7"/>
      <c r="T334" s="7"/>
      <c r="U334" s="7"/>
      <c r="V334" s="7"/>
      <c r="W334" s="7"/>
      <c r="X334" s="7"/>
      <c r="Y334" s="7"/>
      <c r="Z334" s="7"/>
    </row>
    <row r="335" ht="14.25" customHeight="1">
      <c r="A335" s="7"/>
      <c r="B335" s="7"/>
      <c r="C335" s="7"/>
      <c r="D335" s="78"/>
      <c r="E335" s="236"/>
      <c r="F335" s="236"/>
      <c r="G335" s="78"/>
      <c r="H335" s="236"/>
      <c r="I335" s="236"/>
      <c r="J335" s="78"/>
      <c r="K335" s="236"/>
      <c r="L335" s="236"/>
      <c r="M335" s="78"/>
      <c r="N335" s="236"/>
      <c r="O335" s="236"/>
      <c r="P335" s="7"/>
      <c r="Q335" s="7"/>
      <c r="R335" s="7"/>
      <c r="S335" s="7"/>
      <c r="T335" s="7"/>
      <c r="U335" s="7"/>
      <c r="V335" s="7"/>
      <c r="W335" s="7"/>
      <c r="X335" s="7"/>
      <c r="Y335" s="7"/>
      <c r="Z335" s="7"/>
    </row>
    <row r="336" ht="14.25" customHeight="1">
      <c r="A336" s="7"/>
      <c r="B336" s="7"/>
      <c r="C336" s="7"/>
      <c r="D336" s="78"/>
      <c r="E336" s="236"/>
      <c r="F336" s="236"/>
      <c r="G336" s="78"/>
      <c r="H336" s="236"/>
      <c r="I336" s="236"/>
      <c r="J336" s="78"/>
      <c r="K336" s="236"/>
      <c r="L336" s="236"/>
      <c r="M336" s="78"/>
      <c r="N336" s="236"/>
      <c r="O336" s="236"/>
      <c r="P336" s="7"/>
      <c r="Q336" s="7"/>
      <c r="R336" s="7"/>
      <c r="S336" s="7"/>
      <c r="T336" s="7"/>
      <c r="U336" s="7"/>
      <c r="V336" s="7"/>
      <c r="W336" s="7"/>
      <c r="X336" s="7"/>
      <c r="Y336" s="7"/>
      <c r="Z336" s="7"/>
    </row>
    <row r="337" ht="14.25" customHeight="1">
      <c r="A337" s="7"/>
      <c r="B337" s="7"/>
      <c r="C337" s="7"/>
      <c r="D337" s="78"/>
      <c r="E337" s="236"/>
      <c r="F337" s="236"/>
      <c r="G337" s="78"/>
      <c r="H337" s="236"/>
      <c r="I337" s="236"/>
      <c r="J337" s="78"/>
      <c r="K337" s="236"/>
      <c r="L337" s="236"/>
      <c r="M337" s="78"/>
      <c r="N337" s="236"/>
      <c r="O337" s="236"/>
      <c r="P337" s="7"/>
      <c r="Q337" s="7"/>
      <c r="R337" s="7"/>
      <c r="S337" s="7"/>
      <c r="T337" s="7"/>
      <c r="U337" s="7"/>
      <c r="V337" s="7"/>
      <c r="W337" s="7"/>
      <c r="X337" s="7"/>
      <c r="Y337" s="7"/>
      <c r="Z337" s="7"/>
    </row>
    <row r="338" ht="14.25" customHeight="1">
      <c r="A338" s="7"/>
      <c r="B338" s="7"/>
      <c r="C338" s="7"/>
      <c r="D338" s="78"/>
      <c r="E338" s="236"/>
      <c r="F338" s="236"/>
      <c r="G338" s="78"/>
      <c r="H338" s="236"/>
      <c r="I338" s="236"/>
      <c r="J338" s="78"/>
      <c r="K338" s="236"/>
      <c r="L338" s="236"/>
      <c r="M338" s="78"/>
      <c r="N338" s="236"/>
      <c r="O338" s="236"/>
      <c r="P338" s="7"/>
      <c r="Q338" s="7"/>
      <c r="R338" s="7"/>
      <c r="S338" s="7"/>
      <c r="T338" s="7"/>
      <c r="U338" s="7"/>
      <c r="V338" s="7"/>
      <c r="W338" s="7"/>
      <c r="X338" s="7"/>
      <c r="Y338" s="7"/>
      <c r="Z338" s="7"/>
    </row>
    <row r="339" ht="14.25" customHeight="1">
      <c r="A339" s="7"/>
      <c r="B339" s="7"/>
      <c r="C339" s="7"/>
      <c r="D339" s="78"/>
      <c r="E339" s="236"/>
      <c r="F339" s="236"/>
      <c r="G339" s="78"/>
      <c r="H339" s="236"/>
      <c r="I339" s="236"/>
      <c r="J339" s="78"/>
      <c r="K339" s="236"/>
      <c r="L339" s="236"/>
      <c r="M339" s="78"/>
      <c r="N339" s="236"/>
      <c r="O339" s="236"/>
      <c r="P339" s="7"/>
      <c r="Q339" s="7"/>
      <c r="R339" s="7"/>
      <c r="S339" s="7"/>
      <c r="T339" s="7"/>
      <c r="U339" s="7"/>
      <c r="V339" s="7"/>
      <c r="W339" s="7"/>
      <c r="X339" s="7"/>
      <c r="Y339" s="7"/>
      <c r="Z339" s="7"/>
    </row>
    <row r="340" ht="14.25" customHeight="1">
      <c r="A340" s="7"/>
      <c r="B340" s="7"/>
      <c r="C340" s="7"/>
      <c r="D340" s="78"/>
      <c r="E340" s="236"/>
      <c r="F340" s="236"/>
      <c r="G340" s="78"/>
      <c r="H340" s="236"/>
      <c r="I340" s="236"/>
      <c r="J340" s="78"/>
      <c r="K340" s="236"/>
      <c r="L340" s="236"/>
      <c r="M340" s="78"/>
      <c r="N340" s="236"/>
      <c r="O340" s="236"/>
      <c r="P340" s="7"/>
      <c r="Q340" s="7"/>
      <c r="R340" s="7"/>
      <c r="S340" s="7"/>
      <c r="T340" s="7"/>
      <c r="U340" s="7"/>
      <c r="V340" s="7"/>
      <c r="W340" s="7"/>
      <c r="X340" s="7"/>
      <c r="Y340" s="7"/>
      <c r="Z340" s="7"/>
    </row>
    <row r="341" ht="14.25" customHeight="1">
      <c r="A341" s="7"/>
      <c r="B341" s="7"/>
      <c r="C341" s="7"/>
      <c r="D341" s="78"/>
      <c r="E341" s="236"/>
      <c r="F341" s="236"/>
      <c r="G341" s="78"/>
      <c r="H341" s="236"/>
      <c r="I341" s="236"/>
      <c r="J341" s="78"/>
      <c r="K341" s="236"/>
      <c r="L341" s="236"/>
      <c r="M341" s="78"/>
      <c r="N341" s="236"/>
      <c r="O341" s="236"/>
      <c r="P341" s="7"/>
      <c r="Q341" s="7"/>
      <c r="R341" s="7"/>
      <c r="S341" s="7"/>
      <c r="T341" s="7"/>
      <c r="U341" s="7"/>
      <c r="V341" s="7"/>
      <c r="W341" s="7"/>
      <c r="X341" s="7"/>
      <c r="Y341" s="7"/>
      <c r="Z341" s="7"/>
    </row>
    <row r="342" ht="14.25" customHeight="1">
      <c r="A342" s="7"/>
      <c r="B342" s="7"/>
      <c r="C342" s="7"/>
      <c r="D342" s="78"/>
      <c r="E342" s="236"/>
      <c r="F342" s="236"/>
      <c r="G342" s="78"/>
      <c r="H342" s="236"/>
      <c r="I342" s="236"/>
      <c r="J342" s="78"/>
      <c r="K342" s="236"/>
      <c r="L342" s="236"/>
      <c r="M342" s="78"/>
      <c r="N342" s="236"/>
      <c r="O342" s="236"/>
      <c r="P342" s="7"/>
      <c r="Q342" s="7"/>
      <c r="R342" s="7"/>
      <c r="S342" s="7"/>
      <c r="T342" s="7"/>
      <c r="U342" s="7"/>
      <c r="V342" s="7"/>
      <c r="W342" s="7"/>
      <c r="X342" s="7"/>
      <c r="Y342" s="7"/>
      <c r="Z342" s="7"/>
    </row>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A12:A17"/>
    <mergeCell ref="A19:A27"/>
    <mergeCell ref="B19:B27"/>
    <mergeCell ref="A29:A33"/>
    <mergeCell ref="B29:B33"/>
    <mergeCell ref="A35:A44"/>
    <mergeCell ref="B35:B44"/>
    <mergeCell ref="A46:A50"/>
    <mergeCell ref="B46:B50"/>
    <mergeCell ref="A54:A59"/>
    <mergeCell ref="B60:C60"/>
    <mergeCell ref="A61:A65"/>
    <mergeCell ref="A67:A71"/>
    <mergeCell ref="A73:A79"/>
    <mergeCell ref="B80:C80"/>
    <mergeCell ref="B81:C82"/>
    <mergeCell ref="A83:A86"/>
    <mergeCell ref="B87:C87"/>
    <mergeCell ref="A88:A95"/>
    <mergeCell ref="B96:C96"/>
    <mergeCell ref="B100:C100"/>
    <mergeCell ref="A121:A125"/>
    <mergeCell ref="A127:A131"/>
    <mergeCell ref="A133:A136"/>
    <mergeCell ref="A138:A141"/>
    <mergeCell ref="B132:C132"/>
    <mergeCell ref="B137:C137"/>
    <mergeCell ref="A97:A99"/>
    <mergeCell ref="A101:A111"/>
    <mergeCell ref="B112:C112"/>
    <mergeCell ref="A113:A117"/>
    <mergeCell ref="B118:C118"/>
    <mergeCell ref="B119:C120"/>
    <mergeCell ref="B126:C126"/>
    <mergeCell ref="B28:K28"/>
    <mergeCell ref="B34:K34"/>
    <mergeCell ref="D35:K35"/>
    <mergeCell ref="B45:K45"/>
    <mergeCell ref="B51:K51"/>
    <mergeCell ref="B52:C53"/>
    <mergeCell ref="D52:F52"/>
    <mergeCell ref="G81:I81"/>
    <mergeCell ref="J81:L81"/>
    <mergeCell ref="M81:O81"/>
    <mergeCell ref="C54:K54"/>
    <mergeCell ref="C61:K61"/>
    <mergeCell ref="B66:K66"/>
    <mergeCell ref="C67:K67"/>
    <mergeCell ref="B72:K72"/>
    <mergeCell ref="C73:K73"/>
    <mergeCell ref="D81:F81"/>
    <mergeCell ref="J119:L119"/>
    <mergeCell ref="M119:O119"/>
    <mergeCell ref="C121:K121"/>
    <mergeCell ref="C127:K127"/>
    <mergeCell ref="C133:K133"/>
    <mergeCell ref="C138:K138"/>
    <mergeCell ref="C83:K83"/>
    <mergeCell ref="C88:K88"/>
    <mergeCell ref="C97:L97"/>
    <mergeCell ref="C101:K101"/>
    <mergeCell ref="C113:K113"/>
    <mergeCell ref="D119:F119"/>
    <mergeCell ref="G119:I119"/>
    <mergeCell ref="G3:G4"/>
    <mergeCell ref="H3:H4"/>
    <mergeCell ref="I3:I4"/>
    <mergeCell ref="J3:J4"/>
    <mergeCell ref="K3:K4"/>
    <mergeCell ref="L3:L4"/>
    <mergeCell ref="M3:M4"/>
    <mergeCell ref="N3:N4"/>
    <mergeCell ref="B1:K1"/>
    <mergeCell ref="B2:C5"/>
    <mergeCell ref="D2:F2"/>
    <mergeCell ref="G2:I2"/>
    <mergeCell ref="J2:L2"/>
    <mergeCell ref="M2:O2"/>
    <mergeCell ref="D3:D4"/>
    <mergeCell ref="O3:O4"/>
    <mergeCell ref="E3:E4"/>
    <mergeCell ref="F3:F4"/>
    <mergeCell ref="A6:A10"/>
    <mergeCell ref="B6:B10"/>
    <mergeCell ref="B11:K11"/>
    <mergeCell ref="B12:B17"/>
    <mergeCell ref="B18:K18"/>
    <mergeCell ref="G52:I52"/>
    <mergeCell ref="J52:L52"/>
    <mergeCell ref="M52:O52"/>
  </mergeCells>
  <conditionalFormatting sqref="Q7">
    <cfRule type="cellIs" dxfId="0" priority="1" operator="lessThan">
      <formula>$Q$7</formula>
    </cfRule>
  </conditionalFormatting>
  <dataValidations>
    <dataValidation type="list" allowBlank="1" showInputMessage="1" showErrorMessage="1" prompt=" - " sqref="D7:D10 G7:G10 J7:J10 M7:M10 D13:D17 G13:G17 J13:J17 M13:M17 D20:D27 G20:G27 J20:J27 M20:M27 D30:D33 G30:G33 J30:J33 M30:M33 D36:D44 G36:G44 J36:J44 M36:M44 D47:D50 G47:G50 J47:J50 M47:M50 D55:D59 G55:G59 J55:J59 M55:M59 D62:D65 G62:G65 J62:J65 M62:M65 D68:D71 G68:G71 J68:J71 M68:M71 D74:D79 G74:G79 J74:J79 M74:M79 D84:D86 G84:G86 J84:J86 M84:M86 D89:D95 G89:G95 J89:J95 M89:M95 D98:D99 G98:G99 J98:J99 M98:M99 D102:D111 G102:G111 J102:J111 M102:M111 D114:D117 G114:G117 J114:J117 M114:M117 D122:D125 G122:G125 J122:J125 M122:M125 D128:D131 G128:G131 J128:J131 M128:M131 D134:D136 G134:G136 J134:J136 M134:M136 D139:D141 G139:G141 J139:J141 M139:M141">
      <formula1>$Q$2:$Q$5</formula1>
    </dataValidation>
  </dataValidations>
  <hyperlinks>
    <hyperlink r:id="rId1" ref="F86"/>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row>
    <row r="2" ht="22.5" customHeight="1">
      <c r="A2" s="237"/>
      <c r="B2" s="238" t="s">
        <v>57</v>
      </c>
      <c r="C2" s="239" t="s">
        <v>58</v>
      </c>
      <c r="D2" s="4"/>
      <c r="E2" s="4"/>
      <c r="F2" s="5"/>
      <c r="G2" s="240"/>
      <c r="H2" s="241" t="s">
        <v>59</v>
      </c>
      <c r="I2" s="4"/>
      <c r="J2" s="4"/>
      <c r="K2" s="5"/>
      <c r="L2" s="240"/>
      <c r="M2" s="242" t="s">
        <v>60</v>
      </c>
      <c r="N2" s="4"/>
      <c r="O2" s="4"/>
      <c r="P2" s="5"/>
      <c r="Q2" s="243"/>
      <c r="R2" s="244" t="s">
        <v>61</v>
      </c>
      <c r="S2" s="4"/>
      <c r="T2" s="4"/>
      <c r="U2" s="5"/>
      <c r="V2" s="245"/>
      <c r="W2" s="237"/>
      <c r="X2" s="237"/>
      <c r="Y2" s="237"/>
      <c r="Z2" s="237"/>
      <c r="AA2" s="237"/>
      <c r="AB2" s="237"/>
      <c r="AC2" s="237"/>
      <c r="AD2" s="237"/>
      <c r="AE2" s="237"/>
      <c r="AF2" s="237"/>
      <c r="AG2" s="237"/>
      <c r="AH2" s="237"/>
      <c r="AI2" s="237"/>
      <c r="AJ2" s="237"/>
      <c r="AK2" s="237"/>
      <c r="AL2" s="237"/>
      <c r="AM2" s="237"/>
      <c r="AN2" s="237"/>
      <c r="AO2" s="237"/>
    </row>
    <row r="3" ht="24.75" customHeight="1">
      <c r="A3" s="237"/>
      <c r="B3" s="34"/>
      <c r="C3" s="246">
        <v>1.0</v>
      </c>
      <c r="D3" s="246">
        <v>2.0</v>
      </c>
      <c r="E3" s="247">
        <v>3.0</v>
      </c>
      <c r="F3" s="248">
        <v>4.0</v>
      </c>
      <c r="G3" s="249"/>
      <c r="H3" s="246">
        <v>1.0</v>
      </c>
      <c r="I3" s="246">
        <v>2.0</v>
      </c>
      <c r="J3" s="247">
        <v>3.0</v>
      </c>
      <c r="K3" s="248">
        <v>4.0</v>
      </c>
      <c r="L3" s="250"/>
      <c r="M3" s="246">
        <v>1.0</v>
      </c>
      <c r="N3" s="246">
        <v>2.0</v>
      </c>
      <c r="O3" s="247">
        <v>3.0</v>
      </c>
      <c r="P3" s="248">
        <v>4.0</v>
      </c>
      <c r="Q3" s="243"/>
      <c r="R3" s="246">
        <v>1.0</v>
      </c>
      <c r="S3" s="246">
        <v>2.0</v>
      </c>
      <c r="T3" s="247">
        <v>3.0</v>
      </c>
      <c r="U3" s="248">
        <v>4.0</v>
      </c>
      <c r="V3" s="8"/>
      <c r="W3" s="237"/>
      <c r="X3" s="237"/>
      <c r="Y3" s="237"/>
      <c r="Z3" s="237"/>
      <c r="AA3" s="237"/>
      <c r="AB3" s="237"/>
      <c r="AC3" s="237"/>
      <c r="AD3" s="237"/>
      <c r="AE3" s="237"/>
      <c r="AF3" s="237"/>
      <c r="AG3" s="237"/>
      <c r="AH3" s="237"/>
      <c r="AI3" s="237"/>
      <c r="AJ3" s="237"/>
      <c r="AK3" s="237"/>
      <c r="AL3" s="237"/>
      <c r="AM3" s="237"/>
      <c r="AN3" s="237"/>
      <c r="AO3" s="237"/>
    </row>
    <row r="4" ht="37.5" customHeight="1">
      <c r="A4" s="237"/>
      <c r="B4" s="251" t="s">
        <v>65</v>
      </c>
      <c r="C4" s="252">
        <f>'Autoevaluación'!R7/SUM('Autoevaluación'!R7:R10)</f>
        <v>0</v>
      </c>
      <c r="D4" s="253">
        <f>'Autoevaluación'!R8/SUM('Autoevaluación'!R7:R10)</f>
        <v>0</v>
      </c>
      <c r="E4" s="253">
        <f>'Autoevaluación'!R9/SUM('Autoevaluación'!R7:R10)</f>
        <v>0</v>
      </c>
      <c r="F4" s="253">
        <f>'Autoevaluación'!R10/SUM('Autoevaluación'!R7:R10)</f>
        <v>1</v>
      </c>
      <c r="G4" s="9"/>
      <c r="H4" s="253" t="str">
        <f>'Autoevaluación'!S7/SUM('Autoevaluación'!S7:S10)</f>
        <v>#DIV/0!</v>
      </c>
      <c r="I4" s="253" t="str">
        <f>'Autoevaluación'!S8/SUM('Autoevaluación'!S7:S10)</f>
        <v>#DIV/0!</v>
      </c>
      <c r="J4" s="253" t="str">
        <f>'Autoevaluación'!S9/SUM('Autoevaluación'!S7:S10)</f>
        <v>#DIV/0!</v>
      </c>
      <c r="K4" s="253" t="str">
        <f>'Autoevaluación'!S10/SUM('Autoevaluación'!S7:S10)</f>
        <v>#DIV/0!</v>
      </c>
      <c r="L4" s="34"/>
      <c r="M4" s="253" t="str">
        <f>'Autoevaluación'!T7/SUM('Autoevaluación'!T7:T10)</f>
        <v>#DIV/0!</v>
      </c>
      <c r="N4" s="253" t="str">
        <f>'Autoevaluación'!T8/SUM('Autoevaluación'!T7:T10)</f>
        <v>#DIV/0!</v>
      </c>
      <c r="O4" s="253" t="str">
        <f>'Autoevaluación'!T9/SUM('Autoevaluación'!T7:T10)</f>
        <v>#DIV/0!</v>
      </c>
      <c r="P4" s="253" t="str">
        <f>'Autoevaluación'!T10/SUM('Autoevaluación'!T7:T10)</f>
        <v>#DIV/0!</v>
      </c>
      <c r="Q4" s="254"/>
      <c r="R4" s="253" t="str">
        <f>'Autoevaluación'!U7/SUM('Autoevaluación'!U7:U10)</f>
        <v>#DIV/0!</v>
      </c>
      <c r="S4" s="253" t="str">
        <f>'Autoevaluación'!U8/SUM('Autoevaluación'!U7:U10)</f>
        <v>#DIV/0!</v>
      </c>
      <c r="T4" s="253" t="str">
        <f>'Autoevaluación'!U9/SUM('Autoevaluación'!U7:U10)</f>
        <v>#DIV/0!</v>
      </c>
      <c r="U4" s="253" t="str">
        <f>'Autoevaluación'!U10/SUM('Autoevaluación'!U7:U10)</f>
        <v>#DIV/0!</v>
      </c>
      <c r="V4" s="237"/>
      <c r="W4" s="237"/>
      <c r="X4" s="237"/>
      <c r="Y4" s="237"/>
      <c r="Z4" s="237"/>
      <c r="AA4" s="237"/>
      <c r="AB4" s="237"/>
      <c r="AC4" s="237"/>
      <c r="AD4" s="237"/>
      <c r="AE4" s="237"/>
      <c r="AF4" s="237"/>
      <c r="AG4" s="237"/>
      <c r="AH4" s="237"/>
      <c r="AI4" s="237"/>
      <c r="AJ4" s="237"/>
      <c r="AK4" s="237"/>
      <c r="AL4" s="237"/>
      <c r="AM4" s="237"/>
      <c r="AN4" s="237"/>
      <c r="AO4" s="237"/>
    </row>
    <row r="5" ht="37.5" customHeight="1">
      <c r="A5" s="237"/>
      <c r="B5" s="251" t="s">
        <v>78</v>
      </c>
      <c r="C5" s="252">
        <f>'Autoevaluación'!R13/SUM('Autoevaluación'!R13:R16)</f>
        <v>0</v>
      </c>
      <c r="D5" s="253">
        <f>'Autoevaluación'!R14/SUM('Autoevaluación'!R13:R16)</f>
        <v>0</v>
      </c>
      <c r="E5" s="253">
        <f>'Autoevaluación'!R15/SUM('Autoevaluación'!R13:R16)</f>
        <v>0.2</v>
      </c>
      <c r="F5" s="253">
        <f>'Autoevaluación'!R16/SUM('Autoevaluación'!R13:R16)</f>
        <v>0.8</v>
      </c>
      <c r="G5" s="9"/>
      <c r="H5" s="253" t="str">
        <f>'Autoevaluación'!S13/SUM('Autoevaluación'!S13:S16)</f>
        <v>#DIV/0!</v>
      </c>
      <c r="I5" s="253" t="str">
        <f>'Autoevaluación'!S14/SUM('Autoevaluación'!S13:S16)</f>
        <v>#DIV/0!</v>
      </c>
      <c r="J5" s="253" t="str">
        <f>'Autoevaluación'!S15/SUM('Autoevaluación'!S13:S16)</f>
        <v>#DIV/0!</v>
      </c>
      <c r="K5" s="253" t="str">
        <f>'Autoevaluación'!S16/SUM('Autoevaluación'!S13:S16)</f>
        <v>#DIV/0!</v>
      </c>
      <c r="L5" s="34"/>
      <c r="M5" s="253" t="str">
        <f>'Autoevaluación'!T13/SUM('Autoevaluación'!T13:T16)</f>
        <v>#DIV/0!</v>
      </c>
      <c r="N5" s="253" t="str">
        <f>'Autoevaluación'!T14/SUM('Autoevaluación'!T13:T16)</f>
        <v>#DIV/0!</v>
      </c>
      <c r="O5" s="253" t="str">
        <f>'Autoevaluación'!T15/SUM('Autoevaluación'!T13:T16)</f>
        <v>#DIV/0!</v>
      </c>
      <c r="P5" s="253" t="str">
        <f>'Autoevaluación'!T16/SUM('Autoevaluación'!T13:T16)</f>
        <v>#DIV/0!</v>
      </c>
      <c r="Q5" s="254"/>
      <c r="R5" s="253" t="str">
        <f>'Autoevaluación'!U13/SUM('Autoevaluación'!U13:U16)</f>
        <v>#DIV/0!</v>
      </c>
      <c r="S5" s="253" t="str">
        <f>'Autoevaluación'!U14/SUM('Autoevaluación'!U13:U16)</f>
        <v>#DIV/0!</v>
      </c>
      <c r="T5" s="253" t="str">
        <f>'Autoevaluación'!U15/SUM('Autoevaluación'!U13:U16)</f>
        <v>#DIV/0!</v>
      </c>
      <c r="U5" s="253" t="str">
        <f>'Autoevaluación'!U16/SUM('Autoevaluación'!U13:U16)</f>
        <v>#DIV/0!</v>
      </c>
      <c r="V5" s="237"/>
      <c r="W5" s="237"/>
      <c r="X5" s="237"/>
      <c r="Y5" s="237"/>
      <c r="Z5" s="237"/>
      <c r="AA5" s="237"/>
      <c r="AB5" s="237"/>
      <c r="AC5" s="237"/>
      <c r="AD5" s="237"/>
      <c r="AE5" s="237"/>
      <c r="AF5" s="237"/>
      <c r="AG5" s="237"/>
      <c r="AH5" s="237"/>
      <c r="AI5" s="237"/>
      <c r="AJ5" s="237"/>
      <c r="AK5" s="237"/>
      <c r="AL5" s="237"/>
      <c r="AM5" s="237"/>
      <c r="AN5" s="237"/>
      <c r="AO5" s="237"/>
    </row>
    <row r="6" ht="37.5" customHeight="1">
      <c r="A6" s="237"/>
      <c r="B6" s="251" t="s">
        <v>94</v>
      </c>
      <c r="C6" s="252">
        <f>'Autoevaluación'!R20/SUM('Autoevaluación'!R20:R23)</f>
        <v>0</v>
      </c>
      <c r="D6" s="253">
        <f>'Autoevaluación'!R21/SUM('Autoevaluación'!R20:R23)</f>
        <v>0</v>
      </c>
      <c r="E6" s="253">
        <f>'Autoevaluación'!R22/SUM('Autoevaluación'!R20:R23)</f>
        <v>0</v>
      </c>
      <c r="F6" s="253">
        <f>'Autoevaluación'!R23/SUM('Autoevaluación'!R20:R23)</f>
        <v>1</v>
      </c>
      <c r="G6" s="9"/>
      <c r="H6" s="253" t="str">
        <f>'Autoevaluación'!S20/SUM('Autoevaluación'!S20:S23)</f>
        <v>#DIV/0!</v>
      </c>
      <c r="I6" s="253" t="str">
        <f>'Autoevaluación'!S21/SUM('Autoevaluación'!S20:S23)</f>
        <v>#DIV/0!</v>
      </c>
      <c r="J6" s="253" t="str">
        <f>'Autoevaluación'!S20/SUM('Autoevaluación'!S20:S23)</f>
        <v>#DIV/0!</v>
      </c>
      <c r="K6" s="253" t="str">
        <f>'Autoevaluación'!S23/SUM('Autoevaluación'!S20:S23)</f>
        <v>#DIV/0!</v>
      </c>
      <c r="L6" s="34"/>
      <c r="M6" s="253" t="str">
        <f>'Autoevaluación'!T20/SUM('Autoevaluación'!T20:T23)</f>
        <v>#DIV/0!</v>
      </c>
      <c r="N6" s="253" t="str">
        <f>'Autoevaluación'!T21/SUM('Autoevaluación'!T20:T23)</f>
        <v>#DIV/0!</v>
      </c>
      <c r="O6" s="253" t="str">
        <f>'Autoevaluación'!T22/SUM('Autoevaluación'!T20:T23)</f>
        <v>#DIV/0!</v>
      </c>
      <c r="P6" s="253" t="str">
        <f>'Autoevaluación'!T23/SUM('Autoevaluación'!T20:T23)</f>
        <v>#DIV/0!</v>
      </c>
      <c r="Q6" s="254"/>
      <c r="R6" s="253" t="str">
        <f>'Autoevaluación'!U20/SUM('Autoevaluación'!U20:U23)</f>
        <v>#DIV/0!</v>
      </c>
      <c r="S6" s="253" t="str">
        <f>'Autoevaluación'!U21/SUM('Autoevaluación'!U20:U23)</f>
        <v>#DIV/0!</v>
      </c>
      <c r="T6" s="253" t="str">
        <f>'Autoevaluación'!U22/SUM('Autoevaluación'!U20:U23)</f>
        <v>#DIV/0!</v>
      </c>
      <c r="U6" s="253" t="str">
        <f>'Autoevaluación'!U23/SUM('Autoevaluación'!U20:U23)</f>
        <v>#DIV/0!</v>
      </c>
      <c r="V6" s="255"/>
      <c r="W6" s="237"/>
      <c r="X6" s="237"/>
      <c r="Y6" s="237"/>
      <c r="Z6" s="237"/>
      <c r="AA6" s="237"/>
      <c r="AB6" s="237"/>
      <c r="AC6" s="237"/>
      <c r="AD6" s="237"/>
      <c r="AE6" s="237"/>
      <c r="AF6" s="237"/>
      <c r="AG6" s="237"/>
      <c r="AH6" s="237"/>
      <c r="AI6" s="237"/>
      <c r="AJ6" s="237"/>
      <c r="AK6" s="237"/>
      <c r="AL6" s="237"/>
      <c r="AM6" s="237"/>
      <c r="AN6" s="237"/>
      <c r="AO6" s="237"/>
    </row>
    <row r="7" ht="37.5" customHeight="1">
      <c r="A7" s="237"/>
      <c r="B7" s="251" t="s">
        <v>118</v>
      </c>
      <c r="C7" s="252">
        <f>'Autoevaluación'!R30/SUM('Autoevaluación'!R30:R33)</f>
        <v>0</v>
      </c>
      <c r="D7" s="253">
        <f>'Autoevaluación'!R31/SUM('Autoevaluación'!R30:R33)</f>
        <v>0</v>
      </c>
      <c r="E7" s="253">
        <f>'Autoevaluación'!R32/SUM('Autoevaluación'!R30:R33)</f>
        <v>0</v>
      </c>
      <c r="F7" s="253">
        <f>'Autoevaluación'!R33/SUM('Autoevaluación'!R30:R33)</f>
        <v>1</v>
      </c>
      <c r="G7" s="9"/>
      <c r="H7" s="253" t="str">
        <f>'Autoevaluación'!S30/SUM('Autoevaluación'!S30:S33)</f>
        <v>#DIV/0!</v>
      </c>
      <c r="I7" s="253" t="str">
        <f>'Autoevaluación'!S31/SUM('Autoevaluación'!S30:S33)</f>
        <v>#DIV/0!</v>
      </c>
      <c r="J7" s="253" t="str">
        <f>'Autoevaluación'!S32/SUM('Autoevaluación'!S30:S33)</f>
        <v>#DIV/0!</v>
      </c>
      <c r="K7" s="253" t="str">
        <f>'Autoevaluación'!S33/SUM('Autoevaluación'!S30:S33)</f>
        <v>#DIV/0!</v>
      </c>
      <c r="L7" s="34"/>
      <c r="M7" s="253" t="str">
        <f>'Autoevaluación'!T30/SUM('Autoevaluación'!T30:T33)</f>
        <v>#DIV/0!</v>
      </c>
      <c r="N7" s="253" t="str">
        <f>'Autoevaluación'!T31/SUM('Autoevaluación'!T30:T33)</f>
        <v>#DIV/0!</v>
      </c>
      <c r="O7" s="253" t="str">
        <f>'Autoevaluación'!T32/SUM('Autoevaluación'!T30:T33)</f>
        <v>#DIV/0!</v>
      </c>
      <c r="P7" s="253" t="str">
        <f>'Autoevaluación'!T33/SUM('Autoevaluación'!T30:T33)</f>
        <v>#DIV/0!</v>
      </c>
      <c r="Q7" s="254"/>
      <c r="R7" s="253" t="str">
        <f>'Autoevaluación'!U30/SUM('Autoevaluación'!U30:U33)</f>
        <v>#DIV/0!</v>
      </c>
      <c r="S7" s="253" t="str">
        <f>'Autoevaluación'!U31/SUM('Autoevaluación'!U30:U33)</f>
        <v>#DIV/0!</v>
      </c>
      <c r="T7" s="253" t="str">
        <f>'Autoevaluación'!U32/SUM('Autoevaluación'!U30:U33)</f>
        <v>#DIV/0!</v>
      </c>
      <c r="U7" s="253" t="str">
        <f>'Autoevaluación'!U33/SUM('Autoevaluación'!U30:U33)</f>
        <v>#DIV/0!</v>
      </c>
      <c r="V7" s="237"/>
      <c r="W7" s="237"/>
      <c r="X7" s="237"/>
      <c r="Y7" s="237"/>
      <c r="Z7" s="237"/>
      <c r="AA7" s="237"/>
      <c r="AB7" s="237"/>
      <c r="AC7" s="237"/>
      <c r="AD7" s="237"/>
      <c r="AE7" s="237"/>
      <c r="AF7" s="237"/>
      <c r="AG7" s="237"/>
      <c r="AH7" s="237"/>
      <c r="AI7" s="237"/>
      <c r="AJ7" s="237"/>
      <c r="AK7" s="237"/>
      <c r="AL7" s="237"/>
      <c r="AM7" s="237"/>
      <c r="AN7" s="237"/>
      <c r="AO7" s="237"/>
    </row>
    <row r="8" ht="37.5" customHeight="1">
      <c r="A8" s="237"/>
      <c r="B8" s="251" t="s">
        <v>131</v>
      </c>
      <c r="C8" s="252">
        <f>'Autoevaluación'!R36/SUM('Autoevaluación'!R36:R39)</f>
        <v>0</v>
      </c>
      <c r="D8" s="253">
        <f>'Autoevaluación'!R37/SUM('Autoevaluación'!R36:R39)</f>
        <v>0</v>
      </c>
      <c r="E8" s="253">
        <f>'Autoevaluación'!R38/SUM('Autoevaluación'!R36:R39)</f>
        <v>0.4444444444</v>
      </c>
      <c r="F8" s="253">
        <f>'Autoevaluación'!R39/SUM('Autoevaluación'!R36:R39)</f>
        <v>0.5555555556</v>
      </c>
      <c r="G8" s="9"/>
      <c r="H8" s="253" t="str">
        <f>'Autoevaluación'!S36/SUM('Autoevaluación'!S36:S39)</f>
        <v>#DIV/0!</v>
      </c>
      <c r="I8" s="253" t="str">
        <f>'Autoevaluación'!S37/SUM('Autoevaluación'!S36:S39)</f>
        <v>#DIV/0!</v>
      </c>
      <c r="J8" s="253" t="str">
        <f>'Autoevaluación'!S38/SUM('Autoevaluación'!S36:S39)</f>
        <v>#DIV/0!</v>
      </c>
      <c r="K8" s="253" t="str">
        <f>'Autoevaluación'!S39/SUM('Autoevaluación'!S36:S39)</f>
        <v>#DIV/0!</v>
      </c>
      <c r="L8" s="34"/>
      <c r="M8" s="253" t="str">
        <f>'Autoevaluación'!T36/SUM('Autoevaluación'!T36:T39)</f>
        <v>#DIV/0!</v>
      </c>
      <c r="N8" s="253" t="str">
        <f>'Autoevaluación'!T37/SUM('Autoevaluación'!T36:T39)</f>
        <v>#DIV/0!</v>
      </c>
      <c r="O8" s="253" t="str">
        <f>'Autoevaluación'!T38/SUM('Autoevaluación'!T36:T39)</f>
        <v>#DIV/0!</v>
      </c>
      <c r="P8" s="253" t="str">
        <f>'Autoevaluación'!T39/SUM('Autoevaluación'!T36:T39)</f>
        <v>#DIV/0!</v>
      </c>
      <c r="Q8" s="254"/>
      <c r="R8" s="253" t="str">
        <f>'Autoevaluación'!U36/SUM('Autoevaluación'!U36:U39)</f>
        <v>#DIV/0!</v>
      </c>
      <c r="S8" s="253" t="str">
        <f>'Autoevaluación'!U37/SUM('Autoevaluación'!U36:U39)</f>
        <v>#DIV/0!</v>
      </c>
      <c r="T8" s="253" t="str">
        <f>'Autoevaluación'!U38/SUM('Autoevaluación'!U36:U39)</f>
        <v>#DIV/0!</v>
      </c>
      <c r="U8" s="253" t="str">
        <f>'Autoevaluación'!U39/SUM('Autoevaluación'!U36:U39)</f>
        <v>#DIV/0!</v>
      </c>
      <c r="V8" s="237"/>
      <c r="W8" s="237"/>
      <c r="X8" s="237"/>
      <c r="Y8" s="237"/>
      <c r="Z8" s="237"/>
      <c r="AA8" s="237"/>
      <c r="AB8" s="237"/>
      <c r="AC8" s="237"/>
      <c r="AD8" s="237"/>
      <c r="AE8" s="237"/>
      <c r="AF8" s="237"/>
      <c r="AG8" s="237"/>
      <c r="AH8" s="237"/>
      <c r="AI8" s="237"/>
      <c r="AJ8" s="237"/>
      <c r="AK8" s="237"/>
      <c r="AL8" s="237"/>
      <c r="AM8" s="237"/>
      <c r="AN8" s="237"/>
      <c r="AO8" s="237"/>
    </row>
    <row r="9" ht="37.5" customHeight="1">
      <c r="A9" s="237"/>
      <c r="B9" s="251" t="s">
        <v>159</v>
      </c>
      <c r="C9" s="252">
        <f>'Autoevaluación'!R47/SUM('Autoevaluación'!R47:R50)</f>
        <v>0</v>
      </c>
      <c r="D9" s="253">
        <f>'Autoevaluación'!R48/SUM('Autoevaluación'!R47:R50)</f>
        <v>0</v>
      </c>
      <c r="E9" s="253">
        <f>'Autoevaluación'!R49/SUM('Autoevaluación'!R47:R50)</f>
        <v>0.5</v>
      </c>
      <c r="F9" s="253">
        <f>'Autoevaluación'!R50/SUM('Autoevaluación'!R47:R50)</f>
        <v>0.5</v>
      </c>
      <c r="G9" s="9"/>
      <c r="H9" s="253" t="str">
        <f>'Autoevaluación'!S47/SUM('Autoevaluación'!S47:S50)</f>
        <v>#DIV/0!</v>
      </c>
      <c r="I9" s="253" t="str">
        <f>'Autoevaluación'!S48/SUM('Autoevaluación'!S47:S50)</f>
        <v>#DIV/0!</v>
      </c>
      <c r="J9" s="253" t="str">
        <f>'Autoevaluación'!S49/SUM('Autoevaluación'!S47:S50)</f>
        <v>#DIV/0!</v>
      </c>
      <c r="K9" s="253" t="str">
        <f>'Autoevaluación'!S50/SUM('Autoevaluación'!S47:S50)</f>
        <v>#DIV/0!</v>
      </c>
      <c r="L9" s="34"/>
      <c r="M9" s="253" t="str">
        <f>'Autoevaluación'!T47/SUM('Autoevaluación'!T47:T50)</f>
        <v>#DIV/0!</v>
      </c>
      <c r="N9" s="253" t="str">
        <f>'Autoevaluación'!T48/SUM('Autoevaluación'!T47:T50)</f>
        <v>#DIV/0!</v>
      </c>
      <c r="O9" s="253" t="str">
        <f>'Autoevaluación'!T49/SUM('Autoevaluación'!T47:T50)</f>
        <v>#DIV/0!</v>
      </c>
      <c r="P9" s="253" t="str">
        <f>'Autoevaluación'!T50/SUM('Autoevaluación'!T47:T50)</f>
        <v>#DIV/0!</v>
      </c>
      <c r="Q9" s="254"/>
      <c r="R9" s="253" t="str">
        <f>'Autoevaluación'!U47/SUM('Autoevaluación'!U47:U50)</f>
        <v>#DIV/0!</v>
      </c>
      <c r="S9" s="253" t="str">
        <f>'Autoevaluación'!U48/SUM('Autoevaluación'!U47:U50)</f>
        <v>#DIV/0!</v>
      </c>
      <c r="T9" s="253" t="str">
        <f>'Autoevaluación'!U49/SUM('Autoevaluación'!U47:U50)</f>
        <v>#DIV/0!</v>
      </c>
      <c r="U9" s="253" t="str">
        <f>'Autoevaluación'!U50/SUM('Autoevaluación'!U47:U50)</f>
        <v>#DIV/0!</v>
      </c>
      <c r="V9" s="237"/>
      <c r="W9" s="237"/>
      <c r="X9" s="237"/>
      <c r="Y9" s="237"/>
      <c r="Z9" s="237"/>
      <c r="AA9" s="237"/>
      <c r="AB9" s="237"/>
      <c r="AC9" s="237"/>
      <c r="AD9" s="237"/>
      <c r="AE9" s="237"/>
      <c r="AF9" s="237"/>
      <c r="AG9" s="237"/>
      <c r="AH9" s="237"/>
      <c r="AI9" s="237"/>
      <c r="AJ9" s="237"/>
      <c r="AK9" s="237"/>
      <c r="AL9" s="237"/>
      <c r="AM9" s="237"/>
      <c r="AN9" s="237"/>
      <c r="AO9" s="237"/>
    </row>
    <row r="10" ht="37.5" customHeight="1">
      <c r="A10" s="237"/>
      <c r="B10" s="256" t="s">
        <v>359</v>
      </c>
      <c r="C10" s="257">
        <f t="shared" ref="C10:F10" si="1">AVERAGE(C4:C9)</f>
        <v>0</v>
      </c>
      <c r="D10" s="257">
        <f t="shared" si="1"/>
        <v>0</v>
      </c>
      <c r="E10" s="257">
        <f t="shared" si="1"/>
        <v>0.1907407407</v>
      </c>
      <c r="F10" s="257">
        <f t="shared" si="1"/>
        <v>0.8092592593</v>
      </c>
      <c r="G10" s="258"/>
      <c r="H10" s="257" t="str">
        <f t="shared" ref="H10:K10" si="2">AVERAGE(H4:H9)</f>
        <v>#DIV/0!</v>
      </c>
      <c r="I10" s="257" t="str">
        <f t="shared" si="2"/>
        <v>#DIV/0!</v>
      </c>
      <c r="J10" s="257" t="str">
        <f t="shared" si="2"/>
        <v>#DIV/0!</v>
      </c>
      <c r="K10" s="257" t="str">
        <f t="shared" si="2"/>
        <v>#DIV/0!</v>
      </c>
      <c r="L10" s="258"/>
      <c r="M10" s="257" t="str">
        <f t="shared" ref="M10:P10" si="3">AVERAGE(M4:M9)</f>
        <v>#DIV/0!</v>
      </c>
      <c r="N10" s="257" t="str">
        <f t="shared" si="3"/>
        <v>#DIV/0!</v>
      </c>
      <c r="O10" s="257" t="str">
        <f t="shared" si="3"/>
        <v>#DIV/0!</v>
      </c>
      <c r="P10" s="257" t="str">
        <f t="shared" si="3"/>
        <v>#DIV/0!</v>
      </c>
      <c r="Q10" s="259"/>
      <c r="R10" s="257" t="str">
        <f t="shared" ref="R10:U10" si="4">AVERAGE(R4:R9)</f>
        <v>#DIV/0!</v>
      </c>
      <c r="S10" s="257" t="str">
        <f t="shared" si="4"/>
        <v>#DIV/0!</v>
      </c>
      <c r="T10" s="257" t="str">
        <f t="shared" si="4"/>
        <v>#DIV/0!</v>
      </c>
      <c r="U10" s="257" t="str">
        <f t="shared" si="4"/>
        <v>#DIV/0!</v>
      </c>
      <c r="V10" s="237"/>
      <c r="W10" s="237"/>
      <c r="X10" s="237"/>
      <c r="Y10" s="237"/>
      <c r="Z10" s="237"/>
      <c r="AA10" s="237"/>
      <c r="AB10" s="237"/>
      <c r="AC10" s="237"/>
      <c r="AD10" s="237"/>
      <c r="AE10" s="237"/>
      <c r="AF10" s="237"/>
      <c r="AG10" s="237"/>
      <c r="AH10" s="237"/>
      <c r="AI10" s="237"/>
      <c r="AJ10" s="237"/>
      <c r="AK10" s="237"/>
      <c r="AL10" s="237"/>
      <c r="AM10" s="237"/>
      <c r="AN10" s="237"/>
      <c r="AO10" s="237"/>
    </row>
    <row r="11">
      <c r="A11" s="237"/>
      <c r="B11" s="260"/>
      <c r="C11" s="260"/>
      <c r="D11" s="260"/>
      <c r="E11" s="260"/>
      <c r="F11" s="258"/>
      <c r="G11" s="258"/>
      <c r="H11" s="258"/>
      <c r="I11" s="258"/>
      <c r="J11" s="258"/>
      <c r="K11" s="258"/>
      <c r="L11" s="258"/>
      <c r="M11" s="258"/>
      <c r="N11" s="258"/>
      <c r="O11" s="258"/>
      <c r="P11" s="258"/>
      <c r="Q11" s="258"/>
      <c r="R11" s="258"/>
      <c r="S11" s="258"/>
      <c r="T11" s="258"/>
      <c r="U11" s="258"/>
      <c r="V11" s="237"/>
      <c r="W11" s="237"/>
      <c r="X11" s="237"/>
      <c r="Y11" s="237"/>
      <c r="Z11" s="237"/>
      <c r="AA11" s="237"/>
      <c r="AB11" s="237"/>
      <c r="AC11" s="237"/>
      <c r="AD11" s="237"/>
      <c r="AE11" s="237"/>
      <c r="AF11" s="237"/>
      <c r="AG11" s="237"/>
      <c r="AH11" s="237"/>
      <c r="AI11" s="237"/>
      <c r="AJ11" s="237"/>
      <c r="AK11" s="237"/>
      <c r="AL11" s="237"/>
      <c r="AM11" s="237"/>
      <c r="AN11" s="237"/>
      <c r="AO11" s="237"/>
    </row>
    <row r="12" ht="21.75" customHeight="1">
      <c r="A12" s="237"/>
      <c r="B12" s="261">
        <v>2023.0</v>
      </c>
      <c r="C12" s="4"/>
      <c r="D12" s="4"/>
      <c r="E12" s="4"/>
      <c r="F12" s="4"/>
      <c r="G12" s="4"/>
      <c r="H12" s="4"/>
      <c r="I12" s="4"/>
      <c r="J12" s="4"/>
      <c r="K12" s="4"/>
      <c r="L12" s="4"/>
      <c r="M12" s="4"/>
      <c r="N12" s="4"/>
      <c r="O12" s="4"/>
      <c r="P12" s="4"/>
      <c r="Q12" s="4"/>
      <c r="R12" s="4"/>
      <c r="S12" s="4"/>
      <c r="T12" s="4"/>
      <c r="U12" s="5"/>
      <c r="V12" s="237"/>
      <c r="W12" s="237"/>
      <c r="X12" s="237"/>
      <c r="Y12" s="237"/>
      <c r="Z12" s="237"/>
      <c r="AA12" s="237"/>
      <c r="AB12" s="237"/>
      <c r="AC12" s="237"/>
      <c r="AD12" s="237"/>
      <c r="AE12" s="237"/>
      <c r="AF12" s="237"/>
      <c r="AG12" s="237"/>
      <c r="AH12" s="237"/>
      <c r="AI12" s="237"/>
      <c r="AJ12" s="237"/>
      <c r="AK12" s="237"/>
      <c r="AL12" s="237"/>
      <c r="AM12" s="237"/>
      <c r="AN12" s="237"/>
      <c r="AO12" s="237"/>
    </row>
    <row r="13" ht="24.75" customHeight="1">
      <c r="A13" s="237"/>
      <c r="B13" s="262" t="s">
        <v>360</v>
      </c>
      <c r="C13" s="25"/>
      <c r="D13" s="25"/>
      <c r="E13" s="25"/>
      <c r="F13" s="25"/>
      <c r="G13" s="25"/>
      <c r="H13" s="25"/>
      <c r="I13" s="25"/>
      <c r="J13" s="25"/>
      <c r="K13" s="25"/>
      <c r="L13" s="25"/>
      <c r="M13" s="25"/>
      <c r="N13" s="25"/>
      <c r="O13" s="25"/>
      <c r="P13" s="25"/>
      <c r="Q13" s="25"/>
      <c r="R13" s="25"/>
      <c r="S13" s="25"/>
      <c r="T13" s="25"/>
      <c r="U13" s="25"/>
      <c r="V13" s="237"/>
      <c r="W13" s="237"/>
      <c r="X13" s="237"/>
      <c r="Y13" s="237"/>
      <c r="Z13" s="237"/>
      <c r="AA13" s="237"/>
      <c r="AB13" s="237"/>
      <c r="AC13" s="237"/>
      <c r="AD13" s="237"/>
      <c r="AE13" s="237"/>
      <c r="AF13" s="237"/>
      <c r="AG13" s="237"/>
      <c r="AH13" s="237"/>
      <c r="AI13" s="237"/>
      <c r="AJ13" s="237"/>
      <c r="AK13" s="237"/>
      <c r="AL13" s="237"/>
      <c r="AM13" s="237"/>
      <c r="AN13" s="237"/>
      <c r="AO13" s="237"/>
    </row>
    <row r="14" ht="60.0" customHeight="1">
      <c r="A14" s="237"/>
      <c r="B14" s="263" t="s">
        <v>361</v>
      </c>
      <c r="C14" s="31"/>
      <c r="D14" s="31"/>
      <c r="E14" s="31"/>
      <c r="F14" s="31"/>
      <c r="G14" s="31"/>
      <c r="H14" s="31"/>
      <c r="I14" s="31"/>
      <c r="J14" s="31"/>
      <c r="K14" s="31"/>
      <c r="L14" s="31"/>
      <c r="M14" s="31"/>
      <c r="N14" s="31"/>
      <c r="O14" s="31"/>
      <c r="P14" s="31"/>
      <c r="Q14" s="31"/>
      <c r="R14" s="31"/>
      <c r="S14" s="31"/>
      <c r="T14" s="31"/>
      <c r="U14" s="13"/>
      <c r="V14" s="237"/>
      <c r="W14" s="237"/>
      <c r="X14" s="237"/>
      <c r="Y14" s="237"/>
      <c r="Z14" s="237"/>
      <c r="AA14" s="237"/>
      <c r="AB14" s="237"/>
      <c r="AC14" s="237"/>
      <c r="AD14" s="237"/>
      <c r="AE14" s="237"/>
      <c r="AF14" s="237"/>
      <c r="AG14" s="237"/>
      <c r="AH14" s="237"/>
      <c r="AI14" s="237"/>
      <c r="AJ14" s="237"/>
      <c r="AK14" s="237"/>
      <c r="AL14" s="237"/>
      <c r="AM14" s="237"/>
      <c r="AN14" s="237"/>
      <c r="AO14" s="237"/>
    </row>
    <row r="15" ht="60.0" customHeight="1">
      <c r="A15" s="237"/>
      <c r="B15" s="264" t="s">
        <v>362</v>
      </c>
      <c r="C15" s="265"/>
      <c r="D15" s="265"/>
      <c r="E15" s="265"/>
      <c r="F15" s="265"/>
      <c r="G15" s="265"/>
      <c r="H15" s="265"/>
      <c r="I15" s="265"/>
      <c r="J15" s="265"/>
      <c r="K15" s="265"/>
      <c r="L15" s="265"/>
      <c r="M15" s="265"/>
      <c r="N15" s="265"/>
      <c r="O15" s="265"/>
      <c r="P15" s="265"/>
      <c r="Q15" s="265"/>
      <c r="R15" s="265"/>
      <c r="S15" s="265"/>
      <c r="T15" s="265"/>
      <c r="U15" s="266"/>
      <c r="V15" s="237"/>
      <c r="W15" s="237"/>
      <c r="X15" s="237"/>
      <c r="Y15" s="237"/>
      <c r="Z15" s="237"/>
      <c r="AA15" s="237"/>
      <c r="AB15" s="237"/>
      <c r="AC15" s="237"/>
      <c r="AD15" s="237"/>
      <c r="AE15" s="237"/>
      <c r="AF15" s="237"/>
      <c r="AG15" s="237"/>
      <c r="AH15" s="237"/>
      <c r="AI15" s="237"/>
      <c r="AJ15" s="237"/>
      <c r="AK15" s="237"/>
      <c r="AL15" s="237"/>
      <c r="AM15" s="237"/>
      <c r="AN15" s="237"/>
      <c r="AO15" s="237"/>
    </row>
    <row r="16" ht="24.75" customHeight="1">
      <c r="A16" s="267"/>
      <c r="B16" s="268" t="s">
        <v>363</v>
      </c>
      <c r="C16" s="25"/>
      <c r="D16" s="25"/>
      <c r="E16" s="25"/>
      <c r="F16" s="25"/>
      <c r="G16" s="25"/>
      <c r="H16" s="25"/>
      <c r="I16" s="25"/>
      <c r="J16" s="25"/>
      <c r="K16" s="25"/>
      <c r="L16" s="25"/>
      <c r="M16" s="25"/>
      <c r="N16" s="25"/>
      <c r="O16" s="25"/>
      <c r="P16" s="25"/>
      <c r="Q16" s="25"/>
      <c r="R16" s="25"/>
      <c r="S16" s="25"/>
      <c r="T16" s="25"/>
      <c r="U16" s="25"/>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37"/>
      <c r="B17" s="269" t="s">
        <v>364</v>
      </c>
      <c r="C17" s="4"/>
      <c r="D17" s="4"/>
      <c r="E17" s="4"/>
      <c r="F17" s="4"/>
      <c r="G17" s="4"/>
      <c r="H17" s="4"/>
      <c r="I17" s="4"/>
      <c r="J17" s="4"/>
      <c r="K17" s="4"/>
      <c r="L17" s="4"/>
      <c r="M17" s="4"/>
      <c r="N17" s="4"/>
      <c r="O17" s="4"/>
      <c r="P17" s="4"/>
      <c r="Q17" s="4"/>
      <c r="R17" s="4"/>
      <c r="S17" s="4"/>
      <c r="T17" s="4"/>
      <c r="U17" s="5"/>
      <c r="V17" s="237"/>
      <c r="W17" s="237"/>
      <c r="X17" s="237"/>
      <c r="Y17" s="237"/>
      <c r="Z17" s="237"/>
      <c r="AA17" s="237"/>
      <c r="AB17" s="237"/>
      <c r="AC17" s="237"/>
      <c r="AD17" s="237"/>
      <c r="AE17" s="237"/>
      <c r="AF17" s="237"/>
      <c r="AG17" s="237"/>
      <c r="AH17" s="237"/>
      <c r="AI17" s="237"/>
      <c r="AJ17" s="237"/>
      <c r="AK17" s="237"/>
      <c r="AL17" s="237"/>
      <c r="AM17" s="237"/>
      <c r="AN17" s="237"/>
      <c r="AO17" s="237"/>
    </row>
    <row r="18" ht="60.0" customHeight="1">
      <c r="A18" s="237"/>
      <c r="B18" s="269" t="s">
        <v>365</v>
      </c>
      <c r="C18" s="4"/>
      <c r="D18" s="4"/>
      <c r="E18" s="4"/>
      <c r="F18" s="4"/>
      <c r="G18" s="4"/>
      <c r="H18" s="4"/>
      <c r="I18" s="4"/>
      <c r="J18" s="4"/>
      <c r="K18" s="4"/>
      <c r="L18" s="4"/>
      <c r="M18" s="4"/>
      <c r="N18" s="4"/>
      <c r="O18" s="4"/>
      <c r="P18" s="4"/>
      <c r="Q18" s="4"/>
      <c r="R18" s="4"/>
      <c r="S18" s="4"/>
      <c r="T18" s="4"/>
      <c r="U18" s="5"/>
      <c r="V18" s="237"/>
      <c r="W18" s="237"/>
      <c r="X18" s="237"/>
      <c r="Y18" s="237"/>
      <c r="Z18" s="237"/>
      <c r="AA18" s="237"/>
      <c r="AB18" s="237"/>
      <c r="AC18" s="237"/>
      <c r="AD18" s="237"/>
      <c r="AE18" s="237"/>
      <c r="AF18" s="237"/>
      <c r="AG18" s="237"/>
      <c r="AH18" s="237"/>
      <c r="AI18" s="237"/>
      <c r="AJ18" s="237"/>
      <c r="AK18" s="237"/>
      <c r="AL18" s="237"/>
      <c r="AM18" s="237"/>
      <c r="AN18" s="237"/>
      <c r="AO18" s="237"/>
    </row>
    <row r="19" ht="60.0" customHeight="1">
      <c r="A19" s="237"/>
      <c r="B19" s="270"/>
      <c r="C19" s="4"/>
      <c r="D19" s="4"/>
      <c r="E19" s="4"/>
      <c r="F19" s="4"/>
      <c r="G19" s="4"/>
      <c r="H19" s="4"/>
      <c r="I19" s="4"/>
      <c r="J19" s="4"/>
      <c r="K19" s="4"/>
      <c r="L19" s="4"/>
      <c r="M19" s="4"/>
      <c r="N19" s="4"/>
      <c r="O19" s="4"/>
      <c r="P19" s="4"/>
      <c r="Q19" s="4"/>
      <c r="R19" s="4"/>
      <c r="S19" s="4"/>
      <c r="T19" s="4"/>
      <c r="U19" s="5"/>
      <c r="V19" s="237"/>
      <c r="W19" s="237"/>
      <c r="X19" s="237"/>
      <c r="Y19" s="237"/>
      <c r="Z19" s="237"/>
      <c r="AA19" s="237"/>
      <c r="AB19" s="237"/>
      <c r="AC19" s="237"/>
      <c r="AD19" s="237"/>
      <c r="AE19" s="237"/>
      <c r="AF19" s="237"/>
      <c r="AG19" s="237"/>
      <c r="AH19" s="237"/>
      <c r="AI19" s="237"/>
      <c r="AJ19" s="237"/>
      <c r="AK19" s="237"/>
      <c r="AL19" s="237"/>
      <c r="AM19" s="237"/>
      <c r="AN19" s="237"/>
      <c r="AO19" s="237"/>
    </row>
    <row r="20" ht="16.5" customHeight="1">
      <c r="A20" s="237"/>
      <c r="B20" s="271"/>
      <c r="C20" s="271"/>
      <c r="D20" s="271"/>
      <c r="E20" s="271"/>
      <c r="F20" s="271"/>
      <c r="G20" s="271"/>
      <c r="H20" s="271"/>
      <c r="I20" s="271"/>
      <c r="J20" s="271"/>
      <c r="K20" s="271"/>
      <c r="L20" s="271"/>
      <c r="M20" s="271"/>
      <c r="N20" s="271"/>
      <c r="O20" s="271"/>
      <c r="P20" s="271"/>
      <c r="Q20" s="271"/>
      <c r="R20" s="271"/>
      <c r="S20" s="271"/>
      <c r="T20" s="271"/>
      <c r="U20" s="271"/>
      <c r="V20" s="237"/>
      <c r="W20" s="237"/>
      <c r="X20" s="237"/>
      <c r="Y20" s="237"/>
      <c r="Z20" s="237"/>
      <c r="AA20" s="237"/>
      <c r="AB20" s="237"/>
      <c r="AC20" s="237"/>
      <c r="AD20" s="237"/>
      <c r="AE20" s="237"/>
      <c r="AF20" s="237"/>
      <c r="AG20" s="237"/>
      <c r="AH20" s="237"/>
      <c r="AI20" s="237"/>
      <c r="AJ20" s="237"/>
      <c r="AK20" s="237"/>
      <c r="AL20" s="237"/>
      <c r="AM20" s="237"/>
      <c r="AN20" s="237"/>
      <c r="AO20" s="237"/>
    </row>
    <row r="21" ht="21.75" customHeight="1">
      <c r="A21" s="237"/>
      <c r="B21" s="272">
        <v>2024.0</v>
      </c>
      <c r="C21" s="4"/>
      <c r="D21" s="4"/>
      <c r="E21" s="4"/>
      <c r="F21" s="4"/>
      <c r="G21" s="4"/>
      <c r="H21" s="4"/>
      <c r="I21" s="4"/>
      <c r="J21" s="4"/>
      <c r="K21" s="4"/>
      <c r="L21" s="4"/>
      <c r="M21" s="4"/>
      <c r="N21" s="4"/>
      <c r="O21" s="4"/>
      <c r="P21" s="4"/>
      <c r="Q21" s="4"/>
      <c r="R21" s="4"/>
      <c r="S21" s="4"/>
      <c r="T21" s="4"/>
      <c r="U21" s="5"/>
      <c r="V21" s="237"/>
      <c r="W21" s="237"/>
      <c r="X21" s="237"/>
      <c r="Y21" s="237"/>
      <c r="Z21" s="237"/>
      <c r="AA21" s="237"/>
      <c r="AB21" s="237"/>
      <c r="AC21" s="237"/>
      <c r="AD21" s="237"/>
      <c r="AE21" s="237"/>
      <c r="AF21" s="237"/>
      <c r="AG21" s="237"/>
      <c r="AH21" s="237"/>
      <c r="AI21" s="237"/>
      <c r="AJ21" s="237"/>
      <c r="AK21" s="237"/>
      <c r="AL21" s="237"/>
      <c r="AM21" s="237"/>
      <c r="AN21" s="237"/>
      <c r="AO21" s="237"/>
    </row>
    <row r="22" ht="24.75" customHeight="1">
      <c r="A22" s="237"/>
      <c r="B22" s="273" t="s">
        <v>360</v>
      </c>
      <c r="C22" s="4"/>
      <c r="D22" s="4"/>
      <c r="E22" s="4"/>
      <c r="F22" s="4"/>
      <c r="G22" s="4"/>
      <c r="H22" s="4"/>
      <c r="I22" s="4"/>
      <c r="J22" s="4"/>
      <c r="K22" s="4"/>
      <c r="L22" s="4"/>
      <c r="M22" s="4"/>
      <c r="N22" s="4"/>
      <c r="O22" s="4"/>
      <c r="P22" s="4"/>
      <c r="Q22" s="4"/>
      <c r="R22" s="4"/>
      <c r="S22" s="4"/>
      <c r="T22" s="4"/>
      <c r="U22" s="5"/>
      <c r="V22" s="237"/>
      <c r="W22" s="237"/>
      <c r="X22" s="237"/>
      <c r="Y22" s="237"/>
      <c r="Z22" s="237"/>
      <c r="AA22" s="237"/>
      <c r="AB22" s="237"/>
      <c r="AC22" s="237"/>
      <c r="AD22" s="237"/>
      <c r="AE22" s="237"/>
      <c r="AF22" s="237"/>
      <c r="AG22" s="237"/>
      <c r="AH22" s="237"/>
      <c r="AI22" s="237"/>
      <c r="AJ22" s="237"/>
      <c r="AK22" s="237"/>
      <c r="AL22" s="237"/>
      <c r="AM22" s="237"/>
      <c r="AN22" s="237"/>
      <c r="AO22" s="237"/>
    </row>
    <row r="23" ht="60.0" customHeight="1">
      <c r="A23" s="237"/>
      <c r="B23" s="274"/>
      <c r="C23" s="4"/>
      <c r="D23" s="4"/>
      <c r="E23" s="4"/>
      <c r="F23" s="4"/>
      <c r="G23" s="4"/>
      <c r="H23" s="4"/>
      <c r="I23" s="4"/>
      <c r="J23" s="4"/>
      <c r="K23" s="4"/>
      <c r="L23" s="4"/>
      <c r="M23" s="4"/>
      <c r="N23" s="4"/>
      <c r="O23" s="4"/>
      <c r="P23" s="4"/>
      <c r="Q23" s="4"/>
      <c r="R23" s="4"/>
      <c r="S23" s="4"/>
      <c r="T23" s="4"/>
      <c r="U23" s="5"/>
      <c r="V23" s="237"/>
      <c r="W23" s="237"/>
      <c r="X23" s="237"/>
      <c r="Y23" s="237"/>
      <c r="Z23" s="237"/>
      <c r="AA23" s="237"/>
      <c r="AB23" s="237"/>
      <c r="AC23" s="237"/>
      <c r="AD23" s="237"/>
      <c r="AE23" s="237"/>
      <c r="AF23" s="237"/>
      <c r="AG23" s="237"/>
      <c r="AH23" s="237"/>
      <c r="AI23" s="237"/>
      <c r="AJ23" s="237"/>
      <c r="AK23" s="237"/>
      <c r="AL23" s="237"/>
      <c r="AM23" s="237"/>
      <c r="AN23" s="237"/>
      <c r="AO23" s="237"/>
    </row>
    <row r="24" ht="60.0" customHeight="1">
      <c r="A24" s="237"/>
      <c r="B24" s="274"/>
      <c r="C24" s="4"/>
      <c r="D24" s="4"/>
      <c r="E24" s="4"/>
      <c r="F24" s="4"/>
      <c r="G24" s="4"/>
      <c r="H24" s="4"/>
      <c r="I24" s="4"/>
      <c r="J24" s="4"/>
      <c r="K24" s="4"/>
      <c r="L24" s="4"/>
      <c r="M24" s="4"/>
      <c r="N24" s="4"/>
      <c r="O24" s="4"/>
      <c r="P24" s="4"/>
      <c r="Q24" s="4"/>
      <c r="R24" s="4"/>
      <c r="S24" s="4"/>
      <c r="T24" s="4"/>
      <c r="U24" s="5"/>
      <c r="V24" s="237"/>
      <c r="W24" s="237"/>
      <c r="X24" s="237"/>
      <c r="Y24" s="237"/>
      <c r="Z24" s="237"/>
      <c r="AA24" s="237"/>
      <c r="AB24" s="237"/>
      <c r="AC24" s="237"/>
      <c r="AD24" s="237"/>
      <c r="AE24" s="237"/>
      <c r="AF24" s="237"/>
      <c r="AG24" s="237"/>
      <c r="AH24" s="237"/>
      <c r="AI24" s="237"/>
      <c r="AJ24" s="237"/>
      <c r="AK24" s="237"/>
      <c r="AL24" s="237"/>
      <c r="AM24" s="237"/>
      <c r="AN24" s="237"/>
      <c r="AO24" s="237"/>
    </row>
    <row r="25" ht="24.75" customHeight="1">
      <c r="A25" s="267"/>
      <c r="B25" s="268" t="s">
        <v>363</v>
      </c>
      <c r="C25" s="25"/>
      <c r="D25" s="25"/>
      <c r="E25" s="25"/>
      <c r="F25" s="25"/>
      <c r="G25" s="25"/>
      <c r="H25" s="25"/>
      <c r="I25" s="25"/>
      <c r="J25" s="25"/>
      <c r="K25" s="25"/>
      <c r="L25" s="25"/>
      <c r="M25" s="25"/>
      <c r="N25" s="25"/>
      <c r="O25" s="25"/>
      <c r="P25" s="25"/>
      <c r="Q25" s="25"/>
      <c r="R25" s="25"/>
      <c r="S25" s="25"/>
      <c r="T25" s="25"/>
      <c r="U25" s="2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37"/>
      <c r="B26" s="275"/>
      <c r="C26" s="31"/>
      <c r="D26" s="31"/>
      <c r="E26" s="31"/>
      <c r="F26" s="31"/>
      <c r="G26" s="31"/>
      <c r="H26" s="31"/>
      <c r="I26" s="31"/>
      <c r="J26" s="31"/>
      <c r="K26" s="31"/>
      <c r="L26" s="31"/>
      <c r="M26" s="31"/>
      <c r="N26" s="31"/>
      <c r="O26" s="31"/>
      <c r="P26" s="31"/>
      <c r="Q26" s="31"/>
      <c r="R26" s="31"/>
      <c r="S26" s="31"/>
      <c r="T26" s="31"/>
      <c r="U26" s="13"/>
      <c r="V26" s="237"/>
      <c r="W26" s="237"/>
      <c r="X26" s="237"/>
      <c r="Y26" s="237"/>
      <c r="Z26" s="237"/>
      <c r="AA26" s="237"/>
      <c r="AB26" s="237"/>
      <c r="AC26" s="237"/>
      <c r="AD26" s="237"/>
      <c r="AE26" s="237"/>
      <c r="AF26" s="237"/>
      <c r="AG26" s="237"/>
      <c r="AH26" s="237"/>
      <c r="AI26" s="237"/>
      <c r="AJ26" s="237"/>
      <c r="AK26" s="237"/>
      <c r="AL26" s="237"/>
      <c r="AM26" s="237"/>
      <c r="AN26" s="237"/>
      <c r="AO26" s="237"/>
    </row>
    <row r="27" ht="60.0" customHeight="1">
      <c r="A27" s="237"/>
      <c r="B27" s="270"/>
      <c r="C27" s="4"/>
      <c r="D27" s="4"/>
      <c r="E27" s="4"/>
      <c r="F27" s="4"/>
      <c r="G27" s="4"/>
      <c r="H27" s="4"/>
      <c r="I27" s="4"/>
      <c r="J27" s="4"/>
      <c r="K27" s="4"/>
      <c r="L27" s="4"/>
      <c r="M27" s="4"/>
      <c r="N27" s="4"/>
      <c r="O27" s="4"/>
      <c r="P27" s="4"/>
      <c r="Q27" s="4"/>
      <c r="R27" s="4"/>
      <c r="S27" s="4"/>
      <c r="T27" s="4"/>
      <c r="U27" s="5"/>
      <c r="V27" s="237"/>
      <c r="W27" s="237"/>
      <c r="X27" s="237"/>
      <c r="Y27" s="237"/>
      <c r="Z27" s="237"/>
      <c r="AA27" s="237"/>
      <c r="AB27" s="237"/>
      <c r="AC27" s="237"/>
      <c r="AD27" s="237"/>
      <c r="AE27" s="237"/>
      <c r="AF27" s="237"/>
      <c r="AG27" s="237"/>
      <c r="AH27" s="237"/>
      <c r="AI27" s="237"/>
      <c r="AJ27" s="237"/>
      <c r="AK27" s="237"/>
      <c r="AL27" s="237"/>
      <c r="AM27" s="237"/>
      <c r="AN27" s="237"/>
      <c r="AO27" s="237"/>
    </row>
    <row r="28" ht="60.0" customHeight="1">
      <c r="A28" s="237"/>
      <c r="B28" s="274"/>
      <c r="C28" s="4"/>
      <c r="D28" s="4"/>
      <c r="E28" s="4"/>
      <c r="F28" s="4"/>
      <c r="G28" s="4"/>
      <c r="H28" s="4"/>
      <c r="I28" s="4"/>
      <c r="J28" s="4"/>
      <c r="K28" s="4"/>
      <c r="L28" s="4"/>
      <c r="M28" s="4"/>
      <c r="N28" s="4"/>
      <c r="O28" s="4"/>
      <c r="P28" s="4"/>
      <c r="Q28" s="4"/>
      <c r="R28" s="4"/>
      <c r="S28" s="4"/>
      <c r="T28" s="4"/>
      <c r="U28" s="5"/>
      <c r="V28" s="237"/>
      <c r="W28" s="237"/>
      <c r="X28" s="237"/>
      <c r="Y28" s="237"/>
      <c r="Z28" s="237"/>
      <c r="AA28" s="237"/>
      <c r="AB28" s="237"/>
      <c r="AC28" s="237"/>
      <c r="AD28" s="237"/>
      <c r="AE28" s="237"/>
      <c r="AF28" s="237"/>
      <c r="AG28" s="237"/>
      <c r="AH28" s="237"/>
      <c r="AI28" s="237"/>
      <c r="AJ28" s="237"/>
      <c r="AK28" s="237"/>
      <c r="AL28" s="237"/>
      <c r="AM28" s="237"/>
      <c r="AN28" s="237"/>
      <c r="AO28" s="237"/>
    </row>
    <row r="29" ht="16.5" customHeight="1">
      <c r="A29" s="237"/>
      <c r="B29" s="271"/>
      <c r="C29" s="271"/>
      <c r="D29" s="271"/>
      <c r="E29" s="271"/>
      <c r="F29" s="271"/>
      <c r="G29" s="271"/>
      <c r="H29" s="271"/>
      <c r="I29" s="271"/>
      <c r="J29" s="271"/>
      <c r="K29" s="271"/>
      <c r="L29" s="271"/>
      <c r="M29" s="271"/>
      <c r="N29" s="271"/>
      <c r="O29" s="271"/>
      <c r="P29" s="271"/>
      <c r="Q29" s="271"/>
      <c r="R29" s="271"/>
      <c r="S29" s="271"/>
      <c r="T29" s="271"/>
      <c r="U29" s="271"/>
      <c r="V29" s="237"/>
      <c r="W29" s="237"/>
      <c r="X29" s="237"/>
      <c r="Y29" s="237"/>
      <c r="Z29" s="237"/>
      <c r="AA29" s="237"/>
      <c r="AB29" s="237"/>
      <c r="AC29" s="237"/>
      <c r="AD29" s="237"/>
      <c r="AE29" s="237"/>
      <c r="AF29" s="237"/>
      <c r="AG29" s="237"/>
      <c r="AH29" s="237"/>
      <c r="AI29" s="237"/>
      <c r="AJ29" s="237"/>
      <c r="AK29" s="237"/>
      <c r="AL29" s="237"/>
      <c r="AM29" s="237"/>
      <c r="AN29" s="237"/>
      <c r="AO29" s="237"/>
    </row>
    <row r="30" ht="21.75" customHeight="1">
      <c r="A30" s="237"/>
      <c r="B30" s="276">
        <v>2025.0</v>
      </c>
      <c r="V30" s="237"/>
      <c r="W30" s="237"/>
      <c r="X30" s="237"/>
      <c r="Y30" s="237"/>
      <c r="Z30" s="237"/>
      <c r="AA30" s="237"/>
      <c r="AB30" s="237"/>
      <c r="AC30" s="237"/>
      <c r="AD30" s="237"/>
      <c r="AE30" s="237"/>
      <c r="AF30" s="237"/>
      <c r="AG30" s="237"/>
      <c r="AH30" s="237"/>
      <c r="AI30" s="237"/>
      <c r="AJ30" s="237"/>
      <c r="AK30" s="237"/>
      <c r="AL30" s="237"/>
      <c r="AM30" s="237"/>
      <c r="AN30" s="237"/>
      <c r="AO30" s="237"/>
    </row>
    <row r="31" ht="24.75" customHeight="1">
      <c r="A31" s="237"/>
      <c r="B31" s="277" t="s">
        <v>360</v>
      </c>
      <c r="V31" s="237"/>
      <c r="W31" s="237"/>
      <c r="X31" s="237"/>
      <c r="Y31" s="237"/>
      <c r="Z31" s="237"/>
      <c r="AA31" s="237"/>
      <c r="AB31" s="237"/>
      <c r="AC31" s="237"/>
      <c r="AD31" s="237"/>
      <c r="AE31" s="237"/>
      <c r="AF31" s="237"/>
      <c r="AG31" s="237"/>
      <c r="AH31" s="237"/>
      <c r="AI31" s="237"/>
      <c r="AJ31" s="237"/>
      <c r="AK31" s="237"/>
      <c r="AL31" s="237"/>
      <c r="AM31" s="237"/>
      <c r="AN31" s="237"/>
      <c r="AO31" s="237"/>
    </row>
    <row r="32" ht="60.0" customHeight="1">
      <c r="A32" s="237"/>
      <c r="B32" s="270"/>
      <c r="C32" s="4"/>
      <c r="D32" s="4"/>
      <c r="E32" s="4"/>
      <c r="F32" s="4"/>
      <c r="G32" s="4"/>
      <c r="H32" s="4"/>
      <c r="I32" s="4"/>
      <c r="J32" s="4"/>
      <c r="K32" s="4"/>
      <c r="L32" s="4"/>
      <c r="M32" s="4"/>
      <c r="N32" s="4"/>
      <c r="O32" s="4"/>
      <c r="P32" s="4"/>
      <c r="Q32" s="4"/>
      <c r="R32" s="4"/>
      <c r="S32" s="4"/>
      <c r="T32" s="4"/>
      <c r="U32" s="5"/>
      <c r="V32" s="237"/>
      <c r="W32" s="237"/>
      <c r="X32" s="237"/>
      <c r="Y32" s="237"/>
      <c r="Z32" s="237"/>
      <c r="AA32" s="237"/>
      <c r="AB32" s="237"/>
      <c r="AC32" s="237"/>
      <c r="AD32" s="237"/>
      <c r="AE32" s="237"/>
      <c r="AF32" s="237"/>
      <c r="AG32" s="237"/>
      <c r="AH32" s="237"/>
      <c r="AI32" s="237"/>
      <c r="AJ32" s="237"/>
      <c r="AK32" s="237"/>
      <c r="AL32" s="237"/>
      <c r="AM32" s="237"/>
      <c r="AN32" s="237"/>
      <c r="AO32" s="237"/>
    </row>
    <row r="33" ht="60.0" customHeight="1">
      <c r="A33" s="237"/>
      <c r="B33" s="270"/>
      <c r="C33" s="4"/>
      <c r="D33" s="4"/>
      <c r="E33" s="4"/>
      <c r="F33" s="4"/>
      <c r="G33" s="4"/>
      <c r="H33" s="4"/>
      <c r="I33" s="4"/>
      <c r="J33" s="4"/>
      <c r="K33" s="4"/>
      <c r="L33" s="4"/>
      <c r="M33" s="4"/>
      <c r="N33" s="4"/>
      <c r="O33" s="4"/>
      <c r="P33" s="4"/>
      <c r="Q33" s="4"/>
      <c r="R33" s="4"/>
      <c r="S33" s="4"/>
      <c r="T33" s="4"/>
      <c r="U33" s="5"/>
      <c r="V33" s="237"/>
      <c r="W33" s="237"/>
      <c r="X33" s="237"/>
      <c r="Y33" s="237"/>
      <c r="Z33" s="237"/>
      <c r="AA33" s="237"/>
      <c r="AB33" s="237"/>
      <c r="AC33" s="237"/>
      <c r="AD33" s="237"/>
      <c r="AE33" s="237"/>
      <c r="AF33" s="237"/>
      <c r="AG33" s="237"/>
      <c r="AH33" s="237"/>
      <c r="AI33" s="237"/>
      <c r="AJ33" s="237"/>
      <c r="AK33" s="237"/>
      <c r="AL33" s="237"/>
      <c r="AM33" s="237"/>
      <c r="AN33" s="237"/>
      <c r="AO33" s="237"/>
    </row>
    <row r="34" ht="24.75" customHeight="1">
      <c r="A34" s="267"/>
      <c r="B34" s="268" t="s">
        <v>363</v>
      </c>
      <c r="C34" s="25"/>
      <c r="D34" s="25"/>
      <c r="E34" s="25"/>
      <c r="F34" s="25"/>
      <c r="G34" s="25"/>
      <c r="H34" s="25"/>
      <c r="I34" s="25"/>
      <c r="J34" s="25"/>
      <c r="K34" s="25"/>
      <c r="L34" s="25"/>
      <c r="M34" s="25"/>
      <c r="N34" s="25"/>
      <c r="O34" s="25"/>
      <c r="P34" s="25"/>
      <c r="Q34" s="25"/>
      <c r="R34" s="25"/>
      <c r="S34" s="25"/>
      <c r="T34" s="25"/>
      <c r="U34" s="25"/>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37"/>
      <c r="B35" s="270"/>
      <c r="C35" s="4"/>
      <c r="D35" s="4"/>
      <c r="E35" s="4"/>
      <c r="F35" s="4"/>
      <c r="G35" s="4"/>
      <c r="H35" s="4"/>
      <c r="I35" s="4"/>
      <c r="J35" s="4"/>
      <c r="K35" s="4"/>
      <c r="L35" s="4"/>
      <c r="M35" s="4"/>
      <c r="N35" s="4"/>
      <c r="O35" s="4"/>
      <c r="P35" s="4"/>
      <c r="Q35" s="4"/>
      <c r="R35" s="4"/>
      <c r="S35" s="4"/>
      <c r="T35" s="4"/>
      <c r="U35" s="5"/>
      <c r="V35" s="237"/>
      <c r="W35" s="237"/>
      <c r="X35" s="237"/>
      <c r="Y35" s="237"/>
      <c r="Z35" s="237"/>
      <c r="AA35" s="237"/>
      <c r="AB35" s="237"/>
      <c r="AC35" s="237"/>
      <c r="AD35" s="237"/>
      <c r="AE35" s="237"/>
      <c r="AF35" s="237"/>
      <c r="AG35" s="237"/>
      <c r="AH35" s="237"/>
      <c r="AI35" s="237"/>
      <c r="AJ35" s="237"/>
      <c r="AK35" s="237"/>
      <c r="AL35" s="237"/>
      <c r="AM35" s="237"/>
      <c r="AN35" s="237"/>
      <c r="AO35" s="237"/>
    </row>
    <row r="36" ht="60.0" customHeight="1">
      <c r="A36" s="237"/>
      <c r="B36" s="270"/>
      <c r="C36" s="4"/>
      <c r="D36" s="4"/>
      <c r="E36" s="4"/>
      <c r="F36" s="4"/>
      <c r="G36" s="4"/>
      <c r="H36" s="4"/>
      <c r="I36" s="4"/>
      <c r="J36" s="4"/>
      <c r="K36" s="4"/>
      <c r="L36" s="4"/>
      <c r="M36" s="4"/>
      <c r="N36" s="4"/>
      <c r="O36" s="4"/>
      <c r="P36" s="4"/>
      <c r="Q36" s="4"/>
      <c r="R36" s="4"/>
      <c r="S36" s="4"/>
      <c r="T36" s="4"/>
      <c r="U36" s="5"/>
      <c r="V36" s="237"/>
      <c r="W36" s="237"/>
      <c r="X36" s="237"/>
      <c r="Y36" s="237"/>
      <c r="Z36" s="237"/>
      <c r="AA36" s="237"/>
      <c r="AB36" s="237"/>
      <c r="AC36" s="237"/>
      <c r="AD36" s="237"/>
      <c r="AE36" s="237"/>
      <c r="AF36" s="237"/>
      <c r="AG36" s="237"/>
      <c r="AH36" s="237"/>
      <c r="AI36" s="237"/>
      <c r="AJ36" s="237"/>
      <c r="AK36" s="237"/>
      <c r="AL36" s="237"/>
      <c r="AM36" s="237"/>
      <c r="AN36" s="237"/>
      <c r="AO36" s="237"/>
    </row>
    <row r="37" ht="60.0" customHeight="1">
      <c r="A37" s="237"/>
      <c r="B37" s="270"/>
      <c r="C37" s="4"/>
      <c r="D37" s="4"/>
      <c r="E37" s="4"/>
      <c r="F37" s="4"/>
      <c r="G37" s="4"/>
      <c r="H37" s="4"/>
      <c r="I37" s="4"/>
      <c r="J37" s="4"/>
      <c r="K37" s="4"/>
      <c r="L37" s="4"/>
      <c r="M37" s="4"/>
      <c r="N37" s="4"/>
      <c r="O37" s="4"/>
      <c r="P37" s="4"/>
      <c r="Q37" s="4"/>
      <c r="R37" s="4"/>
      <c r="S37" s="4"/>
      <c r="T37" s="4"/>
      <c r="U37" s="5"/>
      <c r="V37" s="237"/>
      <c r="W37" s="237"/>
      <c r="X37" s="237"/>
      <c r="Y37" s="237"/>
      <c r="Z37" s="237"/>
      <c r="AA37" s="237"/>
      <c r="AB37" s="237"/>
      <c r="AC37" s="237"/>
      <c r="AD37" s="237"/>
      <c r="AE37" s="237"/>
      <c r="AF37" s="237"/>
      <c r="AG37" s="237"/>
      <c r="AH37" s="237"/>
      <c r="AI37" s="237"/>
      <c r="AJ37" s="237"/>
      <c r="AK37" s="237"/>
      <c r="AL37" s="237"/>
      <c r="AM37" s="237"/>
      <c r="AN37" s="237"/>
      <c r="AO37" s="237"/>
    </row>
    <row r="38" ht="15.75" customHeight="1">
      <c r="A38" s="237"/>
      <c r="B38" s="278"/>
      <c r="C38" s="279"/>
      <c r="D38" s="279"/>
      <c r="E38" s="279"/>
      <c r="F38" s="279"/>
      <c r="G38" s="279"/>
      <c r="H38" s="279"/>
      <c r="I38" s="279"/>
      <c r="J38" s="279"/>
      <c r="K38" s="279"/>
      <c r="L38" s="279"/>
      <c r="M38" s="279"/>
      <c r="N38" s="279"/>
      <c r="O38" s="279"/>
      <c r="P38" s="279"/>
      <c r="Q38" s="279"/>
      <c r="R38" s="279"/>
      <c r="S38" s="279"/>
      <c r="T38" s="279"/>
      <c r="U38" s="279"/>
      <c r="V38" s="237"/>
      <c r="W38" s="237"/>
      <c r="X38" s="237"/>
      <c r="Y38" s="237"/>
      <c r="Z38" s="237"/>
      <c r="AA38" s="237"/>
      <c r="AB38" s="237"/>
      <c r="AC38" s="237"/>
      <c r="AD38" s="237"/>
      <c r="AE38" s="237"/>
      <c r="AF38" s="237"/>
      <c r="AG38" s="237"/>
      <c r="AH38" s="237"/>
      <c r="AI38" s="237"/>
      <c r="AJ38" s="237"/>
      <c r="AK38" s="237"/>
      <c r="AL38" s="237"/>
      <c r="AM38" s="237"/>
      <c r="AN38" s="237"/>
      <c r="AO38" s="237"/>
    </row>
    <row r="39" ht="15.75" customHeight="1">
      <c r="A39" s="237"/>
      <c r="B39" s="280">
        <v>2026.0</v>
      </c>
      <c r="V39" s="237"/>
      <c r="W39" s="237"/>
      <c r="X39" s="237"/>
      <c r="Y39" s="237"/>
      <c r="Z39" s="237"/>
      <c r="AA39" s="237"/>
      <c r="AB39" s="237"/>
      <c r="AC39" s="237"/>
      <c r="AD39" s="237"/>
      <c r="AE39" s="237"/>
      <c r="AF39" s="237"/>
      <c r="AG39" s="237"/>
      <c r="AH39" s="237"/>
      <c r="AI39" s="237"/>
      <c r="AJ39" s="237"/>
      <c r="AK39" s="237"/>
      <c r="AL39" s="237"/>
      <c r="AM39" s="237"/>
      <c r="AN39" s="237"/>
      <c r="AO39" s="237"/>
    </row>
    <row r="40" ht="19.5" customHeight="1">
      <c r="A40" s="237"/>
      <c r="B40" s="277" t="s">
        <v>360</v>
      </c>
      <c r="V40" s="237"/>
      <c r="W40" s="237"/>
      <c r="X40" s="237"/>
      <c r="Y40" s="237"/>
      <c r="Z40" s="237"/>
      <c r="AA40" s="237"/>
      <c r="AB40" s="237"/>
      <c r="AC40" s="237"/>
      <c r="AD40" s="237"/>
      <c r="AE40" s="237"/>
      <c r="AF40" s="237"/>
      <c r="AG40" s="237"/>
      <c r="AH40" s="237"/>
      <c r="AI40" s="237"/>
      <c r="AJ40" s="237"/>
      <c r="AK40" s="237"/>
      <c r="AL40" s="237"/>
      <c r="AM40" s="237"/>
      <c r="AN40" s="237"/>
      <c r="AO40" s="237"/>
    </row>
    <row r="41" ht="60.75" customHeight="1">
      <c r="A41" s="237"/>
      <c r="B41" s="270"/>
      <c r="C41" s="4"/>
      <c r="D41" s="4"/>
      <c r="E41" s="4"/>
      <c r="F41" s="4"/>
      <c r="G41" s="4"/>
      <c r="H41" s="4"/>
      <c r="I41" s="4"/>
      <c r="J41" s="4"/>
      <c r="K41" s="4"/>
      <c r="L41" s="4"/>
      <c r="M41" s="4"/>
      <c r="N41" s="4"/>
      <c r="O41" s="4"/>
      <c r="P41" s="4"/>
      <c r="Q41" s="4"/>
      <c r="R41" s="4"/>
      <c r="S41" s="4"/>
      <c r="T41" s="4"/>
      <c r="U41" s="5"/>
      <c r="V41" s="237"/>
      <c r="W41" s="237"/>
      <c r="X41" s="237"/>
      <c r="Y41" s="237"/>
      <c r="Z41" s="237"/>
      <c r="AA41" s="237"/>
      <c r="AB41" s="237"/>
      <c r="AC41" s="237"/>
      <c r="AD41" s="237"/>
      <c r="AE41" s="237"/>
      <c r="AF41" s="237"/>
      <c r="AG41" s="237"/>
      <c r="AH41" s="237"/>
      <c r="AI41" s="237"/>
      <c r="AJ41" s="237"/>
      <c r="AK41" s="237"/>
      <c r="AL41" s="237"/>
      <c r="AM41" s="237"/>
      <c r="AN41" s="237"/>
      <c r="AO41" s="237"/>
    </row>
    <row r="42" ht="60.0" customHeight="1">
      <c r="A42" s="237"/>
      <c r="B42" s="270"/>
      <c r="C42" s="4"/>
      <c r="D42" s="4"/>
      <c r="E42" s="4"/>
      <c r="F42" s="4"/>
      <c r="G42" s="4"/>
      <c r="H42" s="4"/>
      <c r="I42" s="4"/>
      <c r="J42" s="4"/>
      <c r="K42" s="4"/>
      <c r="L42" s="4"/>
      <c r="M42" s="4"/>
      <c r="N42" s="4"/>
      <c r="O42" s="4"/>
      <c r="P42" s="4"/>
      <c r="Q42" s="4"/>
      <c r="R42" s="4"/>
      <c r="S42" s="4"/>
      <c r="T42" s="4"/>
      <c r="U42" s="5"/>
      <c r="V42" s="237"/>
      <c r="W42" s="237"/>
      <c r="X42" s="237"/>
      <c r="Y42" s="237"/>
      <c r="Z42" s="237"/>
      <c r="AA42" s="237"/>
      <c r="AB42" s="237"/>
      <c r="AC42" s="237"/>
      <c r="AD42" s="237"/>
      <c r="AE42" s="237"/>
      <c r="AF42" s="237"/>
      <c r="AG42" s="237"/>
      <c r="AH42" s="237"/>
      <c r="AI42" s="237"/>
      <c r="AJ42" s="237"/>
      <c r="AK42" s="237"/>
      <c r="AL42" s="237"/>
      <c r="AM42" s="237"/>
      <c r="AN42" s="237"/>
      <c r="AO42" s="237"/>
    </row>
    <row r="43" ht="19.5" customHeight="1">
      <c r="A43" s="237"/>
      <c r="B43" s="268" t="s">
        <v>363</v>
      </c>
      <c r="C43" s="25"/>
      <c r="D43" s="25"/>
      <c r="E43" s="25"/>
      <c r="F43" s="25"/>
      <c r="G43" s="25"/>
      <c r="H43" s="25"/>
      <c r="I43" s="25"/>
      <c r="J43" s="25"/>
      <c r="K43" s="25"/>
      <c r="L43" s="25"/>
      <c r="M43" s="25"/>
      <c r="N43" s="25"/>
      <c r="O43" s="25"/>
      <c r="P43" s="25"/>
      <c r="Q43" s="25"/>
      <c r="R43" s="25"/>
      <c r="S43" s="25"/>
      <c r="T43" s="25"/>
      <c r="U43" s="25"/>
      <c r="V43" s="237"/>
      <c r="W43" s="237"/>
      <c r="X43" s="237"/>
      <c r="Y43" s="237"/>
      <c r="Z43" s="237"/>
      <c r="AA43" s="237"/>
      <c r="AB43" s="237"/>
      <c r="AC43" s="237"/>
      <c r="AD43" s="237"/>
      <c r="AE43" s="237"/>
      <c r="AF43" s="237"/>
      <c r="AG43" s="237"/>
      <c r="AH43" s="237"/>
      <c r="AI43" s="237"/>
      <c r="AJ43" s="237"/>
      <c r="AK43" s="237"/>
      <c r="AL43" s="237"/>
      <c r="AM43" s="237"/>
      <c r="AN43" s="237"/>
      <c r="AO43" s="237"/>
    </row>
    <row r="44" ht="45.75" customHeight="1">
      <c r="A44" s="237"/>
      <c r="B44" s="281"/>
      <c r="C44" s="31"/>
      <c r="D44" s="31"/>
      <c r="E44" s="31"/>
      <c r="F44" s="31"/>
      <c r="G44" s="31"/>
      <c r="H44" s="31"/>
      <c r="I44" s="31"/>
      <c r="J44" s="31"/>
      <c r="K44" s="31"/>
      <c r="L44" s="31"/>
      <c r="M44" s="31"/>
      <c r="N44" s="31"/>
      <c r="O44" s="31"/>
      <c r="P44" s="31"/>
      <c r="Q44" s="31"/>
      <c r="R44" s="31"/>
      <c r="S44" s="31"/>
      <c r="T44" s="31"/>
      <c r="U44" s="13"/>
      <c r="V44" s="237"/>
      <c r="W44" s="237"/>
      <c r="X44" s="237"/>
      <c r="Y44" s="237"/>
      <c r="Z44" s="237"/>
      <c r="AA44" s="237"/>
      <c r="AB44" s="237"/>
      <c r="AC44" s="237"/>
      <c r="AD44" s="237"/>
      <c r="AE44" s="237"/>
      <c r="AF44" s="237"/>
      <c r="AG44" s="237"/>
      <c r="AH44" s="237"/>
      <c r="AI44" s="237"/>
      <c r="AJ44" s="237"/>
      <c r="AK44" s="237"/>
      <c r="AL44" s="237"/>
      <c r="AM44" s="237"/>
      <c r="AN44" s="237"/>
      <c r="AO44" s="237"/>
    </row>
    <row r="45" ht="48.0" customHeight="1">
      <c r="A45" s="237"/>
      <c r="B45" s="270"/>
      <c r="C45" s="4"/>
      <c r="D45" s="4"/>
      <c r="E45" s="4"/>
      <c r="F45" s="4"/>
      <c r="G45" s="4"/>
      <c r="H45" s="4"/>
      <c r="I45" s="4"/>
      <c r="J45" s="4"/>
      <c r="K45" s="4"/>
      <c r="L45" s="4"/>
      <c r="M45" s="4"/>
      <c r="N45" s="4"/>
      <c r="O45" s="4"/>
      <c r="P45" s="4"/>
      <c r="Q45" s="4"/>
      <c r="R45" s="4"/>
      <c r="S45" s="4"/>
      <c r="T45" s="4"/>
      <c r="U45" s="5"/>
      <c r="V45" s="237"/>
      <c r="W45" s="237"/>
      <c r="X45" s="237"/>
      <c r="Y45" s="237"/>
      <c r="Z45" s="237"/>
      <c r="AA45" s="237"/>
      <c r="AB45" s="237"/>
      <c r="AC45" s="237"/>
      <c r="AD45" s="237"/>
      <c r="AE45" s="237"/>
      <c r="AF45" s="237"/>
      <c r="AG45" s="237"/>
      <c r="AH45" s="237"/>
      <c r="AI45" s="237"/>
      <c r="AJ45" s="237"/>
      <c r="AK45" s="237"/>
      <c r="AL45" s="237"/>
      <c r="AM45" s="237"/>
      <c r="AN45" s="237"/>
      <c r="AO45" s="237"/>
    </row>
    <row r="46" ht="56.25" customHeight="1">
      <c r="A46" s="237"/>
      <c r="B46" s="270"/>
      <c r="C46" s="4"/>
      <c r="D46" s="4"/>
      <c r="E46" s="4"/>
      <c r="F46" s="4"/>
      <c r="G46" s="4"/>
      <c r="H46" s="4"/>
      <c r="I46" s="4"/>
      <c r="J46" s="4"/>
      <c r="K46" s="4"/>
      <c r="L46" s="4"/>
      <c r="M46" s="4"/>
      <c r="N46" s="4"/>
      <c r="O46" s="4"/>
      <c r="P46" s="4"/>
      <c r="Q46" s="4"/>
      <c r="R46" s="4"/>
      <c r="S46" s="4"/>
      <c r="T46" s="4"/>
      <c r="U46" s="5"/>
      <c r="V46" s="237"/>
      <c r="W46" s="237"/>
      <c r="X46" s="237"/>
      <c r="Y46" s="237"/>
      <c r="Z46" s="237"/>
      <c r="AA46" s="237"/>
      <c r="AB46" s="237"/>
      <c r="AC46" s="237"/>
      <c r="AD46" s="237"/>
      <c r="AE46" s="237"/>
      <c r="AF46" s="237"/>
      <c r="AG46" s="237"/>
      <c r="AH46" s="237"/>
      <c r="AI46" s="237"/>
      <c r="AJ46" s="237"/>
      <c r="AK46" s="237"/>
      <c r="AL46" s="237"/>
      <c r="AM46" s="237"/>
      <c r="AN46" s="237"/>
      <c r="AO46" s="237"/>
    </row>
    <row r="47" ht="15.75" customHeight="1">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row>
    <row r="48" ht="15.7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row>
    <row r="49" ht="15.75" customHeight="1">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row>
    <row r="50" ht="15.75" customHeight="1">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row>
    <row r="51" ht="15.75" customHeight="1">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row>
    <row r="52" ht="15.75" customHeight="1">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row>
    <row r="53" ht="15.75" customHeight="1">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row>
    <row r="54" ht="15.75" customHeight="1">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row>
    <row r="55" ht="15.75" customHeight="1">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row>
    <row r="56" ht="15.75" customHeight="1">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row>
    <row r="57" ht="15.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row>
    <row r="58" ht="15.75" customHeight="1">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row>
    <row r="59" ht="15.75" customHeight="1">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row>
    <row r="60" ht="15.75" customHeight="1">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row>
    <row r="61" ht="15.7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row>
    <row r="62" ht="15.75" customHeight="1">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row>
    <row r="63" ht="15.75" customHeight="1">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row>
    <row r="64" ht="15.75" customHeight="1">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row>
    <row r="65" ht="15.75" customHeight="1">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row>
    <row r="66" ht="15.75" customHeight="1">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row>
    <row r="67" ht="15.75" customHeight="1">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row>
    <row r="68" ht="15.75" customHeight="1">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row>
    <row r="69" ht="15.75" customHeight="1">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row>
    <row r="70" ht="15.75" customHeight="1">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row>
    <row r="71" ht="15.75" customHeight="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row>
    <row r="72" ht="15.75" customHeight="1">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row>
    <row r="73" ht="15.75" customHeight="1">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row>
    <row r="74" ht="15.75" customHeight="1">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row>
    <row r="75" ht="15.75" customHeight="1">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row>
    <row r="76" ht="15.75" customHeight="1">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row>
    <row r="77" ht="15.75" customHeight="1">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row>
    <row r="78" ht="15.75" customHeight="1">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row>
    <row r="79" ht="15.75" customHeight="1">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row>
    <row r="80" ht="15.75" customHeight="1">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row>
    <row r="81" ht="15.75" customHeight="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row>
    <row r="82" ht="15.7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row>
    <row r="83" ht="15.75" customHeight="1">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row>
    <row r="84" ht="15.75" customHeight="1">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row>
    <row r="85" ht="15.75" customHeight="1">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row>
    <row r="86" ht="15.75" customHeight="1">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row>
    <row r="87" ht="15.75" customHeight="1">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row>
    <row r="88" ht="15.75" customHeight="1">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row>
    <row r="89" ht="15.75" customHeight="1">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row>
    <row r="90" ht="15.75" customHeight="1">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row>
    <row r="91" ht="15.75" customHeight="1">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row>
    <row r="92" ht="15.75" customHeight="1">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row>
    <row r="93" ht="15.75" customHeight="1">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row>
    <row r="94" ht="15.75" customHeight="1">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row>
    <row r="95" ht="15.75" customHeight="1">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row>
    <row r="96" ht="15.75" customHeight="1">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row>
    <row r="97" ht="15.75" customHeight="1">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row>
    <row r="98" ht="15.75" customHeight="1">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row>
    <row r="99" ht="15.75" customHeight="1">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row>
    <row r="100" ht="15.75" customHeight="1">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row>
    <row r="101" ht="15.75" customHeight="1">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row>
    <row r="102" ht="15.75" customHeight="1">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row>
    <row r="103" ht="15.75" customHeight="1">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row>
    <row r="104" ht="15.75" customHeight="1">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row>
    <row r="105" ht="15.75" customHeight="1">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row>
    <row r="106" ht="15.75" customHeight="1">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row>
    <row r="107" ht="15.75" customHeight="1">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row>
    <row r="108" ht="15.75" customHeight="1">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row>
    <row r="109" ht="15.75" customHeight="1">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row>
    <row r="110" ht="15.75" customHeight="1">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row>
    <row r="111" ht="15.75" customHeight="1">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row>
    <row r="112" ht="15.75" customHeight="1">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row>
    <row r="113" ht="15.75" customHeight="1">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row>
    <row r="114" ht="15.75" customHeight="1">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row>
    <row r="115" ht="15.75" customHeight="1">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row>
    <row r="116" ht="15.75" customHeight="1">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row>
    <row r="117" ht="15.75" customHeight="1">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row>
    <row r="118" ht="15.75" customHeight="1">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row>
    <row r="119" ht="15.75" customHeight="1">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row>
    <row r="120" ht="15.75" customHeight="1">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row>
    <row r="121" ht="15.75" customHeight="1">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row>
    <row r="122" ht="15.75" customHeight="1">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row>
    <row r="123" ht="15.75" customHeight="1">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row>
    <row r="124" ht="15.75" customHeight="1">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row>
    <row r="125" ht="15.75" customHeight="1">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row>
    <row r="126" ht="15.75" customHeight="1">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row>
    <row r="127" ht="15.75" customHeight="1">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row>
    <row r="128" ht="15.75" customHeight="1">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row>
    <row r="129" ht="15.75" customHeight="1">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row>
    <row r="130" ht="15.75" customHeight="1">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row>
    <row r="131" ht="15.75" customHeight="1">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row>
    <row r="132" ht="15.75" customHeight="1">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row>
    <row r="133" ht="15.75" customHeight="1">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row>
    <row r="134" ht="15.75" customHeight="1">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row>
    <row r="135" ht="15.75" customHeight="1">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row>
    <row r="136" ht="15.75" customHeight="1">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row>
    <row r="137" ht="15.75" customHeight="1">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row>
    <row r="138" ht="15.75" customHeight="1">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row>
    <row r="139" ht="15.75" customHeight="1">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row>
    <row r="140" ht="15.75" customHeight="1">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row>
    <row r="141" ht="15.75" customHeight="1">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row>
    <row r="142" ht="15.75" customHeight="1">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row>
    <row r="143" ht="15.75" customHeight="1">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row>
    <row r="144" ht="15.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row>
    <row r="145" ht="15.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row>
    <row r="146" ht="15.75" customHeight="1">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row>
    <row r="147" ht="15.75" customHeight="1">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row>
    <row r="148" ht="15.75" customHeight="1">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row>
    <row r="149" ht="15.75" customHeight="1">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row>
    <row r="150" ht="15.75" customHeight="1">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row>
    <row r="151" ht="15.75" customHeight="1">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row>
    <row r="152" ht="15.75" customHeight="1">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row>
    <row r="153" ht="15.75" customHeight="1">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row>
    <row r="154" ht="15.75" customHeight="1">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row>
    <row r="155" ht="15.75" customHeight="1">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row>
    <row r="156" ht="15.75" customHeight="1">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row>
    <row r="157" ht="15.75" customHeight="1">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row>
    <row r="158" ht="15.75" customHeight="1">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row>
    <row r="159" ht="15.75" customHeight="1">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row>
    <row r="160" ht="15.75" customHeight="1">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M160" s="237"/>
      <c r="AN160" s="237"/>
      <c r="AO160" s="237"/>
    </row>
    <row r="161" ht="15.75" customHeight="1">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row>
    <row r="162" ht="15.75" customHeight="1">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row>
    <row r="163" ht="15.75"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row>
    <row r="164" ht="15.75" customHeight="1">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M164" s="237"/>
      <c r="AN164" s="237"/>
      <c r="AO164" s="237"/>
    </row>
    <row r="165" ht="15.75" customHeight="1">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237"/>
      <c r="AO165" s="237"/>
    </row>
    <row r="166" ht="15.75" customHeight="1">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M166" s="237"/>
      <c r="AN166" s="237"/>
      <c r="AO166" s="237"/>
    </row>
    <row r="167" ht="15.75" customHeight="1">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row>
    <row r="168" ht="15.75" customHeight="1">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row r="169" ht="15.75" customHeight="1">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c r="AE169" s="237"/>
      <c r="AF169" s="237"/>
      <c r="AG169" s="237"/>
      <c r="AH169" s="237"/>
      <c r="AI169" s="237"/>
      <c r="AJ169" s="237"/>
      <c r="AK169" s="237"/>
      <c r="AL169" s="237"/>
      <c r="AM169" s="237"/>
      <c r="AN169" s="237"/>
      <c r="AO169" s="237"/>
    </row>
    <row r="170" ht="15.75" customHeight="1">
      <c r="A170" s="237"/>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c r="AA170" s="237"/>
      <c r="AB170" s="237"/>
      <c r="AC170" s="237"/>
      <c r="AD170" s="237"/>
      <c r="AE170" s="237"/>
      <c r="AF170" s="237"/>
      <c r="AG170" s="237"/>
      <c r="AH170" s="237"/>
      <c r="AI170" s="237"/>
      <c r="AJ170" s="237"/>
      <c r="AK170" s="237"/>
      <c r="AL170" s="237"/>
      <c r="AM170" s="237"/>
      <c r="AN170" s="237"/>
      <c r="AO170" s="237"/>
    </row>
    <row r="171" ht="15.75" customHeight="1">
      <c r="A171" s="237"/>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7"/>
    </row>
    <row r="172" ht="15.75" customHeight="1">
      <c r="A172" s="237"/>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237"/>
    </row>
    <row r="173" ht="15.75" customHeight="1">
      <c r="A173" s="237"/>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c r="AK173" s="237"/>
      <c r="AL173" s="237"/>
      <c r="AM173" s="237"/>
      <c r="AN173" s="237"/>
      <c r="AO173" s="237"/>
    </row>
    <row r="174" ht="15.75" customHeight="1">
      <c r="A174" s="237"/>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c r="AA174" s="237"/>
      <c r="AB174" s="237"/>
      <c r="AC174" s="237"/>
      <c r="AD174" s="237"/>
      <c r="AE174" s="237"/>
      <c r="AF174" s="237"/>
      <c r="AG174" s="237"/>
      <c r="AH174" s="237"/>
      <c r="AI174" s="237"/>
      <c r="AJ174" s="237"/>
      <c r="AK174" s="237"/>
      <c r="AL174" s="237"/>
      <c r="AM174" s="237"/>
      <c r="AN174" s="237"/>
      <c r="AO174" s="237"/>
    </row>
    <row r="175" ht="15.75" customHeight="1">
      <c r="A175" s="237"/>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row>
    <row r="176" ht="15.75" customHeight="1">
      <c r="A176" s="237"/>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c r="Y176" s="237"/>
      <c r="Z176" s="237"/>
      <c r="AA176" s="237"/>
      <c r="AB176" s="237"/>
      <c r="AC176" s="237"/>
      <c r="AD176" s="237"/>
      <c r="AE176" s="237"/>
      <c r="AF176" s="237"/>
      <c r="AG176" s="237"/>
      <c r="AH176" s="237"/>
      <c r="AI176" s="237"/>
      <c r="AJ176" s="237"/>
      <c r="AK176" s="237"/>
      <c r="AL176" s="237"/>
      <c r="AM176" s="237"/>
      <c r="AN176" s="237"/>
      <c r="AO176" s="237"/>
    </row>
    <row r="177" ht="15.75" customHeight="1">
      <c r="A177" s="237"/>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7"/>
      <c r="AN177" s="237"/>
      <c r="AO177" s="237"/>
    </row>
    <row r="178" ht="15.75" customHeight="1">
      <c r="A178" s="237"/>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7"/>
      <c r="AK178" s="237"/>
      <c r="AL178" s="237"/>
      <c r="AM178" s="237"/>
      <c r="AN178" s="237"/>
      <c r="AO178" s="237"/>
    </row>
    <row r="179" ht="15.75" customHeight="1">
      <c r="A179" s="237"/>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row>
    <row r="180" ht="15.75" customHeight="1">
      <c r="A180" s="237"/>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row>
    <row r="181" ht="15.75" customHeight="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237"/>
      <c r="AM181" s="237"/>
      <c r="AN181" s="237"/>
      <c r="AO181" s="237"/>
    </row>
    <row r="182" ht="15.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row r="183" ht="15.75" customHeight="1">
      <c r="A183" s="237"/>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c r="Y183" s="237"/>
      <c r="Z183" s="237"/>
      <c r="AA183" s="237"/>
      <c r="AB183" s="237"/>
      <c r="AC183" s="237"/>
      <c r="AD183" s="237"/>
      <c r="AE183" s="237"/>
      <c r="AF183" s="237"/>
      <c r="AG183" s="237"/>
      <c r="AH183" s="237"/>
      <c r="AI183" s="237"/>
      <c r="AJ183" s="237"/>
      <c r="AK183" s="237"/>
      <c r="AL183" s="237"/>
      <c r="AM183" s="237"/>
      <c r="AN183" s="237"/>
      <c r="AO183" s="237"/>
    </row>
    <row r="184" ht="15.75" customHeight="1">
      <c r="A184" s="237"/>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c r="Y184" s="237"/>
      <c r="Z184" s="237"/>
      <c r="AA184" s="237"/>
      <c r="AB184" s="237"/>
      <c r="AC184" s="237"/>
      <c r="AD184" s="237"/>
      <c r="AE184" s="237"/>
      <c r="AF184" s="237"/>
      <c r="AG184" s="237"/>
      <c r="AH184" s="237"/>
      <c r="AI184" s="237"/>
      <c r="AJ184" s="237"/>
      <c r="AK184" s="237"/>
      <c r="AL184" s="237"/>
      <c r="AM184" s="237"/>
      <c r="AN184" s="237"/>
      <c r="AO184" s="237"/>
    </row>
    <row r="185" ht="15.75" customHeight="1">
      <c r="A185" s="237"/>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c r="AE185" s="237"/>
      <c r="AF185" s="237"/>
      <c r="AG185" s="237"/>
      <c r="AH185" s="237"/>
      <c r="AI185" s="237"/>
      <c r="AJ185" s="237"/>
      <c r="AK185" s="237"/>
      <c r="AL185" s="237"/>
      <c r="AM185" s="237"/>
      <c r="AN185" s="237"/>
      <c r="AO185" s="237"/>
    </row>
    <row r="186" ht="15.75" customHeight="1">
      <c r="A186" s="237"/>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row>
    <row r="187" ht="15.75" customHeight="1">
      <c r="A187" s="237"/>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row>
    <row r="188" ht="15.75" customHeight="1">
      <c r="A188" s="237"/>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c r="AK188" s="237"/>
      <c r="AL188" s="237"/>
      <c r="AM188" s="237"/>
      <c r="AN188" s="237"/>
      <c r="AO188" s="237"/>
    </row>
    <row r="189" ht="15.75" customHeight="1">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c r="AA189" s="237"/>
      <c r="AB189" s="237"/>
      <c r="AC189" s="237"/>
      <c r="AD189" s="237"/>
      <c r="AE189" s="237"/>
      <c r="AF189" s="237"/>
      <c r="AG189" s="237"/>
      <c r="AH189" s="237"/>
      <c r="AI189" s="237"/>
      <c r="AJ189" s="237"/>
      <c r="AK189" s="237"/>
      <c r="AL189" s="237"/>
      <c r="AM189" s="237"/>
      <c r="AN189" s="237"/>
      <c r="AO189" s="237"/>
    </row>
    <row r="190" ht="15.75" customHeight="1">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c r="AA190" s="237"/>
      <c r="AB190" s="237"/>
      <c r="AC190" s="237"/>
      <c r="AD190" s="237"/>
      <c r="AE190" s="237"/>
      <c r="AF190" s="237"/>
      <c r="AG190" s="237"/>
      <c r="AH190" s="237"/>
      <c r="AI190" s="237"/>
      <c r="AJ190" s="237"/>
      <c r="AK190" s="237"/>
      <c r="AL190" s="237"/>
      <c r="AM190" s="237"/>
      <c r="AN190" s="237"/>
      <c r="AO190" s="237"/>
    </row>
    <row r="191" ht="15.75" customHeight="1">
      <c r="A191" s="237"/>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c r="AA191" s="237"/>
      <c r="AB191" s="237"/>
      <c r="AC191" s="237"/>
      <c r="AD191" s="237"/>
      <c r="AE191" s="237"/>
      <c r="AF191" s="237"/>
      <c r="AG191" s="237"/>
      <c r="AH191" s="237"/>
      <c r="AI191" s="237"/>
      <c r="AJ191" s="237"/>
      <c r="AK191" s="237"/>
      <c r="AL191" s="237"/>
      <c r="AM191" s="237"/>
      <c r="AN191" s="237"/>
      <c r="AO191" s="237"/>
    </row>
    <row r="192" ht="15.75" customHeight="1">
      <c r="A192" s="237"/>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c r="AA192" s="237"/>
      <c r="AB192" s="237"/>
      <c r="AC192" s="237"/>
      <c r="AD192" s="237"/>
      <c r="AE192" s="237"/>
      <c r="AF192" s="237"/>
      <c r="AG192" s="237"/>
      <c r="AH192" s="237"/>
      <c r="AI192" s="237"/>
      <c r="AJ192" s="237"/>
      <c r="AK192" s="237"/>
      <c r="AL192" s="237"/>
      <c r="AM192" s="237"/>
      <c r="AN192" s="237"/>
      <c r="AO192" s="237"/>
    </row>
    <row r="193" ht="15.75" customHeight="1">
      <c r="A193" s="237"/>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7"/>
      <c r="AC193" s="237"/>
      <c r="AD193" s="237"/>
      <c r="AE193" s="237"/>
      <c r="AF193" s="237"/>
      <c r="AG193" s="237"/>
      <c r="AH193" s="237"/>
      <c r="AI193" s="237"/>
      <c r="AJ193" s="237"/>
      <c r="AK193" s="237"/>
      <c r="AL193" s="237"/>
      <c r="AM193" s="237"/>
      <c r="AN193" s="237"/>
      <c r="AO193" s="237"/>
    </row>
    <row r="194" ht="15.75" customHeight="1">
      <c r="A194" s="237"/>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7"/>
      <c r="AC194" s="237"/>
      <c r="AD194" s="237"/>
      <c r="AE194" s="237"/>
      <c r="AF194" s="237"/>
      <c r="AG194" s="237"/>
      <c r="AH194" s="237"/>
      <c r="AI194" s="237"/>
      <c r="AJ194" s="237"/>
      <c r="AK194" s="237"/>
      <c r="AL194" s="237"/>
      <c r="AM194" s="237"/>
      <c r="AN194" s="237"/>
      <c r="AO194" s="237"/>
    </row>
    <row r="195" ht="15.75" customHeight="1">
      <c r="A195" s="237"/>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row>
    <row r="196" ht="15.75" customHeight="1">
      <c r="A196" s="237"/>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row>
    <row r="197" ht="15.75" customHeight="1">
      <c r="A197" s="237"/>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7"/>
      <c r="AE197" s="237"/>
      <c r="AF197" s="237"/>
      <c r="AG197" s="237"/>
      <c r="AH197" s="237"/>
      <c r="AI197" s="237"/>
      <c r="AJ197" s="237"/>
      <c r="AK197" s="237"/>
      <c r="AL197" s="237"/>
      <c r="AM197" s="237"/>
      <c r="AN197" s="237"/>
      <c r="AO197" s="237"/>
    </row>
    <row r="198" ht="15.75" customHeight="1">
      <c r="A198" s="237"/>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row>
    <row r="199" ht="15.75" customHeight="1">
      <c r="A199" s="237"/>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237"/>
      <c r="AE199" s="237"/>
      <c r="AF199" s="237"/>
      <c r="AG199" s="237"/>
      <c r="AH199" s="237"/>
      <c r="AI199" s="237"/>
      <c r="AJ199" s="237"/>
      <c r="AK199" s="237"/>
      <c r="AL199" s="237"/>
      <c r="AM199" s="237"/>
      <c r="AN199" s="237"/>
      <c r="AO199" s="237"/>
    </row>
    <row r="200" ht="15.75" customHeight="1">
      <c r="A200" s="237"/>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row>
    <row r="201" ht="15.75" customHeight="1">
      <c r="A201" s="237"/>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c r="AE201" s="237"/>
      <c r="AF201" s="237"/>
      <c r="AG201" s="237"/>
      <c r="AH201" s="237"/>
      <c r="AI201" s="237"/>
      <c r="AJ201" s="237"/>
      <c r="AK201" s="237"/>
      <c r="AL201" s="237"/>
      <c r="AM201" s="237"/>
      <c r="AN201" s="237"/>
      <c r="AO201" s="237"/>
    </row>
    <row r="202" ht="15.75" customHeight="1">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row>
    <row r="203" ht="15.75" customHeight="1">
      <c r="A203" s="237"/>
      <c r="B203" s="237"/>
      <c r="C203" s="237"/>
      <c r="D203" s="237"/>
      <c r="E203" s="237"/>
      <c r="F203" s="237"/>
      <c r="G203" s="237"/>
      <c r="H203" s="237"/>
      <c r="I203" s="237"/>
      <c r="J203" s="237"/>
      <c r="K203" s="237"/>
      <c r="L203" s="237"/>
      <c r="M203" s="237"/>
      <c r="N203" s="237"/>
      <c r="O203" s="237"/>
      <c r="P203" s="237"/>
      <c r="Q203" s="237"/>
      <c r="R203" s="237"/>
      <c r="S203" s="237"/>
      <c r="T203" s="237"/>
      <c r="U203" s="237"/>
      <c r="V203" s="237"/>
      <c r="W203" s="237"/>
      <c r="X203" s="237"/>
      <c r="Y203" s="237"/>
      <c r="Z203" s="237"/>
      <c r="AA203" s="237"/>
      <c r="AB203" s="237"/>
      <c r="AC203" s="237"/>
      <c r="AD203" s="237"/>
      <c r="AE203" s="237"/>
      <c r="AF203" s="237"/>
      <c r="AG203" s="237"/>
      <c r="AH203" s="237"/>
      <c r="AI203" s="237"/>
      <c r="AJ203" s="237"/>
      <c r="AK203" s="237"/>
      <c r="AL203" s="237"/>
      <c r="AM203" s="237"/>
      <c r="AN203" s="237"/>
      <c r="AO203" s="237"/>
    </row>
    <row r="204" ht="15.75" customHeight="1">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row>
    <row r="205" ht="15.75" customHeight="1">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c r="AA205" s="237"/>
      <c r="AB205" s="237"/>
      <c r="AC205" s="237"/>
      <c r="AD205" s="237"/>
      <c r="AE205" s="237"/>
      <c r="AF205" s="237"/>
      <c r="AG205" s="237"/>
      <c r="AH205" s="237"/>
      <c r="AI205" s="237"/>
      <c r="AJ205" s="237"/>
      <c r="AK205" s="237"/>
      <c r="AL205" s="237"/>
      <c r="AM205" s="237"/>
      <c r="AN205" s="237"/>
      <c r="AO205" s="237"/>
    </row>
    <row r="206" ht="15.75" customHeight="1">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c r="Y206" s="237"/>
      <c r="Z206" s="237"/>
      <c r="AA206" s="237"/>
      <c r="AB206" s="237"/>
      <c r="AC206" s="237"/>
      <c r="AD206" s="237"/>
      <c r="AE206" s="237"/>
      <c r="AF206" s="237"/>
      <c r="AG206" s="237"/>
      <c r="AH206" s="237"/>
      <c r="AI206" s="237"/>
      <c r="AJ206" s="237"/>
      <c r="AK206" s="237"/>
      <c r="AL206" s="237"/>
      <c r="AM206" s="237"/>
      <c r="AN206" s="237"/>
      <c r="AO206" s="237"/>
    </row>
    <row r="207" ht="15.75" customHeight="1">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c r="AA207" s="237"/>
      <c r="AB207" s="237"/>
      <c r="AC207" s="237"/>
      <c r="AD207" s="237"/>
      <c r="AE207" s="237"/>
      <c r="AF207" s="237"/>
      <c r="AG207" s="237"/>
      <c r="AH207" s="237"/>
      <c r="AI207" s="237"/>
      <c r="AJ207" s="237"/>
      <c r="AK207" s="237"/>
      <c r="AL207" s="237"/>
      <c r="AM207" s="237"/>
      <c r="AN207" s="237"/>
      <c r="AO207" s="237"/>
    </row>
    <row r="208" ht="15.75" customHeight="1">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c r="AH208" s="237"/>
      <c r="AI208" s="237"/>
      <c r="AJ208" s="237"/>
      <c r="AK208" s="237"/>
      <c r="AL208" s="237"/>
      <c r="AM208" s="237"/>
      <c r="AN208" s="237"/>
      <c r="AO208" s="237"/>
    </row>
    <row r="209" ht="15.75" customHeight="1">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7"/>
      <c r="AE209" s="237"/>
      <c r="AF209" s="237"/>
      <c r="AG209" s="237"/>
      <c r="AH209" s="237"/>
      <c r="AI209" s="237"/>
      <c r="AJ209" s="237"/>
      <c r="AK209" s="237"/>
      <c r="AL209" s="237"/>
      <c r="AM209" s="237"/>
      <c r="AN209" s="237"/>
      <c r="AO209" s="237"/>
    </row>
    <row r="210" ht="15.75" customHeight="1">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7"/>
      <c r="AE210" s="237"/>
      <c r="AF210" s="237"/>
      <c r="AG210" s="237"/>
      <c r="AH210" s="237"/>
      <c r="AI210" s="237"/>
      <c r="AJ210" s="237"/>
      <c r="AK210" s="237"/>
      <c r="AL210" s="237"/>
      <c r="AM210" s="237"/>
      <c r="AN210" s="237"/>
      <c r="AO210" s="237"/>
    </row>
    <row r="211" ht="15.75" customHeight="1">
      <c r="A211" s="237"/>
      <c r="B211" s="237"/>
      <c r="C211" s="237"/>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c r="AA211" s="237"/>
      <c r="AB211" s="237"/>
      <c r="AC211" s="237"/>
      <c r="AD211" s="237"/>
      <c r="AE211" s="237"/>
      <c r="AF211" s="237"/>
      <c r="AG211" s="237"/>
      <c r="AH211" s="237"/>
      <c r="AI211" s="237"/>
      <c r="AJ211" s="237"/>
      <c r="AK211" s="237"/>
      <c r="AL211" s="237"/>
      <c r="AM211" s="237"/>
      <c r="AN211" s="237"/>
      <c r="AO211" s="237"/>
    </row>
    <row r="212" ht="15.75" customHeight="1">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c r="AE212" s="237"/>
      <c r="AF212" s="237"/>
      <c r="AG212" s="237"/>
      <c r="AH212" s="237"/>
      <c r="AI212" s="237"/>
      <c r="AJ212" s="237"/>
      <c r="AK212" s="237"/>
      <c r="AL212" s="237"/>
      <c r="AM212" s="237"/>
      <c r="AN212" s="237"/>
      <c r="AO212" s="237"/>
    </row>
    <row r="213" ht="15.75" customHeight="1">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37"/>
      <c r="AK213" s="237"/>
      <c r="AL213" s="237"/>
      <c r="AM213" s="237"/>
      <c r="AN213" s="237"/>
      <c r="AO213" s="237"/>
    </row>
    <row r="214" ht="15.75" customHeight="1">
      <c r="A214" s="237"/>
      <c r="B214" s="237"/>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row>
    <row r="215" ht="15.75" customHeight="1">
      <c r="A215" s="237"/>
      <c r="B215" s="237"/>
      <c r="C215" s="237"/>
      <c r="D215" s="237"/>
      <c r="E215" s="237"/>
      <c r="F215" s="237"/>
      <c r="G215" s="237"/>
      <c r="H215" s="237"/>
      <c r="I215" s="237"/>
      <c r="J215" s="237"/>
      <c r="K215" s="237"/>
      <c r="L215" s="237"/>
      <c r="M215" s="237"/>
      <c r="N215" s="237"/>
      <c r="O215" s="237"/>
      <c r="P215" s="237"/>
      <c r="Q215" s="237"/>
      <c r="R215" s="237"/>
      <c r="S215" s="237"/>
      <c r="T215" s="237"/>
      <c r="U215" s="237"/>
      <c r="V215" s="237"/>
      <c r="W215" s="237"/>
      <c r="X215" s="237"/>
      <c r="Y215" s="237"/>
      <c r="Z215" s="237"/>
      <c r="AA215" s="237"/>
      <c r="AB215" s="237"/>
      <c r="AC215" s="237"/>
      <c r="AD215" s="237"/>
      <c r="AE215" s="237"/>
      <c r="AF215" s="237"/>
      <c r="AG215" s="237"/>
      <c r="AH215" s="237"/>
      <c r="AI215" s="237"/>
      <c r="AJ215" s="237"/>
      <c r="AK215" s="237"/>
      <c r="AL215" s="237"/>
      <c r="AM215" s="237"/>
      <c r="AN215" s="237"/>
      <c r="AO215" s="237"/>
    </row>
    <row r="216" ht="15.75" customHeight="1">
      <c r="A216" s="237"/>
      <c r="B216" s="237"/>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7"/>
      <c r="Z216" s="237"/>
      <c r="AA216" s="237"/>
      <c r="AB216" s="237"/>
      <c r="AC216" s="237"/>
      <c r="AD216" s="237"/>
      <c r="AE216" s="237"/>
      <c r="AF216" s="237"/>
      <c r="AG216" s="237"/>
      <c r="AH216" s="237"/>
      <c r="AI216" s="237"/>
      <c r="AJ216" s="237"/>
      <c r="AK216" s="237"/>
      <c r="AL216" s="237"/>
      <c r="AM216" s="237"/>
      <c r="AN216" s="237"/>
      <c r="AO216" s="237"/>
    </row>
    <row r="217" ht="15.75" customHeight="1">
      <c r="A217" s="237"/>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c r="AA217" s="237"/>
      <c r="AB217" s="237"/>
      <c r="AC217" s="237"/>
      <c r="AD217" s="237"/>
      <c r="AE217" s="237"/>
      <c r="AF217" s="237"/>
      <c r="AG217" s="237"/>
      <c r="AH217" s="237"/>
      <c r="AI217" s="237"/>
      <c r="AJ217" s="237"/>
      <c r="AK217" s="237"/>
      <c r="AL217" s="237"/>
      <c r="AM217" s="237"/>
      <c r="AN217" s="237"/>
      <c r="AO217" s="237"/>
    </row>
    <row r="218" ht="15.75" customHeight="1">
      <c r="A218" s="237"/>
      <c r="B218" s="237"/>
      <c r="C218" s="237"/>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237"/>
      <c r="AE218" s="237"/>
      <c r="AF218" s="237"/>
      <c r="AG218" s="237"/>
      <c r="AH218" s="237"/>
      <c r="AI218" s="237"/>
      <c r="AJ218" s="237"/>
      <c r="AK218" s="237"/>
      <c r="AL218" s="237"/>
      <c r="AM218" s="237"/>
      <c r="AN218" s="237"/>
      <c r="AO218" s="237"/>
    </row>
    <row r="219" ht="15.75" customHeight="1">
      <c r="A219" s="237"/>
      <c r="B219" s="237"/>
      <c r="C219" s="237"/>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237"/>
      <c r="AE219" s="237"/>
      <c r="AF219" s="237"/>
      <c r="AG219" s="237"/>
      <c r="AH219" s="237"/>
      <c r="AI219" s="237"/>
      <c r="AJ219" s="237"/>
      <c r="AK219" s="237"/>
      <c r="AL219" s="237"/>
      <c r="AM219" s="237"/>
      <c r="AN219" s="237"/>
      <c r="AO219" s="237"/>
    </row>
    <row r="220" ht="15.75" customHeight="1">
      <c r="A220" s="237"/>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row>
    <row r="221" ht="15.75" customHeight="1">
      <c r="A221" s="237"/>
      <c r="B221" s="237"/>
      <c r="C221" s="237"/>
      <c r="D221" s="23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row>
    <row r="222" ht="15.75" customHeight="1">
      <c r="A222" s="237"/>
      <c r="B222" s="237"/>
      <c r="C222" s="237"/>
      <c r="D222" s="237"/>
      <c r="E222" s="237"/>
      <c r="F222" s="237"/>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row>
    <row r="223" ht="15.75" customHeight="1">
      <c r="A223" s="237"/>
      <c r="B223" s="237"/>
      <c r="C223" s="237"/>
      <c r="D223" s="237"/>
      <c r="E223" s="237"/>
      <c r="F223" s="237"/>
      <c r="G223" s="237"/>
      <c r="H223" s="237"/>
      <c r="I223" s="237"/>
      <c r="J223" s="237"/>
      <c r="K223" s="237"/>
      <c r="L223" s="237"/>
      <c r="M223" s="237"/>
      <c r="N223" s="237"/>
      <c r="O223" s="237"/>
      <c r="P223" s="237"/>
      <c r="Q223" s="237"/>
      <c r="R223" s="237"/>
      <c r="S223" s="237"/>
      <c r="T223" s="237"/>
      <c r="U223" s="237"/>
      <c r="V223" s="237"/>
      <c r="W223" s="237"/>
      <c r="X223" s="237"/>
      <c r="Y223" s="237"/>
      <c r="Z223" s="237"/>
      <c r="AA223" s="237"/>
      <c r="AB223" s="237"/>
      <c r="AC223" s="237"/>
      <c r="AD223" s="237"/>
      <c r="AE223" s="237"/>
      <c r="AF223" s="237"/>
      <c r="AG223" s="237"/>
      <c r="AH223" s="237"/>
      <c r="AI223" s="237"/>
      <c r="AJ223" s="237"/>
      <c r="AK223" s="237"/>
      <c r="AL223" s="237"/>
      <c r="AM223" s="237"/>
      <c r="AN223" s="237"/>
      <c r="AO223" s="237"/>
    </row>
    <row r="224" ht="15.75" customHeight="1">
      <c r="A224" s="237"/>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237"/>
      <c r="AB224" s="237"/>
      <c r="AC224" s="237"/>
      <c r="AD224" s="237"/>
      <c r="AE224" s="237"/>
      <c r="AF224" s="237"/>
      <c r="AG224" s="237"/>
      <c r="AH224" s="237"/>
      <c r="AI224" s="237"/>
      <c r="AJ224" s="237"/>
      <c r="AK224" s="237"/>
      <c r="AL224" s="237"/>
      <c r="AM224" s="237"/>
      <c r="AN224" s="237"/>
      <c r="AO224" s="237"/>
    </row>
    <row r="225" ht="15.75" customHeight="1">
      <c r="A225" s="237"/>
      <c r="B225" s="237"/>
      <c r="C225" s="237"/>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c r="AA225" s="237"/>
      <c r="AB225" s="237"/>
      <c r="AC225" s="237"/>
      <c r="AD225" s="237"/>
      <c r="AE225" s="237"/>
      <c r="AF225" s="237"/>
      <c r="AG225" s="237"/>
      <c r="AH225" s="237"/>
      <c r="AI225" s="237"/>
      <c r="AJ225" s="237"/>
      <c r="AK225" s="237"/>
      <c r="AL225" s="237"/>
      <c r="AM225" s="237"/>
      <c r="AN225" s="237"/>
      <c r="AO225" s="237"/>
    </row>
    <row r="226" ht="15.75" customHeight="1">
      <c r="A226" s="237"/>
      <c r="B226" s="237"/>
      <c r="C226" s="237"/>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c r="AA226" s="237"/>
      <c r="AB226" s="237"/>
      <c r="AC226" s="237"/>
      <c r="AD226" s="237"/>
      <c r="AE226" s="237"/>
      <c r="AF226" s="237"/>
      <c r="AG226" s="237"/>
      <c r="AH226" s="237"/>
      <c r="AI226" s="237"/>
      <c r="AJ226" s="237"/>
      <c r="AK226" s="237"/>
      <c r="AL226" s="237"/>
      <c r="AM226" s="237"/>
      <c r="AN226" s="237"/>
      <c r="AO226" s="237"/>
    </row>
    <row r="227" ht="15.75" customHeight="1">
      <c r="A227" s="237"/>
      <c r="B227" s="237"/>
      <c r="C227" s="237"/>
      <c r="D227" s="237"/>
      <c r="E227" s="237"/>
      <c r="F227" s="237"/>
      <c r="G227" s="237"/>
      <c r="H227" s="237"/>
      <c r="I227" s="237"/>
      <c r="J227" s="237"/>
      <c r="K227" s="237"/>
      <c r="L227" s="237"/>
      <c r="M227" s="237"/>
      <c r="N227" s="237"/>
      <c r="O227" s="237"/>
      <c r="P227" s="237"/>
      <c r="Q227" s="237"/>
      <c r="R227" s="237"/>
      <c r="S227" s="237"/>
      <c r="T227" s="237"/>
      <c r="U227" s="237"/>
      <c r="V227" s="237"/>
      <c r="W227" s="237"/>
      <c r="X227" s="237"/>
      <c r="Y227" s="237"/>
      <c r="Z227" s="237"/>
      <c r="AA227" s="237"/>
      <c r="AB227" s="237"/>
      <c r="AC227" s="237"/>
      <c r="AD227" s="237"/>
      <c r="AE227" s="237"/>
      <c r="AF227" s="237"/>
      <c r="AG227" s="237"/>
      <c r="AH227" s="237"/>
      <c r="AI227" s="237"/>
      <c r="AJ227" s="237"/>
      <c r="AK227" s="237"/>
      <c r="AL227" s="237"/>
      <c r="AM227" s="237"/>
      <c r="AN227" s="237"/>
      <c r="AO227" s="237"/>
    </row>
    <row r="228" ht="15.75" customHeight="1">
      <c r="A228" s="237"/>
      <c r="B228" s="237"/>
      <c r="C228" s="237"/>
      <c r="D228" s="237"/>
      <c r="E228" s="237"/>
      <c r="F228" s="237"/>
      <c r="G228" s="237"/>
      <c r="H228" s="237"/>
      <c r="I228" s="237"/>
      <c r="J228" s="237"/>
      <c r="K228" s="237"/>
      <c r="L228" s="237"/>
      <c r="M228" s="237"/>
      <c r="N228" s="237"/>
      <c r="O228" s="237"/>
      <c r="P228" s="237"/>
      <c r="Q228" s="237"/>
      <c r="R228" s="237"/>
      <c r="S228" s="237"/>
      <c r="T228" s="237"/>
      <c r="U228" s="237"/>
      <c r="V228" s="237"/>
      <c r="W228" s="237"/>
      <c r="X228" s="237"/>
      <c r="Y228" s="237"/>
      <c r="Z228" s="237"/>
      <c r="AA228" s="237"/>
      <c r="AB228" s="237"/>
      <c r="AC228" s="237"/>
      <c r="AD228" s="237"/>
      <c r="AE228" s="237"/>
      <c r="AF228" s="237"/>
      <c r="AG228" s="237"/>
      <c r="AH228" s="237"/>
      <c r="AI228" s="237"/>
      <c r="AJ228" s="237"/>
      <c r="AK228" s="237"/>
      <c r="AL228" s="237"/>
      <c r="AM228" s="237"/>
      <c r="AN228" s="237"/>
      <c r="AO228" s="237"/>
    </row>
    <row r="229" ht="15.75" customHeight="1">
      <c r="A229" s="237"/>
      <c r="B229" s="237"/>
      <c r="C229" s="237"/>
      <c r="D229" s="237"/>
      <c r="E229" s="237"/>
      <c r="F229" s="237"/>
      <c r="G229" s="237"/>
      <c r="H229" s="237"/>
      <c r="I229" s="237"/>
      <c r="J229" s="237"/>
      <c r="K229" s="237"/>
      <c r="L229" s="237"/>
      <c r="M229" s="237"/>
      <c r="N229" s="237"/>
      <c r="O229" s="237"/>
      <c r="P229" s="237"/>
      <c r="Q229" s="237"/>
      <c r="R229" s="237"/>
      <c r="S229" s="237"/>
      <c r="T229" s="237"/>
      <c r="U229" s="237"/>
      <c r="V229" s="237"/>
      <c r="W229" s="237"/>
      <c r="X229" s="237"/>
      <c r="Y229" s="237"/>
      <c r="Z229" s="237"/>
      <c r="AA229" s="237"/>
      <c r="AB229" s="237"/>
      <c r="AC229" s="237"/>
      <c r="AD229" s="237"/>
      <c r="AE229" s="237"/>
      <c r="AF229" s="237"/>
      <c r="AG229" s="237"/>
      <c r="AH229" s="237"/>
      <c r="AI229" s="237"/>
      <c r="AJ229" s="237"/>
      <c r="AK229" s="237"/>
      <c r="AL229" s="237"/>
      <c r="AM229" s="237"/>
      <c r="AN229" s="237"/>
      <c r="AO229" s="237"/>
    </row>
    <row r="230" ht="15.75" customHeight="1">
      <c r="A230" s="237"/>
      <c r="B230" s="237"/>
      <c r="C230" s="237"/>
      <c r="D230" s="237"/>
      <c r="E230" s="237"/>
      <c r="F230" s="237"/>
      <c r="G230" s="237"/>
      <c r="H230" s="237"/>
      <c r="I230" s="237"/>
      <c r="J230" s="237"/>
      <c r="K230" s="237"/>
      <c r="L230" s="237"/>
      <c r="M230" s="237"/>
      <c r="N230" s="237"/>
      <c r="O230" s="237"/>
      <c r="P230" s="237"/>
      <c r="Q230" s="237"/>
      <c r="R230" s="237"/>
      <c r="S230" s="237"/>
      <c r="T230" s="237"/>
      <c r="U230" s="237"/>
      <c r="V230" s="237"/>
      <c r="W230" s="237"/>
      <c r="X230" s="237"/>
      <c r="Y230" s="237"/>
      <c r="Z230" s="237"/>
      <c r="AA230" s="237"/>
      <c r="AB230" s="237"/>
      <c r="AC230" s="237"/>
      <c r="AD230" s="237"/>
      <c r="AE230" s="237"/>
      <c r="AF230" s="237"/>
      <c r="AG230" s="237"/>
      <c r="AH230" s="237"/>
      <c r="AI230" s="237"/>
      <c r="AJ230" s="237"/>
      <c r="AK230" s="237"/>
      <c r="AL230" s="237"/>
      <c r="AM230" s="237"/>
      <c r="AN230" s="237"/>
      <c r="AO230" s="237"/>
    </row>
    <row r="231" ht="15.75" customHeight="1">
      <c r="A231" s="237"/>
      <c r="B231" s="237"/>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c r="AA231" s="237"/>
      <c r="AB231" s="237"/>
      <c r="AC231" s="237"/>
      <c r="AD231" s="237"/>
      <c r="AE231" s="237"/>
      <c r="AF231" s="237"/>
      <c r="AG231" s="237"/>
      <c r="AH231" s="237"/>
      <c r="AI231" s="237"/>
      <c r="AJ231" s="237"/>
      <c r="AK231" s="237"/>
      <c r="AL231" s="237"/>
      <c r="AM231" s="237"/>
      <c r="AN231" s="237"/>
      <c r="AO231" s="237"/>
    </row>
    <row r="232" ht="15.75" customHeight="1">
      <c r="A232" s="237"/>
      <c r="B232" s="237"/>
      <c r="C232" s="237"/>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c r="AA232" s="237"/>
      <c r="AB232" s="237"/>
      <c r="AC232" s="237"/>
      <c r="AD232" s="237"/>
      <c r="AE232" s="237"/>
      <c r="AF232" s="237"/>
      <c r="AG232" s="237"/>
      <c r="AH232" s="237"/>
      <c r="AI232" s="237"/>
      <c r="AJ232" s="237"/>
      <c r="AK232" s="237"/>
      <c r="AL232" s="237"/>
      <c r="AM232" s="237"/>
      <c r="AN232" s="237"/>
      <c r="AO232" s="237"/>
    </row>
    <row r="233" ht="15.75" customHeight="1">
      <c r="A233" s="237"/>
      <c r="B233" s="237"/>
      <c r="C233" s="237"/>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c r="AA233" s="237"/>
      <c r="AB233" s="237"/>
      <c r="AC233" s="237"/>
      <c r="AD233" s="237"/>
      <c r="AE233" s="237"/>
      <c r="AF233" s="237"/>
      <c r="AG233" s="237"/>
      <c r="AH233" s="237"/>
      <c r="AI233" s="237"/>
      <c r="AJ233" s="237"/>
      <c r="AK233" s="237"/>
      <c r="AL233" s="237"/>
      <c r="AM233" s="237"/>
      <c r="AN233" s="237"/>
      <c r="AO233" s="237"/>
    </row>
    <row r="234" ht="15.75" customHeight="1">
      <c r="A234" s="237"/>
      <c r="B234" s="237"/>
      <c r="C234" s="237"/>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7"/>
      <c r="Z234" s="237"/>
      <c r="AA234" s="237"/>
      <c r="AB234" s="237"/>
      <c r="AC234" s="237"/>
      <c r="AD234" s="237"/>
      <c r="AE234" s="237"/>
      <c r="AF234" s="237"/>
      <c r="AG234" s="237"/>
      <c r="AH234" s="237"/>
      <c r="AI234" s="237"/>
      <c r="AJ234" s="237"/>
      <c r="AK234" s="237"/>
      <c r="AL234" s="237"/>
      <c r="AM234" s="237"/>
      <c r="AN234" s="237"/>
      <c r="AO234" s="237"/>
    </row>
    <row r="235" ht="15.75" customHeight="1">
      <c r="A235" s="237"/>
      <c r="B235" s="237"/>
      <c r="C235" s="237"/>
      <c r="D235" s="237"/>
      <c r="E235" s="237"/>
      <c r="F235" s="237"/>
      <c r="G235" s="237"/>
      <c r="H235" s="237"/>
      <c r="I235" s="237"/>
      <c r="J235" s="237"/>
      <c r="K235" s="237"/>
      <c r="L235" s="237"/>
      <c r="M235" s="237"/>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237"/>
      <c r="AL235" s="237"/>
      <c r="AM235" s="237"/>
      <c r="AN235" s="237"/>
      <c r="AO235" s="237"/>
    </row>
    <row r="236" ht="15.75" customHeight="1">
      <c r="A236" s="237"/>
      <c r="B236" s="237"/>
      <c r="C236" s="237"/>
      <c r="D236" s="237"/>
      <c r="E236" s="237"/>
      <c r="F236" s="237"/>
      <c r="G236" s="237"/>
      <c r="H236" s="237"/>
      <c r="I236" s="237"/>
      <c r="J236" s="237"/>
      <c r="K236" s="237"/>
      <c r="L236" s="237"/>
      <c r="M236" s="237"/>
      <c r="N236" s="237"/>
      <c r="O236" s="237"/>
      <c r="P236" s="237"/>
      <c r="Q236" s="237"/>
      <c r="R236" s="237"/>
      <c r="S236" s="237"/>
      <c r="T236" s="237"/>
      <c r="U236" s="237"/>
      <c r="V236" s="237"/>
      <c r="W236" s="237"/>
      <c r="X236" s="237"/>
      <c r="Y236" s="237"/>
      <c r="Z236" s="237"/>
      <c r="AA236" s="237"/>
      <c r="AB236" s="237"/>
      <c r="AC236" s="237"/>
      <c r="AD236" s="237"/>
      <c r="AE236" s="237"/>
      <c r="AF236" s="237"/>
      <c r="AG236" s="237"/>
      <c r="AH236" s="237"/>
      <c r="AI236" s="237"/>
      <c r="AJ236" s="237"/>
      <c r="AK236" s="237"/>
      <c r="AL236" s="237"/>
      <c r="AM236" s="237"/>
      <c r="AN236" s="237"/>
      <c r="AO236" s="237"/>
    </row>
    <row r="237" ht="15.75" customHeight="1">
      <c r="A237" s="237"/>
      <c r="B237" s="237"/>
      <c r="C237" s="237"/>
      <c r="D237" s="237"/>
      <c r="E237" s="237"/>
      <c r="F237" s="237"/>
      <c r="G237" s="237"/>
      <c r="H237" s="237"/>
      <c r="I237" s="237"/>
      <c r="J237" s="237"/>
      <c r="K237" s="237"/>
      <c r="L237" s="237"/>
      <c r="M237" s="237"/>
      <c r="N237" s="237"/>
      <c r="O237" s="237"/>
      <c r="P237" s="237"/>
      <c r="Q237" s="237"/>
      <c r="R237" s="237"/>
      <c r="S237" s="237"/>
      <c r="T237" s="237"/>
      <c r="U237" s="237"/>
      <c r="V237" s="237"/>
      <c r="W237" s="237"/>
      <c r="X237" s="237"/>
      <c r="Y237" s="237"/>
      <c r="Z237" s="237"/>
      <c r="AA237" s="237"/>
      <c r="AB237" s="237"/>
      <c r="AC237" s="237"/>
      <c r="AD237" s="237"/>
      <c r="AE237" s="237"/>
      <c r="AF237" s="237"/>
      <c r="AG237" s="237"/>
      <c r="AH237" s="237"/>
      <c r="AI237" s="237"/>
      <c r="AJ237" s="237"/>
      <c r="AK237" s="237"/>
      <c r="AL237" s="237"/>
      <c r="AM237" s="237"/>
      <c r="AN237" s="237"/>
      <c r="AO237" s="237"/>
    </row>
    <row r="238" ht="15.75" customHeight="1">
      <c r="A238" s="237"/>
      <c r="B238" s="237"/>
      <c r="C238" s="237"/>
      <c r="D238" s="237"/>
      <c r="E238" s="237"/>
      <c r="F238" s="237"/>
      <c r="G238" s="237"/>
      <c r="H238" s="237"/>
      <c r="I238" s="237"/>
      <c r="J238" s="237"/>
      <c r="K238" s="237"/>
      <c r="L238" s="237"/>
      <c r="M238" s="237"/>
      <c r="N238" s="237"/>
      <c r="O238" s="237"/>
      <c r="P238" s="237"/>
      <c r="Q238" s="237"/>
      <c r="R238" s="237"/>
      <c r="S238" s="237"/>
      <c r="T238" s="237"/>
      <c r="U238" s="237"/>
      <c r="V238" s="237"/>
      <c r="W238" s="237"/>
      <c r="X238" s="237"/>
      <c r="Y238" s="237"/>
      <c r="Z238" s="237"/>
      <c r="AA238" s="237"/>
      <c r="AB238" s="237"/>
      <c r="AC238" s="237"/>
      <c r="AD238" s="237"/>
      <c r="AE238" s="237"/>
      <c r="AF238" s="237"/>
      <c r="AG238" s="237"/>
      <c r="AH238" s="237"/>
      <c r="AI238" s="237"/>
      <c r="AJ238" s="237"/>
      <c r="AK238" s="237"/>
      <c r="AL238" s="237"/>
      <c r="AM238" s="237"/>
      <c r="AN238" s="237"/>
      <c r="AO238" s="237"/>
    </row>
    <row r="239" ht="15.75" customHeight="1">
      <c r="A239" s="237"/>
      <c r="B239" s="237"/>
      <c r="C239" s="237"/>
      <c r="D239" s="237"/>
      <c r="E239" s="237"/>
      <c r="F239" s="237"/>
      <c r="G239" s="237"/>
      <c r="H239" s="237"/>
      <c r="I239" s="237"/>
      <c r="J239" s="237"/>
      <c r="K239" s="237"/>
      <c r="L239" s="237"/>
      <c r="M239" s="237"/>
      <c r="N239" s="237"/>
      <c r="O239" s="237"/>
      <c r="P239" s="237"/>
      <c r="Q239" s="237"/>
      <c r="R239" s="237"/>
      <c r="S239" s="237"/>
      <c r="T239" s="237"/>
      <c r="U239" s="237"/>
      <c r="V239" s="237"/>
      <c r="W239" s="237"/>
      <c r="X239" s="237"/>
      <c r="Y239" s="237"/>
      <c r="Z239" s="237"/>
      <c r="AA239" s="237"/>
      <c r="AB239" s="237"/>
      <c r="AC239" s="237"/>
      <c r="AD239" s="237"/>
      <c r="AE239" s="237"/>
      <c r="AF239" s="237"/>
      <c r="AG239" s="237"/>
      <c r="AH239" s="237"/>
      <c r="AI239" s="237"/>
      <c r="AJ239" s="237"/>
      <c r="AK239" s="237"/>
      <c r="AL239" s="237"/>
      <c r="AM239" s="237"/>
      <c r="AN239" s="237"/>
      <c r="AO239" s="237"/>
    </row>
    <row r="240" ht="15.75" customHeight="1">
      <c r="A240" s="237"/>
      <c r="B240" s="237"/>
      <c r="C240" s="237"/>
      <c r="D240" s="237"/>
      <c r="E240" s="237"/>
      <c r="F240" s="237"/>
      <c r="G240" s="237"/>
      <c r="H240" s="237"/>
      <c r="I240" s="237"/>
      <c r="J240" s="237"/>
      <c r="K240" s="237"/>
      <c r="L240" s="237"/>
      <c r="M240" s="237"/>
      <c r="N240" s="237"/>
      <c r="O240" s="237"/>
      <c r="P240" s="237"/>
      <c r="Q240" s="237"/>
      <c r="R240" s="237"/>
      <c r="S240" s="237"/>
      <c r="T240" s="237"/>
      <c r="U240" s="237"/>
      <c r="V240" s="237"/>
      <c r="W240" s="237"/>
      <c r="X240" s="237"/>
      <c r="Y240" s="237"/>
      <c r="Z240" s="237"/>
      <c r="AA240" s="237"/>
      <c r="AB240" s="237"/>
      <c r="AC240" s="237"/>
      <c r="AD240" s="237"/>
      <c r="AE240" s="237"/>
      <c r="AF240" s="237"/>
      <c r="AG240" s="237"/>
      <c r="AH240" s="237"/>
      <c r="AI240" s="237"/>
      <c r="AJ240" s="237"/>
      <c r="AK240" s="237"/>
      <c r="AL240" s="237"/>
      <c r="AM240" s="237"/>
      <c r="AN240" s="237"/>
      <c r="AO240" s="237"/>
    </row>
    <row r="241" ht="15.75" customHeight="1">
      <c r="A241" s="237"/>
      <c r="B241" s="237"/>
      <c r="C241" s="237"/>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237"/>
      <c r="AJ241" s="237"/>
      <c r="AK241" s="237"/>
      <c r="AL241" s="237"/>
      <c r="AM241" s="237"/>
      <c r="AN241" s="237"/>
      <c r="AO241" s="237"/>
    </row>
    <row r="242" ht="15.75" customHeight="1">
      <c r="A242" s="237"/>
      <c r="B242" s="237"/>
      <c r="C242" s="237"/>
      <c r="D242" s="237"/>
      <c r="E242" s="237"/>
      <c r="F242" s="237"/>
      <c r="G242" s="237"/>
      <c r="H242" s="237"/>
      <c r="I242" s="237"/>
      <c r="J242" s="237"/>
      <c r="K242" s="237"/>
      <c r="L242" s="237"/>
      <c r="M242" s="237"/>
      <c r="N242" s="237"/>
      <c r="O242" s="237"/>
      <c r="P242" s="237"/>
      <c r="Q242" s="237"/>
      <c r="R242" s="237"/>
      <c r="S242" s="237"/>
      <c r="T242" s="237"/>
      <c r="U242" s="237"/>
      <c r="V242" s="237"/>
      <c r="W242" s="237"/>
      <c r="X242" s="237"/>
      <c r="Y242" s="237"/>
      <c r="Z242" s="237"/>
      <c r="AA242" s="237"/>
      <c r="AB242" s="237"/>
      <c r="AC242" s="237"/>
      <c r="AD242" s="237"/>
      <c r="AE242" s="237"/>
      <c r="AF242" s="237"/>
      <c r="AG242" s="237"/>
      <c r="AH242" s="237"/>
      <c r="AI242" s="237"/>
      <c r="AJ242" s="237"/>
      <c r="AK242" s="237"/>
      <c r="AL242" s="237"/>
      <c r="AM242" s="237"/>
      <c r="AN242" s="237"/>
      <c r="AO242" s="237"/>
    </row>
    <row r="243" ht="15.75" customHeight="1">
      <c r="A243" s="237"/>
      <c r="B243" s="237"/>
      <c r="C243" s="237"/>
      <c r="D243" s="237"/>
      <c r="E243" s="237"/>
      <c r="F243" s="237"/>
      <c r="G243" s="237"/>
      <c r="H243" s="237"/>
      <c r="I243" s="237"/>
      <c r="J243" s="237"/>
      <c r="K243" s="237"/>
      <c r="L243" s="237"/>
      <c r="M243" s="237"/>
      <c r="N243" s="237"/>
      <c r="O243" s="237"/>
      <c r="P243" s="237"/>
      <c r="Q243" s="237"/>
      <c r="R243" s="237"/>
      <c r="S243" s="237"/>
      <c r="T243" s="237"/>
      <c r="U243" s="237"/>
      <c r="V243" s="237"/>
      <c r="W243" s="237"/>
      <c r="X243" s="237"/>
      <c r="Y243" s="237"/>
      <c r="Z243" s="237"/>
      <c r="AA243" s="237"/>
      <c r="AB243" s="237"/>
      <c r="AC243" s="237"/>
      <c r="AD243" s="237"/>
      <c r="AE243" s="237"/>
      <c r="AF243" s="237"/>
      <c r="AG243" s="237"/>
      <c r="AH243" s="237"/>
      <c r="AI243" s="237"/>
      <c r="AJ243" s="237"/>
      <c r="AK243" s="237"/>
      <c r="AL243" s="237"/>
      <c r="AM243" s="237"/>
      <c r="AN243" s="237"/>
      <c r="AO243" s="237"/>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9">
    <mergeCell ref="B2:B3"/>
    <mergeCell ref="C2:F2"/>
    <mergeCell ref="H2:K2"/>
    <mergeCell ref="M2:P2"/>
    <mergeCell ref="R2:U2"/>
    <mergeCell ref="V2:V3"/>
    <mergeCell ref="G3:G9"/>
    <mergeCell ref="L3:L9"/>
    <mergeCell ref="B12:U12"/>
    <mergeCell ref="B13:U13"/>
    <mergeCell ref="B14:U14"/>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34:U34"/>
    <mergeCell ref="B43:U43"/>
    <mergeCell ref="B44:U44"/>
    <mergeCell ref="B45:U45"/>
    <mergeCell ref="B46:U46"/>
    <mergeCell ref="B35:U35"/>
    <mergeCell ref="B36:U36"/>
    <mergeCell ref="B37:U37"/>
    <mergeCell ref="B39:U39"/>
    <mergeCell ref="B40:U40"/>
    <mergeCell ref="B41:U41"/>
    <mergeCell ref="B42:U42"/>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86"/>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row>
    <row r="2" ht="22.5" customHeight="1">
      <c r="A2" s="237"/>
      <c r="B2" s="238" t="s">
        <v>366</v>
      </c>
      <c r="C2" s="239" t="s">
        <v>58</v>
      </c>
      <c r="D2" s="4"/>
      <c r="E2" s="4"/>
      <c r="F2" s="5"/>
      <c r="G2" s="240"/>
      <c r="H2" s="241" t="s">
        <v>59</v>
      </c>
      <c r="I2" s="4"/>
      <c r="J2" s="4"/>
      <c r="K2" s="5"/>
      <c r="L2" s="240"/>
      <c r="M2" s="242" t="s">
        <v>60</v>
      </c>
      <c r="N2" s="4"/>
      <c r="O2" s="4"/>
      <c r="P2" s="5"/>
      <c r="Q2" s="282"/>
      <c r="R2" s="244" t="s">
        <v>61</v>
      </c>
      <c r="S2" s="4"/>
      <c r="T2" s="4"/>
      <c r="U2" s="5"/>
      <c r="V2" s="245"/>
      <c r="W2" s="237"/>
      <c r="X2" s="237"/>
      <c r="Y2" s="237"/>
      <c r="Z2" s="237"/>
      <c r="AA2" s="237"/>
      <c r="AB2" s="237"/>
      <c r="AC2" s="237"/>
      <c r="AD2" s="237"/>
      <c r="AE2" s="237"/>
      <c r="AF2" s="237"/>
      <c r="AG2" s="237"/>
      <c r="AH2" s="237"/>
      <c r="AI2" s="237"/>
      <c r="AJ2" s="237"/>
      <c r="AK2" s="237"/>
      <c r="AL2" s="237"/>
      <c r="AM2" s="237"/>
      <c r="AN2" s="237"/>
      <c r="AO2" s="237"/>
    </row>
    <row r="3" ht="24.75" customHeight="1">
      <c r="A3" s="237"/>
      <c r="B3" s="34"/>
      <c r="C3" s="246">
        <v>1.0</v>
      </c>
      <c r="D3" s="246">
        <v>2.0</v>
      </c>
      <c r="E3" s="247">
        <v>3.0</v>
      </c>
      <c r="F3" s="248">
        <v>4.0</v>
      </c>
      <c r="G3" s="249"/>
      <c r="H3" s="246">
        <v>1.0</v>
      </c>
      <c r="I3" s="246">
        <v>2.0</v>
      </c>
      <c r="J3" s="247">
        <v>3.0</v>
      </c>
      <c r="K3" s="248">
        <v>4.0</v>
      </c>
      <c r="L3" s="250"/>
      <c r="M3" s="246">
        <v>1.0</v>
      </c>
      <c r="N3" s="246">
        <v>2.0</v>
      </c>
      <c r="O3" s="247">
        <v>3.0</v>
      </c>
      <c r="P3" s="248">
        <v>4.0</v>
      </c>
      <c r="Q3" s="283"/>
      <c r="R3" s="246">
        <v>1.0</v>
      </c>
      <c r="S3" s="246">
        <v>2.0</v>
      </c>
      <c r="T3" s="247">
        <v>3.0</v>
      </c>
      <c r="U3" s="248">
        <v>4.0</v>
      </c>
      <c r="V3" s="8"/>
      <c r="W3" s="237"/>
      <c r="X3" s="237"/>
      <c r="Y3" s="237"/>
      <c r="Z3" s="237"/>
      <c r="AA3" s="237"/>
      <c r="AB3" s="237"/>
      <c r="AC3" s="237"/>
      <c r="AD3" s="237"/>
      <c r="AE3" s="237"/>
      <c r="AF3" s="237"/>
      <c r="AG3" s="237"/>
      <c r="AH3" s="237"/>
      <c r="AI3" s="237"/>
      <c r="AJ3" s="237"/>
      <c r="AK3" s="237"/>
      <c r="AL3" s="237"/>
      <c r="AM3" s="237"/>
      <c r="AN3" s="237"/>
      <c r="AO3" s="237"/>
    </row>
    <row r="4" ht="37.5" customHeight="1">
      <c r="A4" s="237"/>
      <c r="B4" s="251" t="s">
        <v>367</v>
      </c>
      <c r="C4" s="252">
        <f>'Autoevaluación'!R55/SUM('Autoevaluación'!R55:R58)</f>
        <v>0</v>
      </c>
      <c r="D4" s="253">
        <f>'Autoevaluación'!R56/SUM('Autoevaluación'!R55:R58)</f>
        <v>0</v>
      </c>
      <c r="E4" s="253">
        <f>'Autoevaluación'!R57/SUM('Autoevaluación'!R55:R58)</f>
        <v>0.4</v>
      </c>
      <c r="F4" s="253">
        <f>'Autoevaluación'!R58/SUM('Autoevaluación'!R55:R58)</f>
        <v>0.6</v>
      </c>
      <c r="G4" s="9"/>
      <c r="H4" s="253" t="str">
        <f>'Autoevaluación'!S55/SUM('Autoevaluación'!S55:S59)</f>
        <v>#DIV/0!</v>
      </c>
      <c r="I4" s="253" t="str">
        <f>'Autoevaluación'!S56/SUM('Autoevaluación'!S55:S58)</f>
        <v>#DIV/0!</v>
      </c>
      <c r="J4" s="253" t="str">
        <f>'Autoevaluación'!S57/SUM('Autoevaluación'!S55:S58)</f>
        <v>#DIV/0!</v>
      </c>
      <c r="K4" s="253" t="str">
        <f>'Autoevaluación'!S58/SUM('Autoevaluación'!S55:S58)</f>
        <v>#DIV/0!</v>
      </c>
      <c r="L4" s="34"/>
      <c r="M4" s="253" t="str">
        <f>'Autoevaluación'!T55/SUM('Autoevaluación'!T55:T58)</f>
        <v>#DIV/0!</v>
      </c>
      <c r="N4" s="253" t="str">
        <f>'Autoevaluación'!T56/SUM('Autoevaluación'!T55:T58)</f>
        <v>#DIV/0!</v>
      </c>
      <c r="O4" s="253" t="str">
        <f>'Autoevaluación'!T57/SUM('Autoevaluación'!T55:T58)</f>
        <v>#DIV/0!</v>
      </c>
      <c r="P4" s="253" t="str">
        <f>'Autoevaluación'!T58/SUM('Autoevaluación'!T55:T58)</f>
        <v>#DIV/0!</v>
      </c>
      <c r="Q4" s="254"/>
      <c r="R4" s="253" t="str">
        <f>'Autoevaluación'!U55/SUM('Autoevaluación'!U55:U58)</f>
        <v>#DIV/0!</v>
      </c>
      <c r="S4" s="253" t="str">
        <f>'Autoevaluación'!U56/SUM('Autoevaluación'!U55:U58)</f>
        <v>#DIV/0!</v>
      </c>
      <c r="T4" s="253" t="str">
        <f>'Autoevaluación'!U57/SUM('Autoevaluación'!U55:U58)</f>
        <v>#DIV/0!</v>
      </c>
      <c r="U4" s="253" t="str">
        <f>'Autoevaluación'!U58/SUM('Autoevaluación'!U55:U58)</f>
        <v>#DIV/0!</v>
      </c>
      <c r="V4" s="237"/>
      <c r="W4" s="237"/>
      <c r="X4" s="237"/>
      <c r="Y4" s="237"/>
      <c r="Z4" s="237"/>
      <c r="AA4" s="237"/>
      <c r="AB4" s="237"/>
      <c r="AC4" s="237"/>
      <c r="AD4" s="237"/>
      <c r="AE4" s="237"/>
      <c r="AF4" s="237"/>
      <c r="AG4" s="237"/>
      <c r="AH4" s="237"/>
      <c r="AI4" s="237"/>
      <c r="AJ4" s="237"/>
      <c r="AK4" s="237"/>
      <c r="AL4" s="237"/>
      <c r="AM4" s="237"/>
      <c r="AN4" s="237"/>
      <c r="AO4" s="237"/>
    </row>
    <row r="5" ht="37.5" customHeight="1">
      <c r="A5" s="237"/>
      <c r="B5" s="251" t="s">
        <v>368</v>
      </c>
      <c r="C5" s="252">
        <f>'Autoevaluación'!R62/SUM('Autoevaluación'!R62:R65)</f>
        <v>0</v>
      </c>
      <c r="D5" s="253">
        <f>'Autoevaluación'!R63/SUM('Autoevaluación'!R62:R65)</f>
        <v>0</v>
      </c>
      <c r="E5" s="253">
        <f>'Autoevaluación'!R64/SUM('Autoevaluación'!R62:R65)</f>
        <v>0.75</v>
      </c>
      <c r="F5" s="253">
        <f>'Autoevaluación'!R65/SUM('Autoevaluación'!R62:R65)</f>
        <v>0.25</v>
      </c>
      <c r="G5" s="9"/>
      <c r="H5" s="253" t="str">
        <f>'Autoevaluación'!S62/SUM('Autoevaluación'!S62:S65)</f>
        <v>#DIV/0!</v>
      </c>
      <c r="I5" s="253" t="str">
        <f>'Autoevaluación'!S63/SUM('Autoevaluación'!S62:S65)</f>
        <v>#DIV/0!</v>
      </c>
      <c r="J5" s="253" t="str">
        <f>'Autoevaluación'!S64/SUM('Autoevaluación'!S62:S65)</f>
        <v>#DIV/0!</v>
      </c>
      <c r="K5" s="253" t="str">
        <f>'Autoevaluación'!S65/SUM('Autoevaluación'!S62:S65)</f>
        <v>#DIV/0!</v>
      </c>
      <c r="L5" s="34"/>
      <c r="M5" s="253" t="str">
        <f>'Autoevaluación'!T62/SUM('Autoevaluación'!T62:T65)</f>
        <v>#DIV/0!</v>
      </c>
      <c r="N5" s="253" t="str">
        <f>'Autoevaluación'!T63/SUM('Autoevaluación'!T62:T65)</f>
        <v>#DIV/0!</v>
      </c>
      <c r="O5" s="253" t="str">
        <f>'Autoevaluación'!T64/SUM('Autoevaluación'!T62:T65)</f>
        <v>#DIV/0!</v>
      </c>
      <c r="P5" s="253" t="str">
        <f>'Autoevaluación'!T65/SUM('Autoevaluación'!T62:T65)</f>
        <v>#DIV/0!</v>
      </c>
      <c r="Q5" s="254"/>
      <c r="R5" s="253" t="str">
        <f>'Autoevaluación'!U62/SUM('Autoevaluación'!U62:U65)</f>
        <v>#DIV/0!</v>
      </c>
      <c r="S5" s="253" t="str">
        <f>'Autoevaluación'!U63/SUM('Autoevaluación'!U62:U65)</f>
        <v>#DIV/0!</v>
      </c>
      <c r="T5" s="253" t="str">
        <f>'Autoevaluación'!U64/SUM('Autoevaluación'!U62:U65)</f>
        <v>#DIV/0!</v>
      </c>
      <c r="U5" s="253" t="str">
        <f>'Autoevaluación'!U65/SUM('Autoevaluación'!U62:U65)</f>
        <v>#DIV/0!</v>
      </c>
      <c r="V5" s="237"/>
      <c r="W5" s="237"/>
      <c r="X5" s="237"/>
      <c r="Y5" s="237"/>
      <c r="Z5" s="237"/>
      <c r="AA5" s="237"/>
      <c r="AB5" s="237"/>
      <c r="AC5" s="237"/>
      <c r="AD5" s="237"/>
      <c r="AE5" s="237"/>
      <c r="AF5" s="237"/>
      <c r="AG5" s="237"/>
      <c r="AH5" s="237"/>
      <c r="AI5" s="237"/>
      <c r="AJ5" s="237"/>
      <c r="AK5" s="237"/>
      <c r="AL5" s="237"/>
      <c r="AM5" s="237"/>
      <c r="AN5" s="237"/>
      <c r="AO5" s="237"/>
    </row>
    <row r="6" ht="37.5" customHeight="1">
      <c r="A6" s="237"/>
      <c r="B6" s="251" t="s">
        <v>369</v>
      </c>
      <c r="C6" s="252">
        <f>'Autoevaluación'!R68/SUM('Autoevaluación'!R68:R71)</f>
        <v>0</v>
      </c>
      <c r="D6" s="253">
        <f>'Autoevaluación'!R69/SUM('Autoevaluación'!R68:R71)</f>
        <v>0</v>
      </c>
      <c r="E6" s="253">
        <f>'Autoevaluación'!R70/SUM('Autoevaluación'!R68:R71)</f>
        <v>0.75</v>
      </c>
      <c r="F6" s="253">
        <f>'Autoevaluación'!R71/SUM('Autoevaluación'!R68:R71)</f>
        <v>0.25</v>
      </c>
      <c r="G6" s="9"/>
      <c r="H6" s="253" t="str">
        <f>'Autoevaluación'!S68/SUM('Autoevaluación'!S68:S71)</f>
        <v>#DIV/0!</v>
      </c>
      <c r="I6" s="253" t="str">
        <f>'Autoevaluación'!S69/SUM('Autoevaluación'!S68:S71)</f>
        <v>#DIV/0!</v>
      </c>
      <c r="J6" s="253" t="str">
        <f>'Autoevaluación'!S70/SUM('Autoevaluación'!S68:S71)</f>
        <v>#DIV/0!</v>
      </c>
      <c r="K6" s="253" t="str">
        <f>'Autoevaluación'!S71/SUM('Autoevaluación'!S68:S71)</f>
        <v>#DIV/0!</v>
      </c>
      <c r="L6" s="34"/>
      <c r="M6" s="253" t="str">
        <f>'Autoevaluación'!T68/SUM('Autoevaluación'!T68:T71)</f>
        <v>#DIV/0!</v>
      </c>
      <c r="N6" s="253" t="str">
        <f>'Autoevaluación'!T69/SUM('Autoevaluación'!T68:T71)</f>
        <v>#DIV/0!</v>
      </c>
      <c r="O6" s="253" t="str">
        <f>'Autoevaluación'!T70/SUM('Autoevaluación'!T68:T71)</f>
        <v>#DIV/0!</v>
      </c>
      <c r="P6" s="253" t="str">
        <f>'Autoevaluación'!T71/SUM('Autoevaluación'!T68:T71)</f>
        <v>#DIV/0!</v>
      </c>
      <c r="Q6" s="254"/>
      <c r="R6" s="253" t="str">
        <f>'Autoevaluación'!U68/SUM('Autoevaluación'!U68:U71)</f>
        <v>#DIV/0!</v>
      </c>
      <c r="S6" s="253" t="str">
        <f>'Autoevaluación'!U69/SUM('Autoevaluación'!U68:U71)</f>
        <v>#DIV/0!</v>
      </c>
      <c r="T6" s="253" t="str">
        <f>'Autoevaluación'!U70/SUM('Autoevaluación'!U68:U71)</f>
        <v>#DIV/0!</v>
      </c>
      <c r="U6" s="253" t="str">
        <f>'Autoevaluación'!U71/SUM('Autoevaluación'!U68:U71)</f>
        <v>#DIV/0!</v>
      </c>
      <c r="V6" s="255"/>
      <c r="W6" s="237"/>
      <c r="X6" s="237"/>
      <c r="Y6" s="237"/>
      <c r="Z6" s="237"/>
      <c r="AA6" s="237"/>
      <c r="AB6" s="237"/>
      <c r="AC6" s="237"/>
      <c r="AD6" s="237"/>
      <c r="AE6" s="237"/>
      <c r="AF6" s="237"/>
      <c r="AG6" s="237"/>
      <c r="AH6" s="237"/>
      <c r="AI6" s="237"/>
      <c r="AJ6" s="237"/>
      <c r="AK6" s="237"/>
      <c r="AL6" s="237"/>
      <c r="AM6" s="237"/>
      <c r="AN6" s="237"/>
      <c r="AO6" s="237"/>
    </row>
    <row r="7" ht="37.5" customHeight="1">
      <c r="A7" s="237"/>
      <c r="B7" s="251" t="s">
        <v>370</v>
      </c>
      <c r="C7" s="252">
        <f>'Autoevaluación'!R74/SUM('Autoevaluación'!R74:R77)</f>
        <v>0</v>
      </c>
      <c r="D7" s="253">
        <f>'Autoevaluación'!R75/SUM('Autoevaluación'!R74:R77)</f>
        <v>0.2</v>
      </c>
      <c r="E7" s="253">
        <f>'Autoevaluación'!R76/SUM('Autoevaluación'!R74:R77)</f>
        <v>0.2</v>
      </c>
      <c r="F7" s="253">
        <f>'Autoevaluación'!R77/SUM('Autoevaluación'!R74:R77)</f>
        <v>0.6</v>
      </c>
      <c r="G7" s="9"/>
      <c r="H7" s="253" t="str">
        <f>'Autoevaluación'!S74/SUM('Autoevaluación'!S74:S77)</f>
        <v>#DIV/0!</v>
      </c>
      <c r="I7" s="253" t="str">
        <f>'Autoevaluación'!S75/SUM('Autoevaluación'!S74:S77)</f>
        <v>#DIV/0!</v>
      </c>
      <c r="J7" s="253" t="str">
        <f>'Autoevaluación'!S76/SUM('Autoevaluación'!S74:S77)</f>
        <v>#DIV/0!</v>
      </c>
      <c r="K7" s="253" t="str">
        <f>'Autoevaluación'!S77/SUM('Autoevaluación'!S74:S77)</f>
        <v>#DIV/0!</v>
      </c>
      <c r="L7" s="34"/>
      <c r="M7" s="253" t="str">
        <f>'Autoevaluación'!T74/SUM('Autoevaluación'!T74:T77)</f>
        <v>#DIV/0!</v>
      </c>
      <c r="N7" s="253" t="str">
        <f>'Autoevaluación'!T75/SUM('Autoevaluación'!T74:T77)</f>
        <v>#DIV/0!</v>
      </c>
      <c r="O7" s="253" t="str">
        <f>'Autoevaluación'!T76/SUM('Autoevaluación'!T74:T77)</f>
        <v>#DIV/0!</v>
      </c>
      <c r="P7" s="253" t="str">
        <f>'Autoevaluación'!T77/SUM('Autoevaluación'!T74:T77)</f>
        <v>#DIV/0!</v>
      </c>
      <c r="Q7" s="254"/>
      <c r="R7" s="253" t="str">
        <f>'Autoevaluación'!U74/SUM('Autoevaluación'!U74:U77)</f>
        <v>#DIV/0!</v>
      </c>
      <c r="S7" s="253" t="str">
        <f>'Autoevaluación'!U75/SUM('Autoevaluación'!U74:U77)</f>
        <v>#DIV/0!</v>
      </c>
      <c r="T7" s="253" t="str">
        <f>'Autoevaluación'!U76/SUM('Autoevaluación'!U74:U77)</f>
        <v>#DIV/0!</v>
      </c>
      <c r="U7" s="253" t="str">
        <f>'Autoevaluación'!U77/SUM('Autoevaluación'!U74:U77)</f>
        <v>#DIV/0!</v>
      </c>
      <c r="V7" s="237"/>
      <c r="W7" s="237"/>
      <c r="X7" s="237"/>
      <c r="Y7" s="237"/>
      <c r="Z7" s="237"/>
      <c r="AA7" s="237"/>
      <c r="AB7" s="237"/>
      <c r="AC7" s="237"/>
      <c r="AD7" s="237"/>
      <c r="AE7" s="237"/>
      <c r="AF7" s="237"/>
      <c r="AG7" s="237"/>
      <c r="AH7" s="237"/>
      <c r="AI7" s="237"/>
      <c r="AJ7" s="237"/>
      <c r="AK7" s="237"/>
      <c r="AL7" s="237"/>
      <c r="AM7" s="237"/>
      <c r="AN7" s="237"/>
      <c r="AO7" s="237"/>
    </row>
    <row r="8" ht="37.5" customHeight="1">
      <c r="A8" s="237"/>
      <c r="B8" s="284"/>
      <c r="C8" s="253"/>
      <c r="D8" s="253"/>
      <c r="E8" s="253"/>
      <c r="F8" s="253"/>
      <c r="G8" s="9"/>
      <c r="H8" s="253"/>
      <c r="I8" s="253"/>
      <c r="J8" s="253"/>
      <c r="K8" s="253"/>
      <c r="L8" s="34"/>
      <c r="M8" s="253"/>
      <c r="N8" s="253"/>
      <c r="O8" s="253"/>
      <c r="P8" s="253"/>
      <c r="Q8" s="254"/>
      <c r="R8" s="253"/>
      <c r="S8" s="253"/>
      <c r="T8" s="253"/>
      <c r="U8" s="253"/>
      <c r="V8" s="237"/>
      <c r="W8" s="237"/>
      <c r="X8" s="237"/>
      <c r="Y8" s="237"/>
      <c r="Z8" s="237"/>
      <c r="AA8" s="237"/>
      <c r="AB8" s="237"/>
      <c r="AC8" s="237"/>
      <c r="AD8" s="237"/>
      <c r="AE8" s="237"/>
      <c r="AF8" s="237"/>
      <c r="AG8" s="237"/>
      <c r="AH8" s="237"/>
      <c r="AI8" s="237"/>
      <c r="AJ8" s="237"/>
      <c r="AK8" s="237"/>
      <c r="AL8" s="237"/>
      <c r="AM8" s="237"/>
      <c r="AN8" s="237"/>
      <c r="AO8" s="237"/>
    </row>
    <row r="9" ht="37.5" customHeight="1">
      <c r="A9" s="237"/>
      <c r="B9" s="285"/>
      <c r="C9" s="253"/>
      <c r="D9" s="253"/>
      <c r="E9" s="253"/>
      <c r="F9" s="253"/>
      <c r="G9" s="9"/>
      <c r="H9" s="253"/>
      <c r="I9" s="253"/>
      <c r="J9" s="253"/>
      <c r="K9" s="253"/>
      <c r="L9" s="34"/>
      <c r="M9" s="253"/>
      <c r="N9" s="253"/>
      <c r="O9" s="253"/>
      <c r="P9" s="253"/>
      <c r="Q9" s="254"/>
      <c r="R9" s="253"/>
      <c r="S9" s="253"/>
      <c r="T9" s="253"/>
      <c r="U9" s="253"/>
      <c r="V9" s="237"/>
      <c r="W9" s="237"/>
      <c r="X9" s="237"/>
      <c r="Y9" s="237"/>
      <c r="Z9" s="237"/>
      <c r="AA9" s="237"/>
      <c r="AB9" s="237"/>
      <c r="AC9" s="237"/>
      <c r="AD9" s="237"/>
      <c r="AE9" s="237"/>
      <c r="AF9" s="237"/>
      <c r="AG9" s="237"/>
      <c r="AH9" s="237"/>
      <c r="AI9" s="237"/>
      <c r="AJ9" s="237"/>
      <c r="AK9" s="237"/>
      <c r="AL9" s="237"/>
      <c r="AM9" s="237"/>
      <c r="AN9" s="237"/>
      <c r="AO9" s="237"/>
    </row>
    <row r="10" ht="37.5" customHeight="1">
      <c r="A10" s="237"/>
      <c r="B10" s="286" t="s">
        <v>371</v>
      </c>
      <c r="C10" s="257">
        <f t="shared" ref="C10:F10" si="1">AVERAGE(C4:C9)</f>
        <v>0</v>
      </c>
      <c r="D10" s="257">
        <f t="shared" si="1"/>
        <v>0.05</v>
      </c>
      <c r="E10" s="257">
        <f t="shared" si="1"/>
        <v>0.525</v>
      </c>
      <c r="F10" s="257">
        <f t="shared" si="1"/>
        <v>0.425</v>
      </c>
      <c r="G10" s="258"/>
      <c r="H10" s="257" t="str">
        <f t="shared" ref="H10:K10" si="2">AVERAGE(H4:H9)</f>
        <v>#DIV/0!</v>
      </c>
      <c r="I10" s="257" t="str">
        <f t="shared" si="2"/>
        <v>#DIV/0!</v>
      </c>
      <c r="J10" s="257" t="str">
        <f t="shared" si="2"/>
        <v>#DIV/0!</v>
      </c>
      <c r="K10" s="257" t="str">
        <f t="shared" si="2"/>
        <v>#DIV/0!</v>
      </c>
      <c r="L10" s="258"/>
      <c r="M10" s="257" t="str">
        <f t="shared" ref="M10:P10" si="3">AVERAGE(M4:M9)</f>
        <v>#DIV/0!</v>
      </c>
      <c r="N10" s="257" t="str">
        <f t="shared" si="3"/>
        <v>#DIV/0!</v>
      </c>
      <c r="O10" s="257" t="str">
        <f t="shared" si="3"/>
        <v>#DIV/0!</v>
      </c>
      <c r="P10" s="257" t="str">
        <f t="shared" si="3"/>
        <v>#DIV/0!</v>
      </c>
      <c r="Q10" s="259"/>
      <c r="R10" s="257" t="str">
        <f t="shared" ref="R10:U10" si="4">AVERAGE(R4:R9)</f>
        <v>#DIV/0!</v>
      </c>
      <c r="S10" s="257" t="str">
        <f t="shared" si="4"/>
        <v>#DIV/0!</v>
      </c>
      <c r="T10" s="257" t="str">
        <f t="shared" si="4"/>
        <v>#DIV/0!</v>
      </c>
      <c r="U10" s="257" t="str">
        <f t="shared" si="4"/>
        <v>#DIV/0!</v>
      </c>
      <c r="V10" s="237"/>
      <c r="W10" s="237"/>
      <c r="X10" s="237"/>
      <c r="Y10" s="237"/>
      <c r="Z10" s="237"/>
      <c r="AA10" s="237"/>
      <c r="AB10" s="237"/>
      <c r="AC10" s="237"/>
      <c r="AD10" s="237"/>
      <c r="AE10" s="237"/>
      <c r="AF10" s="237"/>
      <c r="AG10" s="237"/>
      <c r="AH10" s="237"/>
      <c r="AI10" s="237"/>
      <c r="AJ10" s="237"/>
      <c r="AK10" s="237"/>
      <c r="AL10" s="237"/>
      <c r="AM10" s="237"/>
      <c r="AN10" s="237"/>
      <c r="AO10" s="237"/>
    </row>
    <row r="11">
      <c r="A11" s="237"/>
      <c r="B11" s="260"/>
      <c r="C11" s="260"/>
      <c r="D11" s="260"/>
      <c r="E11" s="260"/>
      <c r="F11" s="258"/>
      <c r="G11" s="258"/>
      <c r="H11" s="258"/>
      <c r="I11" s="258"/>
      <c r="J11" s="258"/>
      <c r="K11" s="258"/>
      <c r="L11" s="258"/>
      <c r="M11" s="258"/>
      <c r="N11" s="258"/>
      <c r="O11" s="258"/>
      <c r="P11" s="258"/>
      <c r="Q11" s="258"/>
      <c r="R11" s="258"/>
      <c r="S11" s="258"/>
      <c r="T11" s="258"/>
      <c r="U11" s="258"/>
      <c r="V11" s="237"/>
      <c r="W11" s="237"/>
      <c r="X11" s="237"/>
      <c r="Y11" s="237"/>
      <c r="Z11" s="237"/>
      <c r="AA11" s="237"/>
      <c r="AB11" s="237"/>
      <c r="AC11" s="237"/>
      <c r="AD11" s="237"/>
      <c r="AE11" s="237"/>
      <c r="AF11" s="237"/>
      <c r="AG11" s="237"/>
      <c r="AH11" s="237"/>
      <c r="AI11" s="237"/>
      <c r="AJ11" s="237"/>
      <c r="AK11" s="237"/>
      <c r="AL11" s="237"/>
      <c r="AM11" s="237"/>
      <c r="AN11" s="237"/>
      <c r="AO11" s="237"/>
    </row>
    <row r="12" ht="21.75" customHeight="1">
      <c r="A12" s="237"/>
      <c r="B12" s="261">
        <v>2023.0</v>
      </c>
      <c r="C12" s="4"/>
      <c r="D12" s="4"/>
      <c r="E12" s="4"/>
      <c r="F12" s="4"/>
      <c r="G12" s="4"/>
      <c r="H12" s="4"/>
      <c r="I12" s="4"/>
      <c r="J12" s="4"/>
      <c r="K12" s="4"/>
      <c r="L12" s="4"/>
      <c r="M12" s="4"/>
      <c r="N12" s="4"/>
      <c r="O12" s="4"/>
      <c r="P12" s="4"/>
      <c r="Q12" s="4"/>
      <c r="R12" s="4"/>
      <c r="S12" s="4"/>
      <c r="T12" s="4"/>
      <c r="U12" s="5"/>
      <c r="V12" s="237"/>
      <c r="W12" s="237"/>
      <c r="X12" s="237"/>
      <c r="Y12" s="237"/>
      <c r="Z12" s="237"/>
      <c r="AA12" s="237"/>
      <c r="AB12" s="237"/>
      <c r="AC12" s="237"/>
      <c r="AD12" s="237"/>
      <c r="AE12" s="237"/>
      <c r="AF12" s="237"/>
      <c r="AG12" s="237"/>
      <c r="AH12" s="237"/>
      <c r="AI12" s="237"/>
      <c r="AJ12" s="237"/>
      <c r="AK12" s="237"/>
      <c r="AL12" s="237"/>
      <c r="AM12" s="237"/>
      <c r="AN12" s="237"/>
      <c r="AO12" s="237"/>
    </row>
    <row r="13" ht="24.75" customHeight="1">
      <c r="A13" s="237"/>
      <c r="B13" s="262" t="s">
        <v>360</v>
      </c>
      <c r="C13" s="25"/>
      <c r="D13" s="25"/>
      <c r="E13" s="25"/>
      <c r="F13" s="25"/>
      <c r="G13" s="25"/>
      <c r="H13" s="25"/>
      <c r="I13" s="25"/>
      <c r="J13" s="25"/>
      <c r="K13" s="25"/>
      <c r="L13" s="25"/>
      <c r="M13" s="25"/>
      <c r="N13" s="25"/>
      <c r="O13" s="25"/>
      <c r="P13" s="25"/>
      <c r="Q13" s="25"/>
      <c r="R13" s="25"/>
      <c r="S13" s="25"/>
      <c r="T13" s="25"/>
      <c r="U13" s="25"/>
      <c r="V13" s="237"/>
      <c r="W13" s="237"/>
      <c r="X13" s="237"/>
      <c r="Y13" s="237"/>
      <c r="Z13" s="237"/>
      <c r="AA13" s="237"/>
      <c r="AB13" s="237"/>
      <c r="AC13" s="237"/>
      <c r="AD13" s="237"/>
      <c r="AE13" s="237"/>
      <c r="AF13" s="237"/>
      <c r="AG13" s="237"/>
      <c r="AH13" s="237"/>
      <c r="AI13" s="237"/>
      <c r="AJ13" s="237"/>
      <c r="AK13" s="237"/>
      <c r="AL13" s="237"/>
      <c r="AM13" s="237"/>
      <c r="AN13" s="237"/>
      <c r="AO13" s="237"/>
    </row>
    <row r="14" ht="60.0" customHeight="1">
      <c r="A14" s="237"/>
      <c r="B14" s="287" t="s">
        <v>197</v>
      </c>
      <c r="C14" s="4"/>
      <c r="D14" s="4"/>
      <c r="E14" s="4"/>
      <c r="F14" s="4"/>
      <c r="G14" s="4"/>
      <c r="H14" s="4"/>
      <c r="I14" s="4"/>
      <c r="J14" s="4"/>
      <c r="K14" s="4"/>
      <c r="L14" s="4"/>
      <c r="M14" s="4"/>
      <c r="N14" s="4"/>
      <c r="O14" s="4"/>
      <c r="P14" s="4"/>
      <c r="Q14" s="4"/>
      <c r="R14" s="4"/>
      <c r="S14" s="4"/>
      <c r="T14" s="4"/>
      <c r="U14" s="5"/>
      <c r="V14" s="237"/>
      <c r="W14" s="237"/>
      <c r="X14" s="237"/>
      <c r="Y14" s="237"/>
      <c r="Z14" s="237"/>
      <c r="AA14" s="237"/>
      <c r="AB14" s="237"/>
      <c r="AC14" s="237"/>
      <c r="AD14" s="237"/>
      <c r="AE14" s="237"/>
      <c r="AF14" s="237"/>
      <c r="AG14" s="237"/>
      <c r="AH14" s="237"/>
      <c r="AI14" s="237"/>
      <c r="AJ14" s="237"/>
      <c r="AK14" s="237"/>
      <c r="AL14" s="237"/>
      <c r="AM14" s="237"/>
      <c r="AN14" s="237"/>
      <c r="AO14" s="237"/>
    </row>
    <row r="15" ht="60.0" customHeight="1">
      <c r="A15" s="237"/>
      <c r="B15" s="287" t="s">
        <v>217</v>
      </c>
      <c r="C15" s="4"/>
      <c r="D15" s="4"/>
      <c r="E15" s="4"/>
      <c r="F15" s="4"/>
      <c r="G15" s="4"/>
      <c r="H15" s="4"/>
      <c r="I15" s="4"/>
      <c r="J15" s="4"/>
      <c r="K15" s="4"/>
      <c r="L15" s="4"/>
      <c r="M15" s="4"/>
      <c r="N15" s="4"/>
      <c r="O15" s="4"/>
      <c r="P15" s="4"/>
      <c r="Q15" s="4"/>
      <c r="R15" s="4"/>
      <c r="S15" s="4"/>
      <c r="T15" s="4"/>
      <c r="U15" s="5"/>
      <c r="V15" s="237"/>
      <c r="W15" s="237"/>
      <c r="X15" s="237"/>
      <c r="Y15" s="237"/>
      <c r="Z15" s="237"/>
      <c r="AA15" s="237"/>
      <c r="AB15" s="237"/>
      <c r="AC15" s="237"/>
      <c r="AD15" s="237"/>
      <c r="AE15" s="237"/>
      <c r="AF15" s="237"/>
      <c r="AG15" s="237"/>
      <c r="AH15" s="237"/>
      <c r="AI15" s="237"/>
      <c r="AJ15" s="237"/>
      <c r="AK15" s="237"/>
      <c r="AL15" s="237"/>
      <c r="AM15" s="237"/>
      <c r="AN15" s="237"/>
      <c r="AO15" s="237"/>
    </row>
    <row r="16" ht="24.75" customHeight="1">
      <c r="A16" s="267"/>
      <c r="B16" s="268" t="s">
        <v>363</v>
      </c>
      <c r="C16" s="25"/>
      <c r="D16" s="25"/>
      <c r="E16" s="25"/>
      <c r="F16" s="25"/>
      <c r="G16" s="25"/>
      <c r="H16" s="25"/>
      <c r="I16" s="25"/>
      <c r="J16" s="25"/>
      <c r="K16" s="25"/>
      <c r="L16" s="25"/>
      <c r="M16" s="25"/>
      <c r="N16" s="25"/>
      <c r="O16" s="25"/>
      <c r="P16" s="25"/>
      <c r="Q16" s="25"/>
      <c r="R16" s="25"/>
      <c r="S16" s="25"/>
      <c r="T16" s="25"/>
      <c r="U16" s="25"/>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37"/>
      <c r="B17" s="287" t="s">
        <v>232</v>
      </c>
      <c r="C17" s="4"/>
      <c r="D17" s="4"/>
      <c r="E17" s="4"/>
      <c r="F17" s="4"/>
      <c r="G17" s="4"/>
      <c r="H17" s="4"/>
      <c r="I17" s="4"/>
      <c r="J17" s="4"/>
      <c r="K17" s="4"/>
      <c r="L17" s="4"/>
      <c r="M17" s="4"/>
      <c r="N17" s="4"/>
      <c r="O17" s="4"/>
      <c r="P17" s="4"/>
      <c r="Q17" s="4"/>
      <c r="R17" s="4"/>
      <c r="S17" s="4"/>
      <c r="T17" s="4"/>
      <c r="U17" s="5"/>
      <c r="V17" s="237"/>
      <c r="W17" s="237"/>
      <c r="X17" s="237"/>
      <c r="Y17" s="237"/>
      <c r="Z17" s="237"/>
      <c r="AA17" s="237"/>
      <c r="AB17" s="237"/>
      <c r="AC17" s="237"/>
      <c r="AD17" s="237"/>
      <c r="AE17" s="237"/>
      <c r="AF17" s="237"/>
      <c r="AG17" s="237"/>
      <c r="AH17" s="237"/>
      <c r="AI17" s="237"/>
      <c r="AJ17" s="237"/>
      <c r="AK17" s="237"/>
      <c r="AL17" s="237"/>
      <c r="AM17" s="237"/>
      <c r="AN17" s="237"/>
      <c r="AO17" s="237"/>
    </row>
    <row r="18" ht="60.0" customHeight="1">
      <c r="A18" s="237"/>
      <c r="B18" s="287" t="s">
        <v>372</v>
      </c>
      <c r="C18" s="4"/>
      <c r="D18" s="4"/>
      <c r="E18" s="4"/>
      <c r="F18" s="4"/>
      <c r="G18" s="4"/>
      <c r="H18" s="4"/>
      <c r="I18" s="4"/>
      <c r="J18" s="4"/>
      <c r="K18" s="4"/>
      <c r="L18" s="4"/>
      <c r="M18" s="4"/>
      <c r="N18" s="4"/>
      <c r="O18" s="4"/>
      <c r="P18" s="4"/>
      <c r="Q18" s="4"/>
      <c r="R18" s="4"/>
      <c r="S18" s="4"/>
      <c r="T18" s="4"/>
      <c r="U18" s="5"/>
      <c r="V18" s="237"/>
      <c r="W18" s="237"/>
      <c r="X18" s="237"/>
      <c r="Y18" s="237"/>
      <c r="Z18" s="237"/>
      <c r="AA18" s="237"/>
      <c r="AB18" s="237"/>
      <c r="AC18" s="237"/>
      <c r="AD18" s="237"/>
      <c r="AE18" s="237"/>
      <c r="AF18" s="237"/>
      <c r="AG18" s="237"/>
      <c r="AH18" s="237"/>
      <c r="AI18" s="237"/>
      <c r="AJ18" s="237"/>
      <c r="AK18" s="237"/>
      <c r="AL18" s="237"/>
      <c r="AM18" s="237"/>
      <c r="AN18" s="237"/>
      <c r="AO18" s="237"/>
    </row>
    <row r="19" ht="60.0" customHeight="1">
      <c r="A19" s="237"/>
      <c r="B19" s="287" t="s">
        <v>204</v>
      </c>
      <c r="C19" s="4"/>
      <c r="D19" s="4"/>
      <c r="E19" s="4"/>
      <c r="F19" s="4"/>
      <c r="G19" s="4"/>
      <c r="H19" s="4"/>
      <c r="I19" s="4"/>
      <c r="J19" s="4"/>
      <c r="K19" s="4"/>
      <c r="L19" s="4"/>
      <c r="M19" s="4"/>
      <c r="N19" s="4"/>
      <c r="O19" s="4"/>
      <c r="P19" s="4"/>
      <c r="Q19" s="4"/>
      <c r="R19" s="4"/>
      <c r="S19" s="4"/>
      <c r="T19" s="4"/>
      <c r="U19" s="5"/>
      <c r="V19" s="237"/>
      <c r="W19" s="237"/>
      <c r="X19" s="237"/>
      <c r="Y19" s="237"/>
      <c r="Z19" s="237"/>
      <c r="AA19" s="237"/>
      <c r="AB19" s="237"/>
      <c r="AC19" s="237"/>
      <c r="AD19" s="237"/>
      <c r="AE19" s="237"/>
      <c r="AF19" s="237"/>
      <c r="AG19" s="237"/>
      <c r="AH19" s="237"/>
      <c r="AI19" s="237"/>
      <c r="AJ19" s="237"/>
      <c r="AK19" s="237"/>
      <c r="AL19" s="237"/>
      <c r="AM19" s="237"/>
      <c r="AN19" s="237"/>
      <c r="AO19" s="237"/>
    </row>
    <row r="20" ht="16.5" customHeight="1">
      <c r="A20" s="237"/>
      <c r="B20" s="271"/>
      <c r="C20" s="271"/>
      <c r="D20" s="271"/>
      <c r="E20" s="271"/>
      <c r="F20" s="271"/>
      <c r="G20" s="271"/>
      <c r="H20" s="271"/>
      <c r="I20" s="271"/>
      <c r="J20" s="271"/>
      <c r="K20" s="271"/>
      <c r="L20" s="271"/>
      <c r="M20" s="271"/>
      <c r="N20" s="271"/>
      <c r="O20" s="271"/>
      <c r="P20" s="271"/>
      <c r="Q20" s="271"/>
      <c r="R20" s="271"/>
      <c r="S20" s="271"/>
      <c r="T20" s="271"/>
      <c r="U20" s="271"/>
      <c r="V20" s="237"/>
      <c r="W20" s="237"/>
      <c r="X20" s="237"/>
      <c r="Y20" s="237"/>
      <c r="Z20" s="237"/>
      <c r="AA20" s="237"/>
      <c r="AB20" s="237"/>
      <c r="AC20" s="237"/>
      <c r="AD20" s="237"/>
      <c r="AE20" s="237"/>
      <c r="AF20" s="237"/>
      <c r="AG20" s="237"/>
      <c r="AH20" s="237"/>
      <c r="AI20" s="237"/>
      <c r="AJ20" s="237"/>
      <c r="AK20" s="237"/>
      <c r="AL20" s="237"/>
      <c r="AM20" s="237"/>
      <c r="AN20" s="237"/>
      <c r="AO20" s="237"/>
    </row>
    <row r="21" ht="21.75" customHeight="1">
      <c r="A21" s="237"/>
      <c r="B21" s="272">
        <v>2024.0</v>
      </c>
      <c r="C21" s="4"/>
      <c r="D21" s="4"/>
      <c r="E21" s="4"/>
      <c r="F21" s="4"/>
      <c r="G21" s="4"/>
      <c r="H21" s="4"/>
      <c r="I21" s="4"/>
      <c r="J21" s="4"/>
      <c r="K21" s="4"/>
      <c r="L21" s="4"/>
      <c r="M21" s="4"/>
      <c r="N21" s="4"/>
      <c r="O21" s="4"/>
      <c r="P21" s="4"/>
      <c r="Q21" s="4"/>
      <c r="R21" s="4"/>
      <c r="S21" s="4"/>
      <c r="T21" s="4"/>
      <c r="U21" s="5"/>
      <c r="V21" s="237"/>
      <c r="W21" s="237"/>
      <c r="X21" s="237"/>
      <c r="Y21" s="237"/>
      <c r="Z21" s="237"/>
      <c r="AA21" s="237"/>
      <c r="AB21" s="237"/>
      <c r="AC21" s="237"/>
      <c r="AD21" s="237"/>
      <c r="AE21" s="237"/>
      <c r="AF21" s="237"/>
      <c r="AG21" s="237"/>
      <c r="AH21" s="237"/>
      <c r="AI21" s="237"/>
      <c r="AJ21" s="237"/>
      <c r="AK21" s="237"/>
      <c r="AL21" s="237"/>
      <c r="AM21" s="237"/>
      <c r="AN21" s="237"/>
      <c r="AO21" s="237"/>
    </row>
    <row r="22" ht="24.75" customHeight="1">
      <c r="A22" s="237"/>
      <c r="B22" s="273" t="s">
        <v>360</v>
      </c>
      <c r="C22" s="4"/>
      <c r="D22" s="4"/>
      <c r="E22" s="4"/>
      <c r="F22" s="4"/>
      <c r="G22" s="4"/>
      <c r="H22" s="4"/>
      <c r="I22" s="4"/>
      <c r="J22" s="4"/>
      <c r="K22" s="4"/>
      <c r="L22" s="4"/>
      <c r="M22" s="4"/>
      <c r="N22" s="4"/>
      <c r="O22" s="4"/>
      <c r="P22" s="4"/>
      <c r="Q22" s="4"/>
      <c r="R22" s="4"/>
      <c r="S22" s="4"/>
      <c r="T22" s="4"/>
      <c r="U22" s="5"/>
      <c r="V22" s="237"/>
      <c r="W22" s="237"/>
      <c r="X22" s="237"/>
      <c r="Y22" s="237"/>
      <c r="Z22" s="237"/>
      <c r="AA22" s="237"/>
      <c r="AB22" s="237"/>
      <c r="AC22" s="237"/>
      <c r="AD22" s="237"/>
      <c r="AE22" s="237"/>
      <c r="AF22" s="237"/>
      <c r="AG22" s="237"/>
      <c r="AH22" s="237"/>
      <c r="AI22" s="237"/>
      <c r="AJ22" s="237"/>
      <c r="AK22" s="237"/>
      <c r="AL22" s="237"/>
      <c r="AM22" s="237"/>
      <c r="AN22" s="237"/>
      <c r="AO22" s="237"/>
    </row>
    <row r="23" ht="60.0" customHeight="1">
      <c r="A23" s="237"/>
      <c r="B23" s="274"/>
      <c r="C23" s="4"/>
      <c r="D23" s="4"/>
      <c r="E23" s="4"/>
      <c r="F23" s="4"/>
      <c r="G23" s="4"/>
      <c r="H23" s="4"/>
      <c r="I23" s="4"/>
      <c r="J23" s="4"/>
      <c r="K23" s="4"/>
      <c r="L23" s="4"/>
      <c r="M23" s="4"/>
      <c r="N23" s="4"/>
      <c r="O23" s="4"/>
      <c r="P23" s="4"/>
      <c r="Q23" s="4"/>
      <c r="R23" s="4"/>
      <c r="S23" s="4"/>
      <c r="T23" s="4"/>
      <c r="U23" s="5"/>
      <c r="V23" s="237"/>
      <c r="W23" s="237"/>
      <c r="X23" s="237"/>
      <c r="Y23" s="237"/>
      <c r="Z23" s="237"/>
      <c r="AA23" s="237"/>
      <c r="AB23" s="237"/>
      <c r="AC23" s="237"/>
      <c r="AD23" s="237"/>
      <c r="AE23" s="237"/>
      <c r="AF23" s="237"/>
      <c r="AG23" s="237"/>
      <c r="AH23" s="237"/>
      <c r="AI23" s="237"/>
      <c r="AJ23" s="237"/>
      <c r="AK23" s="237"/>
      <c r="AL23" s="237"/>
      <c r="AM23" s="237"/>
      <c r="AN23" s="237"/>
      <c r="AO23" s="237"/>
    </row>
    <row r="24" ht="60.0" customHeight="1">
      <c r="A24" s="237"/>
      <c r="B24" s="274"/>
      <c r="C24" s="4"/>
      <c r="D24" s="4"/>
      <c r="E24" s="4"/>
      <c r="F24" s="4"/>
      <c r="G24" s="4"/>
      <c r="H24" s="4"/>
      <c r="I24" s="4"/>
      <c r="J24" s="4"/>
      <c r="K24" s="4"/>
      <c r="L24" s="4"/>
      <c r="M24" s="4"/>
      <c r="N24" s="4"/>
      <c r="O24" s="4"/>
      <c r="P24" s="4"/>
      <c r="Q24" s="4"/>
      <c r="R24" s="4"/>
      <c r="S24" s="4"/>
      <c r="T24" s="4"/>
      <c r="U24" s="5"/>
      <c r="V24" s="237"/>
      <c r="W24" s="237"/>
      <c r="X24" s="237"/>
      <c r="Y24" s="237"/>
      <c r="Z24" s="237"/>
      <c r="AA24" s="237"/>
      <c r="AB24" s="237"/>
      <c r="AC24" s="237"/>
      <c r="AD24" s="237"/>
      <c r="AE24" s="237"/>
      <c r="AF24" s="237"/>
      <c r="AG24" s="237"/>
      <c r="AH24" s="237"/>
      <c r="AI24" s="237"/>
      <c r="AJ24" s="237"/>
      <c r="AK24" s="237"/>
      <c r="AL24" s="237"/>
      <c r="AM24" s="237"/>
      <c r="AN24" s="237"/>
      <c r="AO24" s="237"/>
    </row>
    <row r="25" ht="24.75" customHeight="1">
      <c r="A25" s="267"/>
      <c r="B25" s="268" t="s">
        <v>363</v>
      </c>
      <c r="C25" s="25"/>
      <c r="D25" s="25"/>
      <c r="E25" s="25"/>
      <c r="F25" s="25"/>
      <c r="G25" s="25"/>
      <c r="H25" s="25"/>
      <c r="I25" s="25"/>
      <c r="J25" s="25"/>
      <c r="K25" s="25"/>
      <c r="L25" s="25"/>
      <c r="M25" s="25"/>
      <c r="N25" s="25"/>
      <c r="O25" s="25"/>
      <c r="P25" s="25"/>
      <c r="Q25" s="25"/>
      <c r="R25" s="25"/>
      <c r="S25" s="25"/>
      <c r="T25" s="25"/>
      <c r="U25" s="2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37"/>
      <c r="B26" s="288"/>
      <c r="C26" s="31"/>
      <c r="D26" s="31"/>
      <c r="E26" s="31"/>
      <c r="F26" s="31"/>
      <c r="G26" s="31"/>
      <c r="H26" s="31"/>
      <c r="I26" s="31"/>
      <c r="J26" s="31"/>
      <c r="K26" s="31"/>
      <c r="L26" s="31"/>
      <c r="M26" s="31"/>
      <c r="N26" s="31"/>
      <c r="O26" s="31"/>
      <c r="P26" s="31"/>
      <c r="Q26" s="31"/>
      <c r="R26" s="31"/>
      <c r="S26" s="31"/>
      <c r="T26" s="31"/>
      <c r="U26" s="13"/>
      <c r="V26" s="237"/>
      <c r="W26" s="237"/>
      <c r="X26" s="237"/>
      <c r="Y26" s="237"/>
      <c r="Z26" s="237"/>
      <c r="AA26" s="237"/>
      <c r="AB26" s="237"/>
      <c r="AC26" s="237"/>
      <c r="AD26" s="237"/>
      <c r="AE26" s="237"/>
      <c r="AF26" s="237"/>
      <c r="AG26" s="237"/>
      <c r="AH26" s="237"/>
      <c r="AI26" s="237"/>
      <c r="AJ26" s="237"/>
      <c r="AK26" s="237"/>
      <c r="AL26" s="237"/>
      <c r="AM26" s="237"/>
      <c r="AN26" s="237"/>
      <c r="AO26" s="237"/>
    </row>
    <row r="27" ht="60.0" customHeight="1">
      <c r="A27" s="237"/>
      <c r="B27" s="270"/>
      <c r="C27" s="4"/>
      <c r="D27" s="4"/>
      <c r="E27" s="4"/>
      <c r="F27" s="4"/>
      <c r="G27" s="4"/>
      <c r="H27" s="4"/>
      <c r="I27" s="4"/>
      <c r="J27" s="4"/>
      <c r="K27" s="4"/>
      <c r="L27" s="4"/>
      <c r="M27" s="4"/>
      <c r="N27" s="4"/>
      <c r="O27" s="4"/>
      <c r="P27" s="4"/>
      <c r="Q27" s="4"/>
      <c r="R27" s="4"/>
      <c r="S27" s="4"/>
      <c r="T27" s="4"/>
      <c r="U27" s="5"/>
      <c r="V27" s="237"/>
      <c r="W27" s="237"/>
      <c r="X27" s="237"/>
      <c r="Y27" s="237"/>
      <c r="Z27" s="237"/>
      <c r="AA27" s="237"/>
      <c r="AB27" s="237"/>
      <c r="AC27" s="237"/>
      <c r="AD27" s="237"/>
      <c r="AE27" s="237"/>
      <c r="AF27" s="237"/>
      <c r="AG27" s="237"/>
      <c r="AH27" s="237"/>
      <c r="AI27" s="237"/>
      <c r="AJ27" s="237"/>
      <c r="AK27" s="237"/>
      <c r="AL27" s="237"/>
      <c r="AM27" s="237"/>
      <c r="AN27" s="237"/>
      <c r="AO27" s="237"/>
    </row>
    <row r="28" ht="60.0" customHeight="1">
      <c r="A28" s="237"/>
      <c r="B28" s="274"/>
      <c r="C28" s="4"/>
      <c r="D28" s="4"/>
      <c r="E28" s="4"/>
      <c r="F28" s="4"/>
      <c r="G28" s="4"/>
      <c r="H28" s="4"/>
      <c r="I28" s="4"/>
      <c r="J28" s="4"/>
      <c r="K28" s="4"/>
      <c r="L28" s="4"/>
      <c r="M28" s="4"/>
      <c r="N28" s="4"/>
      <c r="O28" s="4"/>
      <c r="P28" s="4"/>
      <c r="Q28" s="4"/>
      <c r="R28" s="4"/>
      <c r="S28" s="4"/>
      <c r="T28" s="4"/>
      <c r="U28" s="5"/>
      <c r="V28" s="237"/>
      <c r="W28" s="237"/>
      <c r="X28" s="237"/>
      <c r="Y28" s="237"/>
      <c r="Z28" s="237"/>
      <c r="AA28" s="237"/>
      <c r="AB28" s="237"/>
      <c r="AC28" s="237"/>
      <c r="AD28" s="237"/>
      <c r="AE28" s="237"/>
      <c r="AF28" s="237"/>
      <c r="AG28" s="237"/>
      <c r="AH28" s="237"/>
      <c r="AI28" s="237"/>
      <c r="AJ28" s="237"/>
      <c r="AK28" s="237"/>
      <c r="AL28" s="237"/>
      <c r="AM28" s="237"/>
      <c r="AN28" s="237"/>
      <c r="AO28" s="237"/>
    </row>
    <row r="29" ht="16.5" customHeight="1">
      <c r="A29" s="237"/>
      <c r="B29" s="271"/>
      <c r="C29" s="271"/>
      <c r="D29" s="271"/>
      <c r="E29" s="271"/>
      <c r="F29" s="271"/>
      <c r="G29" s="271"/>
      <c r="H29" s="271"/>
      <c r="I29" s="271"/>
      <c r="J29" s="271"/>
      <c r="K29" s="271"/>
      <c r="L29" s="271"/>
      <c r="M29" s="271"/>
      <c r="N29" s="271"/>
      <c r="O29" s="271"/>
      <c r="P29" s="271"/>
      <c r="Q29" s="271"/>
      <c r="R29" s="271"/>
      <c r="S29" s="271"/>
      <c r="T29" s="271"/>
      <c r="U29" s="271"/>
      <c r="V29" s="237"/>
      <c r="W29" s="237"/>
      <c r="X29" s="237"/>
      <c r="Y29" s="237"/>
      <c r="Z29" s="237"/>
      <c r="AA29" s="237"/>
      <c r="AB29" s="237"/>
      <c r="AC29" s="237"/>
      <c r="AD29" s="237"/>
      <c r="AE29" s="237"/>
      <c r="AF29" s="237"/>
      <c r="AG29" s="237"/>
      <c r="AH29" s="237"/>
      <c r="AI29" s="237"/>
      <c r="AJ29" s="237"/>
      <c r="AK29" s="237"/>
      <c r="AL29" s="237"/>
      <c r="AM29" s="237"/>
      <c r="AN29" s="237"/>
      <c r="AO29" s="237"/>
    </row>
    <row r="30" ht="21.75" customHeight="1">
      <c r="A30" s="237"/>
      <c r="B30" s="276">
        <v>2025.0</v>
      </c>
      <c r="V30" s="237"/>
      <c r="W30" s="237"/>
      <c r="X30" s="237"/>
      <c r="Y30" s="237"/>
      <c r="Z30" s="237"/>
      <c r="AA30" s="237"/>
      <c r="AB30" s="237"/>
      <c r="AC30" s="237"/>
      <c r="AD30" s="237"/>
      <c r="AE30" s="237"/>
      <c r="AF30" s="237"/>
      <c r="AG30" s="237"/>
      <c r="AH30" s="237"/>
      <c r="AI30" s="237"/>
      <c r="AJ30" s="237"/>
      <c r="AK30" s="237"/>
      <c r="AL30" s="237"/>
      <c r="AM30" s="237"/>
      <c r="AN30" s="237"/>
      <c r="AO30" s="237"/>
    </row>
    <row r="31" ht="24.75" customHeight="1">
      <c r="A31" s="237"/>
      <c r="B31" s="277" t="s">
        <v>360</v>
      </c>
      <c r="V31" s="237"/>
      <c r="W31" s="237"/>
      <c r="X31" s="237"/>
      <c r="Y31" s="237"/>
      <c r="Z31" s="237"/>
      <c r="AA31" s="237"/>
      <c r="AB31" s="237"/>
      <c r="AC31" s="237"/>
      <c r="AD31" s="237"/>
      <c r="AE31" s="237"/>
      <c r="AF31" s="237"/>
      <c r="AG31" s="237"/>
      <c r="AH31" s="237"/>
      <c r="AI31" s="237"/>
      <c r="AJ31" s="237"/>
      <c r="AK31" s="237"/>
      <c r="AL31" s="237"/>
      <c r="AM31" s="237"/>
      <c r="AN31" s="237"/>
      <c r="AO31" s="237"/>
    </row>
    <row r="32" ht="60.0" customHeight="1">
      <c r="A32" s="237"/>
      <c r="B32" s="270"/>
      <c r="C32" s="4"/>
      <c r="D32" s="4"/>
      <c r="E32" s="4"/>
      <c r="F32" s="4"/>
      <c r="G32" s="4"/>
      <c r="H32" s="4"/>
      <c r="I32" s="4"/>
      <c r="J32" s="4"/>
      <c r="K32" s="4"/>
      <c r="L32" s="4"/>
      <c r="M32" s="4"/>
      <c r="N32" s="4"/>
      <c r="O32" s="4"/>
      <c r="P32" s="4"/>
      <c r="Q32" s="4"/>
      <c r="R32" s="4"/>
      <c r="S32" s="4"/>
      <c r="T32" s="4"/>
      <c r="U32" s="5"/>
      <c r="V32" s="237"/>
      <c r="W32" s="237"/>
      <c r="X32" s="237"/>
      <c r="Y32" s="237"/>
      <c r="Z32" s="237"/>
      <c r="AA32" s="237"/>
      <c r="AB32" s="237"/>
      <c r="AC32" s="237"/>
      <c r="AD32" s="237"/>
      <c r="AE32" s="237"/>
      <c r="AF32" s="237"/>
      <c r="AG32" s="237"/>
      <c r="AH32" s="237"/>
      <c r="AI32" s="237"/>
      <c r="AJ32" s="237"/>
      <c r="AK32" s="237"/>
      <c r="AL32" s="237"/>
      <c r="AM32" s="237"/>
      <c r="AN32" s="237"/>
      <c r="AO32" s="237"/>
    </row>
    <row r="33" ht="60.0" customHeight="1">
      <c r="A33" s="237"/>
      <c r="B33" s="270"/>
      <c r="C33" s="4"/>
      <c r="D33" s="4"/>
      <c r="E33" s="4"/>
      <c r="F33" s="4"/>
      <c r="G33" s="4"/>
      <c r="H33" s="4"/>
      <c r="I33" s="4"/>
      <c r="J33" s="4"/>
      <c r="K33" s="4"/>
      <c r="L33" s="4"/>
      <c r="M33" s="4"/>
      <c r="N33" s="4"/>
      <c r="O33" s="4"/>
      <c r="P33" s="4"/>
      <c r="Q33" s="4"/>
      <c r="R33" s="4"/>
      <c r="S33" s="4"/>
      <c r="T33" s="4"/>
      <c r="U33" s="5"/>
      <c r="V33" s="237"/>
      <c r="W33" s="237"/>
      <c r="X33" s="237"/>
      <c r="Y33" s="237"/>
      <c r="Z33" s="237"/>
      <c r="AA33" s="237"/>
      <c r="AB33" s="237"/>
      <c r="AC33" s="237"/>
      <c r="AD33" s="237"/>
      <c r="AE33" s="237"/>
      <c r="AF33" s="237"/>
      <c r="AG33" s="237"/>
      <c r="AH33" s="237"/>
      <c r="AI33" s="237"/>
      <c r="AJ33" s="237"/>
      <c r="AK33" s="237"/>
      <c r="AL33" s="237"/>
      <c r="AM33" s="237"/>
      <c r="AN33" s="237"/>
      <c r="AO33" s="237"/>
    </row>
    <row r="34" ht="24.75" customHeight="1">
      <c r="A34" s="267"/>
      <c r="B34" s="268" t="s">
        <v>363</v>
      </c>
      <c r="C34" s="25"/>
      <c r="D34" s="25"/>
      <c r="E34" s="25"/>
      <c r="F34" s="25"/>
      <c r="G34" s="25"/>
      <c r="H34" s="25"/>
      <c r="I34" s="25"/>
      <c r="J34" s="25"/>
      <c r="K34" s="25"/>
      <c r="L34" s="25"/>
      <c r="M34" s="25"/>
      <c r="N34" s="25"/>
      <c r="O34" s="25"/>
      <c r="P34" s="25"/>
      <c r="Q34" s="25"/>
      <c r="R34" s="25"/>
      <c r="S34" s="25"/>
      <c r="T34" s="25"/>
      <c r="U34" s="25"/>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37"/>
      <c r="B35" s="270"/>
      <c r="C35" s="4"/>
      <c r="D35" s="4"/>
      <c r="E35" s="4"/>
      <c r="F35" s="4"/>
      <c r="G35" s="4"/>
      <c r="H35" s="4"/>
      <c r="I35" s="4"/>
      <c r="J35" s="4"/>
      <c r="K35" s="4"/>
      <c r="L35" s="4"/>
      <c r="M35" s="4"/>
      <c r="N35" s="4"/>
      <c r="O35" s="4"/>
      <c r="P35" s="4"/>
      <c r="Q35" s="4"/>
      <c r="R35" s="4"/>
      <c r="S35" s="4"/>
      <c r="T35" s="4"/>
      <c r="U35" s="5"/>
      <c r="V35" s="237"/>
      <c r="W35" s="237"/>
      <c r="X35" s="237"/>
      <c r="Y35" s="237"/>
      <c r="Z35" s="237"/>
      <c r="AA35" s="237"/>
      <c r="AB35" s="237"/>
      <c r="AC35" s="237"/>
      <c r="AD35" s="237"/>
      <c r="AE35" s="237"/>
      <c r="AF35" s="237"/>
      <c r="AG35" s="237"/>
      <c r="AH35" s="237"/>
      <c r="AI35" s="237"/>
      <c r="AJ35" s="237"/>
      <c r="AK35" s="237"/>
      <c r="AL35" s="237"/>
      <c r="AM35" s="237"/>
      <c r="AN35" s="237"/>
      <c r="AO35" s="237"/>
    </row>
    <row r="36" ht="60.0" customHeight="1">
      <c r="A36" s="237"/>
      <c r="B36" s="270"/>
      <c r="C36" s="4"/>
      <c r="D36" s="4"/>
      <c r="E36" s="4"/>
      <c r="F36" s="4"/>
      <c r="G36" s="4"/>
      <c r="H36" s="4"/>
      <c r="I36" s="4"/>
      <c r="J36" s="4"/>
      <c r="K36" s="4"/>
      <c r="L36" s="4"/>
      <c r="M36" s="4"/>
      <c r="N36" s="4"/>
      <c r="O36" s="4"/>
      <c r="P36" s="4"/>
      <c r="Q36" s="4"/>
      <c r="R36" s="4"/>
      <c r="S36" s="4"/>
      <c r="T36" s="4"/>
      <c r="U36" s="5"/>
      <c r="V36" s="237"/>
      <c r="W36" s="237"/>
      <c r="X36" s="237"/>
      <c r="Y36" s="237"/>
      <c r="Z36" s="237"/>
      <c r="AA36" s="237"/>
      <c r="AB36" s="237"/>
      <c r="AC36" s="237"/>
      <c r="AD36" s="237"/>
      <c r="AE36" s="237"/>
      <c r="AF36" s="237"/>
      <c r="AG36" s="237"/>
      <c r="AH36" s="237"/>
      <c r="AI36" s="237"/>
      <c r="AJ36" s="237"/>
      <c r="AK36" s="237"/>
      <c r="AL36" s="237"/>
      <c r="AM36" s="237"/>
      <c r="AN36" s="237"/>
      <c r="AO36" s="237"/>
    </row>
    <row r="37" ht="60.0" customHeight="1">
      <c r="A37" s="237"/>
      <c r="B37" s="270"/>
      <c r="C37" s="4"/>
      <c r="D37" s="4"/>
      <c r="E37" s="4"/>
      <c r="F37" s="4"/>
      <c r="G37" s="4"/>
      <c r="H37" s="4"/>
      <c r="I37" s="4"/>
      <c r="J37" s="4"/>
      <c r="K37" s="4"/>
      <c r="L37" s="4"/>
      <c r="M37" s="4"/>
      <c r="N37" s="4"/>
      <c r="O37" s="4"/>
      <c r="P37" s="4"/>
      <c r="Q37" s="4"/>
      <c r="R37" s="4"/>
      <c r="S37" s="4"/>
      <c r="T37" s="4"/>
      <c r="U37" s="5"/>
      <c r="V37" s="237"/>
      <c r="W37" s="237"/>
      <c r="X37" s="237"/>
      <c r="Y37" s="237"/>
      <c r="Z37" s="237"/>
      <c r="AA37" s="237"/>
      <c r="AB37" s="237"/>
      <c r="AC37" s="237"/>
      <c r="AD37" s="237"/>
      <c r="AE37" s="237"/>
      <c r="AF37" s="237"/>
      <c r="AG37" s="237"/>
      <c r="AH37" s="237"/>
      <c r="AI37" s="237"/>
      <c r="AJ37" s="237"/>
      <c r="AK37" s="237"/>
      <c r="AL37" s="237"/>
      <c r="AM37" s="237"/>
      <c r="AN37" s="237"/>
      <c r="AO37" s="237"/>
    </row>
    <row r="38" ht="15.75" customHeight="1">
      <c r="A38" s="237"/>
      <c r="B38" s="278"/>
      <c r="C38" s="279"/>
      <c r="D38" s="279"/>
      <c r="E38" s="279"/>
      <c r="F38" s="279"/>
      <c r="G38" s="279"/>
      <c r="H38" s="279"/>
      <c r="I38" s="279"/>
      <c r="J38" s="279"/>
      <c r="K38" s="279"/>
      <c r="L38" s="279"/>
      <c r="M38" s="279"/>
      <c r="N38" s="279"/>
      <c r="O38" s="279"/>
      <c r="P38" s="279"/>
      <c r="Q38" s="279"/>
      <c r="R38" s="279"/>
      <c r="S38" s="279"/>
      <c r="T38" s="279"/>
      <c r="U38" s="279"/>
      <c r="V38" s="237"/>
      <c r="W38" s="237"/>
      <c r="X38" s="237"/>
      <c r="Y38" s="237"/>
      <c r="Z38" s="237"/>
      <c r="AA38" s="237"/>
      <c r="AB38" s="237"/>
      <c r="AC38" s="237"/>
      <c r="AD38" s="237"/>
      <c r="AE38" s="237"/>
      <c r="AF38" s="237"/>
      <c r="AG38" s="237"/>
      <c r="AH38" s="237"/>
      <c r="AI38" s="237"/>
      <c r="AJ38" s="237"/>
      <c r="AK38" s="237"/>
      <c r="AL38" s="237"/>
      <c r="AM38" s="237"/>
      <c r="AN38" s="237"/>
      <c r="AO38" s="237"/>
    </row>
    <row r="39" ht="15.75" customHeight="1">
      <c r="A39" s="237"/>
      <c r="B39" s="280">
        <v>2026.0</v>
      </c>
      <c r="V39" s="237"/>
      <c r="W39" s="237"/>
      <c r="X39" s="237"/>
      <c r="Y39" s="237"/>
      <c r="Z39" s="237"/>
      <c r="AA39" s="237"/>
      <c r="AB39" s="237"/>
      <c r="AC39" s="237"/>
      <c r="AD39" s="237"/>
      <c r="AE39" s="237"/>
      <c r="AF39" s="237"/>
      <c r="AG39" s="237"/>
      <c r="AH39" s="237"/>
      <c r="AI39" s="237"/>
      <c r="AJ39" s="237"/>
      <c r="AK39" s="237"/>
      <c r="AL39" s="237"/>
      <c r="AM39" s="237"/>
      <c r="AN39" s="237"/>
      <c r="AO39" s="237"/>
    </row>
    <row r="40" ht="19.5" customHeight="1">
      <c r="A40" s="237"/>
      <c r="B40" s="277" t="s">
        <v>360</v>
      </c>
      <c r="V40" s="237"/>
      <c r="W40" s="237"/>
      <c r="X40" s="237"/>
      <c r="Y40" s="237"/>
      <c r="Z40" s="237"/>
      <c r="AA40" s="237"/>
      <c r="AB40" s="237"/>
      <c r="AC40" s="237"/>
      <c r="AD40" s="237"/>
      <c r="AE40" s="237"/>
      <c r="AF40" s="237"/>
      <c r="AG40" s="237"/>
      <c r="AH40" s="237"/>
      <c r="AI40" s="237"/>
      <c r="AJ40" s="237"/>
      <c r="AK40" s="237"/>
      <c r="AL40" s="237"/>
      <c r="AM40" s="237"/>
      <c r="AN40" s="237"/>
      <c r="AO40" s="237"/>
    </row>
    <row r="41" ht="51.75" customHeight="1">
      <c r="A41" s="237"/>
      <c r="B41" s="270"/>
      <c r="C41" s="4"/>
      <c r="D41" s="4"/>
      <c r="E41" s="4"/>
      <c r="F41" s="4"/>
      <c r="G41" s="4"/>
      <c r="H41" s="4"/>
      <c r="I41" s="4"/>
      <c r="J41" s="4"/>
      <c r="K41" s="4"/>
      <c r="L41" s="4"/>
      <c r="M41" s="4"/>
      <c r="N41" s="4"/>
      <c r="O41" s="4"/>
      <c r="P41" s="4"/>
      <c r="Q41" s="4"/>
      <c r="R41" s="4"/>
      <c r="S41" s="4"/>
      <c r="T41" s="4"/>
      <c r="U41" s="5"/>
      <c r="V41" s="237"/>
      <c r="W41" s="237"/>
      <c r="X41" s="237"/>
      <c r="Y41" s="237"/>
      <c r="Z41" s="237"/>
      <c r="AA41" s="237"/>
      <c r="AB41" s="237"/>
      <c r="AC41" s="237"/>
      <c r="AD41" s="237"/>
      <c r="AE41" s="237"/>
      <c r="AF41" s="237"/>
      <c r="AG41" s="237"/>
      <c r="AH41" s="237"/>
      <c r="AI41" s="237"/>
      <c r="AJ41" s="237"/>
      <c r="AK41" s="237"/>
      <c r="AL41" s="237"/>
      <c r="AM41" s="237"/>
      <c r="AN41" s="237"/>
      <c r="AO41" s="237"/>
    </row>
    <row r="42" ht="50.25" customHeight="1">
      <c r="A42" s="237"/>
      <c r="B42" s="270"/>
      <c r="C42" s="4"/>
      <c r="D42" s="4"/>
      <c r="E42" s="4"/>
      <c r="F42" s="4"/>
      <c r="G42" s="4"/>
      <c r="H42" s="4"/>
      <c r="I42" s="4"/>
      <c r="J42" s="4"/>
      <c r="K42" s="4"/>
      <c r="L42" s="4"/>
      <c r="M42" s="4"/>
      <c r="N42" s="4"/>
      <c r="O42" s="4"/>
      <c r="P42" s="4"/>
      <c r="Q42" s="4"/>
      <c r="R42" s="4"/>
      <c r="S42" s="4"/>
      <c r="T42" s="4"/>
      <c r="U42" s="5"/>
      <c r="V42" s="237"/>
      <c r="W42" s="237"/>
      <c r="X42" s="237"/>
      <c r="Y42" s="237"/>
      <c r="Z42" s="237"/>
      <c r="AA42" s="237"/>
      <c r="AB42" s="237"/>
      <c r="AC42" s="237"/>
      <c r="AD42" s="237"/>
      <c r="AE42" s="237"/>
      <c r="AF42" s="237"/>
      <c r="AG42" s="237"/>
      <c r="AH42" s="237"/>
      <c r="AI42" s="237"/>
      <c r="AJ42" s="237"/>
      <c r="AK42" s="237"/>
      <c r="AL42" s="237"/>
      <c r="AM42" s="237"/>
      <c r="AN42" s="237"/>
      <c r="AO42" s="237"/>
    </row>
    <row r="43" ht="19.5" customHeight="1">
      <c r="A43" s="237"/>
      <c r="B43" s="268" t="s">
        <v>363</v>
      </c>
      <c r="C43" s="25"/>
      <c r="D43" s="25"/>
      <c r="E43" s="25"/>
      <c r="F43" s="25"/>
      <c r="G43" s="25"/>
      <c r="H43" s="25"/>
      <c r="I43" s="25"/>
      <c r="J43" s="25"/>
      <c r="K43" s="25"/>
      <c r="L43" s="25"/>
      <c r="M43" s="25"/>
      <c r="N43" s="25"/>
      <c r="O43" s="25"/>
      <c r="P43" s="25"/>
      <c r="Q43" s="25"/>
      <c r="R43" s="25"/>
      <c r="S43" s="25"/>
      <c r="T43" s="25"/>
      <c r="U43" s="25"/>
      <c r="V43" s="237"/>
      <c r="W43" s="237"/>
      <c r="X43" s="237"/>
      <c r="Y43" s="237"/>
      <c r="Z43" s="237"/>
      <c r="AA43" s="237"/>
      <c r="AB43" s="237"/>
      <c r="AC43" s="237"/>
      <c r="AD43" s="237"/>
      <c r="AE43" s="237"/>
      <c r="AF43" s="237"/>
      <c r="AG43" s="237"/>
      <c r="AH43" s="237"/>
      <c r="AI43" s="237"/>
      <c r="AJ43" s="237"/>
      <c r="AK43" s="237"/>
      <c r="AL43" s="237"/>
      <c r="AM43" s="237"/>
      <c r="AN43" s="237"/>
      <c r="AO43" s="237"/>
    </row>
    <row r="44" ht="69.75" customHeight="1">
      <c r="A44" s="237"/>
      <c r="B44" s="281"/>
      <c r="C44" s="31"/>
      <c r="D44" s="31"/>
      <c r="E44" s="31"/>
      <c r="F44" s="31"/>
      <c r="G44" s="31"/>
      <c r="H44" s="31"/>
      <c r="I44" s="31"/>
      <c r="J44" s="31"/>
      <c r="K44" s="31"/>
      <c r="L44" s="31"/>
      <c r="M44" s="31"/>
      <c r="N44" s="31"/>
      <c r="O44" s="31"/>
      <c r="P44" s="31"/>
      <c r="Q44" s="31"/>
      <c r="R44" s="31"/>
      <c r="S44" s="31"/>
      <c r="T44" s="31"/>
      <c r="U44" s="13"/>
      <c r="V44" s="237"/>
      <c r="W44" s="237"/>
      <c r="X44" s="237"/>
      <c r="Y44" s="237"/>
      <c r="Z44" s="237"/>
      <c r="AA44" s="237"/>
      <c r="AB44" s="237"/>
      <c r="AC44" s="237"/>
      <c r="AD44" s="237"/>
      <c r="AE44" s="237"/>
      <c r="AF44" s="237"/>
      <c r="AG44" s="237"/>
      <c r="AH44" s="237"/>
      <c r="AI44" s="237"/>
      <c r="AJ44" s="237"/>
      <c r="AK44" s="237"/>
      <c r="AL44" s="237"/>
      <c r="AM44" s="237"/>
      <c r="AN44" s="237"/>
      <c r="AO44" s="237"/>
    </row>
    <row r="45" ht="60.0" customHeight="1">
      <c r="A45" s="237"/>
      <c r="B45" s="270"/>
      <c r="C45" s="4"/>
      <c r="D45" s="4"/>
      <c r="E45" s="4"/>
      <c r="F45" s="4"/>
      <c r="G45" s="4"/>
      <c r="H45" s="4"/>
      <c r="I45" s="4"/>
      <c r="J45" s="4"/>
      <c r="K45" s="4"/>
      <c r="L45" s="4"/>
      <c r="M45" s="4"/>
      <c r="N45" s="4"/>
      <c r="O45" s="4"/>
      <c r="P45" s="4"/>
      <c r="Q45" s="4"/>
      <c r="R45" s="4"/>
      <c r="S45" s="4"/>
      <c r="T45" s="4"/>
      <c r="U45" s="5"/>
      <c r="V45" s="237"/>
      <c r="W45" s="237"/>
      <c r="X45" s="237"/>
      <c r="Y45" s="237"/>
      <c r="Z45" s="237"/>
      <c r="AA45" s="237"/>
      <c r="AB45" s="237"/>
      <c r="AC45" s="237"/>
      <c r="AD45" s="237"/>
      <c r="AE45" s="237"/>
      <c r="AF45" s="237"/>
      <c r="AG45" s="237"/>
      <c r="AH45" s="237"/>
      <c r="AI45" s="237"/>
      <c r="AJ45" s="237"/>
      <c r="AK45" s="237"/>
      <c r="AL45" s="237"/>
      <c r="AM45" s="237"/>
      <c r="AN45" s="237"/>
      <c r="AO45" s="237"/>
    </row>
    <row r="46" ht="59.25" customHeight="1">
      <c r="A46" s="237"/>
      <c r="B46" s="270"/>
      <c r="C46" s="4"/>
      <c r="D46" s="4"/>
      <c r="E46" s="4"/>
      <c r="F46" s="4"/>
      <c r="G46" s="4"/>
      <c r="H46" s="4"/>
      <c r="I46" s="4"/>
      <c r="J46" s="4"/>
      <c r="K46" s="4"/>
      <c r="L46" s="4"/>
      <c r="M46" s="4"/>
      <c r="N46" s="4"/>
      <c r="O46" s="4"/>
      <c r="P46" s="4"/>
      <c r="Q46" s="4"/>
      <c r="R46" s="4"/>
      <c r="S46" s="4"/>
      <c r="T46" s="4"/>
      <c r="U46" s="5"/>
      <c r="V46" s="237"/>
      <c r="W46" s="237"/>
      <c r="X46" s="237"/>
      <c r="Y46" s="237"/>
      <c r="Z46" s="237"/>
      <c r="AA46" s="237"/>
      <c r="AB46" s="237"/>
      <c r="AC46" s="237"/>
      <c r="AD46" s="237"/>
      <c r="AE46" s="237"/>
      <c r="AF46" s="237"/>
      <c r="AG46" s="237"/>
      <c r="AH46" s="237"/>
      <c r="AI46" s="237"/>
      <c r="AJ46" s="237"/>
      <c r="AK46" s="237"/>
      <c r="AL46" s="237"/>
      <c r="AM46" s="237"/>
      <c r="AN46" s="237"/>
      <c r="AO46" s="237"/>
    </row>
    <row r="47" ht="15.75" customHeight="1">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row>
    <row r="48" ht="15.7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row>
    <row r="49" ht="15.75" customHeight="1">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row>
    <row r="50" ht="15.75" customHeight="1">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row>
    <row r="51" ht="15.75" customHeight="1">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row>
    <row r="52" ht="15.75" customHeight="1">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row>
    <row r="53" ht="15.75" customHeight="1">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row>
    <row r="54" ht="15.75" customHeight="1">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row>
    <row r="55" ht="15.75" customHeight="1">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row>
    <row r="56" ht="15.75" customHeight="1">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row>
    <row r="57" ht="15.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row>
    <row r="58" ht="15.75" customHeight="1">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row>
    <row r="59" ht="15.75" customHeight="1">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row>
    <row r="60" ht="15.75" customHeight="1">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row>
    <row r="61" ht="15.7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row>
    <row r="62" ht="15.75" customHeight="1">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row>
    <row r="63" ht="15.75" customHeight="1">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row>
    <row r="64" ht="15.75" customHeight="1">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row>
    <row r="65" ht="15.75" customHeight="1">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row>
    <row r="66" ht="15.75" customHeight="1">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row>
    <row r="67" ht="15.75" customHeight="1">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row>
    <row r="68" ht="15.75" customHeight="1">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row>
    <row r="69" ht="15.75" customHeight="1">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row>
    <row r="70" ht="15.75" customHeight="1">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row>
    <row r="71" ht="15.75" customHeight="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row>
    <row r="72" ht="15.75" customHeight="1">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row>
    <row r="73" ht="15.75" customHeight="1">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row>
    <row r="74" ht="15.75" customHeight="1">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row>
    <row r="75" ht="15.75" customHeight="1">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row>
    <row r="76" ht="15.75" customHeight="1">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row>
    <row r="77" ht="15.75" customHeight="1">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row>
    <row r="78" ht="15.75" customHeight="1">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row>
    <row r="79" ht="15.75" customHeight="1">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row>
    <row r="80" ht="15.75" customHeight="1">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row>
    <row r="81" ht="15.75" customHeight="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row>
    <row r="82" ht="15.7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row>
    <row r="83" ht="15.75" customHeight="1">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row>
    <row r="84" ht="15.75" customHeight="1">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row>
    <row r="85" ht="15.75" customHeight="1">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row>
    <row r="86" ht="15.75" customHeight="1">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row>
    <row r="87" ht="15.75" customHeight="1">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row>
    <row r="88" ht="15.75" customHeight="1">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row>
    <row r="89" ht="15.75" customHeight="1">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row>
    <row r="90" ht="15.75" customHeight="1">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row>
    <row r="91" ht="15.75" customHeight="1">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row>
    <row r="92" ht="15.75" customHeight="1">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row>
    <row r="93" ht="15.75" customHeight="1">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row>
    <row r="94" ht="15.75" customHeight="1">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row>
    <row r="95" ht="15.75" customHeight="1">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row>
    <row r="96" ht="15.75" customHeight="1">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row>
    <row r="97" ht="15.75" customHeight="1">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row>
    <row r="98" ht="15.75" customHeight="1">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row>
    <row r="99" ht="15.75" customHeight="1">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row>
    <row r="100" ht="15.75" customHeight="1">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row>
    <row r="101" ht="15.75" customHeight="1">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row>
    <row r="102" ht="15.75" customHeight="1">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row>
    <row r="103" ht="15.75" customHeight="1">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row>
    <row r="104" ht="15.75" customHeight="1">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row>
    <row r="105" ht="15.75" customHeight="1">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row>
    <row r="106" ht="15.75" customHeight="1">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row>
    <row r="107" ht="15.75" customHeight="1">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row>
    <row r="108" ht="15.75" customHeight="1">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row>
    <row r="109" ht="15.75" customHeight="1">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row>
    <row r="110" ht="15.75" customHeight="1">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row>
    <row r="111" ht="15.75" customHeight="1">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row>
    <row r="112" ht="15.75" customHeight="1">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row>
    <row r="113" ht="15.75" customHeight="1">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row>
    <row r="114" ht="15.75" customHeight="1">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row>
    <row r="115" ht="15.75" customHeight="1">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row>
    <row r="116" ht="15.75" customHeight="1">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row>
    <row r="117" ht="15.75" customHeight="1">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row>
    <row r="118" ht="15.75" customHeight="1">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row>
    <row r="119" ht="15.75" customHeight="1">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row>
    <row r="120" ht="15.75" customHeight="1">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row>
    <row r="121" ht="15.75" customHeight="1">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row>
    <row r="122" ht="15.75" customHeight="1">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row>
    <row r="123" ht="15.75" customHeight="1">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row>
    <row r="124" ht="15.75" customHeight="1">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row>
    <row r="125" ht="15.75" customHeight="1">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row>
    <row r="126" ht="15.75" customHeight="1">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row>
    <row r="127" ht="15.75" customHeight="1">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row>
    <row r="128" ht="15.75" customHeight="1">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row>
    <row r="129" ht="15.75" customHeight="1">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row>
    <row r="130" ht="15.75" customHeight="1">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row>
    <row r="131" ht="15.75" customHeight="1">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row>
    <row r="132" ht="15.75" customHeight="1">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row>
    <row r="133" ht="15.75" customHeight="1">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row>
    <row r="134" ht="15.75" customHeight="1">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row>
    <row r="135" ht="15.75" customHeight="1">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row>
    <row r="136" ht="15.75" customHeight="1">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row>
    <row r="137" ht="15.75" customHeight="1">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row>
    <row r="138" ht="15.75" customHeight="1">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row>
    <row r="139" ht="15.75" customHeight="1">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row>
    <row r="140" ht="15.75" customHeight="1">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row>
    <row r="141" ht="15.75" customHeight="1">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row>
    <row r="142" ht="15.75" customHeight="1">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row>
    <row r="143" ht="15.75" customHeight="1">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row>
    <row r="144" ht="15.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row>
    <row r="145" ht="15.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row>
    <row r="146" ht="15.75" customHeight="1">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row>
    <row r="147" ht="15.75" customHeight="1">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row>
    <row r="148" ht="15.75" customHeight="1">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row>
    <row r="149" ht="15.75" customHeight="1">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row>
    <row r="150" ht="15.75" customHeight="1">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row>
    <row r="151" ht="15.75" customHeight="1">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row>
    <row r="152" ht="15.75" customHeight="1">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row>
    <row r="153" ht="15.75" customHeight="1">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row>
    <row r="154" ht="15.75" customHeight="1">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row>
    <row r="155" ht="15.75" customHeight="1">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row>
    <row r="156" ht="15.75" customHeight="1">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row>
    <row r="157" ht="15.75" customHeight="1">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row>
    <row r="158" ht="15.75" customHeight="1">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row>
    <row r="159" ht="15.75" customHeight="1">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row>
    <row r="160" ht="15.75" customHeight="1">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M160" s="237"/>
      <c r="AN160" s="237"/>
      <c r="AO160" s="237"/>
    </row>
    <row r="161" ht="15.75" customHeight="1">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row>
    <row r="162" ht="15.75" customHeight="1">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row>
    <row r="163" ht="15.75"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row>
    <row r="164" ht="15.75" customHeight="1">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M164" s="237"/>
      <c r="AN164" s="237"/>
      <c r="AO164" s="237"/>
    </row>
    <row r="165" ht="15.75" customHeight="1">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237"/>
      <c r="AO165" s="237"/>
    </row>
    <row r="166" ht="15.75" customHeight="1">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M166" s="237"/>
      <c r="AN166" s="237"/>
      <c r="AO166" s="237"/>
    </row>
    <row r="167" ht="15.75" customHeight="1">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row>
    <row r="168" ht="15.75" customHeight="1">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row r="169" ht="15.75" customHeight="1">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c r="AE169" s="237"/>
      <c r="AF169" s="237"/>
      <c r="AG169" s="237"/>
      <c r="AH169" s="237"/>
      <c r="AI169" s="237"/>
      <c r="AJ169" s="237"/>
      <c r="AK169" s="237"/>
      <c r="AL169" s="237"/>
      <c r="AM169" s="237"/>
      <c r="AN169" s="237"/>
      <c r="AO169" s="237"/>
    </row>
    <row r="170" ht="15.75" customHeight="1">
      <c r="A170" s="237"/>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c r="AA170" s="237"/>
      <c r="AB170" s="237"/>
      <c r="AC170" s="237"/>
      <c r="AD170" s="237"/>
      <c r="AE170" s="237"/>
      <c r="AF170" s="237"/>
      <c r="AG170" s="237"/>
      <c r="AH170" s="237"/>
      <c r="AI170" s="237"/>
      <c r="AJ170" s="237"/>
      <c r="AK170" s="237"/>
      <c r="AL170" s="237"/>
      <c r="AM170" s="237"/>
      <c r="AN170" s="237"/>
      <c r="AO170" s="237"/>
    </row>
    <row r="171" ht="15.75" customHeight="1">
      <c r="A171" s="237"/>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7"/>
    </row>
    <row r="172" ht="15.75" customHeight="1">
      <c r="A172" s="237"/>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237"/>
    </row>
    <row r="173" ht="15.75" customHeight="1">
      <c r="A173" s="237"/>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c r="AK173" s="237"/>
      <c r="AL173" s="237"/>
      <c r="AM173" s="237"/>
      <c r="AN173" s="237"/>
      <c r="AO173" s="237"/>
    </row>
    <row r="174" ht="15.75" customHeight="1">
      <c r="A174" s="237"/>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c r="AA174" s="237"/>
      <c r="AB174" s="237"/>
      <c r="AC174" s="237"/>
      <c r="AD174" s="237"/>
      <c r="AE174" s="237"/>
      <c r="AF174" s="237"/>
      <c r="AG174" s="237"/>
      <c r="AH174" s="237"/>
      <c r="AI174" s="237"/>
      <c r="AJ174" s="237"/>
      <c r="AK174" s="237"/>
      <c r="AL174" s="237"/>
      <c r="AM174" s="237"/>
      <c r="AN174" s="237"/>
      <c r="AO174" s="237"/>
    </row>
    <row r="175" ht="15.75" customHeight="1">
      <c r="A175" s="237"/>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row>
    <row r="176" ht="15.75" customHeight="1">
      <c r="A176" s="237"/>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c r="Y176" s="237"/>
      <c r="Z176" s="237"/>
      <c r="AA176" s="237"/>
      <c r="AB176" s="237"/>
      <c r="AC176" s="237"/>
      <c r="AD176" s="237"/>
      <c r="AE176" s="237"/>
      <c r="AF176" s="237"/>
      <c r="AG176" s="237"/>
      <c r="AH176" s="237"/>
      <c r="AI176" s="237"/>
      <c r="AJ176" s="237"/>
      <c r="AK176" s="237"/>
      <c r="AL176" s="237"/>
      <c r="AM176" s="237"/>
      <c r="AN176" s="237"/>
      <c r="AO176" s="237"/>
    </row>
    <row r="177" ht="15.75" customHeight="1">
      <c r="A177" s="237"/>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7"/>
      <c r="AN177" s="237"/>
      <c r="AO177" s="237"/>
    </row>
    <row r="178" ht="15.75" customHeight="1">
      <c r="A178" s="237"/>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7"/>
      <c r="AK178" s="237"/>
      <c r="AL178" s="237"/>
      <c r="AM178" s="237"/>
      <c r="AN178" s="237"/>
      <c r="AO178" s="237"/>
    </row>
    <row r="179" ht="15.75" customHeight="1">
      <c r="A179" s="237"/>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row>
    <row r="180" ht="15.75" customHeight="1">
      <c r="A180" s="237"/>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row>
    <row r="181" ht="15.75" customHeight="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237"/>
      <c r="AM181" s="237"/>
      <c r="AN181" s="237"/>
      <c r="AO181" s="237"/>
    </row>
    <row r="182" ht="15.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row r="183" ht="15.75" customHeight="1">
      <c r="A183" s="237"/>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c r="Y183" s="237"/>
      <c r="Z183" s="237"/>
      <c r="AA183" s="237"/>
      <c r="AB183" s="237"/>
      <c r="AC183" s="237"/>
      <c r="AD183" s="237"/>
      <c r="AE183" s="237"/>
      <c r="AF183" s="237"/>
      <c r="AG183" s="237"/>
      <c r="AH183" s="237"/>
      <c r="AI183" s="237"/>
      <c r="AJ183" s="237"/>
      <c r="AK183" s="237"/>
      <c r="AL183" s="237"/>
      <c r="AM183" s="237"/>
      <c r="AN183" s="237"/>
      <c r="AO183" s="237"/>
    </row>
    <row r="184" ht="15.75" customHeight="1">
      <c r="A184" s="237"/>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c r="Y184" s="237"/>
      <c r="Z184" s="237"/>
      <c r="AA184" s="237"/>
      <c r="AB184" s="237"/>
      <c r="AC184" s="237"/>
      <c r="AD184" s="237"/>
      <c r="AE184" s="237"/>
      <c r="AF184" s="237"/>
      <c r="AG184" s="237"/>
      <c r="AH184" s="237"/>
      <c r="AI184" s="237"/>
      <c r="AJ184" s="237"/>
      <c r="AK184" s="237"/>
      <c r="AL184" s="237"/>
      <c r="AM184" s="237"/>
      <c r="AN184" s="237"/>
      <c r="AO184" s="237"/>
    </row>
    <row r="185" ht="15.75" customHeight="1">
      <c r="A185" s="237"/>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c r="AE185" s="237"/>
      <c r="AF185" s="237"/>
      <c r="AG185" s="237"/>
      <c r="AH185" s="237"/>
      <c r="AI185" s="237"/>
      <c r="AJ185" s="237"/>
      <c r="AK185" s="237"/>
      <c r="AL185" s="237"/>
      <c r="AM185" s="237"/>
      <c r="AN185" s="237"/>
      <c r="AO185" s="237"/>
    </row>
    <row r="186" ht="15.75" customHeight="1">
      <c r="A186" s="237"/>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row>
    <row r="187" ht="15.75" customHeight="1">
      <c r="A187" s="237"/>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row>
    <row r="188" ht="15.75" customHeight="1">
      <c r="A188" s="237"/>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c r="AK188" s="237"/>
      <c r="AL188" s="237"/>
      <c r="AM188" s="237"/>
      <c r="AN188" s="237"/>
      <c r="AO188" s="237"/>
    </row>
    <row r="189" ht="15.75" customHeight="1">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c r="AA189" s="237"/>
      <c r="AB189" s="237"/>
      <c r="AC189" s="237"/>
      <c r="AD189" s="237"/>
      <c r="AE189" s="237"/>
      <c r="AF189" s="237"/>
      <c r="AG189" s="237"/>
      <c r="AH189" s="237"/>
      <c r="AI189" s="237"/>
      <c r="AJ189" s="237"/>
      <c r="AK189" s="237"/>
      <c r="AL189" s="237"/>
      <c r="AM189" s="237"/>
      <c r="AN189" s="237"/>
      <c r="AO189" s="237"/>
    </row>
    <row r="190" ht="15.75" customHeight="1">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c r="AA190" s="237"/>
      <c r="AB190" s="237"/>
      <c r="AC190" s="237"/>
      <c r="AD190" s="237"/>
      <c r="AE190" s="237"/>
      <c r="AF190" s="237"/>
      <c r="AG190" s="237"/>
      <c r="AH190" s="237"/>
      <c r="AI190" s="237"/>
      <c r="AJ190" s="237"/>
      <c r="AK190" s="237"/>
      <c r="AL190" s="237"/>
      <c r="AM190" s="237"/>
      <c r="AN190" s="237"/>
      <c r="AO190" s="237"/>
    </row>
    <row r="191" ht="15.75" customHeight="1">
      <c r="A191" s="237"/>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c r="AA191" s="237"/>
      <c r="AB191" s="237"/>
      <c r="AC191" s="237"/>
      <c r="AD191" s="237"/>
      <c r="AE191" s="237"/>
      <c r="AF191" s="237"/>
      <c r="AG191" s="237"/>
      <c r="AH191" s="237"/>
      <c r="AI191" s="237"/>
      <c r="AJ191" s="237"/>
      <c r="AK191" s="237"/>
      <c r="AL191" s="237"/>
      <c r="AM191" s="237"/>
      <c r="AN191" s="237"/>
      <c r="AO191" s="237"/>
    </row>
    <row r="192" ht="15.75" customHeight="1">
      <c r="A192" s="237"/>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c r="AA192" s="237"/>
      <c r="AB192" s="237"/>
      <c r="AC192" s="237"/>
      <c r="AD192" s="237"/>
      <c r="AE192" s="237"/>
      <c r="AF192" s="237"/>
      <c r="AG192" s="237"/>
      <c r="AH192" s="237"/>
      <c r="AI192" s="237"/>
      <c r="AJ192" s="237"/>
      <c r="AK192" s="237"/>
      <c r="AL192" s="237"/>
      <c r="AM192" s="237"/>
      <c r="AN192" s="237"/>
      <c r="AO192" s="237"/>
    </row>
    <row r="193" ht="15.75" customHeight="1">
      <c r="A193" s="237"/>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7"/>
      <c r="AC193" s="237"/>
      <c r="AD193" s="237"/>
      <c r="AE193" s="237"/>
      <c r="AF193" s="237"/>
      <c r="AG193" s="237"/>
      <c r="AH193" s="237"/>
      <c r="AI193" s="237"/>
      <c r="AJ193" s="237"/>
      <c r="AK193" s="237"/>
      <c r="AL193" s="237"/>
      <c r="AM193" s="237"/>
      <c r="AN193" s="237"/>
      <c r="AO193" s="237"/>
    </row>
    <row r="194" ht="15.75" customHeight="1">
      <c r="A194" s="237"/>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7"/>
      <c r="AC194" s="237"/>
      <c r="AD194" s="237"/>
      <c r="AE194" s="237"/>
      <c r="AF194" s="237"/>
      <c r="AG194" s="237"/>
      <c r="AH194" s="237"/>
      <c r="AI194" s="237"/>
      <c r="AJ194" s="237"/>
      <c r="AK194" s="237"/>
      <c r="AL194" s="237"/>
      <c r="AM194" s="237"/>
      <c r="AN194" s="237"/>
      <c r="AO194" s="237"/>
    </row>
    <row r="195" ht="15.75" customHeight="1">
      <c r="A195" s="237"/>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row>
    <row r="196" ht="15.75" customHeight="1">
      <c r="A196" s="237"/>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row>
    <row r="197" ht="15.75" customHeight="1">
      <c r="A197" s="237"/>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7"/>
      <c r="AE197" s="237"/>
      <c r="AF197" s="237"/>
      <c r="AG197" s="237"/>
      <c r="AH197" s="237"/>
      <c r="AI197" s="237"/>
      <c r="AJ197" s="237"/>
      <c r="AK197" s="237"/>
      <c r="AL197" s="237"/>
      <c r="AM197" s="237"/>
      <c r="AN197" s="237"/>
      <c r="AO197" s="237"/>
    </row>
    <row r="198" ht="15.75" customHeight="1">
      <c r="A198" s="237"/>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row>
    <row r="199" ht="15.75" customHeight="1">
      <c r="A199" s="237"/>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237"/>
      <c r="AE199" s="237"/>
      <c r="AF199" s="237"/>
      <c r="AG199" s="237"/>
      <c r="AH199" s="237"/>
      <c r="AI199" s="237"/>
      <c r="AJ199" s="237"/>
      <c r="AK199" s="237"/>
      <c r="AL199" s="237"/>
      <c r="AM199" s="237"/>
      <c r="AN199" s="237"/>
      <c r="AO199" s="237"/>
    </row>
    <row r="200" ht="15.75" customHeight="1">
      <c r="A200" s="237"/>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row>
    <row r="201" ht="15.75" customHeight="1">
      <c r="A201" s="237"/>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c r="AE201" s="237"/>
      <c r="AF201" s="237"/>
      <c r="AG201" s="237"/>
      <c r="AH201" s="237"/>
      <c r="AI201" s="237"/>
      <c r="AJ201" s="237"/>
      <c r="AK201" s="237"/>
      <c r="AL201" s="237"/>
      <c r="AM201" s="237"/>
      <c r="AN201" s="237"/>
      <c r="AO201" s="237"/>
    </row>
    <row r="202" ht="15.75" customHeight="1">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row>
    <row r="203" ht="15.75" customHeight="1">
      <c r="A203" s="237"/>
      <c r="B203" s="237"/>
      <c r="C203" s="237"/>
      <c r="D203" s="237"/>
      <c r="E203" s="237"/>
      <c r="F203" s="237"/>
      <c r="G203" s="237"/>
      <c r="H203" s="237"/>
      <c r="I203" s="237"/>
      <c r="J203" s="237"/>
      <c r="K203" s="237"/>
      <c r="L203" s="237"/>
      <c r="M203" s="237"/>
      <c r="N203" s="237"/>
      <c r="O203" s="237"/>
      <c r="P203" s="237"/>
      <c r="Q203" s="237"/>
      <c r="R203" s="237"/>
      <c r="S203" s="237"/>
      <c r="T203" s="237"/>
      <c r="U203" s="237"/>
      <c r="V203" s="237"/>
      <c r="W203" s="237"/>
      <c r="X203" s="237"/>
      <c r="Y203" s="237"/>
      <c r="Z203" s="237"/>
      <c r="AA203" s="237"/>
      <c r="AB203" s="237"/>
      <c r="AC203" s="237"/>
      <c r="AD203" s="237"/>
      <c r="AE203" s="237"/>
      <c r="AF203" s="237"/>
      <c r="AG203" s="237"/>
      <c r="AH203" s="237"/>
      <c r="AI203" s="237"/>
      <c r="AJ203" s="237"/>
      <c r="AK203" s="237"/>
      <c r="AL203" s="237"/>
      <c r="AM203" s="237"/>
      <c r="AN203" s="237"/>
      <c r="AO203" s="237"/>
    </row>
    <row r="204" ht="15.75" customHeight="1">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row>
    <row r="205" ht="15.75" customHeight="1">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c r="AA205" s="237"/>
      <c r="AB205" s="237"/>
      <c r="AC205" s="237"/>
      <c r="AD205" s="237"/>
      <c r="AE205" s="237"/>
      <c r="AF205" s="237"/>
      <c r="AG205" s="237"/>
      <c r="AH205" s="237"/>
      <c r="AI205" s="237"/>
      <c r="AJ205" s="237"/>
      <c r="AK205" s="237"/>
      <c r="AL205" s="237"/>
      <c r="AM205" s="237"/>
      <c r="AN205" s="237"/>
      <c r="AO205" s="237"/>
    </row>
    <row r="206" ht="15.75" customHeight="1">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c r="Y206" s="237"/>
      <c r="Z206" s="237"/>
      <c r="AA206" s="237"/>
      <c r="AB206" s="237"/>
      <c r="AC206" s="237"/>
      <c r="AD206" s="237"/>
      <c r="AE206" s="237"/>
      <c r="AF206" s="237"/>
      <c r="AG206" s="237"/>
      <c r="AH206" s="237"/>
      <c r="AI206" s="237"/>
      <c r="AJ206" s="237"/>
      <c r="AK206" s="237"/>
      <c r="AL206" s="237"/>
      <c r="AM206" s="237"/>
      <c r="AN206" s="237"/>
      <c r="AO206" s="237"/>
    </row>
    <row r="207" ht="15.75" customHeight="1">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c r="AA207" s="237"/>
      <c r="AB207" s="237"/>
      <c r="AC207" s="237"/>
      <c r="AD207" s="237"/>
      <c r="AE207" s="237"/>
      <c r="AF207" s="237"/>
      <c r="AG207" s="237"/>
      <c r="AH207" s="237"/>
      <c r="AI207" s="237"/>
      <c r="AJ207" s="237"/>
      <c r="AK207" s="237"/>
      <c r="AL207" s="237"/>
      <c r="AM207" s="237"/>
      <c r="AN207" s="237"/>
      <c r="AO207" s="237"/>
    </row>
    <row r="208" ht="15.75" customHeight="1">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c r="AH208" s="237"/>
      <c r="AI208" s="237"/>
      <c r="AJ208" s="237"/>
      <c r="AK208" s="237"/>
      <c r="AL208" s="237"/>
      <c r="AM208" s="237"/>
      <c r="AN208" s="237"/>
      <c r="AO208" s="237"/>
    </row>
    <row r="209" ht="15.75" customHeight="1">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7"/>
      <c r="AE209" s="237"/>
      <c r="AF209" s="237"/>
      <c r="AG209" s="237"/>
      <c r="AH209" s="237"/>
      <c r="AI209" s="237"/>
      <c r="AJ209" s="237"/>
      <c r="AK209" s="237"/>
      <c r="AL209" s="237"/>
      <c r="AM209" s="237"/>
      <c r="AN209" s="237"/>
      <c r="AO209" s="237"/>
    </row>
    <row r="210" ht="15.75" customHeight="1">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7"/>
      <c r="AE210" s="237"/>
      <c r="AF210" s="237"/>
      <c r="AG210" s="237"/>
      <c r="AH210" s="237"/>
      <c r="AI210" s="237"/>
      <c r="AJ210" s="237"/>
      <c r="AK210" s="237"/>
      <c r="AL210" s="237"/>
      <c r="AM210" s="237"/>
      <c r="AN210" s="237"/>
      <c r="AO210" s="237"/>
    </row>
    <row r="211" ht="15.75" customHeight="1">
      <c r="A211" s="237"/>
      <c r="B211" s="237"/>
      <c r="C211" s="237"/>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c r="AA211" s="237"/>
      <c r="AB211" s="237"/>
      <c r="AC211" s="237"/>
      <c r="AD211" s="237"/>
      <c r="AE211" s="237"/>
      <c r="AF211" s="237"/>
      <c r="AG211" s="237"/>
      <c r="AH211" s="237"/>
      <c r="AI211" s="237"/>
      <c r="AJ211" s="237"/>
      <c r="AK211" s="237"/>
      <c r="AL211" s="237"/>
      <c r="AM211" s="237"/>
      <c r="AN211" s="237"/>
      <c r="AO211" s="237"/>
    </row>
    <row r="212" ht="15.75" customHeight="1">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c r="AE212" s="237"/>
      <c r="AF212" s="237"/>
      <c r="AG212" s="237"/>
      <c r="AH212" s="237"/>
      <c r="AI212" s="237"/>
      <c r="AJ212" s="237"/>
      <c r="AK212" s="237"/>
      <c r="AL212" s="237"/>
      <c r="AM212" s="237"/>
      <c r="AN212" s="237"/>
      <c r="AO212" s="237"/>
    </row>
    <row r="213" ht="15.75" customHeight="1">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37"/>
      <c r="AK213" s="237"/>
      <c r="AL213" s="237"/>
      <c r="AM213" s="237"/>
      <c r="AN213" s="237"/>
      <c r="AO213" s="237"/>
    </row>
    <row r="214" ht="15.75" customHeight="1">
      <c r="A214" s="237"/>
      <c r="B214" s="237"/>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row>
    <row r="215" ht="15.75" customHeight="1">
      <c r="A215" s="237"/>
      <c r="B215" s="237"/>
      <c r="C215" s="237"/>
      <c r="D215" s="237"/>
      <c r="E215" s="237"/>
      <c r="F215" s="237"/>
      <c r="G215" s="237"/>
      <c r="H215" s="237"/>
      <c r="I215" s="237"/>
      <c r="J215" s="237"/>
      <c r="K215" s="237"/>
      <c r="L215" s="237"/>
      <c r="M215" s="237"/>
      <c r="N215" s="237"/>
      <c r="O215" s="237"/>
      <c r="P215" s="237"/>
      <c r="Q215" s="237"/>
      <c r="R215" s="237"/>
      <c r="S215" s="237"/>
      <c r="T215" s="237"/>
      <c r="U215" s="237"/>
      <c r="V215" s="237"/>
      <c r="W215" s="237"/>
      <c r="X215" s="237"/>
      <c r="Y215" s="237"/>
      <c r="Z215" s="237"/>
      <c r="AA215" s="237"/>
      <c r="AB215" s="237"/>
      <c r="AC215" s="237"/>
      <c r="AD215" s="237"/>
      <c r="AE215" s="237"/>
      <c r="AF215" s="237"/>
      <c r="AG215" s="237"/>
      <c r="AH215" s="237"/>
      <c r="AI215" s="237"/>
      <c r="AJ215" s="237"/>
      <c r="AK215" s="237"/>
      <c r="AL215" s="237"/>
      <c r="AM215" s="237"/>
      <c r="AN215" s="237"/>
      <c r="AO215" s="237"/>
    </row>
    <row r="216" ht="15.75" customHeight="1">
      <c r="A216" s="237"/>
      <c r="B216" s="237"/>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7"/>
      <c r="Z216" s="237"/>
      <c r="AA216" s="237"/>
      <c r="AB216" s="237"/>
      <c r="AC216" s="237"/>
      <c r="AD216" s="237"/>
      <c r="AE216" s="237"/>
      <c r="AF216" s="237"/>
      <c r="AG216" s="237"/>
      <c r="AH216" s="237"/>
      <c r="AI216" s="237"/>
      <c r="AJ216" s="237"/>
      <c r="AK216" s="237"/>
      <c r="AL216" s="237"/>
      <c r="AM216" s="237"/>
      <c r="AN216" s="237"/>
      <c r="AO216" s="237"/>
    </row>
    <row r="217" ht="15.75" customHeight="1">
      <c r="A217" s="237"/>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c r="AA217" s="237"/>
      <c r="AB217" s="237"/>
      <c r="AC217" s="237"/>
      <c r="AD217" s="237"/>
      <c r="AE217" s="237"/>
      <c r="AF217" s="237"/>
      <c r="AG217" s="237"/>
      <c r="AH217" s="237"/>
      <c r="AI217" s="237"/>
      <c r="AJ217" s="237"/>
      <c r="AK217" s="237"/>
      <c r="AL217" s="237"/>
      <c r="AM217" s="237"/>
      <c r="AN217" s="237"/>
      <c r="AO217" s="237"/>
    </row>
    <row r="218" ht="15.75" customHeight="1">
      <c r="A218" s="237"/>
      <c r="B218" s="237"/>
      <c r="C218" s="237"/>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237"/>
      <c r="AE218" s="237"/>
      <c r="AF218" s="237"/>
      <c r="AG218" s="237"/>
      <c r="AH218" s="237"/>
      <c r="AI218" s="237"/>
      <c r="AJ218" s="237"/>
      <c r="AK218" s="237"/>
      <c r="AL218" s="237"/>
      <c r="AM218" s="237"/>
      <c r="AN218" s="237"/>
      <c r="AO218" s="237"/>
    </row>
    <row r="219" ht="15.75" customHeight="1">
      <c r="A219" s="237"/>
      <c r="B219" s="237"/>
      <c r="C219" s="237"/>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237"/>
      <c r="AE219" s="237"/>
      <c r="AF219" s="237"/>
      <c r="AG219" s="237"/>
      <c r="AH219" s="237"/>
      <c r="AI219" s="237"/>
      <c r="AJ219" s="237"/>
      <c r="AK219" s="237"/>
      <c r="AL219" s="237"/>
      <c r="AM219" s="237"/>
      <c r="AN219" s="237"/>
      <c r="AO219" s="237"/>
    </row>
    <row r="220" ht="15.75" customHeight="1">
      <c r="A220" s="237"/>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row>
    <row r="221" ht="15.75" customHeight="1">
      <c r="A221" s="237"/>
      <c r="B221" s="237"/>
      <c r="C221" s="237"/>
      <c r="D221" s="23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row>
    <row r="222" ht="15.75" customHeight="1">
      <c r="A222" s="237"/>
      <c r="B222" s="237"/>
      <c r="C222" s="237"/>
      <c r="D222" s="237"/>
      <c r="E222" s="237"/>
      <c r="F222" s="237"/>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row>
    <row r="223" ht="15.75" customHeight="1">
      <c r="A223" s="237"/>
      <c r="B223" s="237"/>
      <c r="C223" s="237"/>
      <c r="D223" s="237"/>
      <c r="E223" s="237"/>
      <c r="F223" s="237"/>
      <c r="G223" s="237"/>
      <c r="H223" s="237"/>
      <c r="I223" s="237"/>
      <c r="J223" s="237"/>
      <c r="K223" s="237"/>
      <c r="L223" s="237"/>
      <c r="M223" s="237"/>
      <c r="N223" s="237"/>
      <c r="O223" s="237"/>
      <c r="P223" s="237"/>
      <c r="Q223" s="237"/>
      <c r="R223" s="237"/>
      <c r="S223" s="237"/>
      <c r="T223" s="237"/>
      <c r="U223" s="237"/>
      <c r="V223" s="237"/>
      <c r="W223" s="237"/>
      <c r="X223" s="237"/>
      <c r="Y223" s="237"/>
      <c r="Z223" s="237"/>
      <c r="AA223" s="237"/>
      <c r="AB223" s="237"/>
      <c r="AC223" s="237"/>
      <c r="AD223" s="237"/>
      <c r="AE223" s="237"/>
      <c r="AF223" s="237"/>
      <c r="AG223" s="237"/>
      <c r="AH223" s="237"/>
      <c r="AI223" s="237"/>
      <c r="AJ223" s="237"/>
      <c r="AK223" s="237"/>
      <c r="AL223" s="237"/>
      <c r="AM223" s="237"/>
      <c r="AN223" s="237"/>
      <c r="AO223" s="237"/>
    </row>
    <row r="224" ht="15.75" customHeight="1">
      <c r="A224" s="237"/>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237"/>
      <c r="AB224" s="237"/>
      <c r="AC224" s="237"/>
      <c r="AD224" s="237"/>
      <c r="AE224" s="237"/>
      <c r="AF224" s="237"/>
      <c r="AG224" s="237"/>
      <c r="AH224" s="237"/>
      <c r="AI224" s="237"/>
      <c r="AJ224" s="237"/>
      <c r="AK224" s="237"/>
      <c r="AL224" s="237"/>
      <c r="AM224" s="237"/>
      <c r="AN224" s="237"/>
      <c r="AO224" s="237"/>
    </row>
    <row r="225" ht="15.75" customHeight="1">
      <c r="A225" s="237"/>
      <c r="B225" s="237"/>
      <c r="C225" s="237"/>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c r="AA225" s="237"/>
      <c r="AB225" s="237"/>
      <c r="AC225" s="237"/>
      <c r="AD225" s="237"/>
      <c r="AE225" s="237"/>
      <c r="AF225" s="237"/>
      <c r="AG225" s="237"/>
      <c r="AH225" s="237"/>
      <c r="AI225" s="237"/>
      <c r="AJ225" s="237"/>
      <c r="AK225" s="237"/>
      <c r="AL225" s="237"/>
      <c r="AM225" s="237"/>
      <c r="AN225" s="237"/>
      <c r="AO225" s="237"/>
    </row>
    <row r="226" ht="15.75" customHeight="1">
      <c r="A226" s="237"/>
      <c r="B226" s="237"/>
      <c r="C226" s="237"/>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c r="AA226" s="237"/>
      <c r="AB226" s="237"/>
      <c r="AC226" s="237"/>
      <c r="AD226" s="237"/>
      <c r="AE226" s="237"/>
      <c r="AF226" s="237"/>
      <c r="AG226" s="237"/>
      <c r="AH226" s="237"/>
      <c r="AI226" s="237"/>
      <c r="AJ226" s="237"/>
      <c r="AK226" s="237"/>
      <c r="AL226" s="237"/>
      <c r="AM226" s="237"/>
      <c r="AN226" s="237"/>
      <c r="AO226" s="237"/>
    </row>
    <row r="227" ht="15.75" customHeight="1">
      <c r="A227" s="237"/>
      <c r="B227" s="237"/>
      <c r="C227" s="237"/>
      <c r="D227" s="237"/>
      <c r="E227" s="237"/>
      <c r="F227" s="237"/>
      <c r="G227" s="237"/>
      <c r="H227" s="237"/>
      <c r="I227" s="237"/>
      <c r="J227" s="237"/>
      <c r="K227" s="237"/>
      <c r="L227" s="237"/>
      <c r="M227" s="237"/>
      <c r="N227" s="237"/>
      <c r="O227" s="237"/>
      <c r="P227" s="237"/>
      <c r="Q227" s="237"/>
      <c r="R227" s="237"/>
      <c r="S227" s="237"/>
      <c r="T227" s="237"/>
      <c r="U227" s="237"/>
      <c r="V227" s="237"/>
      <c r="W227" s="237"/>
      <c r="X227" s="237"/>
      <c r="Y227" s="237"/>
      <c r="Z227" s="237"/>
      <c r="AA227" s="237"/>
      <c r="AB227" s="237"/>
      <c r="AC227" s="237"/>
      <c r="AD227" s="237"/>
      <c r="AE227" s="237"/>
      <c r="AF227" s="237"/>
      <c r="AG227" s="237"/>
      <c r="AH227" s="237"/>
      <c r="AI227" s="237"/>
      <c r="AJ227" s="237"/>
      <c r="AK227" s="237"/>
      <c r="AL227" s="237"/>
      <c r="AM227" s="237"/>
      <c r="AN227" s="237"/>
      <c r="AO227" s="237"/>
    </row>
    <row r="228" ht="15.75" customHeight="1">
      <c r="A228" s="237"/>
      <c r="B228" s="237"/>
      <c r="C228" s="237"/>
      <c r="D228" s="237"/>
      <c r="E228" s="237"/>
      <c r="F228" s="237"/>
      <c r="G228" s="237"/>
      <c r="H228" s="237"/>
      <c r="I228" s="237"/>
      <c r="J228" s="237"/>
      <c r="K228" s="237"/>
      <c r="L228" s="237"/>
      <c r="M228" s="237"/>
      <c r="N228" s="237"/>
      <c r="O228" s="237"/>
      <c r="P228" s="237"/>
      <c r="Q228" s="237"/>
      <c r="R228" s="237"/>
      <c r="S228" s="237"/>
      <c r="T228" s="237"/>
      <c r="U228" s="237"/>
      <c r="V228" s="237"/>
      <c r="W228" s="237"/>
      <c r="X228" s="237"/>
      <c r="Y228" s="237"/>
      <c r="Z228" s="237"/>
      <c r="AA228" s="237"/>
      <c r="AB228" s="237"/>
      <c r="AC228" s="237"/>
      <c r="AD228" s="237"/>
      <c r="AE228" s="237"/>
      <c r="AF228" s="237"/>
      <c r="AG228" s="237"/>
      <c r="AH228" s="237"/>
      <c r="AI228" s="237"/>
      <c r="AJ228" s="237"/>
      <c r="AK228" s="237"/>
      <c r="AL228" s="237"/>
      <c r="AM228" s="237"/>
      <c r="AN228" s="237"/>
      <c r="AO228" s="237"/>
    </row>
    <row r="229" ht="15.75" customHeight="1">
      <c r="A229" s="237"/>
      <c r="B229" s="237"/>
      <c r="C229" s="237"/>
      <c r="D229" s="237"/>
      <c r="E229" s="237"/>
      <c r="F229" s="237"/>
      <c r="G229" s="237"/>
      <c r="H229" s="237"/>
      <c r="I229" s="237"/>
      <c r="J229" s="237"/>
      <c r="K229" s="237"/>
      <c r="L229" s="237"/>
      <c r="M229" s="237"/>
      <c r="N229" s="237"/>
      <c r="O229" s="237"/>
      <c r="P229" s="237"/>
      <c r="Q229" s="237"/>
      <c r="R229" s="237"/>
      <c r="S229" s="237"/>
      <c r="T229" s="237"/>
      <c r="U229" s="237"/>
      <c r="V229" s="237"/>
      <c r="W229" s="237"/>
      <c r="X229" s="237"/>
      <c r="Y229" s="237"/>
      <c r="Z229" s="237"/>
      <c r="AA229" s="237"/>
      <c r="AB229" s="237"/>
      <c r="AC229" s="237"/>
      <c r="AD229" s="237"/>
      <c r="AE229" s="237"/>
      <c r="AF229" s="237"/>
      <c r="AG229" s="237"/>
      <c r="AH229" s="237"/>
      <c r="AI229" s="237"/>
      <c r="AJ229" s="237"/>
      <c r="AK229" s="237"/>
      <c r="AL229" s="237"/>
      <c r="AM229" s="237"/>
      <c r="AN229" s="237"/>
      <c r="AO229" s="237"/>
    </row>
    <row r="230" ht="15.75" customHeight="1">
      <c r="A230" s="237"/>
      <c r="B230" s="237"/>
      <c r="C230" s="237"/>
      <c r="D230" s="237"/>
      <c r="E230" s="237"/>
      <c r="F230" s="237"/>
      <c r="G230" s="237"/>
      <c r="H230" s="237"/>
      <c r="I230" s="237"/>
      <c r="J230" s="237"/>
      <c r="K230" s="237"/>
      <c r="L230" s="237"/>
      <c r="M230" s="237"/>
      <c r="N230" s="237"/>
      <c r="O230" s="237"/>
      <c r="P230" s="237"/>
      <c r="Q230" s="237"/>
      <c r="R230" s="237"/>
      <c r="S230" s="237"/>
      <c r="T230" s="237"/>
      <c r="U230" s="237"/>
      <c r="V230" s="237"/>
      <c r="W230" s="237"/>
      <c r="X230" s="237"/>
      <c r="Y230" s="237"/>
      <c r="Z230" s="237"/>
      <c r="AA230" s="237"/>
      <c r="AB230" s="237"/>
      <c r="AC230" s="237"/>
      <c r="AD230" s="237"/>
      <c r="AE230" s="237"/>
      <c r="AF230" s="237"/>
      <c r="AG230" s="237"/>
      <c r="AH230" s="237"/>
      <c r="AI230" s="237"/>
      <c r="AJ230" s="237"/>
      <c r="AK230" s="237"/>
      <c r="AL230" s="237"/>
      <c r="AM230" s="237"/>
      <c r="AN230" s="237"/>
      <c r="AO230" s="237"/>
    </row>
    <row r="231" ht="15.75" customHeight="1">
      <c r="A231" s="237"/>
      <c r="B231" s="237"/>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c r="AA231" s="237"/>
      <c r="AB231" s="237"/>
      <c r="AC231" s="237"/>
      <c r="AD231" s="237"/>
      <c r="AE231" s="237"/>
      <c r="AF231" s="237"/>
      <c r="AG231" s="237"/>
      <c r="AH231" s="237"/>
      <c r="AI231" s="237"/>
      <c r="AJ231" s="237"/>
      <c r="AK231" s="237"/>
      <c r="AL231" s="237"/>
      <c r="AM231" s="237"/>
      <c r="AN231" s="237"/>
      <c r="AO231" s="237"/>
    </row>
    <row r="232" ht="15.75" customHeight="1">
      <c r="A232" s="237"/>
      <c r="B232" s="237"/>
      <c r="C232" s="237"/>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c r="AA232" s="237"/>
      <c r="AB232" s="237"/>
      <c r="AC232" s="237"/>
      <c r="AD232" s="237"/>
      <c r="AE232" s="237"/>
      <c r="AF232" s="237"/>
      <c r="AG232" s="237"/>
      <c r="AH232" s="237"/>
      <c r="AI232" s="237"/>
      <c r="AJ232" s="237"/>
      <c r="AK232" s="237"/>
      <c r="AL232" s="237"/>
      <c r="AM232" s="237"/>
      <c r="AN232" s="237"/>
      <c r="AO232" s="237"/>
    </row>
    <row r="233" ht="15.75" customHeight="1">
      <c r="A233" s="237"/>
      <c r="B233" s="237"/>
      <c r="C233" s="237"/>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c r="AA233" s="237"/>
      <c r="AB233" s="237"/>
      <c r="AC233" s="237"/>
      <c r="AD233" s="237"/>
      <c r="AE233" s="237"/>
      <c r="AF233" s="237"/>
      <c r="AG233" s="237"/>
      <c r="AH233" s="237"/>
      <c r="AI233" s="237"/>
      <c r="AJ233" s="237"/>
      <c r="AK233" s="237"/>
      <c r="AL233" s="237"/>
      <c r="AM233" s="237"/>
      <c r="AN233" s="237"/>
      <c r="AO233" s="237"/>
    </row>
    <row r="234" ht="15.75" customHeight="1">
      <c r="A234" s="237"/>
      <c r="B234" s="237"/>
      <c r="C234" s="237"/>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7"/>
      <c r="Z234" s="237"/>
      <c r="AA234" s="237"/>
      <c r="AB234" s="237"/>
      <c r="AC234" s="237"/>
      <c r="AD234" s="237"/>
      <c r="AE234" s="237"/>
      <c r="AF234" s="237"/>
      <c r="AG234" s="237"/>
      <c r="AH234" s="237"/>
      <c r="AI234" s="237"/>
      <c r="AJ234" s="237"/>
      <c r="AK234" s="237"/>
      <c r="AL234" s="237"/>
      <c r="AM234" s="237"/>
      <c r="AN234" s="237"/>
      <c r="AO234" s="237"/>
    </row>
    <row r="235" ht="15.75" customHeight="1">
      <c r="A235" s="237"/>
      <c r="B235" s="237"/>
      <c r="C235" s="237"/>
      <c r="D235" s="237"/>
      <c r="E235" s="237"/>
      <c r="F235" s="237"/>
      <c r="G235" s="237"/>
      <c r="H235" s="237"/>
      <c r="I235" s="237"/>
      <c r="J235" s="237"/>
      <c r="K235" s="237"/>
      <c r="L235" s="237"/>
      <c r="M235" s="237"/>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237"/>
      <c r="AL235" s="237"/>
      <c r="AM235" s="237"/>
      <c r="AN235" s="237"/>
      <c r="AO235" s="237"/>
    </row>
    <row r="236" ht="15.75" customHeight="1">
      <c r="A236" s="237"/>
      <c r="B236" s="237"/>
      <c r="C236" s="237"/>
      <c r="D236" s="237"/>
      <c r="E236" s="237"/>
      <c r="F236" s="237"/>
      <c r="G236" s="237"/>
      <c r="H236" s="237"/>
      <c r="I236" s="237"/>
      <c r="J236" s="237"/>
      <c r="K236" s="237"/>
      <c r="L236" s="237"/>
      <c r="M236" s="237"/>
      <c r="N236" s="237"/>
      <c r="O236" s="237"/>
      <c r="P236" s="237"/>
      <c r="Q236" s="237"/>
      <c r="R236" s="237"/>
      <c r="S236" s="237"/>
      <c r="T236" s="237"/>
      <c r="U236" s="237"/>
      <c r="V236" s="237"/>
      <c r="W236" s="237"/>
      <c r="X236" s="237"/>
      <c r="Y236" s="237"/>
      <c r="Z236" s="237"/>
      <c r="AA236" s="237"/>
      <c r="AB236" s="237"/>
      <c r="AC236" s="237"/>
      <c r="AD236" s="237"/>
      <c r="AE236" s="237"/>
      <c r="AF236" s="237"/>
      <c r="AG236" s="237"/>
      <c r="AH236" s="237"/>
      <c r="AI236" s="237"/>
      <c r="AJ236" s="237"/>
      <c r="AK236" s="237"/>
      <c r="AL236" s="237"/>
      <c r="AM236" s="237"/>
      <c r="AN236" s="237"/>
      <c r="AO236" s="237"/>
    </row>
    <row r="237" ht="15.75" customHeight="1">
      <c r="A237" s="237"/>
      <c r="B237" s="237"/>
      <c r="C237" s="237"/>
      <c r="D237" s="237"/>
      <c r="E237" s="237"/>
      <c r="F237" s="237"/>
      <c r="G237" s="237"/>
      <c r="H237" s="237"/>
      <c r="I237" s="237"/>
      <c r="J237" s="237"/>
      <c r="K237" s="237"/>
      <c r="L237" s="237"/>
      <c r="M237" s="237"/>
      <c r="N237" s="237"/>
      <c r="O237" s="237"/>
      <c r="P237" s="237"/>
      <c r="Q237" s="237"/>
      <c r="R237" s="237"/>
      <c r="S237" s="237"/>
      <c r="T237" s="237"/>
      <c r="U237" s="237"/>
      <c r="V237" s="237"/>
      <c r="W237" s="237"/>
      <c r="X237" s="237"/>
      <c r="Y237" s="237"/>
      <c r="Z237" s="237"/>
      <c r="AA237" s="237"/>
      <c r="AB237" s="237"/>
      <c r="AC237" s="237"/>
      <c r="AD237" s="237"/>
      <c r="AE237" s="237"/>
      <c r="AF237" s="237"/>
      <c r="AG237" s="237"/>
      <c r="AH237" s="237"/>
      <c r="AI237" s="237"/>
      <c r="AJ237" s="237"/>
      <c r="AK237" s="237"/>
      <c r="AL237" s="237"/>
      <c r="AM237" s="237"/>
      <c r="AN237" s="237"/>
      <c r="AO237" s="237"/>
    </row>
    <row r="238" ht="15.75" customHeight="1">
      <c r="A238" s="237"/>
      <c r="B238" s="237"/>
      <c r="C238" s="237"/>
      <c r="D238" s="237"/>
      <c r="E238" s="237"/>
      <c r="F238" s="237"/>
      <c r="G238" s="237"/>
      <c r="H238" s="237"/>
      <c r="I238" s="237"/>
      <c r="J238" s="237"/>
      <c r="K238" s="237"/>
      <c r="L238" s="237"/>
      <c r="M238" s="237"/>
      <c r="N238" s="237"/>
      <c r="O238" s="237"/>
      <c r="P238" s="237"/>
      <c r="Q238" s="237"/>
      <c r="R238" s="237"/>
      <c r="S238" s="237"/>
      <c r="T238" s="237"/>
      <c r="U238" s="237"/>
      <c r="V238" s="237"/>
      <c r="W238" s="237"/>
      <c r="X238" s="237"/>
      <c r="Y238" s="237"/>
      <c r="Z238" s="237"/>
      <c r="AA238" s="237"/>
      <c r="AB238" s="237"/>
      <c r="AC238" s="237"/>
      <c r="AD238" s="237"/>
      <c r="AE238" s="237"/>
      <c r="AF238" s="237"/>
      <c r="AG238" s="237"/>
      <c r="AH238" s="237"/>
      <c r="AI238" s="237"/>
      <c r="AJ238" s="237"/>
      <c r="AK238" s="237"/>
      <c r="AL238" s="237"/>
      <c r="AM238" s="237"/>
      <c r="AN238" s="237"/>
      <c r="AO238" s="237"/>
    </row>
    <row r="239" ht="15.75" customHeight="1">
      <c r="A239" s="237"/>
      <c r="B239" s="237"/>
      <c r="C239" s="237"/>
      <c r="D239" s="237"/>
      <c r="E239" s="237"/>
      <c r="F239" s="237"/>
      <c r="G239" s="237"/>
      <c r="H239" s="237"/>
      <c r="I239" s="237"/>
      <c r="J239" s="237"/>
      <c r="K239" s="237"/>
      <c r="L239" s="237"/>
      <c r="M239" s="237"/>
      <c r="N239" s="237"/>
      <c r="O239" s="237"/>
      <c r="P239" s="237"/>
      <c r="Q239" s="237"/>
      <c r="R239" s="237"/>
      <c r="S239" s="237"/>
      <c r="T239" s="237"/>
      <c r="U239" s="237"/>
      <c r="V239" s="237"/>
      <c r="W239" s="237"/>
      <c r="X239" s="237"/>
      <c r="Y239" s="237"/>
      <c r="Z239" s="237"/>
      <c r="AA239" s="237"/>
      <c r="AB239" s="237"/>
      <c r="AC239" s="237"/>
      <c r="AD239" s="237"/>
      <c r="AE239" s="237"/>
      <c r="AF239" s="237"/>
      <c r="AG239" s="237"/>
      <c r="AH239" s="237"/>
      <c r="AI239" s="237"/>
      <c r="AJ239" s="237"/>
      <c r="AK239" s="237"/>
      <c r="AL239" s="237"/>
      <c r="AM239" s="237"/>
      <c r="AN239" s="237"/>
      <c r="AO239" s="237"/>
    </row>
    <row r="240" ht="15.75" customHeight="1">
      <c r="A240" s="237"/>
      <c r="B240" s="237"/>
      <c r="C240" s="237"/>
      <c r="D240" s="237"/>
      <c r="E240" s="237"/>
      <c r="F240" s="237"/>
      <c r="G240" s="237"/>
      <c r="H240" s="237"/>
      <c r="I240" s="237"/>
      <c r="J240" s="237"/>
      <c r="K240" s="237"/>
      <c r="L240" s="237"/>
      <c r="M240" s="237"/>
      <c r="N240" s="237"/>
      <c r="O240" s="237"/>
      <c r="P240" s="237"/>
      <c r="Q240" s="237"/>
      <c r="R240" s="237"/>
      <c r="S240" s="237"/>
      <c r="T240" s="237"/>
      <c r="U240" s="237"/>
      <c r="V240" s="237"/>
      <c r="W240" s="237"/>
      <c r="X240" s="237"/>
      <c r="Y240" s="237"/>
      <c r="Z240" s="237"/>
      <c r="AA240" s="237"/>
      <c r="AB240" s="237"/>
      <c r="AC240" s="237"/>
      <c r="AD240" s="237"/>
      <c r="AE240" s="237"/>
      <c r="AF240" s="237"/>
      <c r="AG240" s="237"/>
      <c r="AH240" s="237"/>
      <c r="AI240" s="237"/>
      <c r="AJ240" s="237"/>
      <c r="AK240" s="237"/>
      <c r="AL240" s="237"/>
      <c r="AM240" s="237"/>
      <c r="AN240" s="237"/>
      <c r="AO240" s="237"/>
    </row>
    <row r="241" ht="15.75" customHeight="1">
      <c r="A241" s="237"/>
      <c r="B241" s="237"/>
      <c r="C241" s="237"/>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237"/>
      <c r="AJ241" s="237"/>
      <c r="AK241" s="237"/>
      <c r="AL241" s="237"/>
      <c r="AM241" s="237"/>
      <c r="AN241" s="237"/>
      <c r="AO241" s="237"/>
    </row>
    <row r="242" ht="15.75" customHeight="1">
      <c r="A242" s="237"/>
      <c r="B242" s="237"/>
      <c r="C242" s="237"/>
      <c r="D242" s="237"/>
      <c r="E242" s="237"/>
      <c r="F242" s="237"/>
      <c r="G242" s="237"/>
      <c r="H242" s="237"/>
      <c r="I242" s="237"/>
      <c r="J242" s="237"/>
      <c r="K242" s="237"/>
      <c r="L242" s="237"/>
      <c r="M242" s="237"/>
      <c r="N242" s="237"/>
      <c r="O242" s="237"/>
      <c r="P242" s="237"/>
      <c r="Q242" s="237"/>
      <c r="R242" s="237"/>
      <c r="S242" s="237"/>
      <c r="T242" s="237"/>
      <c r="U242" s="237"/>
      <c r="V242" s="237"/>
      <c r="W242" s="237"/>
      <c r="X242" s="237"/>
      <c r="Y242" s="237"/>
      <c r="Z242" s="237"/>
      <c r="AA242" s="237"/>
      <c r="AB242" s="237"/>
      <c r="AC242" s="237"/>
      <c r="AD242" s="237"/>
      <c r="AE242" s="237"/>
      <c r="AF242" s="237"/>
      <c r="AG242" s="237"/>
      <c r="AH242" s="237"/>
      <c r="AI242" s="237"/>
      <c r="AJ242" s="237"/>
      <c r="AK242" s="237"/>
      <c r="AL242" s="237"/>
      <c r="AM242" s="237"/>
      <c r="AN242" s="237"/>
      <c r="AO242" s="237"/>
    </row>
    <row r="243" ht="15.75" customHeight="1">
      <c r="A243" s="237"/>
      <c r="B243" s="237"/>
      <c r="C243" s="237"/>
      <c r="D243" s="237"/>
      <c r="E243" s="237"/>
      <c r="F243" s="237"/>
      <c r="G243" s="237"/>
      <c r="H243" s="237"/>
      <c r="I243" s="237"/>
      <c r="J243" s="237"/>
      <c r="K243" s="237"/>
      <c r="L243" s="237"/>
      <c r="M243" s="237"/>
      <c r="N243" s="237"/>
      <c r="O243" s="237"/>
      <c r="P243" s="237"/>
      <c r="Q243" s="237"/>
      <c r="R243" s="237"/>
      <c r="S243" s="237"/>
      <c r="T243" s="237"/>
      <c r="U243" s="237"/>
      <c r="V243" s="237"/>
      <c r="W243" s="237"/>
      <c r="X243" s="237"/>
      <c r="Y243" s="237"/>
      <c r="Z243" s="237"/>
      <c r="AA243" s="237"/>
      <c r="AB243" s="237"/>
      <c r="AC243" s="237"/>
      <c r="AD243" s="237"/>
      <c r="AE243" s="237"/>
      <c r="AF243" s="237"/>
      <c r="AG243" s="237"/>
      <c r="AH243" s="237"/>
      <c r="AI243" s="237"/>
      <c r="AJ243" s="237"/>
      <c r="AK243" s="237"/>
      <c r="AL243" s="237"/>
      <c r="AM243" s="237"/>
      <c r="AN243" s="237"/>
      <c r="AO243" s="237"/>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34:U34"/>
    <mergeCell ref="B35:U35"/>
    <mergeCell ref="B36:U36"/>
    <mergeCell ref="B37:U37"/>
    <mergeCell ref="B39:U39"/>
    <mergeCell ref="B40:U40"/>
    <mergeCell ref="B41:U4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2" width="14.14"/>
    <col customWidth="1" min="23" max="27" width="11.43"/>
    <col customWidth="1" min="28" max="28" width="2.0"/>
    <col customWidth="1" min="29" max="33" width="11.43"/>
    <col customWidth="1" min="34" max="34" width="1.86"/>
    <col customWidth="1" min="35" max="40" width="11.43"/>
    <col customWidth="1" min="41" max="41" width="10.0"/>
  </cols>
  <sheetData>
    <row r="1" ht="6.0"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row>
    <row r="2" ht="22.5" customHeight="1">
      <c r="A2" s="237"/>
      <c r="B2" s="238" t="s">
        <v>373</v>
      </c>
      <c r="C2" s="239" t="s">
        <v>58</v>
      </c>
      <c r="D2" s="4"/>
      <c r="E2" s="4"/>
      <c r="F2" s="5"/>
      <c r="G2" s="240"/>
      <c r="H2" s="241" t="s">
        <v>59</v>
      </c>
      <c r="I2" s="4"/>
      <c r="J2" s="4"/>
      <c r="K2" s="5"/>
      <c r="L2" s="240"/>
      <c r="M2" s="242" t="s">
        <v>60</v>
      </c>
      <c r="N2" s="4"/>
      <c r="O2" s="4"/>
      <c r="P2" s="5"/>
      <c r="Q2" s="282"/>
      <c r="R2" s="244" t="s">
        <v>61</v>
      </c>
      <c r="S2" s="4"/>
      <c r="T2" s="4"/>
      <c r="U2" s="5"/>
      <c r="V2" s="245"/>
      <c r="W2" s="237"/>
      <c r="X2" s="237"/>
      <c r="Y2" s="237"/>
      <c r="Z2" s="237"/>
      <c r="AA2" s="237"/>
      <c r="AB2" s="237"/>
      <c r="AC2" s="237"/>
      <c r="AD2" s="237"/>
      <c r="AE2" s="237"/>
      <c r="AF2" s="237"/>
      <c r="AG2" s="237"/>
      <c r="AH2" s="237"/>
      <c r="AI2" s="237"/>
      <c r="AJ2" s="237"/>
      <c r="AK2" s="237"/>
      <c r="AL2" s="237"/>
      <c r="AM2" s="237"/>
      <c r="AN2" s="237"/>
      <c r="AO2" s="237"/>
    </row>
    <row r="3" ht="24.75" customHeight="1">
      <c r="A3" s="237"/>
      <c r="B3" s="34"/>
      <c r="C3" s="246">
        <v>1.0</v>
      </c>
      <c r="D3" s="246">
        <v>2.0</v>
      </c>
      <c r="E3" s="247">
        <v>3.0</v>
      </c>
      <c r="F3" s="248">
        <v>4.0</v>
      </c>
      <c r="G3" s="249"/>
      <c r="H3" s="246">
        <v>1.0</v>
      </c>
      <c r="I3" s="246">
        <v>2.0</v>
      </c>
      <c r="J3" s="247">
        <v>3.0</v>
      </c>
      <c r="K3" s="248">
        <v>4.0</v>
      </c>
      <c r="L3" s="250"/>
      <c r="M3" s="246">
        <v>1.0</v>
      </c>
      <c r="N3" s="246">
        <v>2.0</v>
      </c>
      <c r="O3" s="247">
        <v>3.0</v>
      </c>
      <c r="P3" s="248">
        <v>4.0</v>
      </c>
      <c r="Q3" s="283"/>
      <c r="R3" s="246">
        <v>1.0</v>
      </c>
      <c r="S3" s="246">
        <v>2.0</v>
      </c>
      <c r="T3" s="247">
        <v>3.0</v>
      </c>
      <c r="U3" s="248">
        <v>4.0</v>
      </c>
      <c r="V3" s="8"/>
      <c r="W3" s="237"/>
      <c r="X3" s="237"/>
      <c r="Y3" s="237"/>
      <c r="Z3" s="237"/>
      <c r="AA3" s="237"/>
      <c r="AB3" s="237"/>
      <c r="AC3" s="237"/>
      <c r="AD3" s="237"/>
      <c r="AE3" s="237"/>
      <c r="AF3" s="237"/>
      <c r="AG3" s="237"/>
      <c r="AH3" s="237"/>
      <c r="AI3" s="237"/>
      <c r="AJ3" s="237"/>
      <c r="AK3" s="237"/>
      <c r="AL3" s="237"/>
      <c r="AM3" s="237"/>
      <c r="AN3" s="237"/>
      <c r="AO3" s="237"/>
    </row>
    <row r="4" ht="37.5" customHeight="1">
      <c r="A4" s="237"/>
      <c r="B4" s="251" t="s">
        <v>374</v>
      </c>
      <c r="C4" s="252">
        <f>'Autoevaluación'!R84/SUM('Autoevaluación'!R84:R87)</f>
        <v>0</v>
      </c>
      <c r="D4" s="253">
        <f>'Autoevaluación'!R85/SUM('Autoevaluación'!R84:R87)</f>
        <v>0</v>
      </c>
      <c r="E4" s="253">
        <f>'Autoevaluación'!R86/SUM('Autoevaluación'!R84:R87)</f>
        <v>0</v>
      </c>
      <c r="F4" s="253">
        <f>'Autoevaluación'!R87/SUM('Autoevaluación'!R84:R87)</f>
        <v>1</v>
      </c>
      <c r="G4" s="9"/>
      <c r="H4" s="253" t="str">
        <f>'Autoevaluación'!S84/SUM('Autoevaluación'!S84:S87)</f>
        <v>#DIV/0!</v>
      </c>
      <c r="I4" s="253" t="str">
        <f>'Autoevaluación'!S85/SUM('Autoevaluación'!S84:S87)</f>
        <v>#DIV/0!</v>
      </c>
      <c r="J4" s="253" t="str">
        <f>'Autoevaluación'!S86/SUM('Autoevaluación'!S84:S87)</f>
        <v>#DIV/0!</v>
      </c>
      <c r="K4" s="253" t="str">
        <f>'Autoevaluación'!S87/SUM('Autoevaluación'!S84:S87)</f>
        <v>#DIV/0!</v>
      </c>
      <c r="L4" s="34"/>
      <c r="M4" s="253" t="str">
        <f>'Autoevaluación'!T84/SUM('Autoevaluación'!T84:T87)</f>
        <v>#DIV/0!</v>
      </c>
      <c r="N4" s="253" t="str">
        <f>'Autoevaluación'!T85/SUM('Autoevaluación'!T84:T87)</f>
        <v>#DIV/0!</v>
      </c>
      <c r="O4" s="253" t="str">
        <f>'Autoevaluación'!T86/SUM('Autoevaluación'!T84:T87)</f>
        <v>#DIV/0!</v>
      </c>
      <c r="P4" s="253" t="str">
        <f>'Autoevaluación'!T87/SUM('Autoevaluación'!T84:T87)</f>
        <v>#DIV/0!</v>
      </c>
      <c r="Q4" s="254"/>
      <c r="R4" s="253" t="str">
        <f>'Autoevaluación'!U84/SUM('Autoevaluación'!U84:U87)</f>
        <v>#DIV/0!</v>
      </c>
      <c r="S4" s="253" t="str">
        <f>'Autoevaluación'!U85/SUM('Autoevaluación'!U84:U87)</f>
        <v>#DIV/0!</v>
      </c>
      <c r="T4" s="253" t="str">
        <f>'Autoevaluación'!U86/SUM('Autoevaluación'!U84:U87)</f>
        <v>#DIV/0!</v>
      </c>
      <c r="U4" s="253" t="str">
        <f>'Autoevaluación'!U87/SUM('Autoevaluación'!U84:U87)</f>
        <v>#DIV/0!</v>
      </c>
      <c r="V4" s="237"/>
      <c r="W4" s="237"/>
      <c r="X4" s="237"/>
      <c r="Y4" s="237"/>
      <c r="Z4" s="237"/>
      <c r="AA4" s="237"/>
      <c r="AB4" s="237"/>
      <c r="AC4" s="237"/>
      <c r="AD4" s="237"/>
      <c r="AE4" s="237"/>
      <c r="AF4" s="237"/>
      <c r="AG4" s="237"/>
      <c r="AH4" s="237"/>
      <c r="AI4" s="237"/>
      <c r="AJ4" s="237"/>
      <c r="AK4" s="237"/>
      <c r="AL4" s="237"/>
      <c r="AM4" s="237"/>
      <c r="AN4" s="237"/>
      <c r="AO4" s="237"/>
    </row>
    <row r="5" ht="37.5" customHeight="1">
      <c r="A5" s="237"/>
      <c r="B5" s="289" t="s">
        <v>375</v>
      </c>
      <c r="C5" s="252">
        <f>'Autoevaluación'!R89/SUM('Autoevaluación'!R89:R92)</f>
        <v>0</v>
      </c>
      <c r="D5" s="253">
        <f>'Autoevaluación'!R90/SUM('Autoevaluación'!R89:R92)</f>
        <v>0</v>
      </c>
      <c r="E5" s="253">
        <f>'Autoevaluación'!R91/SUM('Autoevaluación'!R89:R92)</f>
        <v>0.4285714286</v>
      </c>
      <c r="F5" s="253">
        <f>'Autoevaluación'!R92/SUM('Autoevaluación'!R89:R92)</f>
        <v>0.5714285714</v>
      </c>
      <c r="G5" s="9"/>
      <c r="H5" s="253" t="str">
        <f>'Autoevaluación'!S89/SUM('Autoevaluación'!S89:S92)</f>
        <v>#DIV/0!</v>
      </c>
      <c r="I5" s="253" t="str">
        <f>'Autoevaluación'!S90/SUM('Autoevaluación'!S89:S92)</f>
        <v>#DIV/0!</v>
      </c>
      <c r="J5" s="253" t="str">
        <f>'Autoevaluación'!S91/SUM('Autoevaluación'!S89:Q92Q13:V16)</f>
        <v>#REF!</v>
      </c>
      <c r="K5" s="253" t="str">
        <f>'Autoevaluación'!S92/SUM('Autoevaluación'!S89:S92)</f>
        <v>#DIV/0!</v>
      </c>
      <c r="L5" s="34"/>
      <c r="M5" s="253" t="str">
        <f>'Autoevaluación'!T89/SUM('Autoevaluación'!T89:T92)</f>
        <v>#DIV/0!</v>
      </c>
      <c r="N5" s="253" t="str">
        <f>'Autoevaluación'!T90/SUM('Autoevaluación'!T89:T92)</f>
        <v>#DIV/0!</v>
      </c>
      <c r="O5" s="253" t="str">
        <f>'Autoevaluación'!T91/SUM('Autoevaluación'!T89:T92)</f>
        <v>#DIV/0!</v>
      </c>
      <c r="P5" s="253" t="str">
        <f>'Autoevaluación'!T92/SUM('Autoevaluación'!T89:T92)</f>
        <v>#DIV/0!</v>
      </c>
      <c r="Q5" s="254"/>
      <c r="R5" s="253" t="str">
        <f>'Autoevaluación'!U89/SUM('Autoevaluación'!U89:U92)</f>
        <v>#DIV/0!</v>
      </c>
      <c r="S5" s="253" t="str">
        <f>'Autoevaluación'!U90/SUM('Autoevaluación'!U89:U92)</f>
        <v>#DIV/0!</v>
      </c>
      <c r="T5" s="253" t="str">
        <f>'Autoevaluación'!U91/SUM('Autoevaluación'!U89:U92)</f>
        <v>#DIV/0!</v>
      </c>
      <c r="U5" s="253" t="str">
        <f>'Autoevaluación'!U92/SUM('Autoevaluación'!U89:U92)</f>
        <v>#DIV/0!</v>
      </c>
      <c r="V5" s="267"/>
      <c r="W5" s="237"/>
      <c r="X5" s="237"/>
      <c r="Y5" s="237"/>
      <c r="Z5" s="237"/>
      <c r="AA5" s="237"/>
      <c r="AB5" s="237"/>
      <c r="AC5" s="237"/>
      <c r="AD5" s="237"/>
      <c r="AE5" s="237"/>
      <c r="AF5" s="237"/>
      <c r="AG5" s="237"/>
      <c r="AH5" s="237"/>
      <c r="AI5" s="237"/>
      <c r="AJ5" s="237"/>
      <c r="AK5" s="237"/>
      <c r="AL5" s="237"/>
      <c r="AM5" s="237"/>
      <c r="AN5" s="237"/>
      <c r="AO5" s="237"/>
    </row>
    <row r="6" ht="37.5" customHeight="1">
      <c r="A6" s="237"/>
      <c r="B6" s="289" t="s">
        <v>376</v>
      </c>
      <c r="C6" s="252">
        <f>'Autoevaluación'!R98/SUM('Autoevaluación'!R98:R101)</f>
        <v>0</v>
      </c>
      <c r="D6" s="253">
        <f>'Autoevaluación'!R99/SUM('Autoevaluación'!R98:R101)</f>
        <v>0.5</v>
      </c>
      <c r="E6" s="253">
        <f>'Autoevaluación'!R100/SUM('Autoevaluación'!R98:R101)</f>
        <v>0.5</v>
      </c>
      <c r="F6" s="253">
        <f>'Autoevaluación'!R101/SUM('Autoevaluación'!R98:R101)</f>
        <v>0</v>
      </c>
      <c r="G6" s="9"/>
      <c r="H6" s="253" t="str">
        <f>'Autoevaluación'!S98/SUM('Autoevaluación'!S98:S101)</f>
        <v>#DIV/0!</v>
      </c>
      <c r="I6" s="253" t="str">
        <f>'Autoevaluación'!S99/SUM('Autoevaluación'!S98:S101)</f>
        <v>#DIV/0!</v>
      </c>
      <c r="J6" s="253" t="str">
        <f>'Autoevaluación'!S100/SUM('Autoevaluación'!S98:S101)</f>
        <v>#DIV/0!</v>
      </c>
      <c r="K6" s="253" t="str">
        <f>'Autoevaluación'!S10/SUM('Autoevaluación'!S98:S101)</f>
        <v>#DIV/0!</v>
      </c>
      <c r="L6" s="34"/>
      <c r="M6" s="253" t="str">
        <f>'Autoevaluación'!T98/SUM('Autoevaluación'!T98:T101)</f>
        <v>#DIV/0!</v>
      </c>
      <c r="N6" s="253" t="str">
        <f>'Autoevaluación'!T99/SUM('Autoevaluación'!T98:T101)</f>
        <v>#DIV/0!</v>
      </c>
      <c r="O6" s="253" t="str">
        <f>'Autoevaluación'!T100/SUM('Autoevaluación'!T98:T101)</f>
        <v>#DIV/0!</v>
      </c>
      <c r="P6" s="253" t="str">
        <f>'Autoevaluación'!T101/SUM('Autoevaluación'!T98:T101)</f>
        <v>#DIV/0!</v>
      </c>
      <c r="Q6" s="254"/>
      <c r="R6" s="253" t="str">
        <f>'Autoevaluación'!U98/SUM('Autoevaluación'!U98:U101)</f>
        <v>#DIV/0!</v>
      </c>
      <c r="S6" s="253" t="str">
        <f>'Autoevaluación'!U99/SUM('Autoevaluación'!U98:U101)</f>
        <v>#DIV/0!</v>
      </c>
      <c r="T6" s="253" t="str">
        <f>'Autoevaluación'!U100/SUM('Autoevaluación'!U98:U101)</f>
        <v>#DIV/0!</v>
      </c>
      <c r="U6" s="253" t="str">
        <f>'Autoevaluación'!U101/SUM('Autoevaluación'!U98:U101)</f>
        <v>#DIV/0!</v>
      </c>
      <c r="V6" s="255"/>
      <c r="W6" s="237"/>
      <c r="X6" s="237"/>
      <c r="Y6" s="237"/>
      <c r="Z6" s="237"/>
      <c r="AA6" s="237"/>
      <c r="AB6" s="237"/>
      <c r="AC6" s="237"/>
      <c r="AD6" s="237"/>
      <c r="AE6" s="237"/>
      <c r="AF6" s="237"/>
      <c r="AG6" s="237"/>
      <c r="AH6" s="237"/>
      <c r="AI6" s="237"/>
      <c r="AJ6" s="237"/>
      <c r="AK6" s="237"/>
      <c r="AL6" s="237"/>
      <c r="AM6" s="237"/>
      <c r="AN6" s="237"/>
      <c r="AO6" s="237"/>
    </row>
    <row r="7" ht="37.5" customHeight="1">
      <c r="A7" s="237"/>
      <c r="B7" s="251" t="s">
        <v>377</v>
      </c>
      <c r="C7" s="252">
        <f>'Autoevaluación'!R102/SUM('Autoevaluación'!R102:R105)</f>
        <v>0</v>
      </c>
      <c r="D7" s="253">
        <f>'Autoevaluación'!R103/SUM('Autoevaluación'!R102:R105)</f>
        <v>0.3</v>
      </c>
      <c r="E7" s="253">
        <f>'Autoevaluación'!R104/SUM('Autoevaluación'!R102:R105)</f>
        <v>0.1</v>
      </c>
      <c r="F7" s="253">
        <f>'Autoevaluación'!R105/SUM('Autoevaluación'!R102:R105)</f>
        <v>0.6</v>
      </c>
      <c r="G7" s="9"/>
      <c r="H7" s="253" t="str">
        <f>'Autoevaluación'!S102/SUM('Autoevaluación'!S102:S105)</f>
        <v>#DIV/0!</v>
      </c>
      <c r="I7" s="253" t="str">
        <f>'Autoevaluación'!S103/SUM('Autoevaluación'!S102:S105)</f>
        <v>#DIV/0!</v>
      </c>
      <c r="J7" s="253" t="str">
        <f>'Autoevaluación'!S104/SUM('Autoevaluación'!S102:S105)</f>
        <v>#DIV/0!</v>
      </c>
      <c r="K7" s="253" t="str">
        <f>'Autoevaluación'!S105/SUM('Autoevaluación'!S102:S105)</f>
        <v>#DIV/0!</v>
      </c>
      <c r="L7" s="34"/>
      <c r="M7" s="253" t="str">
        <f>'Autoevaluación'!T102/SUM('Autoevaluación'!T102:T105)</f>
        <v>#DIV/0!</v>
      </c>
      <c r="N7" s="253" t="str">
        <f>'Autoevaluación'!T103/SUM('Autoevaluación'!T102:T105)</f>
        <v>#DIV/0!</v>
      </c>
      <c r="O7" s="253" t="str">
        <f>'Autoevaluación'!T104/SUM('Autoevaluación'!T102:T105)</f>
        <v>#DIV/0!</v>
      </c>
      <c r="P7" s="253" t="str">
        <f>'Autoevaluación'!T105/SUM('Autoevaluación'!T102:T105)</f>
        <v>#DIV/0!</v>
      </c>
      <c r="Q7" s="254"/>
      <c r="R7" s="253" t="str">
        <f>'Autoevaluación'!U102/SUM('Autoevaluación'!U102:U105)</f>
        <v>#DIV/0!</v>
      </c>
      <c r="S7" s="253" t="str">
        <f>'Autoevaluación'!U103/SUM('Autoevaluación'!U102:U105)</f>
        <v>#DIV/0!</v>
      </c>
      <c r="T7" s="253" t="str">
        <f>'Autoevaluación'!U104/SUM('Autoevaluación'!U102:U105)</f>
        <v>#DIV/0!</v>
      </c>
      <c r="U7" s="253" t="str">
        <f>'Autoevaluación'!U105/SUM('Autoevaluación'!U102:U105)</f>
        <v>#DIV/0!</v>
      </c>
      <c r="V7" s="237"/>
      <c r="W7" s="237"/>
      <c r="X7" s="237"/>
      <c r="Y7" s="237"/>
      <c r="Z7" s="237"/>
      <c r="AA7" s="237"/>
      <c r="AB7" s="237"/>
      <c r="AC7" s="237"/>
      <c r="AD7" s="237"/>
      <c r="AE7" s="237"/>
      <c r="AF7" s="237"/>
      <c r="AG7" s="237"/>
      <c r="AH7" s="237"/>
      <c r="AI7" s="237"/>
      <c r="AJ7" s="237"/>
      <c r="AK7" s="237"/>
      <c r="AL7" s="237"/>
      <c r="AM7" s="237"/>
      <c r="AN7" s="237"/>
      <c r="AO7" s="237"/>
    </row>
    <row r="8" ht="37.5" customHeight="1">
      <c r="A8" s="237"/>
      <c r="B8" s="251" t="s">
        <v>378</v>
      </c>
      <c r="C8" s="252">
        <f>'Autoevaluación'!R114/SUM('Autoevaluación'!R114:R117)</f>
        <v>0</v>
      </c>
      <c r="D8" s="253">
        <f>'Autoevaluación'!R115/SUM('Autoevaluación'!R114:R117)</f>
        <v>0</v>
      </c>
      <c r="E8" s="253">
        <f>'Autoevaluación'!R116/SUM('Autoevaluación'!R114:R117)</f>
        <v>0</v>
      </c>
      <c r="F8" s="253">
        <f>'Autoevaluación'!R117/SUM('Autoevaluación'!R114:R117)</f>
        <v>1</v>
      </c>
      <c r="G8" s="9"/>
      <c r="H8" s="253" t="str">
        <f>'Autoevaluación'!S114/SUM('Autoevaluación'!S114:S117)</f>
        <v>#DIV/0!</v>
      </c>
      <c r="I8" s="253" t="str">
        <f>'Autoevaluación'!S115/SUM('Autoevaluación'!S114:S117)</f>
        <v>#DIV/0!</v>
      </c>
      <c r="J8" s="253" t="str">
        <f>'Autoevaluación'!S116/SUM('Autoevaluación'!S114:S117)</f>
        <v>#DIV/0!</v>
      </c>
      <c r="K8" s="253" t="str">
        <f>'Autoevaluación'!S117/SUM('Autoevaluación'!S114:S117)</f>
        <v>#DIV/0!</v>
      </c>
      <c r="L8" s="34"/>
      <c r="M8" s="253" t="str">
        <f>'Autoevaluación'!T114/SUM('Autoevaluación'!T114:T117)</f>
        <v>#DIV/0!</v>
      </c>
      <c r="N8" s="253" t="str">
        <f>'Autoevaluación'!T115/SUM('Autoevaluación'!T114:T117)</f>
        <v>#DIV/0!</v>
      </c>
      <c r="O8" s="253" t="str">
        <f>'Autoevaluación'!T116/SUM('Autoevaluación'!T114:T117)</f>
        <v>#DIV/0!</v>
      </c>
      <c r="P8" s="253" t="str">
        <f>'Autoevaluación'!T117/SUM('Autoevaluación'!T114:T117)</f>
        <v>#DIV/0!</v>
      </c>
      <c r="Q8" s="254"/>
      <c r="R8" s="253" t="str">
        <f>'Autoevaluación'!U114/SUM('Autoevaluación'!U114:U117)</f>
        <v>#DIV/0!</v>
      </c>
      <c r="S8" s="253" t="str">
        <f>'Autoevaluación'!U115/SUM('Autoevaluación'!U114:U117)</f>
        <v>#DIV/0!</v>
      </c>
      <c r="T8" s="253" t="str">
        <f>'Autoevaluación'!U116/SUM('Autoevaluación'!U114:U117)</f>
        <v>#DIV/0!</v>
      </c>
      <c r="U8" s="253" t="str">
        <f>'Autoevaluación'!U117/SUM('Autoevaluación'!U114:U117)</f>
        <v>#DIV/0!</v>
      </c>
      <c r="V8" s="237"/>
      <c r="W8" s="237"/>
      <c r="X8" s="237"/>
      <c r="Y8" s="237"/>
      <c r="Z8" s="237"/>
      <c r="AA8" s="237"/>
      <c r="AB8" s="237"/>
      <c r="AC8" s="237"/>
      <c r="AD8" s="237"/>
      <c r="AE8" s="237"/>
      <c r="AF8" s="237"/>
      <c r="AG8" s="237"/>
      <c r="AH8" s="237"/>
      <c r="AI8" s="237"/>
      <c r="AJ8" s="237"/>
      <c r="AK8" s="237"/>
      <c r="AL8" s="237"/>
      <c r="AM8" s="237"/>
      <c r="AN8" s="237"/>
      <c r="AO8" s="237"/>
    </row>
    <row r="9" ht="37.5" customHeight="1">
      <c r="A9" s="237"/>
      <c r="B9" s="284"/>
      <c r="C9" s="253"/>
      <c r="D9" s="253"/>
      <c r="E9" s="253"/>
      <c r="F9" s="253"/>
      <c r="G9" s="9"/>
      <c r="H9" s="253"/>
      <c r="I9" s="253"/>
      <c r="J9" s="253"/>
      <c r="K9" s="253"/>
      <c r="L9" s="34"/>
      <c r="M9" s="253"/>
      <c r="N9" s="253"/>
      <c r="O9" s="253"/>
      <c r="P9" s="253"/>
      <c r="Q9" s="254"/>
      <c r="R9" s="253"/>
      <c r="S9" s="253"/>
      <c r="T9" s="253"/>
      <c r="U9" s="253"/>
      <c r="V9" s="237"/>
      <c r="W9" s="237"/>
      <c r="X9" s="237"/>
      <c r="Y9" s="237"/>
      <c r="Z9" s="237"/>
      <c r="AA9" s="237"/>
      <c r="AB9" s="237"/>
      <c r="AC9" s="237"/>
      <c r="AD9" s="237"/>
      <c r="AE9" s="237"/>
      <c r="AF9" s="237"/>
      <c r="AG9" s="237"/>
      <c r="AH9" s="237"/>
      <c r="AI9" s="237"/>
      <c r="AJ9" s="237"/>
      <c r="AK9" s="237"/>
      <c r="AL9" s="237"/>
      <c r="AM9" s="237"/>
      <c r="AN9" s="237"/>
      <c r="AO9" s="237"/>
    </row>
    <row r="10" ht="42.0" customHeight="1">
      <c r="A10" s="237"/>
      <c r="B10" s="286" t="s">
        <v>379</v>
      </c>
      <c r="C10" s="257">
        <f t="shared" ref="C10:F10" si="1">AVERAGE(C4:C9)</f>
        <v>0</v>
      </c>
      <c r="D10" s="257">
        <f t="shared" si="1"/>
        <v>0.16</v>
      </c>
      <c r="E10" s="257">
        <f t="shared" si="1"/>
        <v>0.2057142857</v>
      </c>
      <c r="F10" s="257">
        <f t="shared" si="1"/>
        <v>0.6342857143</v>
      </c>
      <c r="G10" s="258"/>
      <c r="H10" s="257" t="str">
        <f t="shared" ref="H10:K10" si="2">AVERAGE(H4:H9)</f>
        <v>#DIV/0!</v>
      </c>
      <c r="I10" s="257" t="str">
        <f t="shared" si="2"/>
        <v>#DIV/0!</v>
      </c>
      <c r="J10" s="257" t="str">
        <f t="shared" si="2"/>
        <v>#DIV/0!</v>
      </c>
      <c r="K10" s="257" t="str">
        <f t="shared" si="2"/>
        <v>#DIV/0!</v>
      </c>
      <c r="L10" s="258"/>
      <c r="M10" s="257" t="str">
        <f t="shared" ref="M10:P10" si="3">AVERAGE(M4:M9)</f>
        <v>#DIV/0!</v>
      </c>
      <c r="N10" s="257" t="str">
        <f t="shared" si="3"/>
        <v>#DIV/0!</v>
      </c>
      <c r="O10" s="257" t="str">
        <f t="shared" si="3"/>
        <v>#DIV/0!</v>
      </c>
      <c r="P10" s="257" t="str">
        <f t="shared" si="3"/>
        <v>#DIV/0!</v>
      </c>
      <c r="Q10" s="259"/>
      <c r="R10" s="257" t="str">
        <f t="shared" ref="R10:U10" si="4">AVERAGE(R4:R9)</f>
        <v>#DIV/0!</v>
      </c>
      <c r="S10" s="257" t="str">
        <f t="shared" si="4"/>
        <v>#DIV/0!</v>
      </c>
      <c r="T10" s="257" t="str">
        <f t="shared" si="4"/>
        <v>#DIV/0!</v>
      </c>
      <c r="U10" s="257" t="str">
        <f t="shared" si="4"/>
        <v>#DIV/0!</v>
      </c>
      <c r="V10" s="237"/>
      <c r="W10" s="237"/>
      <c r="X10" s="237"/>
      <c r="Y10" s="237"/>
      <c r="Z10" s="237"/>
      <c r="AA10" s="237"/>
      <c r="AB10" s="237"/>
      <c r="AC10" s="237"/>
      <c r="AD10" s="237"/>
      <c r="AE10" s="237"/>
      <c r="AF10" s="237"/>
      <c r="AG10" s="237"/>
      <c r="AH10" s="237"/>
      <c r="AI10" s="237"/>
      <c r="AJ10" s="237"/>
      <c r="AK10" s="237"/>
      <c r="AL10" s="237"/>
      <c r="AM10" s="237"/>
      <c r="AN10" s="237"/>
      <c r="AO10" s="237"/>
    </row>
    <row r="11">
      <c r="A11" s="237"/>
      <c r="B11" s="260"/>
      <c r="C11" s="260"/>
      <c r="D11" s="260"/>
      <c r="E11" s="260"/>
      <c r="F11" s="258"/>
      <c r="G11" s="258"/>
      <c r="H11" s="258"/>
      <c r="I11" s="258"/>
      <c r="J11" s="258"/>
      <c r="K11" s="258"/>
      <c r="L11" s="258"/>
      <c r="M11" s="258"/>
      <c r="N11" s="258"/>
      <c r="O11" s="258"/>
      <c r="P11" s="258"/>
      <c r="Q11" s="258"/>
      <c r="R11" s="258"/>
      <c r="S11" s="258"/>
      <c r="T11" s="258"/>
      <c r="U11" s="258"/>
      <c r="V11" s="237"/>
      <c r="W11" s="237"/>
      <c r="X11" s="237"/>
      <c r="Y11" s="237"/>
      <c r="Z11" s="237"/>
      <c r="AA11" s="237"/>
      <c r="AB11" s="237"/>
      <c r="AC11" s="237"/>
      <c r="AD11" s="237"/>
      <c r="AE11" s="237"/>
      <c r="AF11" s="237"/>
      <c r="AG11" s="237"/>
      <c r="AH11" s="237"/>
      <c r="AI11" s="237"/>
      <c r="AJ11" s="237"/>
      <c r="AK11" s="237"/>
      <c r="AL11" s="237"/>
      <c r="AM11" s="237"/>
      <c r="AN11" s="237"/>
      <c r="AO11" s="237"/>
    </row>
    <row r="12" ht="21.75" customHeight="1">
      <c r="A12" s="237"/>
      <c r="B12" s="261">
        <v>2023.0</v>
      </c>
      <c r="C12" s="4"/>
      <c r="D12" s="4"/>
      <c r="E12" s="4"/>
      <c r="F12" s="4"/>
      <c r="G12" s="4"/>
      <c r="H12" s="4"/>
      <c r="I12" s="4"/>
      <c r="J12" s="4"/>
      <c r="K12" s="4"/>
      <c r="L12" s="4"/>
      <c r="M12" s="4"/>
      <c r="N12" s="4"/>
      <c r="O12" s="4"/>
      <c r="P12" s="4"/>
      <c r="Q12" s="4"/>
      <c r="R12" s="4"/>
      <c r="S12" s="4"/>
      <c r="T12" s="4"/>
      <c r="U12" s="5"/>
      <c r="V12" s="237"/>
      <c r="W12" s="237"/>
      <c r="X12" s="237"/>
      <c r="Y12" s="237"/>
      <c r="Z12" s="237"/>
      <c r="AA12" s="237"/>
      <c r="AB12" s="237"/>
      <c r="AC12" s="237"/>
      <c r="AD12" s="237"/>
      <c r="AE12" s="237"/>
      <c r="AF12" s="237"/>
      <c r="AG12" s="237"/>
      <c r="AH12" s="237"/>
      <c r="AI12" s="237"/>
      <c r="AJ12" s="237"/>
      <c r="AK12" s="237"/>
      <c r="AL12" s="237"/>
      <c r="AM12" s="237"/>
      <c r="AN12" s="237"/>
      <c r="AO12" s="237"/>
    </row>
    <row r="13" ht="24.75" customHeight="1">
      <c r="A13" s="237"/>
      <c r="B13" s="262" t="s">
        <v>360</v>
      </c>
      <c r="C13" s="25"/>
      <c r="D13" s="25"/>
      <c r="E13" s="25"/>
      <c r="F13" s="25"/>
      <c r="G13" s="25"/>
      <c r="H13" s="25"/>
      <c r="I13" s="25"/>
      <c r="J13" s="25"/>
      <c r="K13" s="25"/>
      <c r="L13" s="25"/>
      <c r="M13" s="25"/>
      <c r="N13" s="25"/>
      <c r="O13" s="25"/>
      <c r="P13" s="25"/>
      <c r="Q13" s="25"/>
      <c r="R13" s="25"/>
      <c r="S13" s="25"/>
      <c r="T13" s="25"/>
      <c r="U13" s="25"/>
      <c r="V13" s="237"/>
      <c r="W13" s="237"/>
      <c r="X13" s="237"/>
      <c r="Y13" s="237"/>
      <c r="Z13" s="237"/>
      <c r="AA13" s="237"/>
      <c r="AB13" s="237"/>
      <c r="AC13" s="237"/>
      <c r="AD13" s="237"/>
      <c r="AE13" s="237"/>
      <c r="AF13" s="237"/>
      <c r="AG13" s="237"/>
      <c r="AH13" s="237"/>
      <c r="AI13" s="237"/>
      <c r="AJ13" s="237"/>
      <c r="AK13" s="237"/>
      <c r="AL13" s="237"/>
      <c r="AM13" s="237"/>
      <c r="AN13" s="237"/>
      <c r="AO13" s="237"/>
    </row>
    <row r="14" ht="60.0" customHeight="1">
      <c r="A14" s="237"/>
      <c r="B14" s="287" t="s">
        <v>236</v>
      </c>
      <c r="C14" s="4"/>
      <c r="D14" s="4"/>
      <c r="E14" s="4"/>
      <c r="F14" s="4"/>
      <c r="G14" s="4"/>
      <c r="H14" s="4"/>
      <c r="I14" s="4"/>
      <c r="J14" s="4"/>
      <c r="K14" s="4"/>
      <c r="L14" s="4"/>
      <c r="M14" s="4"/>
      <c r="N14" s="4"/>
      <c r="O14" s="4"/>
      <c r="P14" s="4"/>
      <c r="Q14" s="4"/>
      <c r="R14" s="4"/>
      <c r="S14" s="4"/>
      <c r="T14" s="4"/>
      <c r="U14" s="5"/>
      <c r="V14" s="237"/>
      <c r="W14" s="237"/>
      <c r="X14" s="237"/>
      <c r="Y14" s="237"/>
      <c r="Z14" s="237"/>
      <c r="AA14" s="237"/>
      <c r="AB14" s="237"/>
      <c r="AC14" s="237"/>
      <c r="AD14" s="237"/>
      <c r="AE14" s="237"/>
      <c r="AF14" s="237"/>
      <c r="AG14" s="237"/>
      <c r="AH14" s="237"/>
      <c r="AI14" s="237"/>
      <c r="AJ14" s="237"/>
      <c r="AK14" s="237"/>
      <c r="AL14" s="237"/>
      <c r="AM14" s="237"/>
      <c r="AN14" s="237"/>
      <c r="AO14" s="237"/>
    </row>
    <row r="15" ht="60.0" customHeight="1">
      <c r="A15" s="237"/>
      <c r="B15" s="287" t="s">
        <v>380</v>
      </c>
      <c r="C15" s="4"/>
      <c r="D15" s="4"/>
      <c r="E15" s="4"/>
      <c r="F15" s="4"/>
      <c r="G15" s="4"/>
      <c r="H15" s="4"/>
      <c r="I15" s="4"/>
      <c r="J15" s="4"/>
      <c r="K15" s="4"/>
      <c r="L15" s="4"/>
      <c r="M15" s="4"/>
      <c r="N15" s="4"/>
      <c r="O15" s="4"/>
      <c r="P15" s="4"/>
      <c r="Q15" s="4"/>
      <c r="R15" s="4"/>
      <c r="S15" s="4"/>
      <c r="T15" s="4"/>
      <c r="U15" s="5"/>
      <c r="V15" s="237"/>
      <c r="W15" s="237"/>
      <c r="X15" s="237"/>
      <c r="Y15" s="237"/>
      <c r="Z15" s="237"/>
      <c r="AA15" s="237"/>
      <c r="AB15" s="237"/>
      <c r="AC15" s="237"/>
      <c r="AD15" s="237"/>
      <c r="AE15" s="237"/>
      <c r="AF15" s="237"/>
      <c r="AG15" s="237"/>
      <c r="AH15" s="237"/>
      <c r="AI15" s="237"/>
      <c r="AJ15" s="237"/>
      <c r="AK15" s="237"/>
      <c r="AL15" s="237"/>
      <c r="AM15" s="237"/>
      <c r="AN15" s="237"/>
      <c r="AO15" s="237"/>
    </row>
    <row r="16" ht="24.75" customHeight="1">
      <c r="A16" s="267"/>
      <c r="B16" s="268" t="s">
        <v>363</v>
      </c>
      <c r="C16" s="25"/>
      <c r="D16" s="25"/>
      <c r="E16" s="25"/>
      <c r="F16" s="25"/>
      <c r="G16" s="25"/>
      <c r="H16" s="25"/>
      <c r="I16" s="25"/>
      <c r="J16" s="25"/>
      <c r="K16" s="25"/>
      <c r="L16" s="25"/>
      <c r="M16" s="25"/>
      <c r="N16" s="25"/>
      <c r="O16" s="25"/>
      <c r="P16" s="25"/>
      <c r="Q16" s="25"/>
      <c r="R16" s="25"/>
      <c r="S16" s="25"/>
      <c r="T16" s="25"/>
      <c r="U16" s="25"/>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37"/>
      <c r="B17" s="287" t="s">
        <v>381</v>
      </c>
      <c r="C17" s="4"/>
      <c r="D17" s="4"/>
      <c r="E17" s="4"/>
      <c r="F17" s="4"/>
      <c r="G17" s="4"/>
      <c r="H17" s="4"/>
      <c r="I17" s="4"/>
      <c r="J17" s="4"/>
      <c r="K17" s="4"/>
      <c r="L17" s="4"/>
      <c r="M17" s="4"/>
      <c r="N17" s="4"/>
      <c r="O17" s="4"/>
      <c r="P17" s="4"/>
      <c r="Q17" s="4"/>
      <c r="R17" s="4"/>
      <c r="S17" s="4"/>
      <c r="T17" s="4"/>
      <c r="U17" s="5"/>
      <c r="V17" s="237"/>
      <c r="W17" s="237"/>
      <c r="X17" s="237"/>
      <c r="Y17" s="237"/>
      <c r="Z17" s="237"/>
      <c r="AA17" s="237"/>
      <c r="AB17" s="237"/>
      <c r="AC17" s="237"/>
      <c r="AD17" s="237"/>
      <c r="AE17" s="237"/>
      <c r="AF17" s="237"/>
      <c r="AG17" s="237"/>
      <c r="AH17" s="237"/>
      <c r="AI17" s="237"/>
      <c r="AJ17" s="237"/>
      <c r="AK17" s="237"/>
      <c r="AL17" s="237"/>
      <c r="AM17" s="237"/>
      <c r="AN17" s="237"/>
      <c r="AO17" s="237"/>
    </row>
    <row r="18" ht="60.0" customHeight="1">
      <c r="A18" s="237"/>
      <c r="B18" s="287" t="s">
        <v>382</v>
      </c>
      <c r="C18" s="4"/>
      <c r="D18" s="4"/>
      <c r="E18" s="4"/>
      <c r="F18" s="4"/>
      <c r="G18" s="4"/>
      <c r="H18" s="4"/>
      <c r="I18" s="4"/>
      <c r="J18" s="4"/>
      <c r="K18" s="4"/>
      <c r="L18" s="4"/>
      <c r="M18" s="4"/>
      <c r="N18" s="4"/>
      <c r="O18" s="4"/>
      <c r="P18" s="4"/>
      <c r="Q18" s="4"/>
      <c r="R18" s="4"/>
      <c r="S18" s="4"/>
      <c r="T18" s="4"/>
      <c r="U18" s="5"/>
      <c r="V18" s="237"/>
      <c r="W18" s="237"/>
      <c r="X18" s="237"/>
      <c r="Y18" s="237"/>
      <c r="Z18" s="237"/>
      <c r="AA18" s="237"/>
      <c r="AB18" s="237"/>
      <c r="AC18" s="237"/>
      <c r="AD18" s="237"/>
      <c r="AE18" s="237"/>
      <c r="AF18" s="237"/>
      <c r="AG18" s="237"/>
      <c r="AH18" s="237"/>
      <c r="AI18" s="237"/>
      <c r="AJ18" s="237"/>
      <c r="AK18" s="237"/>
      <c r="AL18" s="237"/>
      <c r="AM18" s="237"/>
      <c r="AN18" s="237"/>
      <c r="AO18" s="237"/>
    </row>
    <row r="19" ht="60.0" customHeight="1">
      <c r="A19" s="237"/>
      <c r="B19" s="290"/>
      <c r="C19" s="4"/>
      <c r="D19" s="4"/>
      <c r="E19" s="4"/>
      <c r="F19" s="4"/>
      <c r="G19" s="4"/>
      <c r="H19" s="4"/>
      <c r="I19" s="4"/>
      <c r="J19" s="4"/>
      <c r="K19" s="4"/>
      <c r="L19" s="4"/>
      <c r="M19" s="4"/>
      <c r="N19" s="4"/>
      <c r="O19" s="4"/>
      <c r="P19" s="4"/>
      <c r="Q19" s="4"/>
      <c r="R19" s="4"/>
      <c r="S19" s="4"/>
      <c r="T19" s="4"/>
      <c r="U19" s="5"/>
      <c r="V19" s="237"/>
      <c r="W19" s="237"/>
      <c r="X19" s="237"/>
      <c r="Y19" s="237"/>
      <c r="Z19" s="237"/>
      <c r="AA19" s="237"/>
      <c r="AB19" s="237"/>
      <c r="AC19" s="237"/>
      <c r="AD19" s="237"/>
      <c r="AE19" s="237"/>
      <c r="AF19" s="237"/>
      <c r="AG19" s="237"/>
      <c r="AH19" s="237"/>
      <c r="AI19" s="237"/>
      <c r="AJ19" s="237"/>
      <c r="AK19" s="237"/>
      <c r="AL19" s="237"/>
      <c r="AM19" s="237"/>
      <c r="AN19" s="237"/>
      <c r="AO19" s="237"/>
    </row>
    <row r="20" ht="16.5" customHeight="1">
      <c r="A20" s="237"/>
      <c r="B20" s="271"/>
      <c r="C20" s="271"/>
      <c r="D20" s="271"/>
      <c r="E20" s="271"/>
      <c r="F20" s="271"/>
      <c r="G20" s="271"/>
      <c r="H20" s="271"/>
      <c r="I20" s="271"/>
      <c r="J20" s="271"/>
      <c r="K20" s="271"/>
      <c r="L20" s="271"/>
      <c r="M20" s="271"/>
      <c r="N20" s="271"/>
      <c r="O20" s="271"/>
      <c r="P20" s="271"/>
      <c r="Q20" s="271"/>
      <c r="R20" s="271"/>
      <c r="S20" s="271"/>
      <c r="T20" s="271"/>
      <c r="U20" s="271"/>
      <c r="V20" s="237"/>
      <c r="W20" s="237"/>
      <c r="X20" s="237"/>
      <c r="Y20" s="237"/>
      <c r="Z20" s="237"/>
      <c r="AA20" s="237"/>
      <c r="AB20" s="237"/>
      <c r="AC20" s="237"/>
      <c r="AD20" s="237"/>
      <c r="AE20" s="237"/>
      <c r="AF20" s="237"/>
      <c r="AG20" s="237"/>
      <c r="AH20" s="237"/>
      <c r="AI20" s="237"/>
      <c r="AJ20" s="237"/>
      <c r="AK20" s="237"/>
      <c r="AL20" s="237"/>
      <c r="AM20" s="237"/>
      <c r="AN20" s="237"/>
      <c r="AO20" s="237"/>
    </row>
    <row r="21" ht="21.75" customHeight="1">
      <c r="A21" s="237"/>
      <c r="B21" s="272">
        <v>2024.0</v>
      </c>
      <c r="C21" s="4"/>
      <c r="D21" s="4"/>
      <c r="E21" s="4"/>
      <c r="F21" s="4"/>
      <c r="G21" s="4"/>
      <c r="H21" s="4"/>
      <c r="I21" s="4"/>
      <c r="J21" s="4"/>
      <c r="K21" s="4"/>
      <c r="L21" s="4"/>
      <c r="M21" s="4"/>
      <c r="N21" s="4"/>
      <c r="O21" s="4"/>
      <c r="P21" s="4"/>
      <c r="Q21" s="4"/>
      <c r="R21" s="4"/>
      <c r="S21" s="4"/>
      <c r="T21" s="4"/>
      <c r="U21" s="5"/>
      <c r="V21" s="237"/>
      <c r="W21" s="237"/>
      <c r="X21" s="237"/>
      <c r="Y21" s="237"/>
      <c r="Z21" s="237"/>
      <c r="AA21" s="237"/>
      <c r="AB21" s="237"/>
      <c r="AC21" s="237"/>
      <c r="AD21" s="237"/>
      <c r="AE21" s="237"/>
      <c r="AF21" s="237"/>
      <c r="AG21" s="237"/>
      <c r="AH21" s="237"/>
      <c r="AI21" s="237"/>
      <c r="AJ21" s="237"/>
      <c r="AK21" s="237"/>
      <c r="AL21" s="237"/>
      <c r="AM21" s="237"/>
      <c r="AN21" s="237"/>
      <c r="AO21" s="237"/>
    </row>
    <row r="22" ht="24.75" customHeight="1">
      <c r="A22" s="237"/>
      <c r="B22" s="273" t="s">
        <v>360</v>
      </c>
      <c r="C22" s="4"/>
      <c r="D22" s="4"/>
      <c r="E22" s="4"/>
      <c r="F22" s="4"/>
      <c r="G22" s="4"/>
      <c r="H22" s="4"/>
      <c r="I22" s="4"/>
      <c r="J22" s="4"/>
      <c r="K22" s="4"/>
      <c r="L22" s="4"/>
      <c r="M22" s="4"/>
      <c r="N22" s="4"/>
      <c r="O22" s="4"/>
      <c r="P22" s="4"/>
      <c r="Q22" s="4"/>
      <c r="R22" s="4"/>
      <c r="S22" s="4"/>
      <c r="T22" s="4"/>
      <c r="U22" s="5"/>
      <c r="V22" s="237"/>
      <c r="W22" s="237"/>
      <c r="X22" s="237"/>
      <c r="Y22" s="237"/>
      <c r="Z22" s="237"/>
      <c r="AA22" s="237"/>
      <c r="AB22" s="237"/>
      <c r="AC22" s="237"/>
      <c r="AD22" s="237"/>
      <c r="AE22" s="237"/>
      <c r="AF22" s="237"/>
      <c r="AG22" s="237"/>
      <c r="AH22" s="237"/>
      <c r="AI22" s="237"/>
      <c r="AJ22" s="237"/>
      <c r="AK22" s="237"/>
      <c r="AL22" s="237"/>
      <c r="AM22" s="237"/>
      <c r="AN22" s="237"/>
      <c r="AO22" s="237"/>
    </row>
    <row r="23" ht="60.0" customHeight="1">
      <c r="A23" s="237"/>
      <c r="B23" s="274"/>
      <c r="C23" s="4"/>
      <c r="D23" s="4"/>
      <c r="E23" s="4"/>
      <c r="F23" s="4"/>
      <c r="G23" s="4"/>
      <c r="H23" s="4"/>
      <c r="I23" s="4"/>
      <c r="J23" s="4"/>
      <c r="K23" s="4"/>
      <c r="L23" s="4"/>
      <c r="M23" s="4"/>
      <c r="N23" s="4"/>
      <c r="O23" s="4"/>
      <c r="P23" s="4"/>
      <c r="Q23" s="4"/>
      <c r="R23" s="4"/>
      <c r="S23" s="4"/>
      <c r="T23" s="4"/>
      <c r="U23" s="5"/>
      <c r="V23" s="237"/>
      <c r="W23" s="237"/>
      <c r="X23" s="237"/>
      <c r="Y23" s="237"/>
      <c r="Z23" s="237"/>
      <c r="AA23" s="237"/>
      <c r="AB23" s="237"/>
      <c r="AC23" s="237"/>
      <c r="AD23" s="237"/>
      <c r="AE23" s="237"/>
      <c r="AF23" s="237"/>
      <c r="AG23" s="237"/>
      <c r="AH23" s="237"/>
      <c r="AI23" s="237"/>
      <c r="AJ23" s="237"/>
      <c r="AK23" s="237"/>
      <c r="AL23" s="237"/>
      <c r="AM23" s="237"/>
      <c r="AN23" s="237"/>
      <c r="AO23" s="237"/>
    </row>
    <row r="24" ht="60.0" customHeight="1">
      <c r="A24" s="237"/>
      <c r="B24" s="274"/>
      <c r="C24" s="4"/>
      <c r="D24" s="4"/>
      <c r="E24" s="4"/>
      <c r="F24" s="4"/>
      <c r="G24" s="4"/>
      <c r="H24" s="4"/>
      <c r="I24" s="4"/>
      <c r="J24" s="4"/>
      <c r="K24" s="4"/>
      <c r="L24" s="4"/>
      <c r="M24" s="4"/>
      <c r="N24" s="4"/>
      <c r="O24" s="4"/>
      <c r="P24" s="4"/>
      <c r="Q24" s="4"/>
      <c r="R24" s="4"/>
      <c r="S24" s="4"/>
      <c r="T24" s="4"/>
      <c r="U24" s="5"/>
      <c r="V24" s="237"/>
      <c r="W24" s="237"/>
      <c r="X24" s="237"/>
      <c r="Y24" s="237"/>
      <c r="Z24" s="237"/>
      <c r="AA24" s="237"/>
      <c r="AB24" s="237"/>
      <c r="AC24" s="237"/>
      <c r="AD24" s="237"/>
      <c r="AE24" s="237"/>
      <c r="AF24" s="237"/>
      <c r="AG24" s="237"/>
      <c r="AH24" s="237"/>
      <c r="AI24" s="237"/>
      <c r="AJ24" s="237"/>
      <c r="AK24" s="237"/>
      <c r="AL24" s="237"/>
      <c r="AM24" s="237"/>
      <c r="AN24" s="237"/>
      <c r="AO24" s="237"/>
    </row>
    <row r="25" ht="24.75" customHeight="1">
      <c r="A25" s="267"/>
      <c r="B25" s="268" t="s">
        <v>363</v>
      </c>
      <c r="C25" s="25"/>
      <c r="D25" s="25"/>
      <c r="E25" s="25"/>
      <c r="F25" s="25"/>
      <c r="G25" s="25"/>
      <c r="H25" s="25"/>
      <c r="I25" s="25"/>
      <c r="J25" s="25"/>
      <c r="K25" s="25"/>
      <c r="L25" s="25"/>
      <c r="M25" s="25"/>
      <c r="N25" s="25"/>
      <c r="O25" s="25"/>
      <c r="P25" s="25"/>
      <c r="Q25" s="25"/>
      <c r="R25" s="25"/>
      <c r="S25" s="25"/>
      <c r="T25" s="25"/>
      <c r="U25" s="2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37"/>
      <c r="B26" s="288"/>
      <c r="C26" s="31"/>
      <c r="D26" s="31"/>
      <c r="E26" s="31"/>
      <c r="F26" s="31"/>
      <c r="G26" s="31"/>
      <c r="H26" s="31"/>
      <c r="I26" s="31"/>
      <c r="J26" s="31"/>
      <c r="K26" s="31"/>
      <c r="L26" s="31"/>
      <c r="M26" s="31"/>
      <c r="N26" s="31"/>
      <c r="O26" s="31"/>
      <c r="P26" s="31"/>
      <c r="Q26" s="31"/>
      <c r="R26" s="31"/>
      <c r="S26" s="31"/>
      <c r="T26" s="31"/>
      <c r="U26" s="13"/>
      <c r="V26" s="237"/>
      <c r="W26" s="237"/>
      <c r="X26" s="237"/>
      <c r="Y26" s="237"/>
      <c r="Z26" s="237"/>
      <c r="AA26" s="237"/>
      <c r="AB26" s="237"/>
      <c r="AC26" s="237"/>
      <c r="AD26" s="237"/>
      <c r="AE26" s="237"/>
      <c r="AF26" s="237"/>
      <c r="AG26" s="237"/>
      <c r="AH26" s="237"/>
      <c r="AI26" s="237"/>
      <c r="AJ26" s="237"/>
      <c r="AK26" s="237"/>
      <c r="AL26" s="237"/>
      <c r="AM26" s="237"/>
      <c r="AN26" s="237"/>
      <c r="AO26" s="237"/>
    </row>
    <row r="27" ht="60.0" customHeight="1">
      <c r="A27" s="237"/>
      <c r="B27" s="270"/>
      <c r="C27" s="4"/>
      <c r="D27" s="4"/>
      <c r="E27" s="4"/>
      <c r="F27" s="4"/>
      <c r="G27" s="4"/>
      <c r="H27" s="4"/>
      <c r="I27" s="4"/>
      <c r="J27" s="4"/>
      <c r="K27" s="4"/>
      <c r="L27" s="4"/>
      <c r="M27" s="4"/>
      <c r="N27" s="4"/>
      <c r="O27" s="4"/>
      <c r="P27" s="4"/>
      <c r="Q27" s="4"/>
      <c r="R27" s="4"/>
      <c r="S27" s="4"/>
      <c r="T27" s="4"/>
      <c r="U27" s="5"/>
      <c r="V27" s="237"/>
      <c r="W27" s="237"/>
      <c r="X27" s="237"/>
      <c r="Y27" s="237"/>
      <c r="Z27" s="237"/>
      <c r="AA27" s="237"/>
      <c r="AB27" s="237"/>
      <c r="AC27" s="237"/>
      <c r="AD27" s="237"/>
      <c r="AE27" s="237"/>
      <c r="AF27" s="237"/>
      <c r="AG27" s="237"/>
      <c r="AH27" s="237"/>
      <c r="AI27" s="237"/>
      <c r="AJ27" s="237"/>
      <c r="AK27" s="237"/>
      <c r="AL27" s="237"/>
      <c r="AM27" s="237"/>
      <c r="AN27" s="237"/>
      <c r="AO27" s="237"/>
    </row>
    <row r="28" ht="60.0" customHeight="1">
      <c r="A28" s="237"/>
      <c r="B28" s="274"/>
      <c r="C28" s="4"/>
      <c r="D28" s="4"/>
      <c r="E28" s="4"/>
      <c r="F28" s="4"/>
      <c r="G28" s="4"/>
      <c r="H28" s="4"/>
      <c r="I28" s="4"/>
      <c r="J28" s="4"/>
      <c r="K28" s="4"/>
      <c r="L28" s="4"/>
      <c r="M28" s="4"/>
      <c r="N28" s="4"/>
      <c r="O28" s="4"/>
      <c r="P28" s="4"/>
      <c r="Q28" s="4"/>
      <c r="R28" s="4"/>
      <c r="S28" s="4"/>
      <c r="T28" s="4"/>
      <c r="U28" s="5"/>
      <c r="V28" s="237"/>
      <c r="W28" s="237"/>
      <c r="X28" s="237"/>
      <c r="Y28" s="237"/>
      <c r="Z28" s="237"/>
      <c r="AA28" s="237"/>
      <c r="AB28" s="237"/>
      <c r="AC28" s="237"/>
      <c r="AD28" s="237"/>
      <c r="AE28" s="237"/>
      <c r="AF28" s="237"/>
      <c r="AG28" s="237"/>
      <c r="AH28" s="237"/>
      <c r="AI28" s="237"/>
      <c r="AJ28" s="237"/>
      <c r="AK28" s="237"/>
      <c r="AL28" s="237"/>
      <c r="AM28" s="237"/>
      <c r="AN28" s="237"/>
      <c r="AO28" s="237"/>
    </row>
    <row r="29" ht="16.5" customHeight="1">
      <c r="A29" s="237"/>
      <c r="B29" s="271"/>
      <c r="C29" s="271"/>
      <c r="D29" s="271"/>
      <c r="E29" s="271"/>
      <c r="F29" s="271"/>
      <c r="G29" s="271"/>
      <c r="H29" s="271"/>
      <c r="I29" s="271"/>
      <c r="J29" s="271"/>
      <c r="K29" s="271"/>
      <c r="L29" s="271"/>
      <c r="M29" s="271"/>
      <c r="N29" s="271"/>
      <c r="O29" s="271"/>
      <c r="P29" s="271"/>
      <c r="Q29" s="271"/>
      <c r="R29" s="271"/>
      <c r="S29" s="271"/>
      <c r="T29" s="271"/>
      <c r="U29" s="271"/>
      <c r="V29" s="237"/>
      <c r="W29" s="237"/>
      <c r="X29" s="237"/>
      <c r="Y29" s="237"/>
      <c r="Z29" s="237"/>
      <c r="AA29" s="237"/>
      <c r="AB29" s="237"/>
      <c r="AC29" s="237"/>
      <c r="AD29" s="237"/>
      <c r="AE29" s="237"/>
      <c r="AF29" s="237"/>
      <c r="AG29" s="237"/>
      <c r="AH29" s="237"/>
      <c r="AI29" s="237"/>
      <c r="AJ29" s="237"/>
      <c r="AK29" s="237"/>
      <c r="AL29" s="237"/>
      <c r="AM29" s="237"/>
      <c r="AN29" s="237"/>
      <c r="AO29" s="237"/>
    </row>
    <row r="30" ht="21.75" customHeight="1">
      <c r="A30" s="237"/>
      <c r="B30" s="276">
        <v>2025.0</v>
      </c>
      <c r="V30" s="237"/>
      <c r="W30" s="237"/>
      <c r="X30" s="237"/>
      <c r="Y30" s="237"/>
      <c r="Z30" s="237"/>
      <c r="AA30" s="237"/>
      <c r="AB30" s="237"/>
      <c r="AC30" s="237"/>
      <c r="AD30" s="237"/>
      <c r="AE30" s="237"/>
      <c r="AF30" s="237"/>
      <c r="AG30" s="237"/>
      <c r="AH30" s="237"/>
      <c r="AI30" s="237"/>
      <c r="AJ30" s="237"/>
      <c r="AK30" s="237"/>
      <c r="AL30" s="237"/>
      <c r="AM30" s="237"/>
      <c r="AN30" s="237"/>
      <c r="AO30" s="237"/>
    </row>
    <row r="31" ht="24.75" customHeight="1">
      <c r="A31" s="237"/>
      <c r="B31" s="277" t="s">
        <v>360</v>
      </c>
      <c r="V31" s="237"/>
      <c r="W31" s="237"/>
      <c r="X31" s="237"/>
      <c r="Y31" s="237"/>
      <c r="Z31" s="237"/>
      <c r="AA31" s="237"/>
      <c r="AB31" s="237"/>
      <c r="AC31" s="237"/>
      <c r="AD31" s="237"/>
      <c r="AE31" s="237"/>
      <c r="AF31" s="237"/>
      <c r="AG31" s="237"/>
      <c r="AH31" s="237"/>
      <c r="AI31" s="237"/>
      <c r="AJ31" s="237"/>
      <c r="AK31" s="237"/>
      <c r="AL31" s="237"/>
      <c r="AM31" s="237"/>
      <c r="AN31" s="237"/>
      <c r="AO31" s="237"/>
    </row>
    <row r="32" ht="60.0" customHeight="1">
      <c r="A32" s="237"/>
      <c r="B32" s="270"/>
      <c r="C32" s="4"/>
      <c r="D32" s="4"/>
      <c r="E32" s="4"/>
      <c r="F32" s="4"/>
      <c r="G32" s="4"/>
      <c r="H32" s="4"/>
      <c r="I32" s="4"/>
      <c r="J32" s="4"/>
      <c r="K32" s="4"/>
      <c r="L32" s="4"/>
      <c r="M32" s="4"/>
      <c r="N32" s="4"/>
      <c r="O32" s="4"/>
      <c r="P32" s="4"/>
      <c r="Q32" s="4"/>
      <c r="R32" s="4"/>
      <c r="S32" s="4"/>
      <c r="T32" s="4"/>
      <c r="U32" s="5"/>
      <c r="V32" s="237"/>
      <c r="W32" s="237"/>
      <c r="X32" s="237"/>
      <c r="Y32" s="237"/>
      <c r="Z32" s="237"/>
      <c r="AA32" s="237"/>
      <c r="AB32" s="237"/>
      <c r="AC32" s="237"/>
      <c r="AD32" s="237"/>
      <c r="AE32" s="237"/>
      <c r="AF32" s="237"/>
      <c r="AG32" s="237"/>
      <c r="AH32" s="237"/>
      <c r="AI32" s="237"/>
      <c r="AJ32" s="237"/>
      <c r="AK32" s="237"/>
      <c r="AL32" s="237"/>
      <c r="AM32" s="237"/>
      <c r="AN32" s="237"/>
      <c r="AO32" s="237"/>
    </row>
    <row r="33" ht="60.0" customHeight="1">
      <c r="A33" s="237"/>
      <c r="B33" s="270"/>
      <c r="C33" s="4"/>
      <c r="D33" s="4"/>
      <c r="E33" s="4"/>
      <c r="F33" s="4"/>
      <c r="G33" s="4"/>
      <c r="H33" s="4"/>
      <c r="I33" s="4"/>
      <c r="J33" s="4"/>
      <c r="K33" s="4"/>
      <c r="L33" s="4"/>
      <c r="M33" s="4"/>
      <c r="N33" s="4"/>
      <c r="O33" s="4"/>
      <c r="P33" s="4"/>
      <c r="Q33" s="4"/>
      <c r="R33" s="4"/>
      <c r="S33" s="4"/>
      <c r="T33" s="4"/>
      <c r="U33" s="5"/>
      <c r="V33" s="237"/>
      <c r="W33" s="237"/>
      <c r="X33" s="237"/>
      <c r="Y33" s="237"/>
      <c r="Z33" s="237"/>
      <c r="AA33" s="237"/>
      <c r="AB33" s="237"/>
      <c r="AC33" s="237"/>
      <c r="AD33" s="237"/>
      <c r="AE33" s="237"/>
      <c r="AF33" s="237"/>
      <c r="AG33" s="237"/>
      <c r="AH33" s="237"/>
      <c r="AI33" s="237"/>
      <c r="AJ33" s="237"/>
      <c r="AK33" s="237"/>
      <c r="AL33" s="237"/>
      <c r="AM33" s="237"/>
      <c r="AN33" s="237"/>
      <c r="AO33" s="237"/>
    </row>
    <row r="34" ht="24.75" customHeight="1">
      <c r="A34" s="267"/>
      <c r="B34" s="268" t="s">
        <v>363</v>
      </c>
      <c r="C34" s="25"/>
      <c r="D34" s="25"/>
      <c r="E34" s="25"/>
      <c r="F34" s="25"/>
      <c r="G34" s="25"/>
      <c r="H34" s="25"/>
      <c r="I34" s="25"/>
      <c r="J34" s="25"/>
      <c r="K34" s="25"/>
      <c r="L34" s="25"/>
      <c r="M34" s="25"/>
      <c r="N34" s="25"/>
      <c r="O34" s="25"/>
      <c r="P34" s="25"/>
      <c r="Q34" s="25"/>
      <c r="R34" s="25"/>
      <c r="S34" s="25"/>
      <c r="T34" s="25"/>
      <c r="U34" s="25"/>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37"/>
      <c r="B35" s="270"/>
      <c r="C35" s="4"/>
      <c r="D35" s="4"/>
      <c r="E35" s="4"/>
      <c r="F35" s="4"/>
      <c r="G35" s="4"/>
      <c r="H35" s="4"/>
      <c r="I35" s="4"/>
      <c r="J35" s="4"/>
      <c r="K35" s="4"/>
      <c r="L35" s="4"/>
      <c r="M35" s="4"/>
      <c r="N35" s="4"/>
      <c r="O35" s="4"/>
      <c r="P35" s="4"/>
      <c r="Q35" s="4"/>
      <c r="R35" s="4"/>
      <c r="S35" s="4"/>
      <c r="T35" s="4"/>
      <c r="U35" s="5"/>
      <c r="V35" s="237"/>
      <c r="W35" s="237"/>
      <c r="X35" s="237"/>
      <c r="Y35" s="237"/>
      <c r="Z35" s="237"/>
      <c r="AA35" s="237"/>
      <c r="AB35" s="237"/>
      <c r="AC35" s="237"/>
      <c r="AD35" s="237"/>
      <c r="AE35" s="237"/>
      <c r="AF35" s="237"/>
      <c r="AG35" s="237"/>
      <c r="AH35" s="237"/>
      <c r="AI35" s="237"/>
      <c r="AJ35" s="237"/>
      <c r="AK35" s="237"/>
      <c r="AL35" s="237"/>
      <c r="AM35" s="237"/>
      <c r="AN35" s="237"/>
      <c r="AO35" s="237"/>
    </row>
    <row r="36" ht="60.0" customHeight="1">
      <c r="A36" s="237"/>
      <c r="B36" s="270"/>
      <c r="C36" s="4"/>
      <c r="D36" s="4"/>
      <c r="E36" s="4"/>
      <c r="F36" s="4"/>
      <c r="G36" s="4"/>
      <c r="H36" s="4"/>
      <c r="I36" s="4"/>
      <c r="J36" s="4"/>
      <c r="K36" s="4"/>
      <c r="L36" s="4"/>
      <c r="M36" s="4"/>
      <c r="N36" s="4"/>
      <c r="O36" s="4"/>
      <c r="P36" s="4"/>
      <c r="Q36" s="4"/>
      <c r="R36" s="4"/>
      <c r="S36" s="4"/>
      <c r="T36" s="4"/>
      <c r="U36" s="5"/>
      <c r="V36" s="237"/>
      <c r="W36" s="237"/>
      <c r="X36" s="237"/>
      <c r="Y36" s="237"/>
      <c r="Z36" s="237"/>
      <c r="AA36" s="237"/>
      <c r="AB36" s="237"/>
      <c r="AC36" s="237"/>
      <c r="AD36" s="237"/>
      <c r="AE36" s="237"/>
      <c r="AF36" s="237"/>
      <c r="AG36" s="237"/>
      <c r="AH36" s="237"/>
      <c r="AI36" s="237"/>
      <c r="AJ36" s="237"/>
      <c r="AK36" s="237"/>
      <c r="AL36" s="237"/>
      <c r="AM36" s="237"/>
      <c r="AN36" s="237"/>
      <c r="AO36" s="237"/>
    </row>
    <row r="37" ht="60.0" customHeight="1">
      <c r="A37" s="237"/>
      <c r="B37" s="270"/>
      <c r="C37" s="4"/>
      <c r="D37" s="4"/>
      <c r="E37" s="4"/>
      <c r="F37" s="4"/>
      <c r="G37" s="4"/>
      <c r="H37" s="4"/>
      <c r="I37" s="4"/>
      <c r="J37" s="4"/>
      <c r="K37" s="4"/>
      <c r="L37" s="4"/>
      <c r="M37" s="4"/>
      <c r="N37" s="4"/>
      <c r="O37" s="4"/>
      <c r="P37" s="4"/>
      <c r="Q37" s="4"/>
      <c r="R37" s="4"/>
      <c r="S37" s="4"/>
      <c r="T37" s="4"/>
      <c r="U37" s="5"/>
      <c r="V37" s="237"/>
      <c r="W37" s="237"/>
      <c r="X37" s="237"/>
      <c r="Y37" s="237"/>
      <c r="Z37" s="237"/>
      <c r="AA37" s="237"/>
      <c r="AB37" s="237"/>
      <c r="AC37" s="237"/>
      <c r="AD37" s="237"/>
      <c r="AE37" s="237"/>
      <c r="AF37" s="237"/>
      <c r="AG37" s="237"/>
      <c r="AH37" s="237"/>
      <c r="AI37" s="237"/>
      <c r="AJ37" s="237"/>
      <c r="AK37" s="237"/>
      <c r="AL37" s="237"/>
      <c r="AM37" s="237"/>
      <c r="AN37" s="237"/>
      <c r="AO37" s="237"/>
    </row>
    <row r="38" ht="15.75" customHeight="1">
      <c r="A38" s="237"/>
      <c r="B38" s="278"/>
      <c r="C38" s="279"/>
      <c r="D38" s="279"/>
      <c r="E38" s="279"/>
      <c r="F38" s="279"/>
      <c r="G38" s="279"/>
      <c r="H38" s="279"/>
      <c r="I38" s="279"/>
      <c r="J38" s="279"/>
      <c r="K38" s="279"/>
      <c r="L38" s="279"/>
      <c r="M38" s="279"/>
      <c r="N38" s="279"/>
      <c r="O38" s="279"/>
      <c r="P38" s="279"/>
      <c r="Q38" s="279"/>
      <c r="R38" s="279"/>
      <c r="S38" s="279"/>
      <c r="T38" s="279"/>
      <c r="U38" s="279"/>
      <c r="V38" s="237"/>
      <c r="W38" s="237"/>
      <c r="X38" s="237"/>
      <c r="Y38" s="237"/>
      <c r="Z38" s="237"/>
      <c r="AA38" s="237"/>
      <c r="AB38" s="237"/>
      <c r="AC38" s="237"/>
      <c r="AD38" s="237"/>
      <c r="AE38" s="237"/>
      <c r="AF38" s="237"/>
      <c r="AG38" s="237"/>
      <c r="AH38" s="237"/>
      <c r="AI38" s="237"/>
      <c r="AJ38" s="237"/>
      <c r="AK38" s="237"/>
      <c r="AL38" s="237"/>
      <c r="AM38" s="237"/>
      <c r="AN38" s="237"/>
      <c r="AO38" s="237"/>
    </row>
    <row r="39" ht="15.75" customHeight="1">
      <c r="A39" s="237"/>
      <c r="B39" s="280">
        <v>2026.0</v>
      </c>
      <c r="V39" s="237"/>
      <c r="W39" s="237"/>
      <c r="X39" s="237"/>
      <c r="Y39" s="237"/>
      <c r="Z39" s="237"/>
      <c r="AA39" s="237"/>
      <c r="AB39" s="237"/>
      <c r="AC39" s="237"/>
      <c r="AD39" s="237"/>
      <c r="AE39" s="237"/>
      <c r="AF39" s="237"/>
      <c r="AG39" s="237"/>
      <c r="AH39" s="237"/>
      <c r="AI39" s="237"/>
      <c r="AJ39" s="237"/>
      <c r="AK39" s="237"/>
      <c r="AL39" s="237"/>
      <c r="AM39" s="237"/>
      <c r="AN39" s="237"/>
      <c r="AO39" s="237"/>
    </row>
    <row r="40" ht="19.5" customHeight="1">
      <c r="A40" s="237"/>
      <c r="B40" s="277" t="s">
        <v>360</v>
      </c>
      <c r="V40" s="237"/>
      <c r="W40" s="237"/>
      <c r="X40" s="237"/>
      <c r="Y40" s="237"/>
      <c r="Z40" s="237"/>
      <c r="AA40" s="237"/>
      <c r="AB40" s="237"/>
      <c r="AC40" s="237"/>
      <c r="AD40" s="237"/>
      <c r="AE40" s="237"/>
      <c r="AF40" s="237"/>
      <c r="AG40" s="237"/>
      <c r="AH40" s="237"/>
      <c r="AI40" s="237"/>
      <c r="AJ40" s="237"/>
      <c r="AK40" s="237"/>
      <c r="AL40" s="237"/>
      <c r="AM40" s="237"/>
      <c r="AN40" s="237"/>
      <c r="AO40" s="237"/>
    </row>
    <row r="41" ht="50.25" customHeight="1">
      <c r="A41" s="237"/>
      <c r="B41" s="270"/>
      <c r="C41" s="4"/>
      <c r="D41" s="4"/>
      <c r="E41" s="4"/>
      <c r="F41" s="4"/>
      <c r="G41" s="4"/>
      <c r="H41" s="4"/>
      <c r="I41" s="4"/>
      <c r="J41" s="4"/>
      <c r="K41" s="4"/>
      <c r="L41" s="4"/>
      <c r="M41" s="4"/>
      <c r="N41" s="4"/>
      <c r="O41" s="4"/>
      <c r="P41" s="4"/>
      <c r="Q41" s="4"/>
      <c r="R41" s="4"/>
      <c r="S41" s="4"/>
      <c r="T41" s="4"/>
      <c r="U41" s="5"/>
      <c r="V41" s="237"/>
      <c r="W41" s="237"/>
      <c r="X41" s="237"/>
      <c r="Y41" s="237"/>
      <c r="Z41" s="237"/>
      <c r="AA41" s="237"/>
      <c r="AB41" s="237"/>
      <c r="AC41" s="237"/>
      <c r="AD41" s="237"/>
      <c r="AE41" s="237"/>
      <c r="AF41" s="237"/>
      <c r="AG41" s="237"/>
      <c r="AH41" s="237"/>
      <c r="AI41" s="237"/>
      <c r="AJ41" s="237"/>
      <c r="AK41" s="237"/>
      <c r="AL41" s="237"/>
      <c r="AM41" s="237"/>
      <c r="AN41" s="237"/>
      <c r="AO41" s="237"/>
    </row>
    <row r="42" ht="51.75" customHeight="1">
      <c r="A42" s="237"/>
      <c r="B42" s="270"/>
      <c r="C42" s="4"/>
      <c r="D42" s="4"/>
      <c r="E42" s="4"/>
      <c r="F42" s="4"/>
      <c r="G42" s="4"/>
      <c r="H42" s="4"/>
      <c r="I42" s="4"/>
      <c r="J42" s="4"/>
      <c r="K42" s="4"/>
      <c r="L42" s="4"/>
      <c r="M42" s="4"/>
      <c r="N42" s="4"/>
      <c r="O42" s="4"/>
      <c r="P42" s="4"/>
      <c r="Q42" s="4"/>
      <c r="R42" s="4"/>
      <c r="S42" s="4"/>
      <c r="T42" s="4"/>
      <c r="U42" s="5"/>
      <c r="V42" s="237"/>
      <c r="W42" s="237"/>
      <c r="X42" s="237"/>
      <c r="Y42" s="237"/>
      <c r="Z42" s="237"/>
      <c r="AA42" s="237"/>
      <c r="AB42" s="237"/>
      <c r="AC42" s="237"/>
      <c r="AD42" s="237"/>
      <c r="AE42" s="237"/>
      <c r="AF42" s="237"/>
      <c r="AG42" s="237"/>
      <c r="AH42" s="237"/>
      <c r="AI42" s="237"/>
      <c r="AJ42" s="237"/>
      <c r="AK42" s="237"/>
      <c r="AL42" s="237"/>
      <c r="AM42" s="237"/>
      <c r="AN42" s="237"/>
      <c r="AO42" s="237"/>
    </row>
    <row r="43" ht="19.5" customHeight="1">
      <c r="A43" s="237"/>
      <c r="B43" s="268" t="s">
        <v>363</v>
      </c>
      <c r="C43" s="25"/>
      <c r="D43" s="25"/>
      <c r="E43" s="25"/>
      <c r="F43" s="25"/>
      <c r="G43" s="25"/>
      <c r="H43" s="25"/>
      <c r="I43" s="25"/>
      <c r="J43" s="25"/>
      <c r="K43" s="25"/>
      <c r="L43" s="25"/>
      <c r="M43" s="25"/>
      <c r="N43" s="25"/>
      <c r="O43" s="25"/>
      <c r="P43" s="25"/>
      <c r="Q43" s="25"/>
      <c r="R43" s="25"/>
      <c r="S43" s="25"/>
      <c r="T43" s="25"/>
      <c r="U43" s="25"/>
      <c r="V43" s="237"/>
      <c r="W43" s="237"/>
      <c r="X43" s="237"/>
      <c r="Y43" s="237"/>
      <c r="Z43" s="237"/>
      <c r="AA43" s="237"/>
      <c r="AB43" s="237"/>
      <c r="AC43" s="237"/>
      <c r="AD43" s="237"/>
      <c r="AE43" s="237"/>
      <c r="AF43" s="237"/>
      <c r="AG43" s="237"/>
      <c r="AH43" s="237"/>
      <c r="AI43" s="237"/>
      <c r="AJ43" s="237"/>
      <c r="AK43" s="237"/>
      <c r="AL43" s="237"/>
      <c r="AM43" s="237"/>
      <c r="AN43" s="237"/>
      <c r="AO43" s="237"/>
    </row>
    <row r="44" ht="45.0" customHeight="1">
      <c r="A44" s="237"/>
      <c r="B44" s="281"/>
      <c r="C44" s="31"/>
      <c r="D44" s="31"/>
      <c r="E44" s="31"/>
      <c r="F44" s="31"/>
      <c r="G44" s="31"/>
      <c r="H44" s="31"/>
      <c r="I44" s="31"/>
      <c r="J44" s="31"/>
      <c r="K44" s="31"/>
      <c r="L44" s="31"/>
      <c r="M44" s="31"/>
      <c r="N44" s="31"/>
      <c r="O44" s="31"/>
      <c r="P44" s="31"/>
      <c r="Q44" s="31"/>
      <c r="R44" s="31"/>
      <c r="S44" s="31"/>
      <c r="T44" s="31"/>
      <c r="U44" s="13"/>
      <c r="V44" s="237"/>
      <c r="W44" s="237"/>
      <c r="X44" s="237"/>
      <c r="Y44" s="237"/>
      <c r="Z44" s="237"/>
      <c r="AA44" s="237"/>
      <c r="AB44" s="237"/>
      <c r="AC44" s="237"/>
      <c r="AD44" s="237"/>
      <c r="AE44" s="237"/>
      <c r="AF44" s="237"/>
      <c r="AG44" s="237"/>
      <c r="AH44" s="237"/>
      <c r="AI44" s="237"/>
      <c r="AJ44" s="237"/>
      <c r="AK44" s="237"/>
      <c r="AL44" s="237"/>
      <c r="AM44" s="237"/>
      <c r="AN44" s="237"/>
      <c r="AO44" s="237"/>
    </row>
    <row r="45" ht="52.5" customHeight="1">
      <c r="A45" s="237"/>
      <c r="B45" s="270"/>
      <c r="C45" s="4"/>
      <c r="D45" s="4"/>
      <c r="E45" s="4"/>
      <c r="F45" s="4"/>
      <c r="G45" s="4"/>
      <c r="H45" s="4"/>
      <c r="I45" s="4"/>
      <c r="J45" s="4"/>
      <c r="K45" s="4"/>
      <c r="L45" s="4"/>
      <c r="M45" s="4"/>
      <c r="N45" s="4"/>
      <c r="O45" s="4"/>
      <c r="P45" s="4"/>
      <c r="Q45" s="4"/>
      <c r="R45" s="4"/>
      <c r="S45" s="4"/>
      <c r="T45" s="4"/>
      <c r="U45" s="5"/>
      <c r="V45" s="237"/>
      <c r="W45" s="237"/>
      <c r="X45" s="237"/>
      <c r="Y45" s="237"/>
      <c r="Z45" s="237"/>
      <c r="AA45" s="237"/>
      <c r="AB45" s="237"/>
      <c r="AC45" s="237"/>
      <c r="AD45" s="237"/>
      <c r="AE45" s="237"/>
      <c r="AF45" s="237"/>
      <c r="AG45" s="237"/>
      <c r="AH45" s="237"/>
      <c r="AI45" s="237"/>
      <c r="AJ45" s="237"/>
      <c r="AK45" s="237"/>
      <c r="AL45" s="237"/>
      <c r="AM45" s="237"/>
      <c r="AN45" s="237"/>
      <c r="AO45" s="237"/>
    </row>
    <row r="46" ht="55.5" customHeight="1">
      <c r="A46" s="237"/>
      <c r="B46" s="270"/>
      <c r="C46" s="4"/>
      <c r="D46" s="4"/>
      <c r="E46" s="4"/>
      <c r="F46" s="4"/>
      <c r="G46" s="4"/>
      <c r="H46" s="4"/>
      <c r="I46" s="4"/>
      <c r="J46" s="4"/>
      <c r="K46" s="4"/>
      <c r="L46" s="4"/>
      <c r="M46" s="4"/>
      <c r="N46" s="4"/>
      <c r="O46" s="4"/>
      <c r="P46" s="4"/>
      <c r="Q46" s="4"/>
      <c r="R46" s="4"/>
      <c r="S46" s="4"/>
      <c r="T46" s="4"/>
      <c r="U46" s="5"/>
      <c r="V46" s="237"/>
      <c r="W46" s="237"/>
      <c r="X46" s="237"/>
      <c r="Y46" s="237"/>
      <c r="Z46" s="237"/>
      <c r="AA46" s="237"/>
      <c r="AB46" s="237"/>
      <c r="AC46" s="237"/>
      <c r="AD46" s="237"/>
      <c r="AE46" s="237"/>
      <c r="AF46" s="237"/>
      <c r="AG46" s="237"/>
      <c r="AH46" s="237"/>
      <c r="AI46" s="237"/>
      <c r="AJ46" s="237"/>
      <c r="AK46" s="237"/>
      <c r="AL46" s="237"/>
      <c r="AM46" s="237"/>
      <c r="AN46" s="237"/>
      <c r="AO46" s="237"/>
    </row>
    <row r="47" ht="15.75" customHeight="1">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row>
    <row r="48" ht="15.7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row>
    <row r="49" ht="15.75" customHeight="1">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row>
    <row r="50" ht="15.75" customHeight="1">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row>
    <row r="51" ht="15.75" customHeight="1">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row>
    <row r="52" ht="15.75" customHeight="1">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row>
    <row r="53" ht="15.75" customHeight="1">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row>
    <row r="54" ht="15.75" customHeight="1">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row>
    <row r="55" ht="15.75" customHeight="1">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row>
    <row r="56" ht="15.75" customHeight="1">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row>
    <row r="57" ht="15.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row>
    <row r="58" ht="15.75" customHeight="1">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row>
    <row r="59" ht="15.75" customHeight="1">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row>
    <row r="60" ht="15.75" customHeight="1">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row>
    <row r="61" ht="15.7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row>
    <row r="62" ht="15.75" customHeight="1">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row>
    <row r="63" ht="15.75" customHeight="1">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row>
    <row r="64" ht="15.75" customHeight="1">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row>
    <row r="65" ht="15.75" customHeight="1">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row>
    <row r="66" ht="15.75" customHeight="1">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row>
    <row r="67" ht="15.75" customHeight="1">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row>
    <row r="68" ht="15.75" customHeight="1">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row>
    <row r="69" ht="15.75" customHeight="1">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row>
    <row r="70" ht="15.75" customHeight="1">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row>
    <row r="71" ht="15.75" customHeight="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row>
    <row r="72" ht="15.75" customHeight="1">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row>
    <row r="73" ht="15.75" customHeight="1">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row>
    <row r="74" ht="15.75" customHeight="1">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row>
    <row r="75" ht="15.75" customHeight="1">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row>
    <row r="76" ht="15.75" customHeight="1">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row>
    <row r="77" ht="15.75" customHeight="1">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row>
    <row r="78" ht="15.75" customHeight="1">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row>
    <row r="79" ht="15.75" customHeight="1">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row>
    <row r="80" ht="15.75" customHeight="1">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row>
    <row r="81" ht="15.75" customHeight="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row>
    <row r="82" ht="15.7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row>
    <row r="83" ht="15.75" customHeight="1">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row>
    <row r="84" ht="15.75" customHeight="1">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row>
    <row r="85" ht="15.75" customHeight="1">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row>
    <row r="86" ht="15.75" customHeight="1">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row>
    <row r="87" ht="15.75" customHeight="1">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row>
    <row r="88" ht="15.75" customHeight="1">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row>
    <row r="89" ht="15.75" customHeight="1">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row>
    <row r="90" ht="15.75" customHeight="1">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row>
    <row r="91" ht="15.75" customHeight="1">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row>
    <row r="92" ht="15.75" customHeight="1">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row>
    <row r="93" ht="15.75" customHeight="1">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row>
    <row r="94" ht="15.75" customHeight="1">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row>
    <row r="95" ht="15.75" customHeight="1">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row>
    <row r="96" ht="15.75" customHeight="1">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row>
    <row r="97" ht="15.75" customHeight="1">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row>
    <row r="98" ht="15.75" customHeight="1">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row>
    <row r="99" ht="15.75" customHeight="1">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row>
    <row r="100" ht="15.75" customHeight="1">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row>
    <row r="101" ht="15.75" customHeight="1">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row>
    <row r="102" ht="15.75" customHeight="1">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row>
    <row r="103" ht="15.75" customHeight="1">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row>
    <row r="104" ht="15.75" customHeight="1">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row>
    <row r="105" ht="15.75" customHeight="1">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row>
    <row r="106" ht="15.75" customHeight="1">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row>
    <row r="107" ht="15.75" customHeight="1">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row>
    <row r="108" ht="15.75" customHeight="1">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row>
    <row r="109" ht="15.75" customHeight="1">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row>
    <row r="110" ht="15.75" customHeight="1">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row>
    <row r="111" ht="15.75" customHeight="1">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row>
    <row r="112" ht="15.75" customHeight="1">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row>
    <row r="113" ht="15.75" customHeight="1">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row>
    <row r="114" ht="15.75" customHeight="1">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row>
    <row r="115" ht="15.75" customHeight="1">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row>
    <row r="116" ht="15.75" customHeight="1">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row>
    <row r="117" ht="15.75" customHeight="1">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row>
    <row r="118" ht="15.75" customHeight="1">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row>
    <row r="119" ht="15.75" customHeight="1">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row>
    <row r="120" ht="15.75" customHeight="1">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row>
    <row r="121" ht="15.75" customHeight="1">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row>
    <row r="122" ht="15.75" customHeight="1">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row>
    <row r="123" ht="15.75" customHeight="1">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row>
    <row r="124" ht="15.75" customHeight="1">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row>
    <row r="125" ht="15.75" customHeight="1">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row>
    <row r="126" ht="15.75" customHeight="1">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row>
    <row r="127" ht="15.75" customHeight="1">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row>
    <row r="128" ht="15.75" customHeight="1">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row>
    <row r="129" ht="15.75" customHeight="1">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row>
    <row r="130" ht="15.75" customHeight="1">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row>
    <row r="131" ht="15.75" customHeight="1">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row>
    <row r="132" ht="15.75" customHeight="1">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row>
    <row r="133" ht="15.75" customHeight="1">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row>
    <row r="134" ht="15.75" customHeight="1">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row>
    <row r="135" ht="15.75" customHeight="1">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row>
    <row r="136" ht="15.75" customHeight="1">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row>
    <row r="137" ht="15.75" customHeight="1">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row>
    <row r="138" ht="15.75" customHeight="1">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row>
    <row r="139" ht="15.75" customHeight="1">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row>
    <row r="140" ht="15.75" customHeight="1">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row>
    <row r="141" ht="15.75" customHeight="1">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row>
    <row r="142" ht="15.75" customHeight="1">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row>
    <row r="143" ht="15.75" customHeight="1">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row>
    <row r="144" ht="15.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row>
    <row r="145" ht="15.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row>
    <row r="146" ht="15.75" customHeight="1">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row>
    <row r="147" ht="15.75" customHeight="1">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row>
    <row r="148" ht="15.75" customHeight="1">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row>
    <row r="149" ht="15.75" customHeight="1">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row>
    <row r="150" ht="15.75" customHeight="1">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row>
    <row r="151" ht="15.75" customHeight="1">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row>
    <row r="152" ht="15.75" customHeight="1">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row>
    <row r="153" ht="15.75" customHeight="1">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row>
    <row r="154" ht="15.75" customHeight="1">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row>
    <row r="155" ht="15.75" customHeight="1">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row>
    <row r="156" ht="15.75" customHeight="1">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row>
    <row r="157" ht="15.75" customHeight="1">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row>
    <row r="158" ht="15.75" customHeight="1">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row>
    <row r="159" ht="15.75" customHeight="1">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row>
    <row r="160" ht="15.75" customHeight="1">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M160" s="237"/>
      <c r="AN160" s="237"/>
      <c r="AO160" s="237"/>
    </row>
    <row r="161" ht="15.75" customHeight="1">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row>
    <row r="162" ht="15.75" customHeight="1">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row>
    <row r="163" ht="15.75"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row>
    <row r="164" ht="15.75" customHeight="1">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M164" s="237"/>
      <c r="AN164" s="237"/>
      <c r="AO164" s="237"/>
    </row>
    <row r="165" ht="15.75" customHeight="1">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237"/>
      <c r="AO165" s="237"/>
    </row>
    <row r="166" ht="15.75" customHeight="1">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M166" s="237"/>
      <c r="AN166" s="237"/>
      <c r="AO166" s="237"/>
    </row>
    <row r="167" ht="15.75" customHeight="1">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row>
    <row r="168" ht="15.75" customHeight="1">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row r="169" ht="15.75" customHeight="1">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c r="AE169" s="237"/>
      <c r="AF169" s="237"/>
      <c r="AG169" s="237"/>
      <c r="AH169" s="237"/>
      <c r="AI169" s="237"/>
      <c r="AJ169" s="237"/>
      <c r="AK169" s="237"/>
      <c r="AL169" s="237"/>
      <c r="AM169" s="237"/>
      <c r="AN169" s="237"/>
      <c r="AO169" s="237"/>
    </row>
    <row r="170" ht="15.75" customHeight="1">
      <c r="A170" s="237"/>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c r="AA170" s="237"/>
      <c r="AB170" s="237"/>
      <c r="AC170" s="237"/>
      <c r="AD170" s="237"/>
      <c r="AE170" s="237"/>
      <c r="AF170" s="237"/>
      <c r="AG170" s="237"/>
      <c r="AH170" s="237"/>
      <c r="AI170" s="237"/>
      <c r="AJ170" s="237"/>
      <c r="AK170" s="237"/>
      <c r="AL170" s="237"/>
      <c r="AM170" s="237"/>
      <c r="AN170" s="237"/>
      <c r="AO170" s="237"/>
    </row>
    <row r="171" ht="15.75" customHeight="1">
      <c r="A171" s="237"/>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7"/>
    </row>
    <row r="172" ht="15.75" customHeight="1">
      <c r="A172" s="237"/>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237"/>
    </row>
    <row r="173" ht="15.75" customHeight="1">
      <c r="A173" s="237"/>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c r="AK173" s="237"/>
      <c r="AL173" s="237"/>
      <c r="AM173" s="237"/>
      <c r="AN173" s="237"/>
      <c r="AO173" s="237"/>
    </row>
    <row r="174" ht="15.75" customHeight="1">
      <c r="A174" s="237"/>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c r="AA174" s="237"/>
      <c r="AB174" s="237"/>
      <c r="AC174" s="237"/>
      <c r="AD174" s="237"/>
      <c r="AE174" s="237"/>
      <c r="AF174" s="237"/>
      <c r="AG174" s="237"/>
      <c r="AH174" s="237"/>
      <c r="AI174" s="237"/>
      <c r="AJ174" s="237"/>
      <c r="AK174" s="237"/>
      <c r="AL174" s="237"/>
      <c r="AM174" s="237"/>
      <c r="AN174" s="237"/>
      <c r="AO174" s="237"/>
    </row>
    <row r="175" ht="15.75" customHeight="1">
      <c r="A175" s="237"/>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row>
    <row r="176" ht="15.75" customHeight="1">
      <c r="A176" s="237"/>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c r="Y176" s="237"/>
      <c r="Z176" s="237"/>
      <c r="AA176" s="237"/>
      <c r="AB176" s="237"/>
      <c r="AC176" s="237"/>
      <c r="AD176" s="237"/>
      <c r="AE176" s="237"/>
      <c r="AF176" s="237"/>
      <c r="AG176" s="237"/>
      <c r="AH176" s="237"/>
      <c r="AI176" s="237"/>
      <c r="AJ176" s="237"/>
      <c r="AK176" s="237"/>
      <c r="AL176" s="237"/>
      <c r="AM176" s="237"/>
      <c r="AN176" s="237"/>
      <c r="AO176" s="237"/>
    </row>
    <row r="177" ht="15.75" customHeight="1">
      <c r="A177" s="237"/>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7"/>
      <c r="AN177" s="237"/>
      <c r="AO177" s="237"/>
    </row>
    <row r="178" ht="15.75" customHeight="1">
      <c r="A178" s="237"/>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7"/>
      <c r="AK178" s="237"/>
      <c r="AL178" s="237"/>
      <c r="AM178" s="237"/>
      <c r="AN178" s="237"/>
      <c r="AO178" s="237"/>
    </row>
    <row r="179" ht="15.75" customHeight="1">
      <c r="A179" s="237"/>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row>
    <row r="180" ht="15.75" customHeight="1">
      <c r="A180" s="237"/>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row>
    <row r="181" ht="15.75" customHeight="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237"/>
      <c r="AM181" s="237"/>
      <c r="AN181" s="237"/>
      <c r="AO181" s="237"/>
    </row>
    <row r="182" ht="15.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row r="183" ht="15.75" customHeight="1">
      <c r="A183" s="237"/>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c r="Y183" s="237"/>
      <c r="Z183" s="237"/>
      <c r="AA183" s="237"/>
      <c r="AB183" s="237"/>
      <c r="AC183" s="237"/>
      <c r="AD183" s="237"/>
      <c r="AE183" s="237"/>
      <c r="AF183" s="237"/>
      <c r="AG183" s="237"/>
      <c r="AH183" s="237"/>
      <c r="AI183" s="237"/>
      <c r="AJ183" s="237"/>
      <c r="AK183" s="237"/>
      <c r="AL183" s="237"/>
      <c r="AM183" s="237"/>
      <c r="AN183" s="237"/>
      <c r="AO183" s="237"/>
    </row>
    <row r="184" ht="15.75" customHeight="1">
      <c r="A184" s="237"/>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c r="Y184" s="237"/>
      <c r="Z184" s="237"/>
      <c r="AA184" s="237"/>
      <c r="AB184" s="237"/>
      <c r="AC184" s="237"/>
      <c r="AD184" s="237"/>
      <c r="AE184" s="237"/>
      <c r="AF184" s="237"/>
      <c r="AG184" s="237"/>
      <c r="AH184" s="237"/>
      <c r="AI184" s="237"/>
      <c r="AJ184" s="237"/>
      <c r="AK184" s="237"/>
      <c r="AL184" s="237"/>
      <c r="AM184" s="237"/>
      <c r="AN184" s="237"/>
      <c r="AO184" s="237"/>
    </row>
    <row r="185" ht="15.75" customHeight="1">
      <c r="A185" s="237"/>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c r="AE185" s="237"/>
      <c r="AF185" s="237"/>
      <c r="AG185" s="237"/>
      <c r="AH185" s="237"/>
      <c r="AI185" s="237"/>
      <c r="AJ185" s="237"/>
      <c r="AK185" s="237"/>
      <c r="AL185" s="237"/>
      <c r="AM185" s="237"/>
      <c r="AN185" s="237"/>
      <c r="AO185" s="237"/>
    </row>
    <row r="186" ht="15.75" customHeight="1">
      <c r="A186" s="237"/>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row>
    <row r="187" ht="15.75" customHeight="1">
      <c r="A187" s="237"/>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row>
    <row r="188" ht="15.75" customHeight="1">
      <c r="A188" s="237"/>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c r="AK188" s="237"/>
      <c r="AL188" s="237"/>
      <c r="AM188" s="237"/>
      <c r="AN188" s="237"/>
      <c r="AO188" s="237"/>
    </row>
    <row r="189" ht="15.75" customHeight="1">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c r="AA189" s="237"/>
      <c r="AB189" s="237"/>
      <c r="AC189" s="237"/>
      <c r="AD189" s="237"/>
      <c r="AE189" s="237"/>
      <c r="AF189" s="237"/>
      <c r="AG189" s="237"/>
      <c r="AH189" s="237"/>
      <c r="AI189" s="237"/>
      <c r="AJ189" s="237"/>
      <c r="AK189" s="237"/>
      <c r="AL189" s="237"/>
      <c r="AM189" s="237"/>
      <c r="AN189" s="237"/>
      <c r="AO189" s="237"/>
    </row>
    <row r="190" ht="15.75" customHeight="1">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c r="AA190" s="237"/>
      <c r="AB190" s="237"/>
      <c r="AC190" s="237"/>
      <c r="AD190" s="237"/>
      <c r="AE190" s="237"/>
      <c r="AF190" s="237"/>
      <c r="AG190" s="237"/>
      <c r="AH190" s="237"/>
      <c r="AI190" s="237"/>
      <c r="AJ190" s="237"/>
      <c r="AK190" s="237"/>
      <c r="AL190" s="237"/>
      <c r="AM190" s="237"/>
      <c r="AN190" s="237"/>
      <c r="AO190" s="237"/>
    </row>
    <row r="191" ht="15.75" customHeight="1">
      <c r="A191" s="237"/>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c r="AA191" s="237"/>
      <c r="AB191" s="237"/>
      <c r="AC191" s="237"/>
      <c r="AD191" s="237"/>
      <c r="AE191" s="237"/>
      <c r="AF191" s="237"/>
      <c r="AG191" s="237"/>
      <c r="AH191" s="237"/>
      <c r="AI191" s="237"/>
      <c r="AJ191" s="237"/>
      <c r="AK191" s="237"/>
      <c r="AL191" s="237"/>
      <c r="AM191" s="237"/>
      <c r="AN191" s="237"/>
      <c r="AO191" s="237"/>
    </row>
    <row r="192" ht="15.75" customHeight="1">
      <c r="A192" s="237"/>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c r="AA192" s="237"/>
      <c r="AB192" s="237"/>
      <c r="AC192" s="237"/>
      <c r="AD192" s="237"/>
      <c r="AE192" s="237"/>
      <c r="AF192" s="237"/>
      <c r="AG192" s="237"/>
      <c r="AH192" s="237"/>
      <c r="AI192" s="237"/>
      <c r="AJ192" s="237"/>
      <c r="AK192" s="237"/>
      <c r="AL192" s="237"/>
      <c r="AM192" s="237"/>
      <c r="AN192" s="237"/>
      <c r="AO192" s="237"/>
    </row>
    <row r="193" ht="15.75" customHeight="1">
      <c r="A193" s="237"/>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7"/>
      <c r="AC193" s="237"/>
      <c r="AD193" s="237"/>
      <c r="AE193" s="237"/>
      <c r="AF193" s="237"/>
      <c r="AG193" s="237"/>
      <c r="AH193" s="237"/>
      <c r="AI193" s="237"/>
      <c r="AJ193" s="237"/>
      <c r="AK193" s="237"/>
      <c r="AL193" s="237"/>
      <c r="AM193" s="237"/>
      <c r="AN193" s="237"/>
      <c r="AO193" s="237"/>
    </row>
    <row r="194" ht="15.75" customHeight="1">
      <c r="A194" s="237"/>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7"/>
      <c r="AC194" s="237"/>
      <c r="AD194" s="237"/>
      <c r="AE194" s="237"/>
      <c r="AF194" s="237"/>
      <c r="AG194" s="237"/>
      <c r="AH194" s="237"/>
      <c r="AI194" s="237"/>
      <c r="AJ194" s="237"/>
      <c r="AK194" s="237"/>
      <c r="AL194" s="237"/>
      <c r="AM194" s="237"/>
      <c r="AN194" s="237"/>
      <c r="AO194" s="237"/>
    </row>
    <row r="195" ht="15.75" customHeight="1">
      <c r="A195" s="237"/>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row>
    <row r="196" ht="15.75" customHeight="1">
      <c r="A196" s="237"/>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row>
    <row r="197" ht="15.75" customHeight="1">
      <c r="A197" s="237"/>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7"/>
      <c r="AE197" s="237"/>
      <c r="AF197" s="237"/>
      <c r="AG197" s="237"/>
      <c r="AH197" s="237"/>
      <c r="AI197" s="237"/>
      <c r="AJ197" s="237"/>
      <c r="AK197" s="237"/>
      <c r="AL197" s="237"/>
      <c r="AM197" s="237"/>
      <c r="AN197" s="237"/>
      <c r="AO197" s="237"/>
    </row>
    <row r="198" ht="15.75" customHeight="1">
      <c r="A198" s="237"/>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row>
    <row r="199" ht="15.75" customHeight="1">
      <c r="A199" s="237"/>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237"/>
      <c r="AE199" s="237"/>
      <c r="AF199" s="237"/>
      <c r="AG199" s="237"/>
      <c r="AH199" s="237"/>
      <c r="AI199" s="237"/>
      <c r="AJ199" s="237"/>
      <c r="AK199" s="237"/>
      <c r="AL199" s="237"/>
      <c r="AM199" s="237"/>
      <c r="AN199" s="237"/>
      <c r="AO199" s="237"/>
    </row>
    <row r="200" ht="15.75" customHeight="1">
      <c r="A200" s="237"/>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row>
    <row r="201" ht="15.75" customHeight="1">
      <c r="A201" s="237"/>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c r="AE201" s="237"/>
      <c r="AF201" s="237"/>
      <c r="AG201" s="237"/>
      <c r="AH201" s="237"/>
      <c r="AI201" s="237"/>
      <c r="AJ201" s="237"/>
      <c r="AK201" s="237"/>
      <c r="AL201" s="237"/>
      <c r="AM201" s="237"/>
      <c r="AN201" s="237"/>
      <c r="AO201" s="237"/>
    </row>
    <row r="202" ht="15.75" customHeight="1">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row>
    <row r="203" ht="15.75" customHeight="1">
      <c r="A203" s="237"/>
      <c r="B203" s="237"/>
      <c r="C203" s="237"/>
      <c r="D203" s="237"/>
      <c r="E203" s="237"/>
      <c r="F203" s="237"/>
      <c r="G203" s="237"/>
      <c r="H203" s="237"/>
      <c r="I203" s="237"/>
      <c r="J203" s="237"/>
      <c r="K203" s="237"/>
      <c r="L203" s="237"/>
      <c r="M203" s="237"/>
      <c r="N203" s="237"/>
      <c r="O203" s="237"/>
      <c r="P203" s="237"/>
      <c r="Q203" s="237"/>
      <c r="R203" s="237"/>
      <c r="S203" s="237"/>
      <c r="T203" s="237"/>
      <c r="U203" s="237"/>
      <c r="V203" s="237"/>
      <c r="W203" s="237"/>
      <c r="X203" s="237"/>
      <c r="Y203" s="237"/>
      <c r="Z203" s="237"/>
      <c r="AA203" s="237"/>
      <c r="AB203" s="237"/>
      <c r="AC203" s="237"/>
      <c r="AD203" s="237"/>
      <c r="AE203" s="237"/>
      <c r="AF203" s="237"/>
      <c r="AG203" s="237"/>
      <c r="AH203" s="237"/>
      <c r="AI203" s="237"/>
      <c r="AJ203" s="237"/>
      <c r="AK203" s="237"/>
      <c r="AL203" s="237"/>
      <c r="AM203" s="237"/>
      <c r="AN203" s="237"/>
      <c r="AO203" s="237"/>
    </row>
    <row r="204" ht="15.75" customHeight="1">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row>
    <row r="205" ht="15.75" customHeight="1">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c r="AA205" s="237"/>
      <c r="AB205" s="237"/>
      <c r="AC205" s="237"/>
      <c r="AD205" s="237"/>
      <c r="AE205" s="237"/>
      <c r="AF205" s="237"/>
      <c r="AG205" s="237"/>
      <c r="AH205" s="237"/>
      <c r="AI205" s="237"/>
      <c r="AJ205" s="237"/>
      <c r="AK205" s="237"/>
      <c r="AL205" s="237"/>
      <c r="AM205" s="237"/>
      <c r="AN205" s="237"/>
      <c r="AO205" s="237"/>
    </row>
    <row r="206" ht="15.75" customHeight="1">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c r="Y206" s="237"/>
      <c r="Z206" s="237"/>
      <c r="AA206" s="237"/>
      <c r="AB206" s="237"/>
      <c r="AC206" s="237"/>
      <c r="AD206" s="237"/>
      <c r="AE206" s="237"/>
      <c r="AF206" s="237"/>
      <c r="AG206" s="237"/>
      <c r="AH206" s="237"/>
      <c r="AI206" s="237"/>
      <c r="AJ206" s="237"/>
      <c r="AK206" s="237"/>
      <c r="AL206" s="237"/>
      <c r="AM206" s="237"/>
      <c r="AN206" s="237"/>
      <c r="AO206" s="237"/>
    </row>
    <row r="207" ht="15.75" customHeight="1">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c r="AA207" s="237"/>
      <c r="AB207" s="237"/>
      <c r="AC207" s="237"/>
      <c r="AD207" s="237"/>
      <c r="AE207" s="237"/>
      <c r="AF207" s="237"/>
      <c r="AG207" s="237"/>
      <c r="AH207" s="237"/>
      <c r="AI207" s="237"/>
      <c r="AJ207" s="237"/>
      <c r="AK207" s="237"/>
      <c r="AL207" s="237"/>
      <c r="AM207" s="237"/>
      <c r="AN207" s="237"/>
      <c r="AO207" s="237"/>
    </row>
    <row r="208" ht="15.75" customHeight="1">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c r="AH208" s="237"/>
      <c r="AI208" s="237"/>
      <c r="AJ208" s="237"/>
      <c r="AK208" s="237"/>
      <c r="AL208" s="237"/>
      <c r="AM208" s="237"/>
      <c r="AN208" s="237"/>
      <c r="AO208" s="237"/>
    </row>
    <row r="209" ht="15.75" customHeight="1">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7"/>
      <c r="AE209" s="237"/>
      <c r="AF209" s="237"/>
      <c r="AG209" s="237"/>
      <c r="AH209" s="237"/>
      <c r="AI209" s="237"/>
      <c r="AJ209" s="237"/>
      <c r="AK209" s="237"/>
      <c r="AL209" s="237"/>
      <c r="AM209" s="237"/>
      <c r="AN209" s="237"/>
      <c r="AO209" s="237"/>
    </row>
    <row r="210" ht="15.75" customHeight="1">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7"/>
      <c r="AE210" s="237"/>
      <c r="AF210" s="237"/>
      <c r="AG210" s="237"/>
      <c r="AH210" s="237"/>
      <c r="AI210" s="237"/>
      <c r="AJ210" s="237"/>
      <c r="AK210" s="237"/>
      <c r="AL210" s="237"/>
      <c r="AM210" s="237"/>
      <c r="AN210" s="237"/>
      <c r="AO210" s="237"/>
    </row>
    <row r="211" ht="15.75" customHeight="1">
      <c r="A211" s="237"/>
      <c r="B211" s="237"/>
      <c r="C211" s="237"/>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c r="AA211" s="237"/>
      <c r="AB211" s="237"/>
      <c r="AC211" s="237"/>
      <c r="AD211" s="237"/>
      <c r="AE211" s="237"/>
      <c r="AF211" s="237"/>
      <c r="AG211" s="237"/>
      <c r="AH211" s="237"/>
      <c r="AI211" s="237"/>
      <c r="AJ211" s="237"/>
      <c r="AK211" s="237"/>
      <c r="AL211" s="237"/>
      <c r="AM211" s="237"/>
      <c r="AN211" s="237"/>
      <c r="AO211" s="237"/>
    </row>
    <row r="212" ht="15.75" customHeight="1">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c r="AE212" s="237"/>
      <c r="AF212" s="237"/>
      <c r="AG212" s="237"/>
      <c r="AH212" s="237"/>
      <c r="AI212" s="237"/>
      <c r="AJ212" s="237"/>
      <c r="AK212" s="237"/>
      <c r="AL212" s="237"/>
      <c r="AM212" s="237"/>
      <c r="AN212" s="237"/>
      <c r="AO212" s="237"/>
    </row>
    <row r="213" ht="15.75" customHeight="1">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37"/>
      <c r="AK213" s="237"/>
      <c r="AL213" s="237"/>
      <c r="AM213" s="237"/>
      <c r="AN213" s="237"/>
      <c r="AO213" s="237"/>
    </row>
    <row r="214" ht="15.75" customHeight="1">
      <c r="A214" s="237"/>
      <c r="B214" s="237"/>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row>
    <row r="215" ht="15.75" customHeight="1">
      <c r="A215" s="237"/>
      <c r="B215" s="237"/>
      <c r="C215" s="237"/>
      <c r="D215" s="237"/>
      <c r="E215" s="237"/>
      <c r="F215" s="237"/>
      <c r="G215" s="237"/>
      <c r="H215" s="237"/>
      <c r="I215" s="237"/>
      <c r="J215" s="237"/>
      <c r="K215" s="237"/>
      <c r="L215" s="237"/>
      <c r="M215" s="237"/>
      <c r="N215" s="237"/>
      <c r="O215" s="237"/>
      <c r="P215" s="237"/>
      <c r="Q215" s="237"/>
      <c r="R215" s="237"/>
      <c r="S215" s="237"/>
      <c r="T215" s="237"/>
      <c r="U215" s="237"/>
      <c r="V215" s="237"/>
      <c r="W215" s="237"/>
      <c r="X215" s="237"/>
      <c r="Y215" s="237"/>
      <c r="Z215" s="237"/>
      <c r="AA215" s="237"/>
      <c r="AB215" s="237"/>
      <c r="AC215" s="237"/>
      <c r="AD215" s="237"/>
      <c r="AE215" s="237"/>
      <c r="AF215" s="237"/>
      <c r="AG215" s="237"/>
      <c r="AH215" s="237"/>
      <c r="AI215" s="237"/>
      <c r="AJ215" s="237"/>
      <c r="AK215" s="237"/>
      <c r="AL215" s="237"/>
      <c r="AM215" s="237"/>
      <c r="AN215" s="237"/>
      <c r="AO215" s="237"/>
    </row>
    <row r="216" ht="15.75" customHeight="1">
      <c r="A216" s="237"/>
      <c r="B216" s="237"/>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7"/>
      <c r="Z216" s="237"/>
      <c r="AA216" s="237"/>
      <c r="AB216" s="237"/>
      <c r="AC216" s="237"/>
      <c r="AD216" s="237"/>
      <c r="AE216" s="237"/>
      <c r="AF216" s="237"/>
      <c r="AG216" s="237"/>
      <c r="AH216" s="237"/>
      <c r="AI216" s="237"/>
      <c r="AJ216" s="237"/>
      <c r="AK216" s="237"/>
      <c r="AL216" s="237"/>
      <c r="AM216" s="237"/>
      <c r="AN216" s="237"/>
      <c r="AO216" s="237"/>
    </row>
    <row r="217" ht="15.75" customHeight="1">
      <c r="A217" s="237"/>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c r="AA217" s="237"/>
      <c r="AB217" s="237"/>
      <c r="AC217" s="237"/>
      <c r="AD217" s="237"/>
      <c r="AE217" s="237"/>
      <c r="AF217" s="237"/>
      <c r="AG217" s="237"/>
      <c r="AH217" s="237"/>
      <c r="AI217" s="237"/>
      <c r="AJ217" s="237"/>
      <c r="AK217" s="237"/>
      <c r="AL217" s="237"/>
      <c r="AM217" s="237"/>
      <c r="AN217" s="237"/>
      <c r="AO217" s="237"/>
    </row>
    <row r="218" ht="15.75" customHeight="1">
      <c r="A218" s="237"/>
      <c r="B218" s="237"/>
      <c r="C218" s="237"/>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237"/>
      <c r="AE218" s="237"/>
      <c r="AF218" s="237"/>
      <c r="AG218" s="237"/>
      <c r="AH218" s="237"/>
      <c r="AI218" s="237"/>
      <c r="AJ218" s="237"/>
      <c r="AK218" s="237"/>
      <c r="AL218" s="237"/>
      <c r="AM218" s="237"/>
      <c r="AN218" s="237"/>
      <c r="AO218" s="237"/>
    </row>
    <row r="219" ht="15.75" customHeight="1">
      <c r="A219" s="237"/>
      <c r="B219" s="237"/>
      <c r="C219" s="237"/>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237"/>
      <c r="AE219" s="237"/>
      <c r="AF219" s="237"/>
      <c r="AG219" s="237"/>
      <c r="AH219" s="237"/>
      <c r="AI219" s="237"/>
      <c r="AJ219" s="237"/>
      <c r="AK219" s="237"/>
      <c r="AL219" s="237"/>
      <c r="AM219" s="237"/>
      <c r="AN219" s="237"/>
      <c r="AO219" s="237"/>
    </row>
    <row r="220" ht="15.75" customHeight="1">
      <c r="A220" s="237"/>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row>
    <row r="221" ht="15.75" customHeight="1">
      <c r="A221" s="237"/>
      <c r="B221" s="237"/>
      <c r="C221" s="237"/>
      <c r="D221" s="23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row>
    <row r="222" ht="15.75" customHeight="1">
      <c r="A222" s="237"/>
      <c r="B222" s="237"/>
      <c r="C222" s="237"/>
      <c r="D222" s="237"/>
      <c r="E222" s="237"/>
      <c r="F222" s="237"/>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row>
    <row r="223" ht="15.75" customHeight="1">
      <c r="A223" s="237"/>
      <c r="B223" s="237"/>
      <c r="C223" s="237"/>
      <c r="D223" s="237"/>
      <c r="E223" s="237"/>
      <c r="F223" s="237"/>
      <c r="G223" s="237"/>
      <c r="H223" s="237"/>
      <c r="I223" s="237"/>
      <c r="J223" s="237"/>
      <c r="K223" s="237"/>
      <c r="L223" s="237"/>
      <c r="M223" s="237"/>
      <c r="N223" s="237"/>
      <c r="O223" s="237"/>
      <c r="P223" s="237"/>
      <c r="Q223" s="237"/>
      <c r="R223" s="237"/>
      <c r="S223" s="237"/>
      <c r="T223" s="237"/>
      <c r="U223" s="237"/>
      <c r="V223" s="237"/>
      <c r="W223" s="237"/>
      <c r="X223" s="237"/>
      <c r="Y223" s="237"/>
      <c r="Z223" s="237"/>
      <c r="AA223" s="237"/>
      <c r="AB223" s="237"/>
      <c r="AC223" s="237"/>
      <c r="AD223" s="237"/>
      <c r="AE223" s="237"/>
      <c r="AF223" s="237"/>
      <c r="AG223" s="237"/>
      <c r="AH223" s="237"/>
      <c r="AI223" s="237"/>
      <c r="AJ223" s="237"/>
      <c r="AK223" s="237"/>
      <c r="AL223" s="237"/>
      <c r="AM223" s="237"/>
      <c r="AN223" s="237"/>
      <c r="AO223" s="237"/>
    </row>
    <row r="224" ht="15.75" customHeight="1">
      <c r="A224" s="237"/>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237"/>
      <c r="AB224" s="237"/>
      <c r="AC224" s="237"/>
      <c r="AD224" s="237"/>
      <c r="AE224" s="237"/>
      <c r="AF224" s="237"/>
      <c r="AG224" s="237"/>
      <c r="AH224" s="237"/>
      <c r="AI224" s="237"/>
      <c r="AJ224" s="237"/>
      <c r="AK224" s="237"/>
      <c r="AL224" s="237"/>
      <c r="AM224" s="237"/>
      <c r="AN224" s="237"/>
      <c r="AO224" s="237"/>
    </row>
    <row r="225" ht="15.75" customHeight="1">
      <c r="A225" s="237"/>
      <c r="B225" s="237"/>
      <c r="C225" s="237"/>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c r="AA225" s="237"/>
      <c r="AB225" s="237"/>
      <c r="AC225" s="237"/>
      <c r="AD225" s="237"/>
      <c r="AE225" s="237"/>
      <c r="AF225" s="237"/>
      <c r="AG225" s="237"/>
      <c r="AH225" s="237"/>
      <c r="AI225" s="237"/>
      <c r="AJ225" s="237"/>
      <c r="AK225" s="237"/>
      <c r="AL225" s="237"/>
      <c r="AM225" s="237"/>
      <c r="AN225" s="237"/>
      <c r="AO225" s="237"/>
    </row>
    <row r="226" ht="15.75" customHeight="1">
      <c r="A226" s="237"/>
      <c r="B226" s="237"/>
      <c r="C226" s="237"/>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c r="AA226" s="237"/>
      <c r="AB226" s="237"/>
      <c r="AC226" s="237"/>
      <c r="AD226" s="237"/>
      <c r="AE226" s="237"/>
      <c r="AF226" s="237"/>
      <c r="AG226" s="237"/>
      <c r="AH226" s="237"/>
      <c r="AI226" s="237"/>
      <c r="AJ226" s="237"/>
      <c r="AK226" s="237"/>
      <c r="AL226" s="237"/>
      <c r="AM226" s="237"/>
      <c r="AN226" s="237"/>
      <c r="AO226" s="237"/>
    </row>
    <row r="227" ht="15.75" customHeight="1">
      <c r="A227" s="237"/>
      <c r="B227" s="237"/>
      <c r="C227" s="237"/>
      <c r="D227" s="237"/>
      <c r="E227" s="237"/>
      <c r="F227" s="237"/>
      <c r="G227" s="237"/>
      <c r="H227" s="237"/>
      <c r="I227" s="237"/>
      <c r="J227" s="237"/>
      <c r="K227" s="237"/>
      <c r="L227" s="237"/>
      <c r="M227" s="237"/>
      <c r="N227" s="237"/>
      <c r="O227" s="237"/>
      <c r="P227" s="237"/>
      <c r="Q227" s="237"/>
      <c r="R227" s="237"/>
      <c r="S227" s="237"/>
      <c r="T227" s="237"/>
      <c r="U227" s="237"/>
      <c r="V227" s="237"/>
      <c r="W227" s="237"/>
      <c r="X227" s="237"/>
      <c r="Y227" s="237"/>
      <c r="Z227" s="237"/>
      <c r="AA227" s="237"/>
      <c r="AB227" s="237"/>
      <c r="AC227" s="237"/>
      <c r="AD227" s="237"/>
      <c r="AE227" s="237"/>
      <c r="AF227" s="237"/>
      <c r="AG227" s="237"/>
      <c r="AH227" s="237"/>
      <c r="AI227" s="237"/>
      <c r="AJ227" s="237"/>
      <c r="AK227" s="237"/>
      <c r="AL227" s="237"/>
      <c r="AM227" s="237"/>
      <c r="AN227" s="237"/>
      <c r="AO227" s="237"/>
    </row>
    <row r="228" ht="15.75" customHeight="1">
      <c r="A228" s="237"/>
      <c r="B228" s="237"/>
      <c r="C228" s="237"/>
      <c r="D228" s="237"/>
      <c r="E228" s="237"/>
      <c r="F228" s="237"/>
      <c r="G228" s="237"/>
      <c r="H228" s="237"/>
      <c r="I228" s="237"/>
      <c r="J228" s="237"/>
      <c r="K228" s="237"/>
      <c r="L228" s="237"/>
      <c r="M228" s="237"/>
      <c r="N228" s="237"/>
      <c r="O228" s="237"/>
      <c r="P228" s="237"/>
      <c r="Q228" s="237"/>
      <c r="R228" s="237"/>
      <c r="S228" s="237"/>
      <c r="T228" s="237"/>
      <c r="U228" s="237"/>
      <c r="V228" s="237"/>
      <c r="W228" s="237"/>
      <c r="X228" s="237"/>
      <c r="Y228" s="237"/>
      <c r="Z228" s="237"/>
      <c r="AA228" s="237"/>
      <c r="AB228" s="237"/>
      <c r="AC228" s="237"/>
      <c r="AD228" s="237"/>
      <c r="AE228" s="237"/>
      <c r="AF228" s="237"/>
      <c r="AG228" s="237"/>
      <c r="AH228" s="237"/>
      <c r="AI228" s="237"/>
      <c r="AJ228" s="237"/>
      <c r="AK228" s="237"/>
      <c r="AL228" s="237"/>
      <c r="AM228" s="237"/>
      <c r="AN228" s="237"/>
      <c r="AO228" s="237"/>
    </row>
    <row r="229" ht="15.75" customHeight="1">
      <c r="A229" s="237"/>
      <c r="B229" s="237"/>
      <c r="C229" s="237"/>
      <c r="D229" s="237"/>
      <c r="E229" s="237"/>
      <c r="F229" s="237"/>
      <c r="G229" s="237"/>
      <c r="H229" s="237"/>
      <c r="I229" s="237"/>
      <c r="J229" s="237"/>
      <c r="K229" s="237"/>
      <c r="L229" s="237"/>
      <c r="M229" s="237"/>
      <c r="N229" s="237"/>
      <c r="O229" s="237"/>
      <c r="P229" s="237"/>
      <c r="Q229" s="237"/>
      <c r="R229" s="237"/>
      <c r="S229" s="237"/>
      <c r="T229" s="237"/>
      <c r="U229" s="237"/>
      <c r="V229" s="237"/>
      <c r="W229" s="237"/>
      <c r="X229" s="237"/>
      <c r="Y229" s="237"/>
      <c r="Z229" s="237"/>
      <c r="AA229" s="237"/>
      <c r="AB229" s="237"/>
      <c r="AC229" s="237"/>
      <c r="AD229" s="237"/>
      <c r="AE229" s="237"/>
      <c r="AF229" s="237"/>
      <c r="AG229" s="237"/>
      <c r="AH229" s="237"/>
      <c r="AI229" s="237"/>
      <c r="AJ229" s="237"/>
      <c r="AK229" s="237"/>
      <c r="AL229" s="237"/>
      <c r="AM229" s="237"/>
      <c r="AN229" s="237"/>
      <c r="AO229" s="237"/>
    </row>
    <row r="230" ht="15.75" customHeight="1">
      <c r="A230" s="237"/>
      <c r="B230" s="237"/>
      <c r="C230" s="237"/>
      <c r="D230" s="237"/>
      <c r="E230" s="237"/>
      <c r="F230" s="237"/>
      <c r="G230" s="237"/>
      <c r="H230" s="237"/>
      <c r="I230" s="237"/>
      <c r="J230" s="237"/>
      <c r="K230" s="237"/>
      <c r="L230" s="237"/>
      <c r="M230" s="237"/>
      <c r="N230" s="237"/>
      <c r="O230" s="237"/>
      <c r="P230" s="237"/>
      <c r="Q230" s="237"/>
      <c r="R230" s="237"/>
      <c r="S230" s="237"/>
      <c r="T230" s="237"/>
      <c r="U230" s="237"/>
      <c r="V230" s="237"/>
      <c r="W230" s="237"/>
      <c r="X230" s="237"/>
      <c r="Y230" s="237"/>
      <c r="Z230" s="237"/>
      <c r="AA230" s="237"/>
      <c r="AB230" s="237"/>
      <c r="AC230" s="237"/>
      <c r="AD230" s="237"/>
      <c r="AE230" s="237"/>
      <c r="AF230" s="237"/>
      <c r="AG230" s="237"/>
      <c r="AH230" s="237"/>
      <c r="AI230" s="237"/>
      <c r="AJ230" s="237"/>
      <c r="AK230" s="237"/>
      <c r="AL230" s="237"/>
      <c r="AM230" s="237"/>
      <c r="AN230" s="237"/>
      <c r="AO230" s="237"/>
    </row>
    <row r="231" ht="15.75" customHeight="1">
      <c r="A231" s="237"/>
      <c r="B231" s="237"/>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c r="AA231" s="237"/>
      <c r="AB231" s="237"/>
      <c r="AC231" s="237"/>
      <c r="AD231" s="237"/>
      <c r="AE231" s="237"/>
      <c r="AF231" s="237"/>
      <c r="AG231" s="237"/>
      <c r="AH231" s="237"/>
      <c r="AI231" s="237"/>
      <c r="AJ231" s="237"/>
      <c r="AK231" s="237"/>
      <c r="AL231" s="237"/>
      <c r="AM231" s="237"/>
      <c r="AN231" s="237"/>
      <c r="AO231" s="237"/>
    </row>
    <row r="232" ht="15.75" customHeight="1">
      <c r="A232" s="237"/>
      <c r="B232" s="237"/>
      <c r="C232" s="237"/>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c r="AA232" s="237"/>
      <c r="AB232" s="237"/>
      <c r="AC232" s="237"/>
      <c r="AD232" s="237"/>
      <c r="AE232" s="237"/>
      <c r="AF232" s="237"/>
      <c r="AG232" s="237"/>
      <c r="AH232" s="237"/>
      <c r="AI232" s="237"/>
      <c r="AJ232" s="237"/>
      <c r="AK232" s="237"/>
      <c r="AL232" s="237"/>
      <c r="AM232" s="237"/>
      <c r="AN232" s="237"/>
      <c r="AO232" s="237"/>
    </row>
    <row r="233" ht="15.75" customHeight="1">
      <c r="A233" s="237"/>
      <c r="B233" s="237"/>
      <c r="C233" s="237"/>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c r="AA233" s="237"/>
      <c r="AB233" s="237"/>
      <c r="AC233" s="237"/>
      <c r="AD233" s="237"/>
      <c r="AE233" s="237"/>
      <c r="AF233" s="237"/>
      <c r="AG233" s="237"/>
      <c r="AH233" s="237"/>
      <c r="AI233" s="237"/>
      <c r="AJ233" s="237"/>
      <c r="AK233" s="237"/>
      <c r="AL233" s="237"/>
      <c r="AM233" s="237"/>
      <c r="AN233" s="237"/>
      <c r="AO233" s="237"/>
    </row>
    <row r="234" ht="15.75" customHeight="1">
      <c r="A234" s="237"/>
      <c r="B234" s="237"/>
      <c r="C234" s="237"/>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7"/>
      <c r="Z234" s="237"/>
      <c r="AA234" s="237"/>
      <c r="AB234" s="237"/>
      <c r="AC234" s="237"/>
      <c r="AD234" s="237"/>
      <c r="AE234" s="237"/>
      <c r="AF234" s="237"/>
      <c r="AG234" s="237"/>
      <c r="AH234" s="237"/>
      <c r="AI234" s="237"/>
      <c r="AJ234" s="237"/>
      <c r="AK234" s="237"/>
      <c r="AL234" s="237"/>
      <c r="AM234" s="237"/>
      <c r="AN234" s="237"/>
      <c r="AO234" s="237"/>
    </row>
    <row r="235" ht="15.75" customHeight="1">
      <c r="A235" s="237"/>
      <c r="B235" s="237"/>
      <c r="C235" s="237"/>
      <c r="D235" s="237"/>
      <c r="E235" s="237"/>
      <c r="F235" s="237"/>
      <c r="G235" s="237"/>
      <c r="H235" s="237"/>
      <c r="I235" s="237"/>
      <c r="J235" s="237"/>
      <c r="K235" s="237"/>
      <c r="L235" s="237"/>
      <c r="M235" s="237"/>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237"/>
      <c r="AL235" s="237"/>
      <c r="AM235" s="237"/>
      <c r="AN235" s="237"/>
      <c r="AO235" s="237"/>
    </row>
    <row r="236" ht="15.75" customHeight="1">
      <c r="A236" s="237"/>
      <c r="B236" s="237"/>
      <c r="C236" s="237"/>
      <c r="D236" s="237"/>
      <c r="E236" s="237"/>
      <c r="F236" s="237"/>
      <c r="G236" s="237"/>
      <c r="H236" s="237"/>
      <c r="I236" s="237"/>
      <c r="J236" s="237"/>
      <c r="K236" s="237"/>
      <c r="L236" s="237"/>
      <c r="M236" s="237"/>
      <c r="N236" s="237"/>
      <c r="O236" s="237"/>
      <c r="P236" s="237"/>
      <c r="Q236" s="237"/>
      <c r="R236" s="237"/>
      <c r="S236" s="237"/>
      <c r="T236" s="237"/>
      <c r="U236" s="237"/>
      <c r="V236" s="237"/>
      <c r="W236" s="237"/>
      <c r="X236" s="237"/>
      <c r="Y236" s="237"/>
      <c r="Z236" s="237"/>
      <c r="AA236" s="237"/>
      <c r="AB236" s="237"/>
      <c r="AC236" s="237"/>
      <c r="AD236" s="237"/>
      <c r="AE236" s="237"/>
      <c r="AF236" s="237"/>
      <c r="AG236" s="237"/>
      <c r="AH236" s="237"/>
      <c r="AI236" s="237"/>
      <c r="AJ236" s="237"/>
      <c r="AK236" s="237"/>
      <c r="AL236" s="237"/>
      <c r="AM236" s="237"/>
      <c r="AN236" s="237"/>
      <c r="AO236" s="237"/>
    </row>
    <row r="237" ht="15.75" customHeight="1">
      <c r="A237" s="237"/>
      <c r="B237" s="237"/>
      <c r="C237" s="237"/>
      <c r="D237" s="237"/>
      <c r="E237" s="237"/>
      <c r="F237" s="237"/>
      <c r="G237" s="237"/>
      <c r="H237" s="237"/>
      <c r="I237" s="237"/>
      <c r="J237" s="237"/>
      <c r="K237" s="237"/>
      <c r="L237" s="237"/>
      <c r="M237" s="237"/>
      <c r="N237" s="237"/>
      <c r="O237" s="237"/>
      <c r="P237" s="237"/>
      <c r="Q237" s="237"/>
      <c r="R237" s="237"/>
      <c r="S237" s="237"/>
      <c r="T237" s="237"/>
      <c r="U237" s="237"/>
      <c r="V237" s="237"/>
      <c r="W237" s="237"/>
      <c r="X237" s="237"/>
      <c r="Y237" s="237"/>
      <c r="Z237" s="237"/>
      <c r="AA237" s="237"/>
      <c r="AB237" s="237"/>
      <c r="AC237" s="237"/>
      <c r="AD237" s="237"/>
      <c r="AE237" s="237"/>
      <c r="AF237" s="237"/>
      <c r="AG237" s="237"/>
      <c r="AH237" s="237"/>
      <c r="AI237" s="237"/>
      <c r="AJ237" s="237"/>
      <c r="AK237" s="237"/>
      <c r="AL237" s="237"/>
      <c r="AM237" s="237"/>
      <c r="AN237" s="237"/>
      <c r="AO237" s="237"/>
    </row>
    <row r="238" ht="15.75" customHeight="1">
      <c r="A238" s="237"/>
      <c r="B238" s="237"/>
      <c r="C238" s="237"/>
      <c r="D238" s="237"/>
      <c r="E238" s="237"/>
      <c r="F238" s="237"/>
      <c r="G238" s="237"/>
      <c r="H238" s="237"/>
      <c r="I238" s="237"/>
      <c r="J238" s="237"/>
      <c r="K238" s="237"/>
      <c r="L238" s="237"/>
      <c r="M238" s="237"/>
      <c r="N238" s="237"/>
      <c r="O238" s="237"/>
      <c r="P238" s="237"/>
      <c r="Q238" s="237"/>
      <c r="R238" s="237"/>
      <c r="S238" s="237"/>
      <c r="T238" s="237"/>
      <c r="U238" s="237"/>
      <c r="V238" s="237"/>
      <c r="W238" s="237"/>
      <c r="X238" s="237"/>
      <c r="Y238" s="237"/>
      <c r="Z238" s="237"/>
      <c r="AA238" s="237"/>
      <c r="AB238" s="237"/>
      <c r="AC238" s="237"/>
      <c r="AD238" s="237"/>
      <c r="AE238" s="237"/>
      <c r="AF238" s="237"/>
      <c r="AG238" s="237"/>
      <c r="AH238" s="237"/>
      <c r="AI238" s="237"/>
      <c r="AJ238" s="237"/>
      <c r="AK238" s="237"/>
      <c r="AL238" s="237"/>
      <c r="AM238" s="237"/>
      <c r="AN238" s="237"/>
      <c r="AO238" s="237"/>
    </row>
    <row r="239" ht="15.75" customHeight="1">
      <c r="A239" s="237"/>
      <c r="B239" s="237"/>
      <c r="C239" s="237"/>
      <c r="D239" s="237"/>
      <c r="E239" s="237"/>
      <c r="F239" s="237"/>
      <c r="G239" s="237"/>
      <c r="H239" s="237"/>
      <c r="I239" s="237"/>
      <c r="J239" s="237"/>
      <c r="K239" s="237"/>
      <c r="L239" s="237"/>
      <c r="M239" s="237"/>
      <c r="N239" s="237"/>
      <c r="O239" s="237"/>
      <c r="P239" s="237"/>
      <c r="Q239" s="237"/>
      <c r="R239" s="237"/>
      <c r="S239" s="237"/>
      <c r="T239" s="237"/>
      <c r="U239" s="237"/>
      <c r="V239" s="237"/>
      <c r="W239" s="237"/>
      <c r="X239" s="237"/>
      <c r="Y239" s="237"/>
      <c r="Z239" s="237"/>
      <c r="AA239" s="237"/>
      <c r="AB239" s="237"/>
      <c r="AC239" s="237"/>
      <c r="AD239" s="237"/>
      <c r="AE239" s="237"/>
      <c r="AF239" s="237"/>
      <c r="AG239" s="237"/>
      <c r="AH239" s="237"/>
      <c r="AI239" s="237"/>
      <c r="AJ239" s="237"/>
      <c r="AK239" s="237"/>
      <c r="AL239" s="237"/>
      <c r="AM239" s="237"/>
      <c r="AN239" s="237"/>
      <c r="AO239" s="237"/>
    </row>
    <row r="240" ht="15.75" customHeight="1">
      <c r="A240" s="237"/>
      <c r="B240" s="237"/>
      <c r="C240" s="237"/>
      <c r="D240" s="237"/>
      <c r="E240" s="237"/>
      <c r="F240" s="237"/>
      <c r="G240" s="237"/>
      <c r="H240" s="237"/>
      <c r="I240" s="237"/>
      <c r="J240" s="237"/>
      <c r="K240" s="237"/>
      <c r="L240" s="237"/>
      <c r="M240" s="237"/>
      <c r="N240" s="237"/>
      <c r="O240" s="237"/>
      <c r="P240" s="237"/>
      <c r="Q240" s="237"/>
      <c r="R240" s="237"/>
      <c r="S240" s="237"/>
      <c r="T240" s="237"/>
      <c r="U240" s="237"/>
      <c r="V240" s="237"/>
      <c r="W240" s="237"/>
      <c r="X240" s="237"/>
      <c r="Y240" s="237"/>
      <c r="Z240" s="237"/>
      <c r="AA240" s="237"/>
      <c r="AB240" s="237"/>
      <c r="AC240" s="237"/>
      <c r="AD240" s="237"/>
      <c r="AE240" s="237"/>
      <c r="AF240" s="237"/>
      <c r="AG240" s="237"/>
      <c r="AH240" s="237"/>
      <c r="AI240" s="237"/>
      <c r="AJ240" s="237"/>
      <c r="AK240" s="237"/>
      <c r="AL240" s="237"/>
      <c r="AM240" s="237"/>
      <c r="AN240" s="237"/>
      <c r="AO240" s="237"/>
    </row>
    <row r="241" ht="15.75" customHeight="1">
      <c r="A241" s="237"/>
      <c r="B241" s="237"/>
      <c r="C241" s="237"/>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237"/>
      <c r="AJ241" s="237"/>
      <c r="AK241" s="237"/>
      <c r="AL241" s="237"/>
      <c r="AM241" s="237"/>
      <c r="AN241" s="237"/>
      <c r="AO241" s="237"/>
    </row>
    <row r="242" ht="15.75" customHeight="1">
      <c r="A242" s="237"/>
      <c r="B242" s="237"/>
      <c r="C242" s="237"/>
      <c r="D242" s="237"/>
      <c r="E242" s="237"/>
      <c r="F242" s="237"/>
      <c r="G242" s="237"/>
      <c r="H242" s="237"/>
      <c r="I242" s="237"/>
      <c r="J242" s="237"/>
      <c r="K242" s="237"/>
      <c r="L242" s="237"/>
      <c r="M242" s="237"/>
      <c r="N242" s="237"/>
      <c r="O242" s="237"/>
      <c r="P242" s="237"/>
      <c r="Q242" s="237"/>
      <c r="R242" s="237"/>
      <c r="S242" s="237"/>
      <c r="T242" s="237"/>
      <c r="U242" s="237"/>
      <c r="V242" s="237"/>
      <c r="W242" s="237"/>
      <c r="X242" s="237"/>
      <c r="Y242" s="237"/>
      <c r="Z242" s="237"/>
      <c r="AA242" s="237"/>
      <c r="AB242" s="237"/>
      <c r="AC242" s="237"/>
      <c r="AD242" s="237"/>
      <c r="AE242" s="237"/>
      <c r="AF242" s="237"/>
      <c r="AG242" s="237"/>
      <c r="AH242" s="237"/>
      <c r="AI242" s="237"/>
      <c r="AJ242" s="237"/>
      <c r="AK242" s="237"/>
      <c r="AL242" s="237"/>
      <c r="AM242" s="237"/>
      <c r="AN242" s="237"/>
      <c r="AO242" s="237"/>
    </row>
    <row r="243" ht="15.75" customHeight="1">
      <c r="A243" s="237"/>
      <c r="B243" s="237"/>
      <c r="C243" s="237"/>
      <c r="D243" s="237"/>
      <c r="E243" s="237"/>
      <c r="F243" s="237"/>
      <c r="G243" s="237"/>
      <c r="H243" s="237"/>
      <c r="I243" s="237"/>
      <c r="J243" s="237"/>
      <c r="K243" s="237"/>
      <c r="L243" s="237"/>
      <c r="M243" s="237"/>
      <c r="N243" s="237"/>
      <c r="O243" s="237"/>
      <c r="P243" s="237"/>
      <c r="Q243" s="237"/>
      <c r="R243" s="237"/>
      <c r="S243" s="237"/>
      <c r="T243" s="237"/>
      <c r="U243" s="237"/>
      <c r="V243" s="237"/>
      <c r="W243" s="237"/>
      <c r="X243" s="237"/>
      <c r="Y243" s="237"/>
      <c r="Z243" s="237"/>
      <c r="AA243" s="237"/>
      <c r="AB243" s="237"/>
      <c r="AC243" s="237"/>
      <c r="AD243" s="237"/>
      <c r="AE243" s="237"/>
      <c r="AF243" s="237"/>
      <c r="AG243" s="237"/>
      <c r="AH243" s="237"/>
      <c r="AI243" s="237"/>
      <c r="AJ243" s="237"/>
      <c r="AK243" s="237"/>
      <c r="AL243" s="237"/>
      <c r="AM243" s="237"/>
      <c r="AN243" s="237"/>
      <c r="AO243" s="237"/>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34:U34"/>
    <mergeCell ref="B35:U35"/>
    <mergeCell ref="B36:U36"/>
    <mergeCell ref="B37:U37"/>
    <mergeCell ref="B39:U39"/>
    <mergeCell ref="B40:U40"/>
    <mergeCell ref="B41:U41"/>
  </mergeCells>
  <conditionalFormatting sqref="V5">
    <cfRule type="cellIs" dxfId="1" priority="1" operator="equal">
      <formula>$V$5</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3.29"/>
    <col customWidth="1" min="18" max="21" width="7.71"/>
    <col customWidth="1" min="22" max="27" width="11.43"/>
    <col customWidth="1" min="28" max="28" width="2.0"/>
    <col customWidth="1" min="29" max="33" width="11.43"/>
    <col customWidth="1" min="34" max="34" width="1.86"/>
    <col customWidth="1" min="35" max="40" width="11.43"/>
    <col customWidth="1" min="41" max="41" width="10.0"/>
  </cols>
  <sheetData>
    <row r="1" ht="6.0"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row>
    <row r="2" ht="22.5" customHeight="1">
      <c r="A2" s="237"/>
      <c r="B2" s="238" t="s">
        <v>312</v>
      </c>
      <c r="C2" s="239" t="s">
        <v>58</v>
      </c>
      <c r="D2" s="4"/>
      <c r="E2" s="4"/>
      <c r="F2" s="5"/>
      <c r="G2" s="240"/>
      <c r="H2" s="241" t="s">
        <v>59</v>
      </c>
      <c r="I2" s="4"/>
      <c r="J2" s="4"/>
      <c r="K2" s="5"/>
      <c r="L2" s="240"/>
      <c r="M2" s="242" t="s">
        <v>60</v>
      </c>
      <c r="N2" s="4"/>
      <c r="O2" s="4"/>
      <c r="P2" s="5"/>
      <c r="Q2" s="282"/>
      <c r="R2" s="244" t="s">
        <v>61</v>
      </c>
      <c r="S2" s="4"/>
      <c r="T2" s="4"/>
      <c r="U2" s="5"/>
      <c r="V2" s="245"/>
      <c r="W2" s="237"/>
      <c r="X2" s="237"/>
      <c r="Y2" s="237"/>
      <c r="Z2" s="237"/>
      <c r="AA2" s="237"/>
      <c r="AB2" s="237"/>
      <c r="AC2" s="237"/>
      <c r="AD2" s="237"/>
      <c r="AE2" s="237"/>
      <c r="AF2" s="237"/>
      <c r="AG2" s="237"/>
      <c r="AH2" s="237"/>
      <c r="AI2" s="237"/>
      <c r="AJ2" s="237"/>
      <c r="AK2" s="237"/>
      <c r="AL2" s="237"/>
      <c r="AM2" s="237"/>
      <c r="AN2" s="237"/>
      <c r="AO2" s="237"/>
    </row>
    <row r="3" ht="24.75" customHeight="1">
      <c r="A3" s="237"/>
      <c r="B3" s="34"/>
      <c r="C3" s="246">
        <v>1.0</v>
      </c>
      <c r="D3" s="246">
        <v>2.0</v>
      </c>
      <c r="E3" s="247">
        <v>3.0</v>
      </c>
      <c r="F3" s="248">
        <v>4.0</v>
      </c>
      <c r="G3" s="249"/>
      <c r="H3" s="246">
        <v>1.0</v>
      </c>
      <c r="I3" s="246">
        <v>2.0</v>
      </c>
      <c r="J3" s="247">
        <v>3.0</v>
      </c>
      <c r="K3" s="248">
        <v>4.0</v>
      </c>
      <c r="L3" s="250"/>
      <c r="M3" s="246">
        <v>1.0</v>
      </c>
      <c r="N3" s="246">
        <v>2.0</v>
      </c>
      <c r="O3" s="247">
        <v>3.0</v>
      </c>
      <c r="P3" s="248">
        <v>4.0</v>
      </c>
      <c r="Q3" s="283"/>
      <c r="R3" s="246">
        <v>1.0</v>
      </c>
      <c r="S3" s="246">
        <v>2.0</v>
      </c>
      <c r="T3" s="247">
        <v>3.0</v>
      </c>
      <c r="U3" s="248">
        <v>4.0</v>
      </c>
      <c r="V3" s="8"/>
      <c r="W3" s="237"/>
      <c r="X3" s="237"/>
      <c r="Y3" s="237"/>
      <c r="Z3" s="237"/>
      <c r="AA3" s="237"/>
      <c r="AB3" s="237"/>
      <c r="AC3" s="237"/>
      <c r="AD3" s="237"/>
      <c r="AE3" s="237"/>
      <c r="AF3" s="237"/>
      <c r="AG3" s="237"/>
      <c r="AH3" s="237"/>
      <c r="AI3" s="237"/>
      <c r="AJ3" s="237"/>
      <c r="AK3" s="237"/>
      <c r="AL3" s="237"/>
      <c r="AM3" s="237"/>
      <c r="AN3" s="237"/>
      <c r="AO3" s="237"/>
    </row>
    <row r="4" ht="37.5" customHeight="1">
      <c r="A4" s="237"/>
      <c r="B4" s="291" t="s">
        <v>313</v>
      </c>
      <c r="C4" s="252">
        <f>'Autoevaluación'!R122/SUM('Autoevaluación'!R122:R125)</f>
        <v>0.25</v>
      </c>
      <c r="D4" s="253">
        <f>'Autoevaluación'!R123/SUM('Autoevaluación'!R122:R125)</f>
        <v>0.5</v>
      </c>
      <c r="E4" s="253">
        <f>'Autoevaluación'!R124/SUM('Autoevaluación'!R122:R125)</f>
        <v>0.25</v>
      </c>
      <c r="F4" s="253">
        <f>'Autoevaluación'!R125/SUM('Autoevaluación'!R122:R125)</f>
        <v>0</v>
      </c>
      <c r="G4" s="9"/>
      <c r="H4" s="253" t="str">
        <f>'Autoevaluación'!S122/SUM('Autoevaluación'!S122:S125)</f>
        <v>#DIV/0!</v>
      </c>
      <c r="I4" s="253" t="str">
        <f>'Autoevaluación'!S123/SUM('Autoevaluación'!S122:S125)</f>
        <v>#DIV/0!</v>
      </c>
      <c r="J4" s="253" t="str">
        <f>'Autoevaluación'!S124/SUM('Autoevaluación'!S122:S125)</f>
        <v>#DIV/0!</v>
      </c>
      <c r="K4" s="253" t="str">
        <f>'Autoevaluación'!S125/SUM('Autoevaluación'!S122:S125)</f>
        <v>#DIV/0!</v>
      </c>
      <c r="L4" s="34"/>
      <c r="M4" s="253" t="str">
        <f>'Autoevaluación'!T122/SUM('Autoevaluación'!T122:T125)</f>
        <v>#DIV/0!</v>
      </c>
      <c r="N4" s="253" t="str">
        <f>'Autoevaluación'!T123/SUM('Autoevaluación'!T122:T125)</f>
        <v>#DIV/0!</v>
      </c>
      <c r="O4" s="253" t="str">
        <f>'Autoevaluación'!T124/SUM('Autoevaluación'!T122:T125)</f>
        <v>#DIV/0!</v>
      </c>
      <c r="P4" s="253" t="str">
        <f>'Autoevaluación'!T125/SUM('Autoevaluación'!T122:T125)</f>
        <v>#DIV/0!</v>
      </c>
      <c r="Q4" s="254"/>
      <c r="R4" s="253" t="str">
        <f>'Autoevaluación'!U122/SUM('Autoevaluación'!U122:U125)</f>
        <v>#DIV/0!</v>
      </c>
      <c r="S4" s="253" t="str">
        <f>'Autoevaluación'!U123/SUM('Autoevaluación'!U122:U125)</f>
        <v>#DIV/0!</v>
      </c>
      <c r="T4" s="253" t="str">
        <f>'Autoevaluación'!U124/SUM('Autoevaluación'!U122:U125)</f>
        <v>#DIV/0!</v>
      </c>
      <c r="U4" s="253" t="str">
        <f>'Autoevaluación'!U125/SUM('Autoevaluación'!U122:U125)</f>
        <v>#DIV/0!</v>
      </c>
      <c r="V4" s="237"/>
      <c r="W4" s="237"/>
      <c r="X4" s="237"/>
      <c r="Y4" s="237"/>
      <c r="Z4" s="237"/>
      <c r="AA4" s="237"/>
      <c r="AB4" s="237"/>
      <c r="AC4" s="237"/>
      <c r="AD4" s="237"/>
      <c r="AE4" s="237"/>
      <c r="AF4" s="237"/>
      <c r="AG4" s="237"/>
      <c r="AH4" s="237"/>
      <c r="AI4" s="237"/>
      <c r="AJ4" s="237"/>
      <c r="AK4" s="237"/>
      <c r="AL4" s="237"/>
      <c r="AM4" s="237"/>
      <c r="AN4" s="237"/>
      <c r="AO4" s="237"/>
    </row>
    <row r="5" ht="37.5" customHeight="1">
      <c r="A5" s="237"/>
      <c r="B5" s="292" t="s">
        <v>326</v>
      </c>
      <c r="C5" s="252">
        <f>'Autoevaluación'!R128/SUM('Autoevaluación'!R128:R131)</f>
        <v>0</v>
      </c>
      <c r="D5" s="253">
        <f>'Autoevaluación'!R129/SUM('Autoevaluación'!R128:R131)</f>
        <v>0.25</v>
      </c>
      <c r="E5" s="253">
        <f>'Autoevaluación'!R130/SUM('Autoevaluación'!R128:R131)</f>
        <v>0.25</v>
      </c>
      <c r="F5" s="253">
        <f>'Autoevaluación'!R131/SUM('Autoevaluación'!R128:R131)</f>
        <v>0.5</v>
      </c>
      <c r="G5" s="9"/>
      <c r="H5" s="253" t="str">
        <f>'Autoevaluación'!S128/SUM('Autoevaluación'!S128:S131)</f>
        <v>#DIV/0!</v>
      </c>
      <c r="I5" s="253" t="str">
        <f>'Autoevaluación'!S129/SUM('Autoevaluación'!S128:S131)</f>
        <v>#DIV/0!</v>
      </c>
      <c r="J5" s="253" t="str">
        <f>'Autoevaluación'!S130/SUM('Autoevaluación'!S128:S131)</f>
        <v>#DIV/0!</v>
      </c>
      <c r="K5" s="253" t="str">
        <f>'Autoevaluación'!S131/SUM('Autoevaluación'!S128:S131)</f>
        <v>#DIV/0!</v>
      </c>
      <c r="L5" s="34"/>
      <c r="M5" s="253" t="str">
        <f>'Autoevaluación'!T128/SUM('Autoevaluación'!T128:T131)</f>
        <v>#DIV/0!</v>
      </c>
      <c r="N5" s="253" t="str">
        <f>'Autoevaluación'!T129/SUM('Autoevaluación'!T128:T131)</f>
        <v>#DIV/0!</v>
      </c>
      <c r="O5" s="253" t="str">
        <f>'Autoevaluación'!T130/SUM('Autoevaluación'!T128:T131)</f>
        <v>#DIV/0!</v>
      </c>
      <c r="P5" s="253" t="str">
        <f>'Autoevaluación'!T131/SUM('Autoevaluación'!T128:T131)</f>
        <v>#DIV/0!</v>
      </c>
      <c r="Q5" s="254"/>
      <c r="R5" s="253" t="str">
        <f>'Autoevaluación'!U128/SUM('Autoevaluación'!U128:U131)</f>
        <v>#DIV/0!</v>
      </c>
      <c r="S5" s="253" t="str">
        <f>'Autoevaluación'!U129/SUM('Autoevaluación'!U128:U131)</f>
        <v>#DIV/0!</v>
      </c>
      <c r="T5" s="253" t="str">
        <f>'Autoevaluación'!U129/SUM('Autoevaluación'!U128:U131)</f>
        <v>#DIV/0!</v>
      </c>
      <c r="U5" s="253" t="str">
        <f>'Autoevaluación'!U131/SUM('Autoevaluación'!U128:U131)</f>
        <v>#DIV/0!</v>
      </c>
      <c r="V5" s="237"/>
      <c r="W5" s="237"/>
      <c r="X5" s="237"/>
      <c r="Y5" s="237"/>
      <c r="Z5" s="237"/>
      <c r="AA5" s="237"/>
      <c r="AB5" s="237"/>
      <c r="AC5" s="237"/>
      <c r="AD5" s="237"/>
      <c r="AE5" s="237"/>
      <c r="AF5" s="237"/>
      <c r="AG5" s="237"/>
      <c r="AH5" s="237"/>
      <c r="AI5" s="237"/>
      <c r="AJ5" s="237"/>
      <c r="AK5" s="237"/>
      <c r="AL5" s="237"/>
      <c r="AM5" s="237"/>
      <c r="AN5" s="237"/>
      <c r="AO5" s="237"/>
    </row>
    <row r="6" ht="37.5" customHeight="1">
      <c r="A6" s="237"/>
      <c r="B6" s="292" t="s">
        <v>339</v>
      </c>
      <c r="C6" s="252">
        <f>'Autoevaluación'!R134/SUM('Autoevaluación'!R134:R137)</f>
        <v>0</v>
      </c>
      <c r="D6" s="253">
        <f>'Autoevaluación'!R135/SUM('Autoevaluación'!R134:R137)</f>
        <v>0</v>
      </c>
      <c r="E6" s="253">
        <f>'Autoevaluación'!R136/SUM('Autoevaluación'!R134:R137)</f>
        <v>1</v>
      </c>
      <c r="F6" s="253">
        <f>'Autoevaluación'!R137/SUM('Autoevaluación'!R134:R137)</f>
        <v>0</v>
      </c>
      <c r="G6" s="9"/>
      <c r="H6" s="253" t="str">
        <f>'Autoevaluación'!S134/SUM('Autoevaluación'!S134:S137)</f>
        <v>#DIV/0!</v>
      </c>
      <c r="I6" s="253" t="str">
        <f>'Autoevaluación'!S135/SUM('Autoevaluación'!S134:S137)</f>
        <v>#DIV/0!</v>
      </c>
      <c r="J6" s="253" t="str">
        <f>'Autoevaluación'!S136/SUM('Autoevaluación'!S134:S137)</f>
        <v>#DIV/0!</v>
      </c>
      <c r="K6" s="253" t="str">
        <f>'Autoevaluación'!S137/SUM('Autoevaluación'!S134:S137)</f>
        <v>#DIV/0!</v>
      </c>
      <c r="L6" s="34"/>
      <c r="M6" s="253" t="str">
        <f>'Autoevaluación'!T134/SUM('Autoevaluación'!T134:T137)</f>
        <v>#DIV/0!</v>
      </c>
      <c r="N6" s="253" t="str">
        <f>'Autoevaluación'!T135/SUM('Autoevaluación'!T134:T137)</f>
        <v>#DIV/0!</v>
      </c>
      <c r="O6" s="253" t="str">
        <f>'Autoevaluación'!T136/SUM('Autoevaluación'!T134:T137)</f>
        <v>#DIV/0!</v>
      </c>
      <c r="P6" s="253" t="str">
        <f>'Autoevaluación'!T137/SUM('Autoevaluación'!T134:T137)</f>
        <v>#DIV/0!</v>
      </c>
      <c r="Q6" s="254"/>
      <c r="R6" s="253" t="str">
        <f>'Autoevaluación'!U134/SUM('Autoevaluación'!U134:U137)</f>
        <v>#DIV/0!</v>
      </c>
      <c r="S6" s="253" t="str">
        <f>'Autoevaluación'!U135/SUM('Autoevaluación'!U134:U137)</f>
        <v>#DIV/0!</v>
      </c>
      <c r="T6" s="253" t="str">
        <f>'Autoevaluación'!U136/SUM('Autoevaluación'!U134:U137)</f>
        <v>#DIV/0!</v>
      </c>
      <c r="U6" s="253" t="str">
        <f>'Autoevaluación'!U137/SUM('Autoevaluación'!U134:U137)</f>
        <v>#DIV/0!</v>
      </c>
      <c r="V6" s="255"/>
      <c r="W6" s="237"/>
      <c r="X6" s="237"/>
      <c r="Y6" s="237"/>
      <c r="Z6" s="237"/>
      <c r="AA6" s="237"/>
      <c r="AB6" s="237"/>
      <c r="AC6" s="237"/>
      <c r="AD6" s="237"/>
      <c r="AE6" s="237"/>
      <c r="AF6" s="237"/>
      <c r="AG6" s="237"/>
      <c r="AH6" s="237"/>
      <c r="AI6" s="237"/>
      <c r="AJ6" s="237"/>
      <c r="AK6" s="237"/>
      <c r="AL6" s="237"/>
      <c r="AM6" s="237"/>
      <c r="AN6" s="237"/>
      <c r="AO6" s="237"/>
    </row>
    <row r="7" ht="37.5" customHeight="1">
      <c r="A7" s="237"/>
      <c r="B7" s="291" t="s">
        <v>349</v>
      </c>
      <c r="C7" s="252">
        <f>'Autoevaluación'!R139/SUM('Autoevaluación'!R139:R142)</f>
        <v>0.3333333333</v>
      </c>
      <c r="D7" s="253">
        <f>'Autoevaluación'!R140/SUM('Autoevaluación'!R139:R142)</f>
        <v>0.3333333333</v>
      </c>
      <c r="E7" s="253">
        <f>'Autoevaluación'!R141/SUM('Autoevaluación'!R139:R142)</f>
        <v>0.3333333333</v>
      </c>
      <c r="F7" s="253">
        <f>'Autoevaluación'!R142/SUM('Autoevaluación'!R139:R142)</f>
        <v>0</v>
      </c>
      <c r="G7" s="9"/>
      <c r="H7" s="253" t="str">
        <f>'Autoevaluación'!S139/SUM('Autoevaluación'!S139:S142)</f>
        <v>#DIV/0!</v>
      </c>
      <c r="I7" s="253" t="str">
        <f>'Autoevaluación'!S140/SUM('Autoevaluación'!S139:S142)</f>
        <v>#DIV/0!</v>
      </c>
      <c r="J7" s="253" t="str">
        <f>'Autoevaluación'!S141/SUM('Autoevaluación'!S139:S142)</f>
        <v>#DIV/0!</v>
      </c>
      <c r="K7" s="253" t="str">
        <f>'Autoevaluación'!S142/SUM('Autoevaluación'!S139:S142)</f>
        <v>#DIV/0!</v>
      </c>
      <c r="L7" s="34"/>
      <c r="M7" s="253" t="str">
        <f>'Autoevaluación'!T139/SUM('Autoevaluación'!T139:T142)</f>
        <v>#DIV/0!</v>
      </c>
      <c r="N7" s="253" t="str">
        <f>'Autoevaluación'!T140/SUM('Autoevaluación'!T139:T142)</f>
        <v>#DIV/0!</v>
      </c>
      <c r="O7" s="253" t="str">
        <f>'Autoevaluación'!T141/SUM('Autoevaluación'!T139:T142)</f>
        <v>#DIV/0!</v>
      </c>
      <c r="P7" s="253" t="str">
        <f>'Autoevaluación'!T142/SUM('Autoevaluación'!T139:T142)</f>
        <v>#DIV/0!</v>
      </c>
      <c r="Q7" s="254"/>
      <c r="R7" s="253" t="str">
        <f>'Autoevaluación'!U139/SUM('Autoevaluación'!U139:U142)</f>
        <v>#DIV/0!</v>
      </c>
      <c r="S7" s="253" t="str">
        <f>'Autoevaluación'!U140/SUM('Autoevaluación'!U139:U142)</f>
        <v>#DIV/0!</v>
      </c>
      <c r="T7" s="253" t="str">
        <f>'Autoevaluación'!U141/SUM('Autoevaluación'!U139:U142)</f>
        <v>#DIV/0!</v>
      </c>
      <c r="U7" s="253" t="str">
        <f>'Autoevaluación'!U142/SUM('Autoevaluación'!U139:U142)</f>
        <v>#DIV/0!</v>
      </c>
      <c r="V7" s="237"/>
      <c r="W7" s="237"/>
      <c r="X7" s="237"/>
      <c r="Y7" s="237"/>
      <c r="Z7" s="237"/>
      <c r="AA7" s="237"/>
      <c r="AB7" s="237"/>
      <c r="AC7" s="237"/>
      <c r="AD7" s="237"/>
      <c r="AE7" s="237"/>
      <c r="AF7" s="237"/>
      <c r="AG7" s="237"/>
      <c r="AH7" s="237"/>
      <c r="AI7" s="237"/>
      <c r="AJ7" s="237"/>
      <c r="AK7" s="237"/>
      <c r="AL7" s="237"/>
      <c r="AM7" s="237"/>
      <c r="AN7" s="237"/>
      <c r="AO7" s="237"/>
    </row>
    <row r="8" ht="37.5" customHeight="1">
      <c r="A8" s="237"/>
      <c r="B8" s="284"/>
      <c r="C8" s="253"/>
      <c r="D8" s="253"/>
      <c r="E8" s="253"/>
      <c r="F8" s="253"/>
      <c r="G8" s="9"/>
      <c r="H8" s="253"/>
      <c r="I8" s="253"/>
      <c r="J8" s="253"/>
      <c r="K8" s="253"/>
      <c r="L8" s="34"/>
      <c r="M8" s="253"/>
      <c r="N8" s="253"/>
      <c r="O8" s="253"/>
      <c r="P8" s="253"/>
      <c r="Q8" s="254"/>
      <c r="R8" s="253"/>
      <c r="S8" s="253"/>
      <c r="T8" s="253"/>
      <c r="U8" s="253"/>
      <c r="V8" s="237"/>
      <c r="W8" s="237"/>
      <c r="X8" s="237"/>
      <c r="Y8" s="237"/>
      <c r="Z8" s="237"/>
      <c r="AA8" s="237"/>
      <c r="AB8" s="237"/>
      <c r="AC8" s="237"/>
      <c r="AD8" s="237"/>
      <c r="AE8" s="237"/>
      <c r="AF8" s="237"/>
      <c r="AG8" s="237"/>
      <c r="AH8" s="237"/>
      <c r="AI8" s="237"/>
      <c r="AJ8" s="237"/>
      <c r="AK8" s="237"/>
      <c r="AL8" s="237"/>
      <c r="AM8" s="237"/>
      <c r="AN8" s="237"/>
      <c r="AO8" s="237"/>
    </row>
    <row r="9" ht="37.5" customHeight="1">
      <c r="A9" s="237"/>
      <c r="B9" s="285"/>
      <c r="C9" s="253"/>
      <c r="D9" s="253"/>
      <c r="E9" s="253"/>
      <c r="F9" s="253"/>
      <c r="G9" s="9"/>
      <c r="H9" s="253"/>
      <c r="I9" s="253"/>
      <c r="J9" s="253"/>
      <c r="K9" s="253"/>
      <c r="L9" s="34"/>
      <c r="M9" s="253"/>
      <c r="N9" s="253"/>
      <c r="O9" s="253"/>
      <c r="P9" s="253"/>
      <c r="Q9" s="254"/>
      <c r="R9" s="253"/>
      <c r="S9" s="253"/>
      <c r="T9" s="253"/>
      <c r="U9" s="253"/>
      <c r="V9" s="237"/>
      <c r="W9" s="237"/>
      <c r="X9" s="237"/>
      <c r="Y9" s="237"/>
      <c r="Z9" s="237"/>
      <c r="AA9" s="237"/>
      <c r="AB9" s="237"/>
      <c r="AC9" s="237"/>
      <c r="AD9" s="237"/>
      <c r="AE9" s="237"/>
      <c r="AF9" s="237"/>
      <c r="AG9" s="237"/>
      <c r="AH9" s="237"/>
      <c r="AI9" s="237"/>
      <c r="AJ9" s="237"/>
      <c r="AK9" s="237"/>
      <c r="AL9" s="237"/>
      <c r="AM9" s="237"/>
      <c r="AN9" s="237"/>
      <c r="AO9" s="237"/>
    </row>
    <row r="10" ht="42.0" customHeight="1">
      <c r="A10" s="237"/>
      <c r="B10" s="286" t="s">
        <v>383</v>
      </c>
      <c r="C10" s="257">
        <f t="shared" ref="C10:F10" si="1">AVERAGE(C4:C9)</f>
        <v>0.1458333333</v>
      </c>
      <c r="D10" s="257">
        <f t="shared" si="1"/>
        <v>0.2708333333</v>
      </c>
      <c r="E10" s="257">
        <f t="shared" si="1"/>
        <v>0.4583333333</v>
      </c>
      <c r="F10" s="257">
        <f t="shared" si="1"/>
        <v>0.125</v>
      </c>
      <c r="G10" s="258"/>
      <c r="H10" s="257" t="str">
        <f t="shared" ref="H10:K10" si="2">AVERAGE(H4:H9)</f>
        <v>#DIV/0!</v>
      </c>
      <c r="I10" s="257" t="str">
        <f t="shared" si="2"/>
        <v>#DIV/0!</v>
      </c>
      <c r="J10" s="257" t="str">
        <f t="shared" si="2"/>
        <v>#DIV/0!</v>
      </c>
      <c r="K10" s="257" t="str">
        <f t="shared" si="2"/>
        <v>#DIV/0!</v>
      </c>
      <c r="L10" s="258"/>
      <c r="M10" s="257" t="str">
        <f t="shared" ref="M10:P10" si="3">AVERAGE(M4:M9)</f>
        <v>#DIV/0!</v>
      </c>
      <c r="N10" s="257" t="str">
        <f t="shared" si="3"/>
        <v>#DIV/0!</v>
      </c>
      <c r="O10" s="257" t="str">
        <f t="shared" si="3"/>
        <v>#DIV/0!</v>
      </c>
      <c r="P10" s="257" t="str">
        <f t="shared" si="3"/>
        <v>#DIV/0!</v>
      </c>
      <c r="Q10" s="259"/>
      <c r="R10" s="257" t="str">
        <f t="shared" ref="R10:U10" si="4">AVERAGE(R4:R9)</f>
        <v>#DIV/0!</v>
      </c>
      <c r="S10" s="257" t="str">
        <f t="shared" si="4"/>
        <v>#DIV/0!</v>
      </c>
      <c r="T10" s="257" t="str">
        <f t="shared" si="4"/>
        <v>#DIV/0!</v>
      </c>
      <c r="U10" s="257" t="str">
        <f t="shared" si="4"/>
        <v>#DIV/0!</v>
      </c>
      <c r="V10" s="237"/>
      <c r="W10" s="237"/>
      <c r="X10" s="237"/>
      <c r="Y10" s="237"/>
      <c r="Z10" s="237"/>
      <c r="AA10" s="237"/>
      <c r="AB10" s="237"/>
      <c r="AC10" s="237"/>
      <c r="AD10" s="237"/>
      <c r="AE10" s="237"/>
      <c r="AF10" s="237"/>
      <c r="AG10" s="237"/>
      <c r="AH10" s="237"/>
      <c r="AI10" s="237"/>
      <c r="AJ10" s="237"/>
      <c r="AK10" s="237"/>
      <c r="AL10" s="237"/>
      <c r="AM10" s="237"/>
      <c r="AN10" s="237"/>
      <c r="AO10" s="237"/>
    </row>
    <row r="11">
      <c r="A11" s="237"/>
      <c r="B11" s="260"/>
      <c r="C11" s="260"/>
      <c r="D11" s="260"/>
      <c r="E11" s="260"/>
      <c r="F11" s="258"/>
      <c r="G11" s="258"/>
      <c r="H11" s="258"/>
      <c r="I11" s="258"/>
      <c r="J11" s="258"/>
      <c r="K11" s="258"/>
      <c r="L11" s="258"/>
      <c r="M11" s="258"/>
      <c r="N11" s="258"/>
      <c r="O11" s="258"/>
      <c r="P11" s="258"/>
      <c r="Q11" s="258"/>
      <c r="R11" s="258"/>
      <c r="S11" s="258"/>
      <c r="T11" s="258"/>
      <c r="U11" s="258"/>
      <c r="V11" s="237"/>
      <c r="W11" s="237"/>
      <c r="X11" s="237"/>
      <c r="Y11" s="237"/>
      <c r="Z11" s="237"/>
      <c r="AA11" s="237"/>
      <c r="AB11" s="237"/>
      <c r="AC11" s="237"/>
      <c r="AD11" s="237"/>
      <c r="AE11" s="237"/>
      <c r="AF11" s="237"/>
      <c r="AG11" s="237"/>
      <c r="AH11" s="237"/>
      <c r="AI11" s="237"/>
      <c r="AJ11" s="237"/>
      <c r="AK11" s="237"/>
      <c r="AL11" s="237"/>
      <c r="AM11" s="237"/>
      <c r="AN11" s="237"/>
      <c r="AO11" s="237"/>
    </row>
    <row r="12" ht="21.75" customHeight="1">
      <c r="A12" s="237"/>
      <c r="B12" s="261">
        <v>2023.0</v>
      </c>
      <c r="C12" s="4"/>
      <c r="D12" s="4"/>
      <c r="E12" s="4"/>
      <c r="F12" s="4"/>
      <c r="G12" s="4"/>
      <c r="H12" s="4"/>
      <c r="I12" s="4"/>
      <c r="J12" s="4"/>
      <c r="K12" s="4"/>
      <c r="L12" s="4"/>
      <c r="M12" s="4"/>
      <c r="N12" s="4"/>
      <c r="O12" s="4"/>
      <c r="P12" s="4"/>
      <c r="Q12" s="4"/>
      <c r="R12" s="4"/>
      <c r="S12" s="4"/>
      <c r="T12" s="4"/>
      <c r="U12" s="5"/>
      <c r="V12" s="237"/>
      <c r="W12" s="237"/>
      <c r="X12" s="237"/>
      <c r="Y12" s="237"/>
      <c r="Z12" s="237"/>
      <c r="AA12" s="237"/>
      <c r="AB12" s="237"/>
      <c r="AC12" s="237"/>
      <c r="AD12" s="237"/>
      <c r="AE12" s="237"/>
      <c r="AF12" s="237"/>
      <c r="AG12" s="237"/>
      <c r="AH12" s="237"/>
      <c r="AI12" s="237"/>
      <c r="AJ12" s="237"/>
      <c r="AK12" s="237"/>
      <c r="AL12" s="237"/>
      <c r="AM12" s="237"/>
      <c r="AN12" s="237"/>
      <c r="AO12" s="237"/>
    </row>
    <row r="13" ht="24.75" customHeight="1">
      <c r="A13" s="237"/>
      <c r="B13" s="262" t="s">
        <v>360</v>
      </c>
      <c r="C13" s="25"/>
      <c r="D13" s="25"/>
      <c r="E13" s="25"/>
      <c r="F13" s="25"/>
      <c r="G13" s="25"/>
      <c r="H13" s="25"/>
      <c r="I13" s="25"/>
      <c r="J13" s="25"/>
      <c r="K13" s="25"/>
      <c r="L13" s="25"/>
      <c r="M13" s="25"/>
      <c r="N13" s="25"/>
      <c r="O13" s="25"/>
      <c r="P13" s="25"/>
      <c r="Q13" s="25"/>
      <c r="R13" s="25"/>
      <c r="S13" s="25"/>
      <c r="T13" s="25"/>
      <c r="U13" s="25"/>
      <c r="V13" s="237"/>
      <c r="W13" s="237"/>
      <c r="X13" s="237"/>
      <c r="Y13" s="237"/>
      <c r="Z13" s="237"/>
      <c r="AA13" s="237"/>
      <c r="AB13" s="237"/>
      <c r="AC13" s="237"/>
      <c r="AD13" s="237"/>
      <c r="AE13" s="237"/>
      <c r="AF13" s="237"/>
      <c r="AG13" s="237"/>
      <c r="AH13" s="237"/>
      <c r="AI13" s="237"/>
      <c r="AJ13" s="237"/>
      <c r="AK13" s="237"/>
      <c r="AL13" s="237"/>
      <c r="AM13" s="237"/>
      <c r="AN13" s="237"/>
      <c r="AO13" s="237"/>
    </row>
    <row r="14" ht="60.0" customHeight="1">
      <c r="A14" s="237"/>
      <c r="B14" s="293" t="s">
        <v>384</v>
      </c>
      <c r="C14" s="31"/>
      <c r="D14" s="31"/>
      <c r="E14" s="31"/>
      <c r="F14" s="31"/>
      <c r="G14" s="31"/>
      <c r="H14" s="31"/>
      <c r="I14" s="31"/>
      <c r="J14" s="31"/>
      <c r="K14" s="31"/>
      <c r="L14" s="31"/>
      <c r="M14" s="31"/>
      <c r="N14" s="31"/>
      <c r="O14" s="31"/>
      <c r="P14" s="31"/>
      <c r="Q14" s="31"/>
      <c r="R14" s="31"/>
      <c r="S14" s="31"/>
      <c r="T14" s="31"/>
      <c r="U14" s="13"/>
      <c r="V14" s="237"/>
      <c r="W14" s="237"/>
      <c r="X14" s="237"/>
      <c r="Y14" s="237"/>
      <c r="Z14" s="237"/>
      <c r="AA14" s="237"/>
      <c r="AB14" s="237"/>
      <c r="AC14" s="237"/>
      <c r="AD14" s="237"/>
      <c r="AE14" s="237"/>
      <c r="AF14" s="237"/>
      <c r="AG14" s="237"/>
      <c r="AH14" s="237"/>
      <c r="AI14" s="237"/>
      <c r="AJ14" s="237"/>
      <c r="AK14" s="237"/>
      <c r="AL14" s="237"/>
      <c r="AM14" s="237"/>
      <c r="AN14" s="237"/>
      <c r="AO14" s="237"/>
    </row>
    <row r="15" ht="60.0" customHeight="1">
      <c r="A15" s="237"/>
      <c r="B15" s="293"/>
      <c r="C15" s="31"/>
      <c r="D15" s="31"/>
      <c r="E15" s="31"/>
      <c r="F15" s="31"/>
      <c r="G15" s="31"/>
      <c r="H15" s="31"/>
      <c r="I15" s="31"/>
      <c r="J15" s="31"/>
      <c r="K15" s="31"/>
      <c r="L15" s="31"/>
      <c r="M15" s="31"/>
      <c r="N15" s="31"/>
      <c r="O15" s="31"/>
      <c r="P15" s="31"/>
      <c r="Q15" s="31"/>
      <c r="R15" s="31"/>
      <c r="S15" s="31"/>
      <c r="T15" s="31"/>
      <c r="U15" s="13"/>
      <c r="V15" s="237"/>
      <c r="W15" s="237"/>
      <c r="X15" s="237"/>
      <c r="Y15" s="237"/>
      <c r="Z15" s="237"/>
      <c r="AA15" s="237"/>
      <c r="AB15" s="237"/>
      <c r="AC15" s="237"/>
      <c r="AD15" s="237"/>
      <c r="AE15" s="237"/>
      <c r="AF15" s="237"/>
      <c r="AG15" s="237"/>
      <c r="AH15" s="237"/>
      <c r="AI15" s="237"/>
      <c r="AJ15" s="237"/>
      <c r="AK15" s="237"/>
      <c r="AL15" s="237"/>
      <c r="AM15" s="237"/>
      <c r="AN15" s="237"/>
      <c r="AO15" s="237"/>
    </row>
    <row r="16" ht="24.75" customHeight="1">
      <c r="A16" s="267"/>
      <c r="B16" s="268" t="s">
        <v>363</v>
      </c>
      <c r="C16" s="25"/>
      <c r="D16" s="25"/>
      <c r="E16" s="25"/>
      <c r="F16" s="25"/>
      <c r="G16" s="25"/>
      <c r="H16" s="25"/>
      <c r="I16" s="25"/>
      <c r="J16" s="25"/>
      <c r="K16" s="25"/>
      <c r="L16" s="25"/>
      <c r="M16" s="25"/>
      <c r="N16" s="25"/>
      <c r="O16" s="25"/>
      <c r="P16" s="25"/>
      <c r="Q16" s="25"/>
      <c r="R16" s="25"/>
      <c r="S16" s="25"/>
      <c r="T16" s="25"/>
      <c r="U16" s="25"/>
      <c r="V16" s="267"/>
      <c r="W16" s="267"/>
      <c r="X16" s="267"/>
      <c r="Y16" s="267"/>
      <c r="Z16" s="267"/>
      <c r="AA16" s="267"/>
      <c r="AB16" s="267"/>
      <c r="AC16" s="267"/>
      <c r="AD16" s="267"/>
      <c r="AE16" s="267"/>
      <c r="AF16" s="267"/>
      <c r="AG16" s="267"/>
      <c r="AH16" s="267"/>
      <c r="AI16" s="267"/>
      <c r="AJ16" s="267"/>
      <c r="AK16" s="267"/>
      <c r="AL16" s="267"/>
      <c r="AM16" s="267"/>
      <c r="AN16" s="267"/>
      <c r="AO16" s="267"/>
    </row>
    <row r="17" ht="60.0" customHeight="1">
      <c r="A17" s="237"/>
      <c r="B17" s="294" t="s">
        <v>385</v>
      </c>
      <c r="C17" s="4"/>
      <c r="D17" s="4"/>
      <c r="E17" s="4"/>
      <c r="F17" s="4"/>
      <c r="G17" s="4"/>
      <c r="H17" s="4"/>
      <c r="I17" s="4"/>
      <c r="J17" s="4"/>
      <c r="K17" s="4"/>
      <c r="L17" s="4"/>
      <c r="M17" s="4"/>
      <c r="N17" s="4"/>
      <c r="O17" s="4"/>
      <c r="P17" s="4"/>
      <c r="Q17" s="4"/>
      <c r="R17" s="4"/>
      <c r="S17" s="4"/>
      <c r="T17" s="4"/>
      <c r="U17" s="5"/>
      <c r="V17" s="237"/>
      <c r="W17" s="237"/>
      <c r="X17" s="237"/>
      <c r="Y17" s="237"/>
      <c r="Z17" s="237"/>
      <c r="AA17" s="237"/>
      <c r="AB17" s="237"/>
      <c r="AC17" s="237"/>
      <c r="AD17" s="237"/>
      <c r="AE17" s="237"/>
      <c r="AF17" s="237"/>
      <c r="AG17" s="237"/>
      <c r="AH17" s="237"/>
      <c r="AI17" s="237"/>
      <c r="AJ17" s="237"/>
      <c r="AK17" s="237"/>
      <c r="AL17" s="237"/>
      <c r="AM17" s="237"/>
      <c r="AN17" s="237"/>
      <c r="AO17" s="237"/>
    </row>
    <row r="18" ht="60.0" customHeight="1">
      <c r="A18" s="237"/>
      <c r="B18" s="293" t="s">
        <v>386</v>
      </c>
      <c r="C18" s="31"/>
      <c r="D18" s="31"/>
      <c r="E18" s="31"/>
      <c r="F18" s="31"/>
      <c r="G18" s="31"/>
      <c r="H18" s="31"/>
      <c r="I18" s="31"/>
      <c r="J18" s="31"/>
      <c r="K18" s="31"/>
      <c r="L18" s="31"/>
      <c r="M18" s="31"/>
      <c r="N18" s="31"/>
      <c r="O18" s="31"/>
      <c r="P18" s="31"/>
      <c r="Q18" s="31"/>
      <c r="R18" s="31"/>
      <c r="S18" s="31"/>
      <c r="T18" s="31"/>
      <c r="U18" s="13"/>
      <c r="V18" s="237"/>
      <c r="W18" s="237"/>
      <c r="X18" s="237"/>
      <c r="Y18" s="237"/>
      <c r="Z18" s="237"/>
      <c r="AA18" s="237"/>
      <c r="AB18" s="237"/>
      <c r="AC18" s="237"/>
      <c r="AD18" s="237"/>
      <c r="AE18" s="237"/>
      <c r="AF18" s="237"/>
      <c r="AG18" s="237"/>
      <c r="AH18" s="237"/>
      <c r="AI18" s="237"/>
      <c r="AJ18" s="237"/>
      <c r="AK18" s="237"/>
      <c r="AL18" s="237"/>
      <c r="AM18" s="237"/>
      <c r="AN18" s="237"/>
      <c r="AO18" s="237"/>
    </row>
    <row r="19" ht="60.0" customHeight="1">
      <c r="A19" s="237"/>
      <c r="B19" s="295"/>
      <c r="C19" s="4"/>
      <c r="D19" s="4"/>
      <c r="E19" s="4"/>
      <c r="F19" s="4"/>
      <c r="G19" s="4"/>
      <c r="H19" s="4"/>
      <c r="I19" s="4"/>
      <c r="J19" s="4"/>
      <c r="K19" s="4"/>
      <c r="L19" s="4"/>
      <c r="M19" s="4"/>
      <c r="N19" s="4"/>
      <c r="O19" s="4"/>
      <c r="P19" s="4"/>
      <c r="Q19" s="4"/>
      <c r="R19" s="4"/>
      <c r="S19" s="4"/>
      <c r="T19" s="4"/>
      <c r="U19" s="5"/>
      <c r="V19" s="237"/>
      <c r="W19" s="237"/>
      <c r="X19" s="237"/>
      <c r="Y19" s="237"/>
      <c r="Z19" s="237"/>
      <c r="AA19" s="237"/>
      <c r="AB19" s="237"/>
      <c r="AC19" s="237"/>
      <c r="AD19" s="237"/>
      <c r="AE19" s="237"/>
      <c r="AF19" s="237"/>
      <c r="AG19" s="237"/>
      <c r="AH19" s="237"/>
      <c r="AI19" s="237"/>
      <c r="AJ19" s="237"/>
      <c r="AK19" s="237"/>
      <c r="AL19" s="237"/>
      <c r="AM19" s="237"/>
      <c r="AN19" s="237"/>
      <c r="AO19" s="237"/>
    </row>
    <row r="20" ht="16.5" customHeight="1">
      <c r="A20" s="237"/>
      <c r="B20" s="271"/>
      <c r="C20" s="271"/>
      <c r="D20" s="271"/>
      <c r="E20" s="271"/>
      <c r="F20" s="271"/>
      <c r="G20" s="271"/>
      <c r="H20" s="271"/>
      <c r="I20" s="271"/>
      <c r="J20" s="271"/>
      <c r="K20" s="271"/>
      <c r="L20" s="271"/>
      <c r="M20" s="271"/>
      <c r="N20" s="271"/>
      <c r="O20" s="271"/>
      <c r="P20" s="271"/>
      <c r="Q20" s="271"/>
      <c r="R20" s="271"/>
      <c r="S20" s="271"/>
      <c r="T20" s="271"/>
      <c r="U20" s="271"/>
      <c r="V20" s="237"/>
      <c r="W20" s="237"/>
      <c r="X20" s="237"/>
      <c r="Y20" s="237"/>
      <c r="Z20" s="237"/>
      <c r="AA20" s="237"/>
      <c r="AB20" s="237"/>
      <c r="AC20" s="237"/>
      <c r="AD20" s="237"/>
      <c r="AE20" s="237"/>
      <c r="AF20" s="237"/>
      <c r="AG20" s="237"/>
      <c r="AH20" s="237"/>
      <c r="AI20" s="237"/>
      <c r="AJ20" s="237"/>
      <c r="AK20" s="237"/>
      <c r="AL20" s="237"/>
      <c r="AM20" s="237"/>
      <c r="AN20" s="237"/>
      <c r="AO20" s="237"/>
    </row>
    <row r="21" ht="21.75" customHeight="1">
      <c r="A21" s="237"/>
      <c r="B21" s="272">
        <v>2024.0</v>
      </c>
      <c r="C21" s="4"/>
      <c r="D21" s="4"/>
      <c r="E21" s="4"/>
      <c r="F21" s="4"/>
      <c r="G21" s="4"/>
      <c r="H21" s="4"/>
      <c r="I21" s="4"/>
      <c r="J21" s="4"/>
      <c r="K21" s="4"/>
      <c r="L21" s="4"/>
      <c r="M21" s="4"/>
      <c r="N21" s="4"/>
      <c r="O21" s="4"/>
      <c r="P21" s="4"/>
      <c r="Q21" s="4"/>
      <c r="R21" s="4"/>
      <c r="S21" s="4"/>
      <c r="T21" s="4"/>
      <c r="U21" s="5"/>
      <c r="V21" s="237"/>
      <c r="W21" s="237"/>
      <c r="X21" s="237"/>
      <c r="Y21" s="237"/>
      <c r="Z21" s="237"/>
      <c r="AA21" s="237"/>
      <c r="AB21" s="237"/>
      <c r="AC21" s="237"/>
      <c r="AD21" s="237"/>
      <c r="AE21" s="237"/>
      <c r="AF21" s="237"/>
      <c r="AG21" s="237"/>
      <c r="AH21" s="237"/>
      <c r="AI21" s="237"/>
      <c r="AJ21" s="237"/>
      <c r="AK21" s="237"/>
      <c r="AL21" s="237"/>
      <c r="AM21" s="237"/>
      <c r="AN21" s="237"/>
      <c r="AO21" s="237"/>
    </row>
    <row r="22" ht="24.75" customHeight="1">
      <c r="A22" s="237"/>
      <c r="B22" s="273" t="s">
        <v>360</v>
      </c>
      <c r="C22" s="4"/>
      <c r="D22" s="4"/>
      <c r="E22" s="4"/>
      <c r="F22" s="4"/>
      <c r="G22" s="4"/>
      <c r="H22" s="4"/>
      <c r="I22" s="4"/>
      <c r="J22" s="4"/>
      <c r="K22" s="4"/>
      <c r="L22" s="4"/>
      <c r="M22" s="4"/>
      <c r="N22" s="4"/>
      <c r="O22" s="4"/>
      <c r="P22" s="4"/>
      <c r="Q22" s="4"/>
      <c r="R22" s="4"/>
      <c r="S22" s="4"/>
      <c r="T22" s="4"/>
      <c r="U22" s="5"/>
      <c r="V22" s="237"/>
      <c r="W22" s="237"/>
      <c r="X22" s="237"/>
      <c r="Y22" s="237"/>
      <c r="Z22" s="237"/>
      <c r="AA22" s="237"/>
      <c r="AB22" s="237"/>
      <c r="AC22" s="237"/>
      <c r="AD22" s="237"/>
      <c r="AE22" s="237"/>
      <c r="AF22" s="237"/>
      <c r="AG22" s="237"/>
      <c r="AH22" s="237"/>
      <c r="AI22" s="237"/>
      <c r="AJ22" s="237"/>
      <c r="AK22" s="237"/>
      <c r="AL22" s="237"/>
      <c r="AM22" s="237"/>
      <c r="AN22" s="237"/>
      <c r="AO22" s="237"/>
    </row>
    <row r="23" ht="60.0" customHeight="1">
      <c r="A23" s="237"/>
      <c r="B23" s="274"/>
      <c r="C23" s="4"/>
      <c r="D23" s="4"/>
      <c r="E23" s="4"/>
      <c r="F23" s="4"/>
      <c r="G23" s="4"/>
      <c r="H23" s="4"/>
      <c r="I23" s="4"/>
      <c r="J23" s="4"/>
      <c r="K23" s="4"/>
      <c r="L23" s="4"/>
      <c r="M23" s="4"/>
      <c r="N23" s="4"/>
      <c r="O23" s="4"/>
      <c r="P23" s="4"/>
      <c r="Q23" s="4"/>
      <c r="R23" s="4"/>
      <c r="S23" s="4"/>
      <c r="T23" s="4"/>
      <c r="U23" s="5"/>
      <c r="V23" s="237"/>
      <c r="W23" s="237"/>
      <c r="X23" s="237"/>
      <c r="Y23" s="237"/>
      <c r="Z23" s="237"/>
      <c r="AA23" s="237"/>
      <c r="AB23" s="237"/>
      <c r="AC23" s="237"/>
      <c r="AD23" s="237"/>
      <c r="AE23" s="237"/>
      <c r="AF23" s="237"/>
      <c r="AG23" s="237"/>
      <c r="AH23" s="237"/>
      <c r="AI23" s="237"/>
      <c r="AJ23" s="237"/>
      <c r="AK23" s="237"/>
      <c r="AL23" s="237"/>
      <c r="AM23" s="237"/>
      <c r="AN23" s="237"/>
      <c r="AO23" s="237"/>
    </row>
    <row r="24" ht="60.0" customHeight="1">
      <c r="A24" s="237"/>
      <c r="B24" s="274"/>
      <c r="C24" s="4"/>
      <c r="D24" s="4"/>
      <c r="E24" s="4"/>
      <c r="F24" s="4"/>
      <c r="G24" s="4"/>
      <c r="H24" s="4"/>
      <c r="I24" s="4"/>
      <c r="J24" s="4"/>
      <c r="K24" s="4"/>
      <c r="L24" s="4"/>
      <c r="M24" s="4"/>
      <c r="N24" s="4"/>
      <c r="O24" s="4"/>
      <c r="P24" s="4"/>
      <c r="Q24" s="4"/>
      <c r="R24" s="4"/>
      <c r="S24" s="4"/>
      <c r="T24" s="4"/>
      <c r="U24" s="5"/>
      <c r="V24" s="237"/>
      <c r="W24" s="237"/>
      <c r="X24" s="237"/>
      <c r="Y24" s="237"/>
      <c r="Z24" s="237"/>
      <c r="AA24" s="237"/>
      <c r="AB24" s="237"/>
      <c r="AC24" s="237"/>
      <c r="AD24" s="237"/>
      <c r="AE24" s="237"/>
      <c r="AF24" s="237"/>
      <c r="AG24" s="237"/>
      <c r="AH24" s="237"/>
      <c r="AI24" s="237"/>
      <c r="AJ24" s="237"/>
      <c r="AK24" s="237"/>
      <c r="AL24" s="237"/>
      <c r="AM24" s="237"/>
      <c r="AN24" s="237"/>
      <c r="AO24" s="237"/>
    </row>
    <row r="25" ht="24.75" customHeight="1">
      <c r="A25" s="267"/>
      <c r="B25" s="268" t="s">
        <v>363</v>
      </c>
      <c r="C25" s="25"/>
      <c r="D25" s="25"/>
      <c r="E25" s="25"/>
      <c r="F25" s="25"/>
      <c r="G25" s="25"/>
      <c r="H25" s="25"/>
      <c r="I25" s="25"/>
      <c r="J25" s="25"/>
      <c r="K25" s="25"/>
      <c r="L25" s="25"/>
      <c r="M25" s="25"/>
      <c r="N25" s="25"/>
      <c r="O25" s="25"/>
      <c r="P25" s="25"/>
      <c r="Q25" s="25"/>
      <c r="R25" s="25"/>
      <c r="S25" s="25"/>
      <c r="T25" s="25"/>
      <c r="U25" s="25"/>
      <c r="V25" s="267"/>
      <c r="W25" s="267"/>
      <c r="X25" s="267"/>
      <c r="Y25" s="267"/>
      <c r="Z25" s="267"/>
      <c r="AA25" s="267"/>
      <c r="AB25" s="267"/>
      <c r="AC25" s="267"/>
      <c r="AD25" s="267"/>
      <c r="AE25" s="267"/>
      <c r="AF25" s="267"/>
      <c r="AG25" s="267"/>
      <c r="AH25" s="267"/>
      <c r="AI25" s="267"/>
      <c r="AJ25" s="267"/>
      <c r="AK25" s="267"/>
      <c r="AL25" s="267"/>
      <c r="AM25" s="267"/>
      <c r="AN25" s="267"/>
      <c r="AO25" s="267"/>
    </row>
    <row r="26" ht="60.0" customHeight="1">
      <c r="A26" s="237"/>
      <c r="B26" s="288"/>
      <c r="C26" s="31"/>
      <c r="D26" s="31"/>
      <c r="E26" s="31"/>
      <c r="F26" s="31"/>
      <c r="G26" s="31"/>
      <c r="H26" s="31"/>
      <c r="I26" s="31"/>
      <c r="J26" s="31"/>
      <c r="K26" s="31"/>
      <c r="L26" s="31"/>
      <c r="M26" s="31"/>
      <c r="N26" s="31"/>
      <c r="O26" s="31"/>
      <c r="P26" s="31"/>
      <c r="Q26" s="31"/>
      <c r="R26" s="31"/>
      <c r="S26" s="31"/>
      <c r="T26" s="31"/>
      <c r="U26" s="13"/>
      <c r="V26" s="237"/>
      <c r="W26" s="237"/>
      <c r="X26" s="237"/>
      <c r="Y26" s="237"/>
      <c r="Z26" s="237"/>
      <c r="AA26" s="237"/>
      <c r="AB26" s="237"/>
      <c r="AC26" s="237"/>
      <c r="AD26" s="237"/>
      <c r="AE26" s="237"/>
      <c r="AF26" s="237"/>
      <c r="AG26" s="237"/>
      <c r="AH26" s="237"/>
      <c r="AI26" s="237"/>
      <c r="AJ26" s="237"/>
      <c r="AK26" s="237"/>
      <c r="AL26" s="237"/>
      <c r="AM26" s="237"/>
      <c r="AN26" s="237"/>
      <c r="AO26" s="237"/>
    </row>
    <row r="27" ht="60.0" customHeight="1">
      <c r="A27" s="237"/>
      <c r="B27" s="270"/>
      <c r="C27" s="4"/>
      <c r="D27" s="4"/>
      <c r="E27" s="4"/>
      <c r="F27" s="4"/>
      <c r="G27" s="4"/>
      <c r="H27" s="4"/>
      <c r="I27" s="4"/>
      <c r="J27" s="4"/>
      <c r="K27" s="4"/>
      <c r="L27" s="4"/>
      <c r="M27" s="4"/>
      <c r="N27" s="4"/>
      <c r="O27" s="4"/>
      <c r="P27" s="4"/>
      <c r="Q27" s="4"/>
      <c r="R27" s="4"/>
      <c r="S27" s="4"/>
      <c r="T27" s="4"/>
      <c r="U27" s="5"/>
      <c r="V27" s="237"/>
      <c r="W27" s="237"/>
      <c r="X27" s="237"/>
      <c r="Y27" s="237"/>
      <c r="Z27" s="237"/>
      <c r="AA27" s="237"/>
      <c r="AB27" s="237"/>
      <c r="AC27" s="237"/>
      <c r="AD27" s="237"/>
      <c r="AE27" s="237"/>
      <c r="AF27" s="237"/>
      <c r="AG27" s="237"/>
      <c r="AH27" s="237"/>
      <c r="AI27" s="237"/>
      <c r="AJ27" s="237"/>
      <c r="AK27" s="237"/>
      <c r="AL27" s="237"/>
      <c r="AM27" s="237"/>
      <c r="AN27" s="237"/>
      <c r="AO27" s="237"/>
    </row>
    <row r="28" ht="60.0" customHeight="1">
      <c r="A28" s="237"/>
      <c r="B28" s="274"/>
      <c r="C28" s="4"/>
      <c r="D28" s="4"/>
      <c r="E28" s="4"/>
      <c r="F28" s="4"/>
      <c r="G28" s="4"/>
      <c r="H28" s="4"/>
      <c r="I28" s="4"/>
      <c r="J28" s="4"/>
      <c r="K28" s="4"/>
      <c r="L28" s="4"/>
      <c r="M28" s="4"/>
      <c r="N28" s="4"/>
      <c r="O28" s="4"/>
      <c r="P28" s="4"/>
      <c r="Q28" s="4"/>
      <c r="R28" s="4"/>
      <c r="S28" s="4"/>
      <c r="T28" s="4"/>
      <c r="U28" s="5"/>
      <c r="V28" s="237"/>
      <c r="W28" s="237"/>
      <c r="X28" s="237"/>
      <c r="Y28" s="237"/>
      <c r="Z28" s="237"/>
      <c r="AA28" s="237"/>
      <c r="AB28" s="237"/>
      <c r="AC28" s="237"/>
      <c r="AD28" s="237"/>
      <c r="AE28" s="237"/>
      <c r="AF28" s="237"/>
      <c r="AG28" s="237"/>
      <c r="AH28" s="237"/>
      <c r="AI28" s="237"/>
      <c r="AJ28" s="237"/>
      <c r="AK28" s="237"/>
      <c r="AL28" s="237"/>
      <c r="AM28" s="237"/>
      <c r="AN28" s="237"/>
      <c r="AO28" s="237"/>
    </row>
    <row r="29" ht="16.5" customHeight="1">
      <c r="A29" s="237"/>
      <c r="B29" s="271"/>
      <c r="C29" s="271"/>
      <c r="D29" s="271"/>
      <c r="E29" s="271"/>
      <c r="F29" s="271"/>
      <c r="G29" s="271"/>
      <c r="H29" s="271"/>
      <c r="I29" s="271"/>
      <c r="J29" s="271"/>
      <c r="K29" s="271"/>
      <c r="L29" s="271"/>
      <c r="M29" s="271"/>
      <c r="N29" s="271"/>
      <c r="O29" s="271"/>
      <c r="P29" s="271"/>
      <c r="Q29" s="271"/>
      <c r="R29" s="271"/>
      <c r="S29" s="271"/>
      <c r="T29" s="271"/>
      <c r="U29" s="271"/>
      <c r="V29" s="237"/>
      <c r="W29" s="237"/>
      <c r="X29" s="237"/>
      <c r="Y29" s="237"/>
      <c r="Z29" s="237"/>
      <c r="AA29" s="237"/>
      <c r="AB29" s="237"/>
      <c r="AC29" s="237"/>
      <c r="AD29" s="237"/>
      <c r="AE29" s="237"/>
      <c r="AF29" s="237"/>
      <c r="AG29" s="237"/>
      <c r="AH29" s="237"/>
      <c r="AI29" s="237"/>
      <c r="AJ29" s="237"/>
      <c r="AK29" s="237"/>
      <c r="AL29" s="237"/>
      <c r="AM29" s="237"/>
      <c r="AN29" s="237"/>
      <c r="AO29" s="237"/>
    </row>
    <row r="30" ht="21.75" customHeight="1">
      <c r="A30" s="237"/>
      <c r="B30" s="276">
        <v>2025.0</v>
      </c>
      <c r="V30" s="237"/>
      <c r="W30" s="237"/>
      <c r="X30" s="237"/>
      <c r="Y30" s="237"/>
      <c r="Z30" s="237"/>
      <c r="AA30" s="237"/>
      <c r="AB30" s="237"/>
      <c r="AC30" s="237"/>
      <c r="AD30" s="237"/>
      <c r="AE30" s="237"/>
      <c r="AF30" s="237"/>
      <c r="AG30" s="237"/>
      <c r="AH30" s="237"/>
      <c r="AI30" s="237"/>
      <c r="AJ30" s="237"/>
      <c r="AK30" s="237"/>
      <c r="AL30" s="237"/>
      <c r="AM30" s="237"/>
      <c r="AN30" s="237"/>
      <c r="AO30" s="237"/>
    </row>
    <row r="31" ht="24.75" customHeight="1">
      <c r="A31" s="237"/>
      <c r="B31" s="277" t="s">
        <v>360</v>
      </c>
      <c r="V31" s="237"/>
      <c r="W31" s="237"/>
      <c r="X31" s="237"/>
      <c r="Y31" s="237"/>
      <c r="Z31" s="237"/>
      <c r="AA31" s="237"/>
      <c r="AB31" s="237"/>
      <c r="AC31" s="237"/>
      <c r="AD31" s="237"/>
      <c r="AE31" s="237"/>
      <c r="AF31" s="237"/>
      <c r="AG31" s="237"/>
      <c r="AH31" s="237"/>
      <c r="AI31" s="237"/>
      <c r="AJ31" s="237"/>
      <c r="AK31" s="237"/>
      <c r="AL31" s="237"/>
      <c r="AM31" s="237"/>
      <c r="AN31" s="237"/>
      <c r="AO31" s="237"/>
    </row>
    <row r="32" ht="60.0" customHeight="1">
      <c r="A32" s="237"/>
      <c r="B32" s="270"/>
      <c r="C32" s="4"/>
      <c r="D32" s="4"/>
      <c r="E32" s="4"/>
      <c r="F32" s="4"/>
      <c r="G32" s="4"/>
      <c r="H32" s="4"/>
      <c r="I32" s="4"/>
      <c r="J32" s="4"/>
      <c r="K32" s="4"/>
      <c r="L32" s="4"/>
      <c r="M32" s="4"/>
      <c r="N32" s="4"/>
      <c r="O32" s="4"/>
      <c r="P32" s="4"/>
      <c r="Q32" s="4"/>
      <c r="R32" s="4"/>
      <c r="S32" s="4"/>
      <c r="T32" s="4"/>
      <c r="U32" s="5"/>
      <c r="V32" s="237"/>
      <c r="W32" s="237"/>
      <c r="X32" s="237"/>
      <c r="Y32" s="237"/>
      <c r="Z32" s="237"/>
      <c r="AA32" s="237"/>
      <c r="AB32" s="237"/>
      <c r="AC32" s="237"/>
      <c r="AD32" s="237"/>
      <c r="AE32" s="237"/>
      <c r="AF32" s="237"/>
      <c r="AG32" s="237"/>
      <c r="AH32" s="237"/>
      <c r="AI32" s="237"/>
      <c r="AJ32" s="237"/>
      <c r="AK32" s="237"/>
      <c r="AL32" s="237"/>
      <c r="AM32" s="237"/>
      <c r="AN32" s="237"/>
      <c r="AO32" s="237"/>
    </row>
    <row r="33" ht="60.0" customHeight="1">
      <c r="A33" s="237"/>
      <c r="B33" s="270"/>
      <c r="C33" s="4"/>
      <c r="D33" s="4"/>
      <c r="E33" s="4"/>
      <c r="F33" s="4"/>
      <c r="G33" s="4"/>
      <c r="H33" s="4"/>
      <c r="I33" s="4"/>
      <c r="J33" s="4"/>
      <c r="K33" s="4"/>
      <c r="L33" s="4"/>
      <c r="M33" s="4"/>
      <c r="N33" s="4"/>
      <c r="O33" s="4"/>
      <c r="P33" s="4"/>
      <c r="Q33" s="4"/>
      <c r="R33" s="4"/>
      <c r="S33" s="4"/>
      <c r="T33" s="4"/>
      <c r="U33" s="5"/>
      <c r="V33" s="237"/>
      <c r="W33" s="237"/>
      <c r="X33" s="237"/>
      <c r="Y33" s="237"/>
      <c r="Z33" s="237"/>
      <c r="AA33" s="237"/>
      <c r="AB33" s="237"/>
      <c r="AC33" s="237"/>
      <c r="AD33" s="237"/>
      <c r="AE33" s="237"/>
      <c r="AF33" s="237"/>
      <c r="AG33" s="237"/>
      <c r="AH33" s="237"/>
      <c r="AI33" s="237"/>
      <c r="AJ33" s="237"/>
      <c r="AK33" s="237"/>
      <c r="AL33" s="237"/>
      <c r="AM33" s="237"/>
      <c r="AN33" s="237"/>
      <c r="AO33" s="237"/>
    </row>
    <row r="34" ht="24.75" customHeight="1">
      <c r="A34" s="267"/>
      <c r="B34" s="268" t="s">
        <v>363</v>
      </c>
      <c r="C34" s="25"/>
      <c r="D34" s="25"/>
      <c r="E34" s="25"/>
      <c r="F34" s="25"/>
      <c r="G34" s="25"/>
      <c r="H34" s="25"/>
      <c r="I34" s="25"/>
      <c r="J34" s="25"/>
      <c r="K34" s="25"/>
      <c r="L34" s="25"/>
      <c r="M34" s="25"/>
      <c r="N34" s="25"/>
      <c r="O34" s="25"/>
      <c r="P34" s="25"/>
      <c r="Q34" s="25"/>
      <c r="R34" s="25"/>
      <c r="S34" s="25"/>
      <c r="T34" s="25"/>
      <c r="U34" s="25"/>
      <c r="V34" s="267"/>
      <c r="W34" s="267"/>
      <c r="X34" s="267"/>
      <c r="Y34" s="267"/>
      <c r="Z34" s="267"/>
      <c r="AA34" s="267"/>
      <c r="AB34" s="267"/>
      <c r="AC34" s="267"/>
      <c r="AD34" s="267"/>
      <c r="AE34" s="267"/>
      <c r="AF34" s="267"/>
      <c r="AG34" s="267"/>
      <c r="AH34" s="267"/>
      <c r="AI34" s="267"/>
      <c r="AJ34" s="267"/>
      <c r="AK34" s="267"/>
      <c r="AL34" s="267"/>
      <c r="AM34" s="267"/>
      <c r="AN34" s="267"/>
      <c r="AO34" s="267"/>
    </row>
    <row r="35" ht="60.0" customHeight="1">
      <c r="A35" s="237"/>
      <c r="B35" s="270"/>
      <c r="C35" s="4"/>
      <c r="D35" s="4"/>
      <c r="E35" s="4"/>
      <c r="F35" s="4"/>
      <c r="G35" s="4"/>
      <c r="H35" s="4"/>
      <c r="I35" s="4"/>
      <c r="J35" s="4"/>
      <c r="K35" s="4"/>
      <c r="L35" s="4"/>
      <c r="M35" s="4"/>
      <c r="N35" s="4"/>
      <c r="O35" s="4"/>
      <c r="P35" s="4"/>
      <c r="Q35" s="4"/>
      <c r="R35" s="4"/>
      <c r="S35" s="4"/>
      <c r="T35" s="4"/>
      <c r="U35" s="5"/>
      <c r="V35" s="237"/>
      <c r="W35" s="237"/>
      <c r="X35" s="237"/>
      <c r="Y35" s="237"/>
      <c r="Z35" s="237"/>
      <c r="AA35" s="237"/>
      <c r="AB35" s="237"/>
      <c r="AC35" s="237"/>
      <c r="AD35" s="237"/>
      <c r="AE35" s="237"/>
      <c r="AF35" s="237"/>
      <c r="AG35" s="237"/>
      <c r="AH35" s="237"/>
      <c r="AI35" s="237"/>
      <c r="AJ35" s="237"/>
      <c r="AK35" s="237"/>
      <c r="AL35" s="237"/>
      <c r="AM35" s="237"/>
      <c r="AN35" s="237"/>
      <c r="AO35" s="237"/>
    </row>
    <row r="36" ht="60.0" customHeight="1">
      <c r="A36" s="237"/>
      <c r="B36" s="270"/>
      <c r="C36" s="4"/>
      <c r="D36" s="4"/>
      <c r="E36" s="4"/>
      <c r="F36" s="4"/>
      <c r="G36" s="4"/>
      <c r="H36" s="4"/>
      <c r="I36" s="4"/>
      <c r="J36" s="4"/>
      <c r="K36" s="4"/>
      <c r="L36" s="4"/>
      <c r="M36" s="4"/>
      <c r="N36" s="4"/>
      <c r="O36" s="4"/>
      <c r="P36" s="4"/>
      <c r="Q36" s="4"/>
      <c r="R36" s="4"/>
      <c r="S36" s="4"/>
      <c r="T36" s="4"/>
      <c r="U36" s="5"/>
      <c r="V36" s="237"/>
      <c r="W36" s="237"/>
      <c r="X36" s="237"/>
      <c r="Y36" s="237"/>
      <c r="Z36" s="237"/>
      <c r="AA36" s="237"/>
      <c r="AB36" s="237"/>
      <c r="AC36" s="237"/>
      <c r="AD36" s="237"/>
      <c r="AE36" s="237"/>
      <c r="AF36" s="237"/>
      <c r="AG36" s="237"/>
      <c r="AH36" s="237"/>
      <c r="AI36" s="237"/>
      <c r="AJ36" s="237"/>
      <c r="AK36" s="237"/>
      <c r="AL36" s="237"/>
      <c r="AM36" s="237"/>
      <c r="AN36" s="237"/>
      <c r="AO36" s="237"/>
    </row>
    <row r="37" ht="60.0" customHeight="1">
      <c r="A37" s="237"/>
      <c r="B37" s="270"/>
      <c r="C37" s="4"/>
      <c r="D37" s="4"/>
      <c r="E37" s="4"/>
      <c r="F37" s="4"/>
      <c r="G37" s="4"/>
      <c r="H37" s="4"/>
      <c r="I37" s="4"/>
      <c r="J37" s="4"/>
      <c r="K37" s="4"/>
      <c r="L37" s="4"/>
      <c r="M37" s="4"/>
      <c r="N37" s="4"/>
      <c r="O37" s="4"/>
      <c r="P37" s="4"/>
      <c r="Q37" s="4"/>
      <c r="R37" s="4"/>
      <c r="S37" s="4"/>
      <c r="T37" s="4"/>
      <c r="U37" s="5"/>
      <c r="V37" s="237"/>
      <c r="W37" s="237"/>
      <c r="X37" s="237"/>
      <c r="Y37" s="237"/>
      <c r="Z37" s="237"/>
      <c r="AA37" s="237"/>
      <c r="AB37" s="237"/>
      <c r="AC37" s="237"/>
      <c r="AD37" s="237"/>
      <c r="AE37" s="237"/>
      <c r="AF37" s="237"/>
      <c r="AG37" s="237"/>
      <c r="AH37" s="237"/>
      <c r="AI37" s="237"/>
      <c r="AJ37" s="237"/>
      <c r="AK37" s="237"/>
      <c r="AL37" s="237"/>
      <c r="AM37" s="237"/>
      <c r="AN37" s="237"/>
      <c r="AO37" s="237"/>
    </row>
    <row r="38" ht="15.75" customHeight="1">
      <c r="A38" s="237"/>
      <c r="B38" s="278"/>
      <c r="C38" s="279"/>
      <c r="D38" s="279"/>
      <c r="E38" s="279"/>
      <c r="F38" s="279"/>
      <c r="G38" s="279"/>
      <c r="H38" s="279"/>
      <c r="I38" s="279"/>
      <c r="J38" s="279"/>
      <c r="K38" s="279"/>
      <c r="L38" s="279"/>
      <c r="M38" s="279"/>
      <c r="N38" s="279"/>
      <c r="O38" s="279"/>
      <c r="P38" s="279"/>
      <c r="Q38" s="279"/>
      <c r="R38" s="279"/>
      <c r="S38" s="279"/>
      <c r="T38" s="279"/>
      <c r="U38" s="279"/>
      <c r="V38" s="237"/>
      <c r="W38" s="237"/>
      <c r="X38" s="237"/>
      <c r="Y38" s="237"/>
      <c r="Z38" s="237"/>
      <c r="AA38" s="237"/>
      <c r="AB38" s="237"/>
      <c r="AC38" s="237"/>
      <c r="AD38" s="237"/>
      <c r="AE38" s="237"/>
      <c r="AF38" s="237"/>
      <c r="AG38" s="237"/>
      <c r="AH38" s="237"/>
      <c r="AI38" s="237"/>
      <c r="AJ38" s="237"/>
      <c r="AK38" s="237"/>
      <c r="AL38" s="237"/>
      <c r="AM38" s="237"/>
      <c r="AN38" s="237"/>
      <c r="AO38" s="237"/>
    </row>
    <row r="39" ht="15.75" customHeight="1">
      <c r="A39" s="237"/>
      <c r="B39" s="280">
        <v>2026.0</v>
      </c>
      <c r="V39" s="237"/>
      <c r="W39" s="237"/>
      <c r="X39" s="237"/>
      <c r="Y39" s="237"/>
      <c r="Z39" s="237"/>
      <c r="AA39" s="237"/>
      <c r="AB39" s="237"/>
      <c r="AC39" s="237"/>
      <c r="AD39" s="237"/>
      <c r="AE39" s="237"/>
      <c r="AF39" s="237"/>
      <c r="AG39" s="237"/>
      <c r="AH39" s="237"/>
      <c r="AI39" s="237"/>
      <c r="AJ39" s="237"/>
      <c r="AK39" s="237"/>
      <c r="AL39" s="237"/>
      <c r="AM39" s="237"/>
      <c r="AN39" s="237"/>
      <c r="AO39" s="237"/>
    </row>
    <row r="40" ht="15.75" customHeight="1">
      <c r="A40" s="237"/>
      <c r="B40" s="277" t="s">
        <v>360</v>
      </c>
      <c r="V40" s="237"/>
      <c r="W40" s="237"/>
      <c r="X40" s="237"/>
      <c r="Y40" s="237"/>
      <c r="Z40" s="237"/>
      <c r="AA40" s="237"/>
      <c r="AB40" s="237"/>
      <c r="AC40" s="237"/>
      <c r="AD40" s="237"/>
      <c r="AE40" s="237"/>
      <c r="AF40" s="237"/>
      <c r="AG40" s="237"/>
      <c r="AH40" s="237"/>
      <c r="AI40" s="237"/>
      <c r="AJ40" s="237"/>
      <c r="AK40" s="237"/>
      <c r="AL40" s="237"/>
      <c r="AM40" s="237"/>
      <c r="AN40" s="237"/>
      <c r="AO40" s="237"/>
    </row>
    <row r="41" ht="19.5" customHeight="1">
      <c r="A41" s="237"/>
      <c r="B41" s="270"/>
      <c r="C41" s="4"/>
      <c r="D41" s="4"/>
      <c r="E41" s="4"/>
      <c r="F41" s="4"/>
      <c r="G41" s="4"/>
      <c r="H41" s="4"/>
      <c r="I41" s="4"/>
      <c r="J41" s="4"/>
      <c r="K41" s="4"/>
      <c r="L41" s="4"/>
      <c r="M41" s="4"/>
      <c r="N41" s="4"/>
      <c r="O41" s="4"/>
      <c r="P41" s="4"/>
      <c r="Q41" s="4"/>
      <c r="R41" s="4"/>
      <c r="S41" s="4"/>
      <c r="T41" s="4"/>
      <c r="U41" s="5"/>
      <c r="V41" s="237"/>
      <c r="W41" s="237"/>
      <c r="X41" s="237"/>
      <c r="Y41" s="237"/>
      <c r="Z41" s="237"/>
      <c r="AA41" s="237"/>
      <c r="AB41" s="237"/>
      <c r="AC41" s="237"/>
      <c r="AD41" s="237"/>
      <c r="AE41" s="237"/>
      <c r="AF41" s="237"/>
      <c r="AG41" s="237"/>
      <c r="AH41" s="237"/>
      <c r="AI41" s="237"/>
      <c r="AJ41" s="237"/>
      <c r="AK41" s="237"/>
      <c r="AL41" s="237"/>
      <c r="AM41" s="237"/>
      <c r="AN41" s="237"/>
      <c r="AO41" s="237"/>
    </row>
    <row r="42" ht="62.25" customHeight="1">
      <c r="A42" s="237"/>
      <c r="B42" s="270"/>
      <c r="C42" s="4"/>
      <c r="D42" s="4"/>
      <c r="E42" s="4"/>
      <c r="F42" s="4"/>
      <c r="G42" s="4"/>
      <c r="H42" s="4"/>
      <c r="I42" s="4"/>
      <c r="J42" s="4"/>
      <c r="K42" s="4"/>
      <c r="L42" s="4"/>
      <c r="M42" s="4"/>
      <c r="N42" s="4"/>
      <c r="O42" s="4"/>
      <c r="P42" s="4"/>
      <c r="Q42" s="4"/>
      <c r="R42" s="4"/>
      <c r="S42" s="4"/>
      <c r="T42" s="4"/>
      <c r="U42" s="5"/>
      <c r="V42" s="237"/>
      <c r="W42" s="237"/>
      <c r="X42" s="237"/>
      <c r="Y42" s="237"/>
      <c r="Z42" s="237"/>
      <c r="AA42" s="237"/>
      <c r="AB42" s="237"/>
      <c r="AC42" s="237"/>
      <c r="AD42" s="237"/>
      <c r="AE42" s="237"/>
      <c r="AF42" s="237"/>
      <c r="AG42" s="237"/>
      <c r="AH42" s="237"/>
      <c r="AI42" s="237"/>
      <c r="AJ42" s="237"/>
      <c r="AK42" s="237"/>
      <c r="AL42" s="237"/>
      <c r="AM42" s="237"/>
      <c r="AN42" s="237"/>
      <c r="AO42" s="237"/>
    </row>
    <row r="43" ht="64.5" customHeight="1">
      <c r="A43" s="237"/>
      <c r="B43" s="268" t="s">
        <v>363</v>
      </c>
      <c r="C43" s="25"/>
      <c r="D43" s="25"/>
      <c r="E43" s="25"/>
      <c r="F43" s="25"/>
      <c r="G43" s="25"/>
      <c r="H43" s="25"/>
      <c r="I43" s="25"/>
      <c r="J43" s="25"/>
      <c r="K43" s="25"/>
      <c r="L43" s="25"/>
      <c r="M43" s="25"/>
      <c r="N43" s="25"/>
      <c r="O43" s="25"/>
      <c r="P43" s="25"/>
      <c r="Q43" s="25"/>
      <c r="R43" s="25"/>
      <c r="S43" s="25"/>
      <c r="T43" s="25"/>
      <c r="U43" s="25"/>
      <c r="V43" s="237"/>
      <c r="W43" s="237"/>
      <c r="X43" s="237"/>
      <c r="Y43" s="237"/>
      <c r="Z43" s="237"/>
      <c r="AA43" s="237"/>
      <c r="AB43" s="237"/>
      <c r="AC43" s="237"/>
      <c r="AD43" s="237"/>
      <c r="AE43" s="237"/>
      <c r="AF43" s="237"/>
      <c r="AG43" s="237"/>
      <c r="AH43" s="237"/>
      <c r="AI43" s="237"/>
      <c r="AJ43" s="237"/>
      <c r="AK43" s="237"/>
      <c r="AL43" s="237"/>
      <c r="AM43" s="237"/>
      <c r="AN43" s="237"/>
      <c r="AO43" s="237"/>
    </row>
    <row r="44" ht="19.5" customHeight="1">
      <c r="A44" s="237"/>
      <c r="B44" s="281"/>
      <c r="C44" s="31"/>
      <c r="D44" s="31"/>
      <c r="E44" s="31"/>
      <c r="F44" s="31"/>
      <c r="G44" s="31"/>
      <c r="H44" s="31"/>
      <c r="I44" s="31"/>
      <c r="J44" s="31"/>
      <c r="K44" s="31"/>
      <c r="L44" s="31"/>
      <c r="M44" s="31"/>
      <c r="N44" s="31"/>
      <c r="O44" s="31"/>
      <c r="P44" s="31"/>
      <c r="Q44" s="31"/>
      <c r="R44" s="31"/>
      <c r="S44" s="31"/>
      <c r="T44" s="31"/>
      <c r="U44" s="13"/>
      <c r="V44" s="237"/>
      <c r="W44" s="237"/>
      <c r="X44" s="237"/>
      <c r="Y44" s="237"/>
      <c r="Z44" s="237"/>
      <c r="AA44" s="237"/>
      <c r="AB44" s="237"/>
      <c r="AC44" s="237"/>
      <c r="AD44" s="237"/>
      <c r="AE44" s="237"/>
      <c r="AF44" s="237"/>
      <c r="AG44" s="237"/>
      <c r="AH44" s="237"/>
      <c r="AI44" s="237"/>
      <c r="AJ44" s="237"/>
      <c r="AK44" s="237"/>
      <c r="AL44" s="237"/>
      <c r="AM44" s="237"/>
      <c r="AN44" s="237"/>
      <c r="AO44" s="237"/>
    </row>
    <row r="45" ht="54.75" customHeight="1">
      <c r="A45" s="237"/>
      <c r="B45" s="270"/>
      <c r="C45" s="4"/>
      <c r="D45" s="4"/>
      <c r="E45" s="4"/>
      <c r="F45" s="4"/>
      <c r="G45" s="4"/>
      <c r="H45" s="4"/>
      <c r="I45" s="4"/>
      <c r="J45" s="4"/>
      <c r="K45" s="4"/>
      <c r="L45" s="4"/>
      <c r="M45" s="4"/>
      <c r="N45" s="4"/>
      <c r="O45" s="4"/>
      <c r="P45" s="4"/>
      <c r="Q45" s="4"/>
      <c r="R45" s="4"/>
      <c r="S45" s="4"/>
      <c r="T45" s="4"/>
      <c r="U45" s="5"/>
      <c r="V45" s="237"/>
      <c r="W45" s="237"/>
      <c r="X45" s="237"/>
      <c r="Y45" s="237"/>
      <c r="Z45" s="237"/>
      <c r="AA45" s="237"/>
      <c r="AB45" s="237"/>
      <c r="AC45" s="237"/>
      <c r="AD45" s="237"/>
      <c r="AE45" s="237"/>
      <c r="AF45" s="237"/>
      <c r="AG45" s="237"/>
      <c r="AH45" s="237"/>
      <c r="AI45" s="237"/>
      <c r="AJ45" s="237"/>
      <c r="AK45" s="237"/>
      <c r="AL45" s="237"/>
      <c r="AM45" s="237"/>
      <c r="AN45" s="237"/>
      <c r="AO45" s="237"/>
    </row>
    <row r="46" ht="61.5" customHeight="1">
      <c r="A46" s="237"/>
      <c r="B46" s="270"/>
      <c r="C46" s="4"/>
      <c r="D46" s="4"/>
      <c r="E46" s="4"/>
      <c r="F46" s="4"/>
      <c r="G46" s="4"/>
      <c r="H46" s="4"/>
      <c r="I46" s="4"/>
      <c r="J46" s="4"/>
      <c r="K46" s="4"/>
      <c r="L46" s="4"/>
      <c r="M46" s="4"/>
      <c r="N46" s="4"/>
      <c r="O46" s="4"/>
      <c r="P46" s="4"/>
      <c r="Q46" s="4"/>
      <c r="R46" s="4"/>
      <c r="S46" s="4"/>
      <c r="T46" s="4"/>
      <c r="U46" s="5"/>
      <c r="V46" s="237"/>
      <c r="W46" s="237"/>
      <c r="X46" s="237"/>
      <c r="Y46" s="237"/>
      <c r="Z46" s="237"/>
      <c r="AA46" s="237"/>
      <c r="AB46" s="237"/>
      <c r="AC46" s="237"/>
      <c r="AD46" s="237"/>
      <c r="AE46" s="237"/>
      <c r="AF46" s="237"/>
      <c r="AG46" s="237"/>
      <c r="AH46" s="237"/>
      <c r="AI46" s="237"/>
      <c r="AJ46" s="237"/>
      <c r="AK46" s="237"/>
      <c r="AL46" s="237"/>
      <c r="AM46" s="237"/>
      <c r="AN46" s="237"/>
      <c r="AO46" s="237"/>
    </row>
    <row r="47" ht="64.5" customHeight="1">
      <c r="A47" s="237"/>
      <c r="B47" s="274"/>
      <c r="C47" s="4"/>
      <c r="D47" s="4"/>
      <c r="E47" s="4"/>
      <c r="F47" s="4"/>
      <c r="G47" s="4"/>
      <c r="H47" s="4"/>
      <c r="I47" s="4"/>
      <c r="J47" s="4"/>
      <c r="K47" s="4"/>
      <c r="L47" s="4"/>
      <c r="M47" s="4"/>
      <c r="N47" s="4"/>
      <c r="O47" s="4"/>
      <c r="P47" s="4"/>
      <c r="Q47" s="4"/>
      <c r="R47" s="4"/>
      <c r="S47" s="4"/>
      <c r="T47" s="4"/>
      <c r="U47" s="5"/>
      <c r="V47" s="237"/>
      <c r="W47" s="237"/>
      <c r="X47" s="237"/>
      <c r="Y47" s="237"/>
      <c r="Z47" s="237"/>
      <c r="AA47" s="237"/>
      <c r="AB47" s="237"/>
      <c r="AC47" s="237"/>
      <c r="AD47" s="237"/>
      <c r="AE47" s="237"/>
      <c r="AF47" s="237"/>
      <c r="AG47" s="237"/>
      <c r="AH47" s="237"/>
      <c r="AI47" s="237"/>
      <c r="AJ47" s="237"/>
      <c r="AK47" s="237"/>
      <c r="AL47" s="237"/>
      <c r="AM47" s="237"/>
      <c r="AN47" s="237"/>
      <c r="AO47" s="237"/>
    </row>
    <row r="48" ht="15.7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row>
    <row r="49" ht="15.75" customHeight="1">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row>
    <row r="50" ht="15.75" customHeight="1">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row>
    <row r="51" ht="15.75" customHeight="1">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row>
    <row r="52" ht="15.75" customHeight="1">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row>
    <row r="53" ht="15.75" customHeight="1">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row>
    <row r="54" ht="15.75" customHeight="1">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row>
    <row r="55" ht="15.75" customHeight="1">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row>
    <row r="56" ht="15.75" customHeight="1">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row>
    <row r="57" ht="15.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row>
    <row r="58" ht="15.75" customHeight="1">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row>
    <row r="59" ht="15.75" customHeight="1">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row>
    <row r="60" ht="15.75" customHeight="1">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row>
    <row r="61" ht="15.7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row>
    <row r="62" ht="15.75" customHeight="1">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row>
    <row r="63" ht="15.75" customHeight="1">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row>
    <row r="64" ht="15.75" customHeight="1">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row>
    <row r="65" ht="15.75" customHeight="1">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row>
    <row r="66" ht="15.75" customHeight="1">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row>
    <row r="67" ht="15.75" customHeight="1">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row>
    <row r="68" ht="15.75" customHeight="1">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row>
    <row r="69" ht="15.75" customHeight="1">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row>
    <row r="70" ht="15.75" customHeight="1">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row>
    <row r="71" ht="15.75" customHeight="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row>
    <row r="72" ht="15.75" customHeight="1">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row>
    <row r="73" ht="15.75" customHeight="1">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row>
    <row r="74" ht="15.75" customHeight="1">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row>
    <row r="75" ht="15.75" customHeight="1">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row>
    <row r="76" ht="15.75" customHeight="1">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row>
    <row r="77" ht="15.75" customHeight="1">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row>
    <row r="78" ht="15.75" customHeight="1">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row>
    <row r="79" ht="15.75" customHeight="1">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row>
    <row r="80" ht="15.75" customHeight="1">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row>
    <row r="81" ht="15.75" customHeight="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row>
    <row r="82" ht="15.7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row>
    <row r="83" ht="15.75" customHeight="1">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row>
    <row r="84" ht="15.75" customHeight="1">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row>
    <row r="85" ht="15.75" customHeight="1">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row>
    <row r="86" ht="15.75" customHeight="1">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row>
    <row r="87" ht="15.75" customHeight="1">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row>
    <row r="88" ht="15.75" customHeight="1">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row>
    <row r="89" ht="15.75" customHeight="1">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row>
    <row r="90" ht="15.75" customHeight="1">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row>
    <row r="91" ht="15.75" customHeight="1">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row>
    <row r="92" ht="15.75" customHeight="1">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row>
    <row r="93" ht="15.75" customHeight="1">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row>
    <row r="94" ht="15.75" customHeight="1">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row>
    <row r="95" ht="15.75" customHeight="1">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row>
    <row r="96" ht="15.75" customHeight="1">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row>
    <row r="97" ht="15.75" customHeight="1">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row>
    <row r="98" ht="15.75" customHeight="1">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row>
    <row r="99" ht="15.75" customHeight="1">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row>
    <row r="100" ht="15.75" customHeight="1">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row>
    <row r="101" ht="15.75" customHeight="1">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row>
    <row r="102" ht="15.75" customHeight="1">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row>
    <row r="103" ht="15.75" customHeight="1">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row>
    <row r="104" ht="15.75" customHeight="1">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row>
    <row r="105" ht="15.75" customHeight="1">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row>
    <row r="106" ht="15.75" customHeight="1">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row>
    <row r="107" ht="15.75" customHeight="1">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row>
    <row r="108" ht="15.75" customHeight="1">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row>
    <row r="109" ht="15.75" customHeight="1">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row>
    <row r="110" ht="15.75" customHeight="1">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row>
    <row r="111" ht="15.75" customHeight="1">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row>
    <row r="112" ht="15.75" customHeight="1">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row>
    <row r="113" ht="15.75" customHeight="1">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row>
    <row r="114" ht="15.75" customHeight="1">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row>
    <row r="115" ht="15.75" customHeight="1">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row>
    <row r="116" ht="15.75" customHeight="1">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row>
    <row r="117" ht="15.75" customHeight="1">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row>
    <row r="118" ht="15.75" customHeight="1">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row>
    <row r="119" ht="15.75" customHeight="1">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row>
    <row r="120" ht="15.75" customHeight="1">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row>
    <row r="121" ht="15.75" customHeight="1">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row>
    <row r="122" ht="15.75" customHeight="1">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row>
    <row r="123" ht="15.75" customHeight="1">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row>
    <row r="124" ht="15.75" customHeight="1">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row>
    <row r="125" ht="15.75" customHeight="1">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row>
    <row r="126" ht="15.75" customHeight="1">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row>
    <row r="127" ht="15.75" customHeight="1">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row>
    <row r="128" ht="15.75" customHeight="1">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row>
    <row r="129" ht="15.75" customHeight="1">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row>
    <row r="130" ht="15.75" customHeight="1">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row>
    <row r="131" ht="15.75" customHeight="1">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row>
    <row r="132" ht="15.75" customHeight="1">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row>
    <row r="133" ht="15.75" customHeight="1">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row>
    <row r="134" ht="15.75" customHeight="1">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row>
    <row r="135" ht="15.75" customHeight="1">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row>
    <row r="136" ht="15.75" customHeight="1">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row>
    <row r="137" ht="15.75" customHeight="1">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row>
    <row r="138" ht="15.75" customHeight="1">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row>
    <row r="139" ht="15.75" customHeight="1">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row>
    <row r="140" ht="15.75" customHeight="1">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row>
    <row r="141" ht="15.75" customHeight="1">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row>
    <row r="142" ht="15.75" customHeight="1">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row>
    <row r="143" ht="15.75" customHeight="1">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row>
    <row r="144" ht="15.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row>
    <row r="145" ht="15.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row>
    <row r="146" ht="15.75" customHeight="1">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row>
    <row r="147" ht="15.75" customHeight="1">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row>
    <row r="148" ht="15.75" customHeight="1">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row>
    <row r="149" ht="15.75" customHeight="1">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row>
    <row r="150" ht="15.75" customHeight="1">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row>
    <row r="151" ht="15.75" customHeight="1">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row>
    <row r="152" ht="15.75" customHeight="1">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row>
    <row r="153" ht="15.75" customHeight="1">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row>
    <row r="154" ht="15.75" customHeight="1">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row>
    <row r="155" ht="15.75" customHeight="1">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row>
    <row r="156" ht="15.75" customHeight="1">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row>
    <row r="157" ht="15.75" customHeight="1">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row>
    <row r="158" ht="15.75" customHeight="1">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row>
    <row r="159" ht="15.75" customHeight="1">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row>
    <row r="160" ht="15.75" customHeight="1">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M160" s="237"/>
      <c r="AN160" s="237"/>
      <c r="AO160" s="237"/>
    </row>
    <row r="161" ht="15.75" customHeight="1">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row>
    <row r="162" ht="15.75" customHeight="1">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row>
    <row r="163" ht="15.75"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row>
    <row r="164" ht="15.75" customHeight="1">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M164" s="237"/>
      <c r="AN164" s="237"/>
      <c r="AO164" s="237"/>
    </row>
    <row r="165" ht="15.75" customHeight="1">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237"/>
      <c r="AO165" s="237"/>
    </row>
    <row r="166" ht="15.75" customHeight="1">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M166" s="237"/>
      <c r="AN166" s="237"/>
      <c r="AO166" s="237"/>
    </row>
    <row r="167" ht="15.75" customHeight="1">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row>
    <row r="168" ht="15.75" customHeight="1">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row r="169" ht="15.75" customHeight="1">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c r="AE169" s="237"/>
      <c r="AF169" s="237"/>
      <c r="AG169" s="237"/>
      <c r="AH169" s="237"/>
      <c r="AI169" s="237"/>
      <c r="AJ169" s="237"/>
      <c r="AK169" s="237"/>
      <c r="AL169" s="237"/>
      <c r="AM169" s="237"/>
      <c r="AN169" s="237"/>
      <c r="AO169" s="237"/>
    </row>
    <row r="170" ht="15.75" customHeight="1">
      <c r="A170" s="237"/>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c r="AA170" s="237"/>
      <c r="AB170" s="237"/>
      <c r="AC170" s="237"/>
      <c r="AD170" s="237"/>
      <c r="AE170" s="237"/>
      <c r="AF170" s="237"/>
      <c r="AG170" s="237"/>
      <c r="AH170" s="237"/>
      <c r="AI170" s="237"/>
      <c r="AJ170" s="237"/>
      <c r="AK170" s="237"/>
      <c r="AL170" s="237"/>
      <c r="AM170" s="237"/>
      <c r="AN170" s="237"/>
      <c r="AO170" s="237"/>
    </row>
    <row r="171" ht="15.75" customHeight="1">
      <c r="A171" s="237"/>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c r="AK171" s="237"/>
      <c r="AL171" s="237"/>
      <c r="AM171" s="237"/>
      <c r="AN171" s="237"/>
      <c r="AO171" s="237"/>
    </row>
    <row r="172" ht="15.75" customHeight="1">
      <c r="A172" s="237"/>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237"/>
    </row>
    <row r="173" ht="15.75" customHeight="1">
      <c r="A173" s="237"/>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c r="AK173" s="237"/>
      <c r="AL173" s="237"/>
      <c r="AM173" s="237"/>
      <c r="AN173" s="237"/>
      <c r="AO173" s="237"/>
    </row>
    <row r="174" ht="15.75" customHeight="1">
      <c r="A174" s="237"/>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c r="AA174" s="237"/>
      <c r="AB174" s="237"/>
      <c r="AC174" s="237"/>
      <c r="AD174" s="237"/>
      <c r="AE174" s="237"/>
      <c r="AF174" s="237"/>
      <c r="AG174" s="237"/>
      <c r="AH174" s="237"/>
      <c r="AI174" s="237"/>
      <c r="AJ174" s="237"/>
      <c r="AK174" s="237"/>
      <c r="AL174" s="237"/>
      <c r="AM174" s="237"/>
      <c r="AN174" s="237"/>
      <c r="AO174" s="237"/>
    </row>
    <row r="175" ht="15.75" customHeight="1">
      <c r="A175" s="237"/>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c r="AK175" s="237"/>
      <c r="AL175" s="237"/>
      <c r="AM175" s="237"/>
      <c r="AN175" s="237"/>
      <c r="AO175" s="237"/>
    </row>
    <row r="176" ht="15.75" customHeight="1">
      <c r="A176" s="237"/>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c r="Y176" s="237"/>
      <c r="Z176" s="237"/>
      <c r="AA176" s="237"/>
      <c r="AB176" s="237"/>
      <c r="AC176" s="237"/>
      <c r="AD176" s="237"/>
      <c r="AE176" s="237"/>
      <c r="AF176" s="237"/>
      <c r="AG176" s="237"/>
      <c r="AH176" s="237"/>
      <c r="AI176" s="237"/>
      <c r="AJ176" s="237"/>
      <c r="AK176" s="237"/>
      <c r="AL176" s="237"/>
      <c r="AM176" s="237"/>
      <c r="AN176" s="237"/>
      <c r="AO176" s="237"/>
    </row>
    <row r="177" ht="15.75" customHeight="1">
      <c r="A177" s="237"/>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c r="AK177" s="237"/>
      <c r="AL177" s="237"/>
      <c r="AM177" s="237"/>
      <c r="AN177" s="237"/>
      <c r="AO177" s="237"/>
    </row>
    <row r="178" ht="15.75" customHeight="1">
      <c r="A178" s="237"/>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7"/>
      <c r="AK178" s="237"/>
      <c r="AL178" s="237"/>
      <c r="AM178" s="237"/>
      <c r="AN178" s="237"/>
      <c r="AO178" s="237"/>
    </row>
    <row r="179" ht="15.75" customHeight="1">
      <c r="A179" s="237"/>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c r="AK179" s="237"/>
      <c r="AL179" s="237"/>
      <c r="AM179" s="237"/>
      <c r="AN179" s="237"/>
      <c r="AO179" s="237"/>
    </row>
    <row r="180" ht="15.75" customHeight="1">
      <c r="A180" s="237"/>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c r="AK180" s="237"/>
      <c r="AL180" s="237"/>
      <c r="AM180" s="237"/>
      <c r="AN180" s="237"/>
      <c r="AO180" s="237"/>
    </row>
    <row r="181" ht="15.75" customHeight="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c r="AK181" s="237"/>
      <c r="AL181" s="237"/>
      <c r="AM181" s="237"/>
      <c r="AN181" s="237"/>
      <c r="AO181" s="237"/>
    </row>
    <row r="182" ht="15.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c r="AK182" s="237"/>
      <c r="AL182" s="237"/>
      <c r="AM182" s="237"/>
      <c r="AN182" s="237"/>
      <c r="AO182" s="237"/>
    </row>
    <row r="183" ht="15.75" customHeight="1">
      <c r="A183" s="237"/>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c r="Y183" s="237"/>
      <c r="Z183" s="237"/>
      <c r="AA183" s="237"/>
      <c r="AB183" s="237"/>
      <c r="AC183" s="237"/>
      <c r="AD183" s="237"/>
      <c r="AE183" s="237"/>
      <c r="AF183" s="237"/>
      <c r="AG183" s="237"/>
      <c r="AH183" s="237"/>
      <c r="AI183" s="237"/>
      <c r="AJ183" s="237"/>
      <c r="AK183" s="237"/>
      <c r="AL183" s="237"/>
      <c r="AM183" s="237"/>
      <c r="AN183" s="237"/>
      <c r="AO183" s="237"/>
    </row>
    <row r="184" ht="15.75" customHeight="1">
      <c r="A184" s="237"/>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c r="Y184" s="237"/>
      <c r="Z184" s="237"/>
      <c r="AA184" s="237"/>
      <c r="AB184" s="237"/>
      <c r="AC184" s="237"/>
      <c r="AD184" s="237"/>
      <c r="AE184" s="237"/>
      <c r="AF184" s="237"/>
      <c r="AG184" s="237"/>
      <c r="AH184" s="237"/>
      <c r="AI184" s="237"/>
      <c r="AJ184" s="237"/>
      <c r="AK184" s="237"/>
      <c r="AL184" s="237"/>
      <c r="AM184" s="237"/>
      <c r="AN184" s="237"/>
      <c r="AO184" s="237"/>
    </row>
    <row r="185" ht="15.75" customHeight="1">
      <c r="A185" s="237"/>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c r="AE185" s="237"/>
      <c r="AF185" s="237"/>
      <c r="AG185" s="237"/>
      <c r="AH185" s="237"/>
      <c r="AI185" s="237"/>
      <c r="AJ185" s="237"/>
      <c r="AK185" s="237"/>
      <c r="AL185" s="237"/>
      <c r="AM185" s="237"/>
      <c r="AN185" s="237"/>
      <c r="AO185" s="237"/>
    </row>
    <row r="186" ht="15.75" customHeight="1">
      <c r="A186" s="237"/>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37"/>
      <c r="AL186" s="237"/>
      <c r="AM186" s="237"/>
      <c r="AN186" s="237"/>
      <c r="AO186" s="237"/>
    </row>
    <row r="187" ht="15.75" customHeight="1">
      <c r="A187" s="237"/>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c r="AK187" s="237"/>
      <c r="AL187" s="237"/>
      <c r="AM187" s="237"/>
      <c r="AN187" s="237"/>
      <c r="AO187" s="237"/>
    </row>
    <row r="188" ht="15.75" customHeight="1">
      <c r="A188" s="237"/>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c r="AK188" s="237"/>
      <c r="AL188" s="237"/>
      <c r="AM188" s="237"/>
      <c r="AN188" s="237"/>
      <c r="AO188" s="237"/>
    </row>
    <row r="189" ht="15.75" customHeight="1">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c r="AA189" s="237"/>
      <c r="AB189" s="237"/>
      <c r="AC189" s="237"/>
      <c r="AD189" s="237"/>
      <c r="AE189" s="237"/>
      <c r="AF189" s="237"/>
      <c r="AG189" s="237"/>
      <c r="AH189" s="237"/>
      <c r="AI189" s="237"/>
      <c r="AJ189" s="237"/>
      <c r="AK189" s="237"/>
      <c r="AL189" s="237"/>
      <c r="AM189" s="237"/>
      <c r="AN189" s="237"/>
      <c r="AO189" s="237"/>
    </row>
    <row r="190" ht="15.75" customHeight="1">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c r="AA190" s="237"/>
      <c r="AB190" s="237"/>
      <c r="AC190" s="237"/>
      <c r="AD190" s="237"/>
      <c r="AE190" s="237"/>
      <c r="AF190" s="237"/>
      <c r="AG190" s="237"/>
      <c r="AH190" s="237"/>
      <c r="AI190" s="237"/>
      <c r="AJ190" s="237"/>
      <c r="AK190" s="237"/>
      <c r="AL190" s="237"/>
      <c r="AM190" s="237"/>
      <c r="AN190" s="237"/>
      <c r="AO190" s="237"/>
    </row>
    <row r="191" ht="15.75" customHeight="1">
      <c r="A191" s="237"/>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c r="AA191" s="237"/>
      <c r="AB191" s="237"/>
      <c r="AC191" s="237"/>
      <c r="AD191" s="237"/>
      <c r="AE191" s="237"/>
      <c r="AF191" s="237"/>
      <c r="AG191" s="237"/>
      <c r="AH191" s="237"/>
      <c r="AI191" s="237"/>
      <c r="AJ191" s="237"/>
      <c r="AK191" s="237"/>
      <c r="AL191" s="237"/>
      <c r="AM191" s="237"/>
      <c r="AN191" s="237"/>
      <c r="AO191" s="237"/>
    </row>
    <row r="192" ht="15.75" customHeight="1">
      <c r="A192" s="237"/>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c r="AA192" s="237"/>
      <c r="AB192" s="237"/>
      <c r="AC192" s="237"/>
      <c r="AD192" s="237"/>
      <c r="AE192" s="237"/>
      <c r="AF192" s="237"/>
      <c r="AG192" s="237"/>
      <c r="AH192" s="237"/>
      <c r="AI192" s="237"/>
      <c r="AJ192" s="237"/>
      <c r="AK192" s="237"/>
      <c r="AL192" s="237"/>
      <c r="AM192" s="237"/>
      <c r="AN192" s="237"/>
      <c r="AO192" s="237"/>
    </row>
    <row r="193" ht="15.75" customHeight="1">
      <c r="A193" s="237"/>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7"/>
      <c r="AC193" s="237"/>
      <c r="AD193" s="237"/>
      <c r="AE193" s="237"/>
      <c r="AF193" s="237"/>
      <c r="AG193" s="237"/>
      <c r="AH193" s="237"/>
      <c r="AI193" s="237"/>
      <c r="AJ193" s="237"/>
      <c r="AK193" s="237"/>
      <c r="AL193" s="237"/>
      <c r="AM193" s="237"/>
      <c r="AN193" s="237"/>
      <c r="AO193" s="237"/>
    </row>
    <row r="194" ht="15.75" customHeight="1">
      <c r="A194" s="237"/>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7"/>
      <c r="AC194" s="237"/>
      <c r="AD194" s="237"/>
      <c r="AE194" s="237"/>
      <c r="AF194" s="237"/>
      <c r="AG194" s="237"/>
      <c r="AH194" s="237"/>
      <c r="AI194" s="237"/>
      <c r="AJ194" s="237"/>
      <c r="AK194" s="237"/>
      <c r="AL194" s="237"/>
      <c r="AM194" s="237"/>
      <c r="AN194" s="237"/>
      <c r="AO194" s="237"/>
    </row>
    <row r="195" ht="15.75" customHeight="1">
      <c r="A195" s="237"/>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c r="AK195" s="237"/>
      <c r="AL195" s="237"/>
      <c r="AM195" s="237"/>
      <c r="AN195" s="237"/>
      <c r="AO195" s="237"/>
    </row>
    <row r="196" ht="15.75" customHeight="1">
      <c r="A196" s="237"/>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c r="AK196" s="237"/>
      <c r="AL196" s="237"/>
      <c r="AM196" s="237"/>
      <c r="AN196" s="237"/>
      <c r="AO196" s="237"/>
    </row>
    <row r="197" ht="15.75" customHeight="1">
      <c r="A197" s="237"/>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7"/>
      <c r="AE197" s="237"/>
      <c r="AF197" s="237"/>
      <c r="AG197" s="237"/>
      <c r="AH197" s="237"/>
      <c r="AI197" s="237"/>
      <c r="AJ197" s="237"/>
      <c r="AK197" s="237"/>
      <c r="AL197" s="237"/>
      <c r="AM197" s="237"/>
      <c r="AN197" s="237"/>
      <c r="AO197" s="237"/>
    </row>
    <row r="198" ht="15.75" customHeight="1">
      <c r="A198" s="237"/>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c r="AK198" s="237"/>
      <c r="AL198" s="237"/>
      <c r="AM198" s="237"/>
      <c r="AN198" s="237"/>
      <c r="AO198" s="237"/>
    </row>
    <row r="199" ht="15.75" customHeight="1">
      <c r="A199" s="237"/>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237"/>
      <c r="AE199" s="237"/>
      <c r="AF199" s="237"/>
      <c r="AG199" s="237"/>
      <c r="AH199" s="237"/>
      <c r="AI199" s="237"/>
      <c r="AJ199" s="237"/>
      <c r="AK199" s="237"/>
      <c r="AL199" s="237"/>
      <c r="AM199" s="237"/>
      <c r="AN199" s="237"/>
      <c r="AO199" s="237"/>
    </row>
    <row r="200" ht="15.75" customHeight="1">
      <c r="A200" s="237"/>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c r="AK200" s="237"/>
      <c r="AL200" s="237"/>
      <c r="AM200" s="237"/>
      <c r="AN200" s="237"/>
      <c r="AO200" s="237"/>
    </row>
    <row r="201" ht="15.75" customHeight="1">
      <c r="A201" s="237"/>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c r="AE201" s="237"/>
      <c r="AF201" s="237"/>
      <c r="AG201" s="237"/>
      <c r="AH201" s="237"/>
      <c r="AI201" s="237"/>
      <c r="AJ201" s="237"/>
      <c r="AK201" s="237"/>
      <c r="AL201" s="237"/>
      <c r="AM201" s="237"/>
      <c r="AN201" s="237"/>
      <c r="AO201" s="237"/>
    </row>
    <row r="202" ht="15.75" customHeight="1">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c r="AK202" s="237"/>
      <c r="AL202" s="237"/>
      <c r="AM202" s="237"/>
      <c r="AN202" s="237"/>
      <c r="AO202" s="237"/>
    </row>
    <row r="203" ht="15.75" customHeight="1">
      <c r="A203" s="237"/>
      <c r="B203" s="237"/>
      <c r="C203" s="237"/>
      <c r="D203" s="237"/>
      <c r="E203" s="237"/>
      <c r="F203" s="237"/>
      <c r="G203" s="237"/>
      <c r="H203" s="237"/>
      <c r="I203" s="237"/>
      <c r="J203" s="237"/>
      <c r="K203" s="237"/>
      <c r="L203" s="237"/>
      <c r="M203" s="237"/>
      <c r="N203" s="237"/>
      <c r="O203" s="237"/>
      <c r="P203" s="237"/>
      <c r="Q203" s="237"/>
      <c r="R203" s="237"/>
      <c r="S203" s="237"/>
      <c r="T203" s="237"/>
      <c r="U203" s="237"/>
      <c r="V203" s="237"/>
      <c r="W203" s="237"/>
      <c r="X203" s="237"/>
      <c r="Y203" s="237"/>
      <c r="Z203" s="237"/>
      <c r="AA203" s="237"/>
      <c r="AB203" s="237"/>
      <c r="AC203" s="237"/>
      <c r="AD203" s="237"/>
      <c r="AE203" s="237"/>
      <c r="AF203" s="237"/>
      <c r="AG203" s="237"/>
      <c r="AH203" s="237"/>
      <c r="AI203" s="237"/>
      <c r="AJ203" s="237"/>
      <c r="AK203" s="237"/>
      <c r="AL203" s="237"/>
      <c r="AM203" s="237"/>
      <c r="AN203" s="237"/>
      <c r="AO203" s="237"/>
    </row>
    <row r="204" ht="15.75" customHeight="1">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c r="AK204" s="237"/>
      <c r="AL204" s="237"/>
      <c r="AM204" s="237"/>
      <c r="AN204" s="237"/>
      <c r="AO204" s="237"/>
    </row>
    <row r="205" ht="15.75" customHeight="1">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c r="AA205" s="237"/>
      <c r="AB205" s="237"/>
      <c r="AC205" s="237"/>
      <c r="AD205" s="237"/>
      <c r="AE205" s="237"/>
      <c r="AF205" s="237"/>
      <c r="AG205" s="237"/>
      <c r="AH205" s="237"/>
      <c r="AI205" s="237"/>
      <c r="AJ205" s="237"/>
      <c r="AK205" s="237"/>
      <c r="AL205" s="237"/>
      <c r="AM205" s="237"/>
      <c r="AN205" s="237"/>
      <c r="AO205" s="237"/>
    </row>
    <row r="206" ht="15.75" customHeight="1">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c r="Y206" s="237"/>
      <c r="Z206" s="237"/>
      <c r="AA206" s="237"/>
      <c r="AB206" s="237"/>
      <c r="AC206" s="237"/>
      <c r="AD206" s="237"/>
      <c r="AE206" s="237"/>
      <c r="AF206" s="237"/>
      <c r="AG206" s="237"/>
      <c r="AH206" s="237"/>
      <c r="AI206" s="237"/>
      <c r="AJ206" s="237"/>
      <c r="AK206" s="237"/>
      <c r="AL206" s="237"/>
      <c r="AM206" s="237"/>
      <c r="AN206" s="237"/>
      <c r="AO206" s="237"/>
    </row>
    <row r="207" ht="15.75" customHeight="1">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c r="AA207" s="237"/>
      <c r="AB207" s="237"/>
      <c r="AC207" s="237"/>
      <c r="AD207" s="237"/>
      <c r="AE207" s="237"/>
      <c r="AF207" s="237"/>
      <c r="AG207" s="237"/>
      <c r="AH207" s="237"/>
      <c r="AI207" s="237"/>
      <c r="AJ207" s="237"/>
      <c r="AK207" s="237"/>
      <c r="AL207" s="237"/>
      <c r="AM207" s="237"/>
      <c r="AN207" s="237"/>
      <c r="AO207" s="237"/>
    </row>
    <row r="208" ht="15.75" customHeight="1">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c r="AH208" s="237"/>
      <c r="AI208" s="237"/>
      <c r="AJ208" s="237"/>
      <c r="AK208" s="237"/>
      <c r="AL208" s="237"/>
      <c r="AM208" s="237"/>
      <c r="AN208" s="237"/>
      <c r="AO208" s="237"/>
    </row>
    <row r="209" ht="15.75" customHeight="1">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7"/>
      <c r="AE209" s="237"/>
      <c r="AF209" s="237"/>
      <c r="AG209" s="237"/>
      <c r="AH209" s="237"/>
      <c r="AI209" s="237"/>
      <c r="AJ209" s="237"/>
      <c r="AK209" s="237"/>
      <c r="AL209" s="237"/>
      <c r="AM209" s="237"/>
      <c r="AN209" s="237"/>
      <c r="AO209" s="237"/>
    </row>
    <row r="210" ht="15.75" customHeight="1">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7"/>
      <c r="AE210" s="237"/>
      <c r="AF210" s="237"/>
      <c r="AG210" s="237"/>
      <c r="AH210" s="237"/>
      <c r="AI210" s="237"/>
      <c r="AJ210" s="237"/>
      <c r="AK210" s="237"/>
      <c r="AL210" s="237"/>
      <c r="AM210" s="237"/>
      <c r="AN210" s="237"/>
      <c r="AO210" s="237"/>
    </row>
    <row r="211" ht="15.75" customHeight="1">
      <c r="A211" s="237"/>
      <c r="B211" s="237"/>
      <c r="C211" s="237"/>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c r="AA211" s="237"/>
      <c r="AB211" s="237"/>
      <c r="AC211" s="237"/>
      <c r="AD211" s="237"/>
      <c r="AE211" s="237"/>
      <c r="AF211" s="237"/>
      <c r="AG211" s="237"/>
      <c r="AH211" s="237"/>
      <c r="AI211" s="237"/>
      <c r="AJ211" s="237"/>
      <c r="AK211" s="237"/>
      <c r="AL211" s="237"/>
      <c r="AM211" s="237"/>
      <c r="AN211" s="237"/>
      <c r="AO211" s="237"/>
    </row>
    <row r="212" ht="15.75" customHeight="1">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c r="AE212" s="237"/>
      <c r="AF212" s="237"/>
      <c r="AG212" s="237"/>
      <c r="AH212" s="237"/>
      <c r="AI212" s="237"/>
      <c r="AJ212" s="237"/>
      <c r="AK212" s="237"/>
      <c r="AL212" s="237"/>
      <c r="AM212" s="237"/>
      <c r="AN212" s="237"/>
      <c r="AO212" s="237"/>
    </row>
    <row r="213" ht="15.75" customHeight="1">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37"/>
      <c r="AK213" s="237"/>
      <c r="AL213" s="237"/>
      <c r="AM213" s="237"/>
      <c r="AN213" s="237"/>
      <c r="AO213" s="237"/>
    </row>
    <row r="214" ht="15.75" customHeight="1">
      <c r="A214" s="237"/>
      <c r="B214" s="237"/>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37"/>
      <c r="AL214" s="237"/>
      <c r="AM214" s="237"/>
      <c r="AN214" s="237"/>
      <c r="AO214" s="237"/>
    </row>
    <row r="215" ht="15.75" customHeight="1">
      <c r="A215" s="237"/>
      <c r="B215" s="237"/>
      <c r="C215" s="237"/>
      <c r="D215" s="237"/>
      <c r="E215" s="237"/>
      <c r="F215" s="237"/>
      <c r="G215" s="237"/>
      <c r="H215" s="237"/>
      <c r="I215" s="237"/>
      <c r="J215" s="237"/>
      <c r="K215" s="237"/>
      <c r="L215" s="237"/>
      <c r="M215" s="237"/>
      <c r="N215" s="237"/>
      <c r="O215" s="237"/>
      <c r="P215" s="237"/>
      <c r="Q215" s="237"/>
      <c r="R215" s="237"/>
      <c r="S215" s="237"/>
      <c r="T215" s="237"/>
      <c r="U215" s="237"/>
      <c r="V215" s="237"/>
      <c r="W215" s="237"/>
      <c r="X215" s="237"/>
      <c r="Y215" s="237"/>
      <c r="Z215" s="237"/>
      <c r="AA215" s="237"/>
      <c r="AB215" s="237"/>
      <c r="AC215" s="237"/>
      <c r="AD215" s="237"/>
      <c r="AE215" s="237"/>
      <c r="AF215" s="237"/>
      <c r="AG215" s="237"/>
      <c r="AH215" s="237"/>
      <c r="AI215" s="237"/>
      <c r="AJ215" s="237"/>
      <c r="AK215" s="237"/>
      <c r="AL215" s="237"/>
      <c r="AM215" s="237"/>
      <c r="AN215" s="237"/>
      <c r="AO215" s="237"/>
    </row>
    <row r="216" ht="15.75" customHeight="1">
      <c r="A216" s="237"/>
      <c r="B216" s="237"/>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7"/>
      <c r="Z216" s="237"/>
      <c r="AA216" s="237"/>
      <c r="AB216" s="237"/>
      <c r="AC216" s="237"/>
      <c r="AD216" s="237"/>
      <c r="AE216" s="237"/>
      <c r="AF216" s="237"/>
      <c r="AG216" s="237"/>
      <c r="AH216" s="237"/>
      <c r="AI216" s="237"/>
      <c r="AJ216" s="237"/>
      <c r="AK216" s="237"/>
      <c r="AL216" s="237"/>
      <c r="AM216" s="237"/>
      <c r="AN216" s="237"/>
      <c r="AO216" s="237"/>
    </row>
    <row r="217" ht="15.75" customHeight="1">
      <c r="A217" s="237"/>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c r="AA217" s="237"/>
      <c r="AB217" s="237"/>
      <c r="AC217" s="237"/>
      <c r="AD217" s="237"/>
      <c r="AE217" s="237"/>
      <c r="AF217" s="237"/>
      <c r="AG217" s="237"/>
      <c r="AH217" s="237"/>
      <c r="AI217" s="237"/>
      <c r="AJ217" s="237"/>
      <c r="AK217" s="237"/>
      <c r="AL217" s="237"/>
      <c r="AM217" s="237"/>
      <c r="AN217" s="237"/>
      <c r="AO217" s="237"/>
    </row>
    <row r="218" ht="15.75" customHeight="1">
      <c r="A218" s="237"/>
      <c r="B218" s="237"/>
      <c r="C218" s="237"/>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237"/>
      <c r="AE218" s="237"/>
      <c r="AF218" s="237"/>
      <c r="AG218" s="237"/>
      <c r="AH218" s="237"/>
      <c r="AI218" s="237"/>
      <c r="AJ218" s="237"/>
      <c r="AK218" s="237"/>
      <c r="AL218" s="237"/>
      <c r="AM218" s="237"/>
      <c r="AN218" s="237"/>
      <c r="AO218" s="237"/>
    </row>
    <row r="219" ht="15.75" customHeight="1">
      <c r="A219" s="237"/>
      <c r="B219" s="237"/>
      <c r="C219" s="237"/>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237"/>
      <c r="AE219" s="237"/>
      <c r="AF219" s="237"/>
      <c r="AG219" s="237"/>
      <c r="AH219" s="237"/>
      <c r="AI219" s="237"/>
      <c r="AJ219" s="237"/>
      <c r="AK219" s="237"/>
      <c r="AL219" s="237"/>
      <c r="AM219" s="237"/>
      <c r="AN219" s="237"/>
      <c r="AO219" s="237"/>
    </row>
    <row r="220" ht="15.75" customHeight="1">
      <c r="A220" s="237"/>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c r="AK220" s="237"/>
      <c r="AL220" s="237"/>
      <c r="AM220" s="237"/>
      <c r="AN220" s="237"/>
      <c r="AO220" s="237"/>
    </row>
    <row r="221" ht="15.75" customHeight="1">
      <c r="A221" s="237"/>
      <c r="B221" s="237"/>
      <c r="C221" s="237"/>
      <c r="D221" s="23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37"/>
      <c r="AA221" s="237"/>
      <c r="AB221" s="237"/>
      <c r="AC221" s="237"/>
      <c r="AD221" s="237"/>
      <c r="AE221" s="237"/>
      <c r="AF221" s="237"/>
      <c r="AG221" s="237"/>
      <c r="AH221" s="237"/>
      <c r="AI221" s="237"/>
      <c r="AJ221" s="237"/>
      <c r="AK221" s="237"/>
      <c r="AL221" s="237"/>
      <c r="AM221" s="237"/>
      <c r="AN221" s="237"/>
      <c r="AO221" s="237"/>
    </row>
    <row r="222" ht="15.75" customHeight="1">
      <c r="A222" s="237"/>
      <c r="B222" s="237"/>
      <c r="C222" s="237"/>
      <c r="D222" s="237"/>
      <c r="E222" s="237"/>
      <c r="F222" s="237"/>
      <c r="G222" s="237"/>
      <c r="H222" s="237"/>
      <c r="I222" s="237"/>
      <c r="J222" s="237"/>
      <c r="K222" s="237"/>
      <c r="L222" s="237"/>
      <c r="M222" s="237"/>
      <c r="N222" s="237"/>
      <c r="O222" s="237"/>
      <c r="P222" s="237"/>
      <c r="Q222" s="237"/>
      <c r="R222" s="237"/>
      <c r="S222" s="237"/>
      <c r="T222" s="237"/>
      <c r="U222" s="237"/>
      <c r="V222" s="237"/>
      <c r="W222" s="237"/>
      <c r="X222" s="237"/>
      <c r="Y222" s="237"/>
      <c r="Z222" s="237"/>
      <c r="AA222" s="237"/>
      <c r="AB222" s="237"/>
      <c r="AC222" s="237"/>
      <c r="AD222" s="237"/>
      <c r="AE222" s="237"/>
      <c r="AF222" s="237"/>
      <c r="AG222" s="237"/>
      <c r="AH222" s="237"/>
      <c r="AI222" s="237"/>
      <c r="AJ222" s="237"/>
      <c r="AK222" s="237"/>
      <c r="AL222" s="237"/>
      <c r="AM222" s="237"/>
      <c r="AN222" s="237"/>
      <c r="AO222" s="237"/>
    </row>
    <row r="223" ht="15.75" customHeight="1">
      <c r="A223" s="237"/>
      <c r="B223" s="237"/>
      <c r="C223" s="237"/>
      <c r="D223" s="237"/>
      <c r="E223" s="237"/>
      <c r="F223" s="237"/>
      <c r="G223" s="237"/>
      <c r="H223" s="237"/>
      <c r="I223" s="237"/>
      <c r="J223" s="237"/>
      <c r="K223" s="237"/>
      <c r="L223" s="237"/>
      <c r="M223" s="237"/>
      <c r="N223" s="237"/>
      <c r="O223" s="237"/>
      <c r="P223" s="237"/>
      <c r="Q223" s="237"/>
      <c r="R223" s="237"/>
      <c r="S223" s="237"/>
      <c r="T223" s="237"/>
      <c r="U223" s="237"/>
      <c r="V223" s="237"/>
      <c r="W223" s="237"/>
      <c r="X223" s="237"/>
      <c r="Y223" s="237"/>
      <c r="Z223" s="237"/>
      <c r="AA223" s="237"/>
      <c r="AB223" s="237"/>
      <c r="AC223" s="237"/>
      <c r="AD223" s="237"/>
      <c r="AE223" s="237"/>
      <c r="AF223" s="237"/>
      <c r="AG223" s="237"/>
      <c r="AH223" s="237"/>
      <c r="AI223" s="237"/>
      <c r="AJ223" s="237"/>
      <c r="AK223" s="237"/>
      <c r="AL223" s="237"/>
      <c r="AM223" s="237"/>
      <c r="AN223" s="237"/>
      <c r="AO223" s="237"/>
    </row>
    <row r="224" ht="15.75" customHeight="1">
      <c r="A224" s="237"/>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c r="AA224" s="237"/>
      <c r="AB224" s="237"/>
      <c r="AC224" s="237"/>
      <c r="AD224" s="237"/>
      <c r="AE224" s="237"/>
      <c r="AF224" s="237"/>
      <c r="AG224" s="237"/>
      <c r="AH224" s="237"/>
      <c r="AI224" s="237"/>
      <c r="AJ224" s="237"/>
      <c r="AK224" s="237"/>
      <c r="AL224" s="237"/>
      <c r="AM224" s="237"/>
      <c r="AN224" s="237"/>
      <c r="AO224" s="237"/>
    </row>
    <row r="225" ht="15.75" customHeight="1">
      <c r="A225" s="237"/>
      <c r="B225" s="237"/>
      <c r="C225" s="237"/>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c r="AA225" s="237"/>
      <c r="AB225" s="237"/>
      <c r="AC225" s="237"/>
      <c r="AD225" s="237"/>
      <c r="AE225" s="237"/>
      <c r="AF225" s="237"/>
      <c r="AG225" s="237"/>
      <c r="AH225" s="237"/>
      <c r="AI225" s="237"/>
      <c r="AJ225" s="237"/>
      <c r="AK225" s="237"/>
      <c r="AL225" s="237"/>
      <c r="AM225" s="237"/>
      <c r="AN225" s="237"/>
      <c r="AO225" s="237"/>
    </row>
    <row r="226" ht="15.75" customHeight="1">
      <c r="A226" s="237"/>
      <c r="B226" s="237"/>
      <c r="C226" s="237"/>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c r="AA226" s="237"/>
      <c r="AB226" s="237"/>
      <c r="AC226" s="237"/>
      <c r="AD226" s="237"/>
      <c r="AE226" s="237"/>
      <c r="AF226" s="237"/>
      <c r="AG226" s="237"/>
      <c r="AH226" s="237"/>
      <c r="AI226" s="237"/>
      <c r="AJ226" s="237"/>
      <c r="AK226" s="237"/>
      <c r="AL226" s="237"/>
      <c r="AM226" s="237"/>
      <c r="AN226" s="237"/>
      <c r="AO226" s="237"/>
    </row>
    <row r="227" ht="15.75" customHeight="1">
      <c r="A227" s="237"/>
      <c r="B227" s="237"/>
      <c r="C227" s="237"/>
      <c r="D227" s="237"/>
      <c r="E227" s="237"/>
      <c r="F227" s="237"/>
      <c r="G227" s="237"/>
      <c r="H227" s="237"/>
      <c r="I227" s="237"/>
      <c r="J227" s="237"/>
      <c r="K227" s="237"/>
      <c r="L227" s="237"/>
      <c r="M227" s="237"/>
      <c r="N227" s="237"/>
      <c r="O227" s="237"/>
      <c r="P227" s="237"/>
      <c r="Q227" s="237"/>
      <c r="R227" s="237"/>
      <c r="S227" s="237"/>
      <c r="T227" s="237"/>
      <c r="U227" s="237"/>
      <c r="V227" s="237"/>
      <c r="W227" s="237"/>
      <c r="X227" s="237"/>
      <c r="Y227" s="237"/>
      <c r="Z227" s="237"/>
      <c r="AA227" s="237"/>
      <c r="AB227" s="237"/>
      <c r="AC227" s="237"/>
      <c r="AD227" s="237"/>
      <c r="AE227" s="237"/>
      <c r="AF227" s="237"/>
      <c r="AG227" s="237"/>
      <c r="AH227" s="237"/>
      <c r="AI227" s="237"/>
      <c r="AJ227" s="237"/>
      <c r="AK227" s="237"/>
      <c r="AL227" s="237"/>
      <c r="AM227" s="237"/>
      <c r="AN227" s="237"/>
      <c r="AO227" s="237"/>
    </row>
    <row r="228" ht="15.75" customHeight="1">
      <c r="A228" s="237"/>
      <c r="B228" s="237"/>
      <c r="C228" s="237"/>
      <c r="D228" s="237"/>
      <c r="E228" s="237"/>
      <c r="F228" s="237"/>
      <c r="G228" s="237"/>
      <c r="H228" s="237"/>
      <c r="I228" s="237"/>
      <c r="J228" s="237"/>
      <c r="K228" s="237"/>
      <c r="L228" s="237"/>
      <c r="M228" s="237"/>
      <c r="N228" s="237"/>
      <c r="O228" s="237"/>
      <c r="P228" s="237"/>
      <c r="Q228" s="237"/>
      <c r="R228" s="237"/>
      <c r="S228" s="237"/>
      <c r="T228" s="237"/>
      <c r="U228" s="237"/>
      <c r="V228" s="237"/>
      <c r="W228" s="237"/>
      <c r="X228" s="237"/>
      <c r="Y228" s="237"/>
      <c r="Z228" s="237"/>
      <c r="AA228" s="237"/>
      <c r="AB228" s="237"/>
      <c r="AC228" s="237"/>
      <c r="AD228" s="237"/>
      <c r="AE228" s="237"/>
      <c r="AF228" s="237"/>
      <c r="AG228" s="237"/>
      <c r="AH228" s="237"/>
      <c r="AI228" s="237"/>
      <c r="AJ228" s="237"/>
      <c r="AK228" s="237"/>
      <c r="AL228" s="237"/>
      <c r="AM228" s="237"/>
      <c r="AN228" s="237"/>
      <c r="AO228" s="237"/>
    </row>
    <row r="229" ht="15.75" customHeight="1">
      <c r="A229" s="237"/>
      <c r="B229" s="237"/>
      <c r="C229" s="237"/>
      <c r="D229" s="237"/>
      <c r="E229" s="237"/>
      <c r="F229" s="237"/>
      <c r="G229" s="237"/>
      <c r="H229" s="237"/>
      <c r="I229" s="237"/>
      <c r="J229" s="237"/>
      <c r="K229" s="237"/>
      <c r="L229" s="237"/>
      <c r="M229" s="237"/>
      <c r="N229" s="237"/>
      <c r="O229" s="237"/>
      <c r="P229" s="237"/>
      <c r="Q229" s="237"/>
      <c r="R229" s="237"/>
      <c r="S229" s="237"/>
      <c r="T229" s="237"/>
      <c r="U229" s="237"/>
      <c r="V229" s="237"/>
      <c r="W229" s="237"/>
      <c r="X229" s="237"/>
      <c r="Y229" s="237"/>
      <c r="Z229" s="237"/>
      <c r="AA229" s="237"/>
      <c r="AB229" s="237"/>
      <c r="AC229" s="237"/>
      <c r="AD229" s="237"/>
      <c r="AE229" s="237"/>
      <c r="AF229" s="237"/>
      <c r="AG229" s="237"/>
      <c r="AH229" s="237"/>
      <c r="AI229" s="237"/>
      <c r="AJ229" s="237"/>
      <c r="AK229" s="237"/>
      <c r="AL229" s="237"/>
      <c r="AM229" s="237"/>
      <c r="AN229" s="237"/>
      <c r="AO229" s="237"/>
    </row>
    <row r="230" ht="15.75" customHeight="1">
      <c r="A230" s="237"/>
      <c r="B230" s="237"/>
      <c r="C230" s="237"/>
      <c r="D230" s="237"/>
      <c r="E230" s="237"/>
      <c r="F230" s="237"/>
      <c r="G230" s="237"/>
      <c r="H230" s="237"/>
      <c r="I230" s="237"/>
      <c r="J230" s="237"/>
      <c r="K230" s="237"/>
      <c r="L230" s="237"/>
      <c r="M230" s="237"/>
      <c r="N230" s="237"/>
      <c r="O230" s="237"/>
      <c r="P230" s="237"/>
      <c r="Q230" s="237"/>
      <c r="R230" s="237"/>
      <c r="S230" s="237"/>
      <c r="T230" s="237"/>
      <c r="U230" s="237"/>
      <c r="V230" s="237"/>
      <c r="W230" s="237"/>
      <c r="X230" s="237"/>
      <c r="Y230" s="237"/>
      <c r="Z230" s="237"/>
      <c r="AA230" s="237"/>
      <c r="AB230" s="237"/>
      <c r="AC230" s="237"/>
      <c r="AD230" s="237"/>
      <c r="AE230" s="237"/>
      <c r="AF230" s="237"/>
      <c r="AG230" s="237"/>
      <c r="AH230" s="237"/>
      <c r="AI230" s="237"/>
      <c r="AJ230" s="237"/>
      <c r="AK230" s="237"/>
      <c r="AL230" s="237"/>
      <c r="AM230" s="237"/>
      <c r="AN230" s="237"/>
      <c r="AO230" s="237"/>
    </row>
    <row r="231" ht="15.75" customHeight="1">
      <c r="A231" s="237"/>
      <c r="B231" s="237"/>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c r="AA231" s="237"/>
      <c r="AB231" s="237"/>
      <c r="AC231" s="237"/>
      <c r="AD231" s="237"/>
      <c r="AE231" s="237"/>
      <c r="AF231" s="237"/>
      <c r="AG231" s="237"/>
      <c r="AH231" s="237"/>
      <c r="AI231" s="237"/>
      <c r="AJ231" s="237"/>
      <c r="AK231" s="237"/>
      <c r="AL231" s="237"/>
      <c r="AM231" s="237"/>
      <c r="AN231" s="237"/>
      <c r="AO231" s="237"/>
    </row>
    <row r="232" ht="15.75" customHeight="1">
      <c r="A232" s="237"/>
      <c r="B232" s="237"/>
      <c r="C232" s="237"/>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c r="AA232" s="237"/>
      <c r="AB232" s="237"/>
      <c r="AC232" s="237"/>
      <c r="AD232" s="237"/>
      <c r="AE232" s="237"/>
      <c r="AF232" s="237"/>
      <c r="AG232" s="237"/>
      <c r="AH232" s="237"/>
      <c r="AI232" s="237"/>
      <c r="AJ232" s="237"/>
      <c r="AK232" s="237"/>
      <c r="AL232" s="237"/>
      <c r="AM232" s="237"/>
      <c r="AN232" s="237"/>
      <c r="AO232" s="237"/>
    </row>
    <row r="233" ht="15.75" customHeight="1">
      <c r="A233" s="237"/>
      <c r="B233" s="237"/>
      <c r="C233" s="237"/>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c r="AA233" s="237"/>
      <c r="AB233" s="237"/>
      <c r="AC233" s="237"/>
      <c r="AD233" s="237"/>
      <c r="AE233" s="237"/>
      <c r="AF233" s="237"/>
      <c r="AG233" s="237"/>
      <c r="AH233" s="237"/>
      <c r="AI233" s="237"/>
      <c r="AJ233" s="237"/>
      <c r="AK233" s="237"/>
      <c r="AL233" s="237"/>
      <c r="AM233" s="237"/>
      <c r="AN233" s="237"/>
      <c r="AO233" s="237"/>
    </row>
    <row r="234" ht="15.75" customHeight="1">
      <c r="A234" s="237"/>
      <c r="B234" s="237"/>
      <c r="C234" s="237"/>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7"/>
      <c r="Z234" s="237"/>
      <c r="AA234" s="237"/>
      <c r="AB234" s="237"/>
      <c r="AC234" s="237"/>
      <c r="AD234" s="237"/>
      <c r="AE234" s="237"/>
      <c r="AF234" s="237"/>
      <c r="AG234" s="237"/>
      <c r="AH234" s="237"/>
      <c r="AI234" s="237"/>
      <c r="AJ234" s="237"/>
      <c r="AK234" s="237"/>
      <c r="AL234" s="237"/>
      <c r="AM234" s="237"/>
      <c r="AN234" s="237"/>
      <c r="AO234" s="237"/>
    </row>
    <row r="235" ht="15.75" customHeight="1">
      <c r="A235" s="237"/>
      <c r="B235" s="237"/>
      <c r="C235" s="237"/>
      <c r="D235" s="237"/>
      <c r="E235" s="237"/>
      <c r="F235" s="237"/>
      <c r="G235" s="237"/>
      <c r="H235" s="237"/>
      <c r="I235" s="237"/>
      <c r="J235" s="237"/>
      <c r="K235" s="237"/>
      <c r="L235" s="237"/>
      <c r="M235" s="237"/>
      <c r="N235" s="237"/>
      <c r="O235" s="237"/>
      <c r="P235" s="237"/>
      <c r="Q235" s="237"/>
      <c r="R235" s="237"/>
      <c r="S235" s="237"/>
      <c r="T235" s="237"/>
      <c r="U235" s="237"/>
      <c r="V235" s="237"/>
      <c r="W235" s="237"/>
      <c r="X235" s="237"/>
      <c r="Y235" s="237"/>
      <c r="Z235" s="237"/>
      <c r="AA235" s="237"/>
      <c r="AB235" s="237"/>
      <c r="AC235" s="237"/>
      <c r="AD235" s="237"/>
      <c r="AE235" s="237"/>
      <c r="AF235" s="237"/>
      <c r="AG235" s="237"/>
      <c r="AH235" s="237"/>
      <c r="AI235" s="237"/>
      <c r="AJ235" s="237"/>
      <c r="AK235" s="237"/>
      <c r="AL235" s="237"/>
      <c r="AM235" s="237"/>
      <c r="AN235" s="237"/>
      <c r="AO235" s="237"/>
    </row>
    <row r="236" ht="15.75" customHeight="1">
      <c r="A236" s="237"/>
      <c r="B236" s="237"/>
      <c r="C236" s="237"/>
      <c r="D236" s="237"/>
      <c r="E236" s="237"/>
      <c r="F236" s="237"/>
      <c r="G236" s="237"/>
      <c r="H236" s="237"/>
      <c r="I236" s="237"/>
      <c r="J236" s="237"/>
      <c r="K236" s="237"/>
      <c r="L236" s="237"/>
      <c r="M236" s="237"/>
      <c r="N236" s="237"/>
      <c r="O236" s="237"/>
      <c r="P236" s="237"/>
      <c r="Q236" s="237"/>
      <c r="R236" s="237"/>
      <c r="S236" s="237"/>
      <c r="T236" s="237"/>
      <c r="U236" s="237"/>
      <c r="V236" s="237"/>
      <c r="W236" s="237"/>
      <c r="X236" s="237"/>
      <c r="Y236" s="237"/>
      <c r="Z236" s="237"/>
      <c r="AA236" s="237"/>
      <c r="AB236" s="237"/>
      <c r="AC236" s="237"/>
      <c r="AD236" s="237"/>
      <c r="AE236" s="237"/>
      <c r="AF236" s="237"/>
      <c r="AG236" s="237"/>
      <c r="AH236" s="237"/>
      <c r="AI236" s="237"/>
      <c r="AJ236" s="237"/>
      <c r="AK236" s="237"/>
      <c r="AL236" s="237"/>
      <c r="AM236" s="237"/>
      <c r="AN236" s="237"/>
      <c r="AO236" s="237"/>
    </row>
    <row r="237" ht="15.75" customHeight="1">
      <c r="A237" s="237"/>
      <c r="B237" s="237"/>
      <c r="C237" s="237"/>
      <c r="D237" s="237"/>
      <c r="E237" s="237"/>
      <c r="F237" s="237"/>
      <c r="G237" s="237"/>
      <c r="H237" s="237"/>
      <c r="I237" s="237"/>
      <c r="J237" s="237"/>
      <c r="K237" s="237"/>
      <c r="L237" s="237"/>
      <c r="M237" s="237"/>
      <c r="N237" s="237"/>
      <c r="O237" s="237"/>
      <c r="P237" s="237"/>
      <c r="Q237" s="237"/>
      <c r="R237" s="237"/>
      <c r="S237" s="237"/>
      <c r="T237" s="237"/>
      <c r="U237" s="237"/>
      <c r="V237" s="237"/>
      <c r="W237" s="237"/>
      <c r="X237" s="237"/>
      <c r="Y237" s="237"/>
      <c r="Z237" s="237"/>
      <c r="AA237" s="237"/>
      <c r="AB237" s="237"/>
      <c r="AC237" s="237"/>
      <c r="AD237" s="237"/>
      <c r="AE237" s="237"/>
      <c r="AF237" s="237"/>
      <c r="AG237" s="237"/>
      <c r="AH237" s="237"/>
      <c r="AI237" s="237"/>
      <c r="AJ237" s="237"/>
      <c r="AK237" s="237"/>
      <c r="AL237" s="237"/>
      <c r="AM237" s="237"/>
      <c r="AN237" s="237"/>
      <c r="AO237" s="237"/>
    </row>
    <row r="238" ht="15.75" customHeight="1">
      <c r="A238" s="237"/>
      <c r="B238" s="237"/>
      <c r="C238" s="237"/>
      <c r="D238" s="237"/>
      <c r="E238" s="237"/>
      <c r="F238" s="237"/>
      <c r="G238" s="237"/>
      <c r="H238" s="237"/>
      <c r="I238" s="237"/>
      <c r="J238" s="237"/>
      <c r="K238" s="237"/>
      <c r="L238" s="237"/>
      <c r="M238" s="237"/>
      <c r="N238" s="237"/>
      <c r="O238" s="237"/>
      <c r="P238" s="237"/>
      <c r="Q238" s="237"/>
      <c r="R238" s="237"/>
      <c r="S238" s="237"/>
      <c r="T238" s="237"/>
      <c r="U238" s="237"/>
      <c r="V238" s="237"/>
      <c r="W238" s="237"/>
      <c r="X238" s="237"/>
      <c r="Y238" s="237"/>
      <c r="Z238" s="237"/>
      <c r="AA238" s="237"/>
      <c r="AB238" s="237"/>
      <c r="AC238" s="237"/>
      <c r="AD238" s="237"/>
      <c r="AE238" s="237"/>
      <c r="AF238" s="237"/>
      <c r="AG238" s="237"/>
      <c r="AH238" s="237"/>
      <c r="AI238" s="237"/>
      <c r="AJ238" s="237"/>
      <c r="AK238" s="237"/>
      <c r="AL238" s="237"/>
      <c r="AM238" s="237"/>
      <c r="AN238" s="237"/>
      <c r="AO238" s="237"/>
    </row>
    <row r="239" ht="15.75" customHeight="1">
      <c r="A239" s="237"/>
      <c r="B239" s="237"/>
      <c r="C239" s="237"/>
      <c r="D239" s="237"/>
      <c r="E239" s="237"/>
      <c r="F239" s="237"/>
      <c r="G239" s="237"/>
      <c r="H239" s="237"/>
      <c r="I239" s="237"/>
      <c r="J239" s="237"/>
      <c r="K239" s="237"/>
      <c r="L239" s="237"/>
      <c r="M239" s="237"/>
      <c r="N239" s="237"/>
      <c r="O239" s="237"/>
      <c r="P239" s="237"/>
      <c r="Q239" s="237"/>
      <c r="R239" s="237"/>
      <c r="S239" s="237"/>
      <c r="T239" s="237"/>
      <c r="U239" s="237"/>
      <c r="V239" s="237"/>
      <c r="W239" s="237"/>
      <c r="X239" s="237"/>
      <c r="Y239" s="237"/>
      <c r="Z239" s="237"/>
      <c r="AA239" s="237"/>
      <c r="AB239" s="237"/>
      <c r="AC239" s="237"/>
      <c r="AD239" s="237"/>
      <c r="AE239" s="237"/>
      <c r="AF239" s="237"/>
      <c r="AG239" s="237"/>
      <c r="AH239" s="237"/>
      <c r="AI239" s="237"/>
      <c r="AJ239" s="237"/>
      <c r="AK239" s="237"/>
      <c r="AL239" s="237"/>
      <c r="AM239" s="237"/>
      <c r="AN239" s="237"/>
      <c r="AO239" s="237"/>
    </row>
    <row r="240" ht="15.75" customHeight="1">
      <c r="A240" s="237"/>
      <c r="B240" s="237"/>
      <c r="C240" s="237"/>
      <c r="D240" s="237"/>
      <c r="E240" s="237"/>
      <c r="F240" s="237"/>
      <c r="G240" s="237"/>
      <c r="H240" s="237"/>
      <c r="I240" s="237"/>
      <c r="J240" s="237"/>
      <c r="K240" s="237"/>
      <c r="L240" s="237"/>
      <c r="M240" s="237"/>
      <c r="N240" s="237"/>
      <c r="O240" s="237"/>
      <c r="P240" s="237"/>
      <c r="Q240" s="237"/>
      <c r="R240" s="237"/>
      <c r="S240" s="237"/>
      <c r="T240" s="237"/>
      <c r="U240" s="237"/>
      <c r="V240" s="237"/>
      <c r="W240" s="237"/>
      <c r="X240" s="237"/>
      <c r="Y240" s="237"/>
      <c r="Z240" s="237"/>
      <c r="AA240" s="237"/>
      <c r="AB240" s="237"/>
      <c r="AC240" s="237"/>
      <c r="AD240" s="237"/>
      <c r="AE240" s="237"/>
      <c r="AF240" s="237"/>
      <c r="AG240" s="237"/>
      <c r="AH240" s="237"/>
      <c r="AI240" s="237"/>
      <c r="AJ240" s="237"/>
      <c r="AK240" s="237"/>
      <c r="AL240" s="237"/>
      <c r="AM240" s="237"/>
      <c r="AN240" s="237"/>
      <c r="AO240" s="237"/>
    </row>
    <row r="241" ht="15.75" customHeight="1">
      <c r="A241" s="237"/>
      <c r="B241" s="237"/>
      <c r="C241" s="237"/>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237"/>
      <c r="AJ241" s="237"/>
      <c r="AK241" s="237"/>
      <c r="AL241" s="237"/>
      <c r="AM241" s="237"/>
      <c r="AN241" s="237"/>
      <c r="AO241" s="237"/>
    </row>
    <row r="242" ht="15.75" customHeight="1">
      <c r="A242" s="237"/>
      <c r="B242" s="237"/>
      <c r="C242" s="237"/>
      <c r="D242" s="237"/>
      <c r="E242" s="237"/>
      <c r="F242" s="237"/>
      <c r="G242" s="237"/>
      <c r="H242" s="237"/>
      <c r="I242" s="237"/>
      <c r="J242" s="237"/>
      <c r="K242" s="237"/>
      <c r="L242" s="237"/>
      <c r="M242" s="237"/>
      <c r="N242" s="237"/>
      <c r="O242" s="237"/>
      <c r="P242" s="237"/>
      <c r="Q242" s="237"/>
      <c r="R242" s="237"/>
      <c r="S242" s="237"/>
      <c r="T242" s="237"/>
      <c r="U242" s="237"/>
      <c r="V242" s="237"/>
      <c r="W242" s="237"/>
      <c r="X242" s="237"/>
      <c r="Y242" s="237"/>
      <c r="Z242" s="237"/>
      <c r="AA242" s="237"/>
      <c r="AB242" s="237"/>
      <c r="AC242" s="237"/>
      <c r="AD242" s="237"/>
      <c r="AE242" s="237"/>
      <c r="AF242" s="237"/>
      <c r="AG242" s="237"/>
      <c r="AH242" s="237"/>
      <c r="AI242" s="237"/>
      <c r="AJ242" s="237"/>
      <c r="AK242" s="237"/>
      <c r="AL242" s="237"/>
      <c r="AM242" s="237"/>
      <c r="AN242" s="237"/>
      <c r="AO242" s="237"/>
    </row>
    <row r="243" ht="15.75" customHeight="1">
      <c r="A243" s="237"/>
      <c r="B243" s="237"/>
      <c r="C243" s="237"/>
      <c r="D243" s="237"/>
      <c r="E243" s="237"/>
      <c r="F243" s="237"/>
      <c r="G243" s="237"/>
      <c r="H243" s="237"/>
      <c r="I243" s="237"/>
      <c r="J243" s="237"/>
      <c r="K243" s="237"/>
      <c r="L243" s="237"/>
      <c r="M243" s="237"/>
      <c r="N243" s="237"/>
      <c r="O243" s="237"/>
      <c r="P243" s="237"/>
      <c r="Q243" s="237"/>
      <c r="R243" s="237"/>
      <c r="S243" s="237"/>
      <c r="T243" s="237"/>
      <c r="U243" s="237"/>
      <c r="V243" s="237"/>
      <c r="W243" s="237"/>
      <c r="X243" s="237"/>
      <c r="Y243" s="237"/>
      <c r="Z243" s="237"/>
      <c r="AA243" s="237"/>
      <c r="AB243" s="237"/>
      <c r="AC243" s="237"/>
      <c r="AD243" s="237"/>
      <c r="AE243" s="237"/>
      <c r="AF243" s="237"/>
      <c r="AG243" s="237"/>
      <c r="AH243" s="237"/>
      <c r="AI243" s="237"/>
      <c r="AJ243" s="237"/>
      <c r="AK243" s="237"/>
      <c r="AL243" s="237"/>
      <c r="AM243" s="237"/>
      <c r="AN243" s="237"/>
      <c r="AO243" s="237"/>
    </row>
    <row r="244" ht="15.75" customHeight="1">
      <c r="A244" s="237"/>
      <c r="B244" s="237"/>
      <c r="C244" s="237"/>
      <c r="D244" s="237"/>
      <c r="E244" s="237"/>
      <c r="F244" s="237"/>
      <c r="G244" s="237"/>
      <c r="H244" s="237"/>
      <c r="I244" s="237"/>
      <c r="J244" s="237"/>
      <c r="K244" s="237"/>
      <c r="L244" s="237"/>
      <c r="M244" s="237"/>
      <c r="N244" s="237"/>
      <c r="O244" s="237"/>
      <c r="P244" s="237"/>
      <c r="Q244" s="237"/>
      <c r="R244" s="237"/>
      <c r="S244" s="237"/>
      <c r="T244" s="237"/>
      <c r="U244" s="237"/>
      <c r="V244" s="237"/>
      <c r="W244" s="237"/>
      <c r="X244" s="237"/>
      <c r="Y244" s="237"/>
      <c r="Z244" s="237"/>
      <c r="AA244" s="237"/>
      <c r="AB244" s="237"/>
      <c r="AC244" s="237"/>
      <c r="AD244" s="237"/>
      <c r="AE244" s="237"/>
      <c r="AF244" s="237"/>
      <c r="AG244" s="237"/>
      <c r="AH244" s="237"/>
      <c r="AI244" s="237"/>
      <c r="AJ244" s="237"/>
      <c r="AK244" s="237"/>
      <c r="AL244" s="237"/>
      <c r="AM244" s="237"/>
      <c r="AN244" s="237"/>
      <c r="AO244" s="237"/>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47:U47"/>
    <mergeCell ref="B34:U34"/>
    <mergeCell ref="B35:U35"/>
    <mergeCell ref="B36:U36"/>
    <mergeCell ref="B37:U37"/>
    <mergeCell ref="B39:U39"/>
    <mergeCell ref="B40:U40"/>
    <mergeCell ref="B41:U41"/>
  </mergeCells>
  <printOptions/>
  <pageMargins bottom="0.75" footer="0.0" header="0.0" left="0.7" right="0.7" top="0.75"/>
  <pageSetup orientation="landscape"/>
  <drawing r:id="rId1"/>
</worksheet>
</file>