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CER SAN GIL 2023\ENJAMBRE 2023\CARPETA 1. GESTIÓN DE LA EVALUACIÓN\"/>
    </mc:Choice>
  </mc:AlternateContent>
  <xr:revisionPtr revIDLastSave="0" documentId="8_{0889DD55-8415-4CF7-9306-6DBD389809F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CER SANGIL" sheetId="32" r:id="rId1"/>
    <sheet name="PRINCIPAL" sheetId="3" r:id="rId2"/>
    <sheet name="EL RIECITO" sheetId="5" r:id="rId3"/>
    <sheet name="SAN RAMÓN" sheetId="8" r:id="rId4"/>
    <sheet name="EL TESORO" sheetId="7" r:id="rId5"/>
    <sheet name="FILO REAL" sheetId="4" r:id="rId6"/>
    <sheet name="PAILAS" sheetId="6" r:id="rId7"/>
    <sheet name="EL COMIENZO" sheetId="9" r:id="rId8"/>
    <sheet name="PARAMILLO" sheetId="10" r:id="rId9"/>
    <sheet name="BELLAVISTA" sheetId="11" r:id="rId10"/>
    <sheet name="TAGUAL BAJO" sheetId="12" r:id="rId11"/>
    <sheet name="SAN PEDRO" sheetId="13" r:id="rId12"/>
    <sheet name="PALMARITA" sheetId="14" r:id="rId13"/>
    <sheet name="EL PLACER" sheetId="15" r:id="rId14"/>
    <sheet name="SAN VICENTE" sheetId="16" r:id="rId15"/>
    <sheet name="LA REFORMA" sheetId="17" r:id="rId16"/>
    <sheet name="EL REPOSO" sheetId="20" r:id="rId17"/>
    <sheet name="SAN BENITO" sheetId="21" r:id="rId18"/>
    <sheet name="LA FLORESTA" sheetId="22" r:id="rId19"/>
    <sheet name="LA PARAMITA" sheetId="23" r:id="rId20"/>
    <sheet name="LOS CUROS" sheetId="24" r:id="rId21"/>
    <sheet name="LA CARTAGENA" sheetId="26" r:id="rId22"/>
    <sheet name="BALCONES" sheetId="27" r:id="rId23"/>
    <sheet name="EL DIAMANTE" sheetId="28" r:id="rId24"/>
    <sheet name="VOLADORES" sheetId="29" r:id="rId25"/>
    <sheet name="CARTAGENA FUNDACION" sheetId="31" r:id="rId26"/>
    <sheet name="SANTA HELENA" sheetId="30" r:id="rId27"/>
    <sheet name="TAGUAL ALTO" sheetId="25" r:id="rId28"/>
  </sheets>
  <definedNames>
    <definedName name="_xlnm.Print_Area" localSheetId="22">BALCONES!$A$1:$M$48</definedName>
    <definedName name="_xlnm.Print_Area" localSheetId="9">BELLAVISTA!$A$1:$M$48</definedName>
    <definedName name="_xlnm.Print_Area" localSheetId="25">'CARTAGENA FUNDACION'!$A$1:$M$48</definedName>
    <definedName name="_xlnm.Print_Area" localSheetId="0">'CER SANGIL'!$A$1:$M$48</definedName>
    <definedName name="_xlnm.Print_Area" localSheetId="7">'EL COMIENZO'!$A$1:$M$48</definedName>
    <definedName name="_xlnm.Print_Area" localSheetId="23">'EL DIAMANTE'!$A$1:$M$48</definedName>
    <definedName name="_xlnm.Print_Area" localSheetId="13">'EL PLACER'!$A$1:$M$48</definedName>
    <definedName name="_xlnm.Print_Area" localSheetId="16">'EL REPOSO'!$A$1:$M$48</definedName>
    <definedName name="_xlnm.Print_Area" localSheetId="2">'EL RIECITO'!$A$1:$M$48</definedName>
    <definedName name="_xlnm.Print_Area" localSheetId="4">'EL TESORO'!$A$1:$M$48</definedName>
    <definedName name="_xlnm.Print_Area" localSheetId="5">'FILO REAL'!$A$1:$M$48</definedName>
    <definedName name="_xlnm.Print_Area" localSheetId="21">'LA CARTAGENA'!$A$1:$M$48</definedName>
    <definedName name="_xlnm.Print_Area" localSheetId="18">'LA FLORESTA'!$A$1:$M$48</definedName>
    <definedName name="_xlnm.Print_Area" localSheetId="19">'LA PARAMITA'!$A$1:$M$48</definedName>
    <definedName name="_xlnm.Print_Area" localSheetId="15">'LA REFORMA'!$A$1:$M$48</definedName>
    <definedName name="_xlnm.Print_Area" localSheetId="20">'LOS CUROS'!$A$1:$M$48</definedName>
    <definedName name="_xlnm.Print_Area" localSheetId="6">PAILAS!$A$1:$M$48</definedName>
    <definedName name="_xlnm.Print_Area" localSheetId="12">PALMARITA!$A$1:$M$48</definedName>
    <definedName name="_xlnm.Print_Area" localSheetId="8">PARAMILLO!$A$1:$M$48</definedName>
    <definedName name="_xlnm.Print_Area" localSheetId="1">PRINCIPAL!$A$1:$M$48</definedName>
    <definedName name="_xlnm.Print_Area" localSheetId="17">'SAN BENITO'!$A$1:$M$48</definedName>
    <definedName name="_xlnm.Print_Area" localSheetId="11">'SAN PEDRO'!$A$1:$M$48</definedName>
    <definedName name="_xlnm.Print_Area" localSheetId="3">'SAN RAMÓN'!$A$1:$M$48</definedName>
    <definedName name="_xlnm.Print_Area" localSheetId="14">'SAN VICENTE'!$A$1:$M$48</definedName>
    <definedName name="_xlnm.Print_Area" localSheetId="26">'SANTA HELENA'!$A$1:$M$48</definedName>
    <definedName name="_xlnm.Print_Area" localSheetId="27">'TAGUAL ALTO'!$A$1:$M$48</definedName>
    <definedName name="_xlnm.Print_Area" localSheetId="10">'TAGUAL BAJO'!$A$1:$M$48</definedName>
    <definedName name="_xlnm.Print_Area" localSheetId="24">VOLADORES!$A$1:$M$48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2" l="1"/>
  <c r="D16" i="32"/>
  <c r="E18" i="32"/>
  <c r="D18" i="32"/>
  <c r="K47" i="32"/>
  <c r="J47" i="32"/>
  <c r="I47" i="32"/>
  <c r="H47" i="32"/>
  <c r="G47" i="32"/>
  <c r="F47" i="32"/>
  <c r="E47" i="32"/>
  <c r="D47" i="32"/>
  <c r="M46" i="32"/>
  <c r="L46" i="32"/>
  <c r="M45" i="32"/>
  <c r="M47" i="32"/>
  <c r="L45" i="32"/>
  <c r="L47" i="32"/>
  <c r="K44" i="32"/>
  <c r="J44" i="32"/>
  <c r="I44" i="32"/>
  <c r="H44" i="32"/>
  <c r="G44" i="32"/>
  <c r="F44" i="32"/>
  <c r="E44" i="32"/>
  <c r="D44" i="32"/>
  <c r="M43" i="32"/>
  <c r="L43" i="32"/>
  <c r="M42" i="32"/>
  <c r="M44" i="32"/>
  <c r="L42" i="32"/>
  <c r="L44" i="32"/>
  <c r="K41" i="32"/>
  <c r="K48" i="32"/>
  <c r="J41" i="32"/>
  <c r="J48" i="32"/>
  <c r="I41" i="32"/>
  <c r="I48" i="32"/>
  <c r="H41" i="32"/>
  <c r="H48" i="32"/>
  <c r="G41" i="32"/>
  <c r="G48" i="32"/>
  <c r="F41" i="32"/>
  <c r="F48" i="32"/>
  <c r="E41" i="32"/>
  <c r="E48" i="32"/>
  <c r="D41" i="32"/>
  <c r="D48" i="32"/>
  <c r="M40" i="32"/>
  <c r="L40" i="32"/>
  <c r="M39" i="32"/>
  <c r="M41" i="32"/>
  <c r="M48" i="32"/>
  <c r="L39" i="32"/>
  <c r="L41" i="32"/>
  <c r="L48" i="32"/>
  <c r="K36" i="32"/>
  <c r="J36" i="32"/>
  <c r="I36" i="32"/>
  <c r="H36" i="32"/>
  <c r="G36" i="32"/>
  <c r="F36" i="32"/>
  <c r="E36" i="32"/>
  <c r="D36" i="32"/>
  <c r="M35" i="32"/>
  <c r="L35" i="32"/>
  <c r="M34" i="32"/>
  <c r="L34" i="32"/>
  <c r="M33" i="32"/>
  <c r="L33" i="32"/>
  <c r="M32" i="32"/>
  <c r="M36" i="32"/>
  <c r="L32" i="32"/>
  <c r="L36" i="32"/>
  <c r="K31" i="32"/>
  <c r="J31" i="32"/>
  <c r="I31" i="32"/>
  <c r="H31" i="32"/>
  <c r="G31" i="32"/>
  <c r="F31" i="32"/>
  <c r="E31" i="32"/>
  <c r="D31" i="32"/>
  <c r="M30" i="32"/>
  <c r="L30" i="32"/>
  <c r="M29" i="32"/>
  <c r="M31" i="32"/>
  <c r="L29" i="32"/>
  <c r="L31" i="32"/>
  <c r="K28" i="32"/>
  <c r="J28" i="32"/>
  <c r="I28" i="32"/>
  <c r="H28" i="32"/>
  <c r="G28" i="32"/>
  <c r="F28" i="32"/>
  <c r="E28" i="32"/>
  <c r="D28" i="32"/>
  <c r="M27" i="32"/>
  <c r="L27" i="32"/>
  <c r="M26" i="32"/>
  <c r="L26" i="32"/>
  <c r="M25" i="32"/>
  <c r="L25" i="32"/>
  <c r="M24" i="32"/>
  <c r="M28" i="32"/>
  <c r="L24" i="32"/>
  <c r="L28" i="32"/>
  <c r="K23" i="32"/>
  <c r="J23" i="32"/>
  <c r="I23" i="32"/>
  <c r="H23" i="32"/>
  <c r="G23" i="32"/>
  <c r="F23" i="32"/>
  <c r="E23" i="32"/>
  <c r="D23" i="32"/>
  <c r="M22" i="32"/>
  <c r="L22" i="32"/>
  <c r="M21" i="32"/>
  <c r="L21" i="32"/>
  <c r="M20" i="32"/>
  <c r="L20" i="32"/>
  <c r="M19" i="32"/>
  <c r="L19" i="32"/>
  <c r="M18" i="32"/>
  <c r="M23" i="32"/>
  <c r="L18" i="32"/>
  <c r="K17" i="32"/>
  <c r="K37" i="32"/>
  <c r="J17" i="32"/>
  <c r="J37" i="32"/>
  <c r="I17" i="32"/>
  <c r="I37" i="32"/>
  <c r="H17" i="32"/>
  <c r="H37" i="32"/>
  <c r="G17" i="32"/>
  <c r="G37" i="32"/>
  <c r="F17" i="32"/>
  <c r="F37" i="32"/>
  <c r="E17" i="32"/>
  <c r="E37" i="32"/>
  <c r="D17" i="32"/>
  <c r="D37" i="32"/>
  <c r="M16" i="32"/>
  <c r="L16" i="32"/>
  <c r="M15" i="32"/>
  <c r="L15" i="32"/>
  <c r="M14" i="32"/>
  <c r="M17" i="32"/>
  <c r="M37" i="32"/>
  <c r="L14" i="32"/>
  <c r="L17" i="32"/>
  <c r="K47" i="31"/>
  <c r="J47" i="31"/>
  <c r="I47" i="31"/>
  <c r="H47" i="31"/>
  <c r="G47" i="31"/>
  <c r="F47" i="31"/>
  <c r="E47" i="31"/>
  <c r="D47" i="31"/>
  <c r="M46" i="31"/>
  <c r="L46" i="31"/>
  <c r="M45" i="31"/>
  <c r="M47" i="31"/>
  <c r="L45" i="31"/>
  <c r="L47" i="31"/>
  <c r="K44" i="31"/>
  <c r="J44" i="31"/>
  <c r="I44" i="31"/>
  <c r="H44" i="31"/>
  <c r="G44" i="31"/>
  <c r="F44" i="31"/>
  <c r="E44" i="31"/>
  <c r="D44" i="31"/>
  <c r="M43" i="31"/>
  <c r="L43" i="31"/>
  <c r="M42" i="31"/>
  <c r="M44" i="31"/>
  <c r="L42" i="31"/>
  <c r="L44" i="31"/>
  <c r="K41" i="31"/>
  <c r="K48" i="31"/>
  <c r="J41" i="31"/>
  <c r="J48" i="31"/>
  <c r="I41" i="31"/>
  <c r="I48" i="31"/>
  <c r="H41" i="31"/>
  <c r="H48" i="31"/>
  <c r="G41" i="31"/>
  <c r="G48" i="31"/>
  <c r="F41" i="31"/>
  <c r="F48" i="31"/>
  <c r="E41" i="31"/>
  <c r="E48" i="31"/>
  <c r="D41" i="31"/>
  <c r="D48" i="31"/>
  <c r="M40" i="31"/>
  <c r="L40" i="31"/>
  <c r="M39" i="31"/>
  <c r="M41" i="31"/>
  <c r="M48" i="31"/>
  <c r="L39" i="31"/>
  <c r="L41" i="31"/>
  <c r="L48" i="31"/>
  <c r="K36" i="31"/>
  <c r="J36" i="31"/>
  <c r="I36" i="31"/>
  <c r="H36" i="31"/>
  <c r="G36" i="31"/>
  <c r="F36" i="31"/>
  <c r="E36" i="31"/>
  <c r="D36" i="31"/>
  <c r="M35" i="31"/>
  <c r="L35" i="31"/>
  <c r="M34" i="31"/>
  <c r="L34" i="31"/>
  <c r="M33" i="31"/>
  <c r="L33" i="31"/>
  <c r="M32" i="31"/>
  <c r="M36" i="31"/>
  <c r="L32" i="31"/>
  <c r="L36" i="31"/>
  <c r="K31" i="31"/>
  <c r="J31" i="31"/>
  <c r="I31" i="31"/>
  <c r="H31" i="31"/>
  <c r="G31" i="31"/>
  <c r="F31" i="31"/>
  <c r="E31" i="31"/>
  <c r="D31" i="31"/>
  <c r="M30" i="31"/>
  <c r="L30" i="31"/>
  <c r="M29" i="31"/>
  <c r="M31" i="31"/>
  <c r="L29" i="31"/>
  <c r="L31" i="31"/>
  <c r="K28" i="31"/>
  <c r="J28" i="31"/>
  <c r="I28" i="31"/>
  <c r="H28" i="31"/>
  <c r="G28" i="31"/>
  <c r="F28" i="31"/>
  <c r="E28" i="31"/>
  <c r="D28" i="31"/>
  <c r="M27" i="31"/>
  <c r="L27" i="31"/>
  <c r="M26" i="31"/>
  <c r="L26" i="31"/>
  <c r="M25" i="31"/>
  <c r="L25" i="31"/>
  <c r="M24" i="31"/>
  <c r="M28" i="31"/>
  <c r="L24" i="31"/>
  <c r="L28" i="31"/>
  <c r="K23" i="31"/>
  <c r="J23" i="31"/>
  <c r="I23" i="31"/>
  <c r="H23" i="31"/>
  <c r="G23" i="31"/>
  <c r="F23" i="31"/>
  <c r="E23" i="31"/>
  <c r="D23" i="31"/>
  <c r="M22" i="31"/>
  <c r="L22" i="31"/>
  <c r="M21" i="31"/>
  <c r="L21" i="31"/>
  <c r="M20" i="31"/>
  <c r="L20" i="31"/>
  <c r="M19" i="31"/>
  <c r="L19" i="31"/>
  <c r="M18" i="31"/>
  <c r="M23" i="31"/>
  <c r="L18" i="31"/>
  <c r="L23" i="31"/>
  <c r="K17" i="31"/>
  <c r="K37" i="31"/>
  <c r="J17" i="31"/>
  <c r="J37" i="31"/>
  <c r="I17" i="31"/>
  <c r="I37" i="31"/>
  <c r="H17" i="31"/>
  <c r="H37" i="31"/>
  <c r="G17" i="31"/>
  <c r="G37" i="31"/>
  <c r="F17" i="31"/>
  <c r="F37" i="31"/>
  <c r="E17" i="31"/>
  <c r="E37" i="31"/>
  <c r="D17" i="31"/>
  <c r="D37" i="31"/>
  <c r="M16" i="31"/>
  <c r="L16" i="31"/>
  <c r="M15" i="31"/>
  <c r="L15" i="31"/>
  <c r="M14" i="31"/>
  <c r="M17" i="31"/>
  <c r="M37" i="31"/>
  <c r="L14" i="31"/>
  <c r="L17" i="31"/>
  <c r="L37" i="31"/>
  <c r="K47" i="30"/>
  <c r="J47" i="30"/>
  <c r="I47" i="30"/>
  <c r="H47" i="30"/>
  <c r="G47" i="30"/>
  <c r="F47" i="30"/>
  <c r="E47" i="30"/>
  <c r="D47" i="30"/>
  <c r="M46" i="30"/>
  <c r="L46" i="30"/>
  <c r="M45" i="30"/>
  <c r="M47" i="30"/>
  <c r="L45" i="30"/>
  <c r="L47" i="30"/>
  <c r="K44" i="30"/>
  <c r="J44" i="30"/>
  <c r="I44" i="30"/>
  <c r="H44" i="30"/>
  <c r="G44" i="30"/>
  <c r="F44" i="30"/>
  <c r="E44" i="30"/>
  <c r="D44" i="30"/>
  <c r="M43" i="30"/>
  <c r="L43" i="30"/>
  <c r="M42" i="30"/>
  <c r="M44" i="30"/>
  <c r="L42" i="30"/>
  <c r="L44" i="30"/>
  <c r="K41" i="30"/>
  <c r="K48" i="30"/>
  <c r="J41" i="30"/>
  <c r="J48" i="30"/>
  <c r="I41" i="30"/>
  <c r="I48" i="30"/>
  <c r="H41" i="30"/>
  <c r="H48" i="30"/>
  <c r="G41" i="30"/>
  <c r="G48" i="30"/>
  <c r="F41" i="30"/>
  <c r="F48" i="30"/>
  <c r="E41" i="30"/>
  <c r="E48" i="30"/>
  <c r="D41" i="30"/>
  <c r="D48" i="30"/>
  <c r="M40" i="30"/>
  <c r="L40" i="30"/>
  <c r="M39" i="30"/>
  <c r="M41" i="30"/>
  <c r="M48" i="30"/>
  <c r="L39" i="30"/>
  <c r="L41" i="30"/>
  <c r="L48" i="30"/>
  <c r="K36" i="30"/>
  <c r="J36" i="30"/>
  <c r="I36" i="30"/>
  <c r="H36" i="30"/>
  <c r="G36" i="30"/>
  <c r="F36" i="30"/>
  <c r="E36" i="30"/>
  <c r="D36" i="30"/>
  <c r="M35" i="30"/>
  <c r="L35" i="30"/>
  <c r="M34" i="30"/>
  <c r="L34" i="30"/>
  <c r="M33" i="30"/>
  <c r="L33" i="30"/>
  <c r="M32" i="30"/>
  <c r="M36" i="30"/>
  <c r="L32" i="30"/>
  <c r="L36" i="30"/>
  <c r="K31" i="30"/>
  <c r="J31" i="30"/>
  <c r="I31" i="30"/>
  <c r="H31" i="30"/>
  <c r="G31" i="30"/>
  <c r="F31" i="30"/>
  <c r="E31" i="30"/>
  <c r="D31" i="30"/>
  <c r="M30" i="30"/>
  <c r="L30" i="30"/>
  <c r="M29" i="30"/>
  <c r="M31" i="30"/>
  <c r="L29" i="30"/>
  <c r="L31" i="30"/>
  <c r="K28" i="30"/>
  <c r="J28" i="30"/>
  <c r="I28" i="30"/>
  <c r="H28" i="30"/>
  <c r="G28" i="30"/>
  <c r="F28" i="30"/>
  <c r="E28" i="30"/>
  <c r="D28" i="30"/>
  <c r="M27" i="30"/>
  <c r="L27" i="30"/>
  <c r="M26" i="30"/>
  <c r="L26" i="30"/>
  <c r="M25" i="30"/>
  <c r="L25" i="30"/>
  <c r="M24" i="30"/>
  <c r="M28" i="30"/>
  <c r="L24" i="30"/>
  <c r="L28" i="30"/>
  <c r="K23" i="30"/>
  <c r="J23" i="30"/>
  <c r="I23" i="30"/>
  <c r="H23" i="30"/>
  <c r="G23" i="30"/>
  <c r="F23" i="30"/>
  <c r="E23" i="30"/>
  <c r="D23" i="30"/>
  <c r="M22" i="30"/>
  <c r="L22" i="30"/>
  <c r="M21" i="30"/>
  <c r="L21" i="30"/>
  <c r="M20" i="30"/>
  <c r="M18" i="30"/>
  <c r="M19" i="30"/>
  <c r="M23" i="30"/>
  <c r="L20" i="30"/>
  <c r="L19" i="30"/>
  <c r="L18" i="30"/>
  <c r="L23" i="30"/>
  <c r="K17" i="30"/>
  <c r="K37" i="30"/>
  <c r="J17" i="30"/>
  <c r="J37" i="30"/>
  <c r="I17" i="30"/>
  <c r="I37" i="30"/>
  <c r="H17" i="30"/>
  <c r="H37" i="30"/>
  <c r="G17" i="30"/>
  <c r="G37" i="30"/>
  <c r="F17" i="30"/>
  <c r="F37" i="30"/>
  <c r="E17" i="30"/>
  <c r="E37" i="30"/>
  <c r="D17" i="30"/>
  <c r="D37" i="30"/>
  <c r="M16" i="30"/>
  <c r="M14" i="30"/>
  <c r="M15" i="30"/>
  <c r="M17" i="30"/>
  <c r="L16" i="30"/>
  <c r="L14" i="30"/>
  <c r="L15" i="30"/>
  <c r="L17" i="30"/>
  <c r="L37" i="30"/>
  <c r="K47" i="29"/>
  <c r="J47" i="29"/>
  <c r="I47" i="29"/>
  <c r="H47" i="29"/>
  <c r="G47" i="29"/>
  <c r="F47" i="29"/>
  <c r="E47" i="29"/>
  <c r="D47" i="29"/>
  <c r="M46" i="29"/>
  <c r="L46" i="29"/>
  <c r="M45" i="29"/>
  <c r="M47" i="29"/>
  <c r="L45" i="29"/>
  <c r="L47" i="29"/>
  <c r="K44" i="29"/>
  <c r="J44" i="29"/>
  <c r="I44" i="29"/>
  <c r="H44" i="29"/>
  <c r="G44" i="29"/>
  <c r="F44" i="29"/>
  <c r="E44" i="29"/>
  <c r="D44" i="29"/>
  <c r="M43" i="29"/>
  <c r="L43" i="29"/>
  <c r="M42" i="29"/>
  <c r="M44" i="29"/>
  <c r="L42" i="29"/>
  <c r="L44" i="29"/>
  <c r="K41" i="29"/>
  <c r="K48" i="29"/>
  <c r="J41" i="29"/>
  <c r="J48" i="29"/>
  <c r="I41" i="29"/>
  <c r="I48" i="29"/>
  <c r="H41" i="29"/>
  <c r="H48" i="29"/>
  <c r="G41" i="29"/>
  <c r="G48" i="29"/>
  <c r="F41" i="29"/>
  <c r="F48" i="29"/>
  <c r="E41" i="29"/>
  <c r="E48" i="29"/>
  <c r="D41" i="29"/>
  <c r="D48" i="29"/>
  <c r="M40" i="29"/>
  <c r="L40" i="29"/>
  <c r="M39" i="29"/>
  <c r="M41" i="29"/>
  <c r="M48" i="29"/>
  <c r="L39" i="29"/>
  <c r="L41" i="29"/>
  <c r="L48" i="29"/>
  <c r="K36" i="29"/>
  <c r="J36" i="29"/>
  <c r="I36" i="29"/>
  <c r="H36" i="29"/>
  <c r="G36" i="29"/>
  <c r="F36" i="29"/>
  <c r="E36" i="29"/>
  <c r="D36" i="29"/>
  <c r="M35" i="29"/>
  <c r="L35" i="29"/>
  <c r="M34" i="29"/>
  <c r="L34" i="29"/>
  <c r="M33" i="29"/>
  <c r="L33" i="29"/>
  <c r="M32" i="29"/>
  <c r="M36" i="29"/>
  <c r="L32" i="29"/>
  <c r="L36" i="29"/>
  <c r="K31" i="29"/>
  <c r="J31" i="29"/>
  <c r="I31" i="29"/>
  <c r="H31" i="29"/>
  <c r="G31" i="29"/>
  <c r="F31" i="29"/>
  <c r="E31" i="29"/>
  <c r="D31" i="29"/>
  <c r="M30" i="29"/>
  <c r="L30" i="29"/>
  <c r="M29" i="29"/>
  <c r="M31" i="29"/>
  <c r="L29" i="29"/>
  <c r="L31" i="29"/>
  <c r="K28" i="29"/>
  <c r="J28" i="29"/>
  <c r="I28" i="29"/>
  <c r="H28" i="29"/>
  <c r="G28" i="29"/>
  <c r="F28" i="29"/>
  <c r="E28" i="29"/>
  <c r="D28" i="29"/>
  <c r="M27" i="29"/>
  <c r="L27" i="29"/>
  <c r="M26" i="29"/>
  <c r="L26" i="29"/>
  <c r="M25" i="29"/>
  <c r="L25" i="29"/>
  <c r="M24" i="29"/>
  <c r="M28" i="29"/>
  <c r="L24" i="29"/>
  <c r="L28" i="29"/>
  <c r="K23" i="29"/>
  <c r="J23" i="29"/>
  <c r="I23" i="29"/>
  <c r="I17" i="29"/>
  <c r="I37" i="29"/>
  <c r="H23" i="29"/>
  <c r="G23" i="29"/>
  <c r="F23" i="29"/>
  <c r="E23" i="29"/>
  <c r="D23" i="29"/>
  <c r="D17" i="29"/>
  <c r="D37" i="29"/>
  <c r="M22" i="29"/>
  <c r="L22" i="29"/>
  <c r="M21" i="29"/>
  <c r="L21" i="29"/>
  <c r="M20" i="29"/>
  <c r="L20" i="29"/>
  <c r="M19" i="29"/>
  <c r="L19" i="29"/>
  <c r="M18" i="29"/>
  <c r="M23" i="29"/>
  <c r="L18" i="29"/>
  <c r="L23" i="29"/>
  <c r="L14" i="29"/>
  <c r="L15" i="29"/>
  <c r="L16" i="29"/>
  <c r="L17" i="29"/>
  <c r="L37" i="29"/>
  <c r="K17" i="29"/>
  <c r="K37" i="29"/>
  <c r="J17" i="29"/>
  <c r="J37" i="29"/>
  <c r="H17" i="29"/>
  <c r="H37" i="29"/>
  <c r="G17" i="29"/>
  <c r="G37" i="29"/>
  <c r="F17" i="29"/>
  <c r="F37" i="29"/>
  <c r="E17" i="29"/>
  <c r="E37" i="29"/>
  <c r="M16" i="29"/>
  <c r="M15" i="29"/>
  <c r="M14" i="29"/>
  <c r="M17" i="29"/>
  <c r="K47" i="28"/>
  <c r="J47" i="28"/>
  <c r="I47" i="28"/>
  <c r="H47" i="28"/>
  <c r="G47" i="28"/>
  <c r="F47" i="28"/>
  <c r="E47" i="28"/>
  <c r="D47" i="28"/>
  <c r="M46" i="28"/>
  <c r="L46" i="28"/>
  <c r="M45" i="28"/>
  <c r="M47" i="28"/>
  <c r="L45" i="28"/>
  <c r="L47" i="28"/>
  <c r="K44" i="28"/>
  <c r="J44" i="28"/>
  <c r="I44" i="28"/>
  <c r="H44" i="28"/>
  <c r="G44" i="28"/>
  <c r="F44" i="28"/>
  <c r="E44" i="28"/>
  <c r="D44" i="28"/>
  <c r="M43" i="28"/>
  <c r="L43" i="28"/>
  <c r="M42" i="28"/>
  <c r="M44" i="28"/>
  <c r="L42" i="28"/>
  <c r="L44" i="28"/>
  <c r="K41" i="28"/>
  <c r="K48" i="28"/>
  <c r="J41" i="28"/>
  <c r="J48" i="28"/>
  <c r="I41" i="28"/>
  <c r="I48" i="28"/>
  <c r="H41" i="28"/>
  <c r="H48" i="28"/>
  <c r="G41" i="28"/>
  <c r="G48" i="28"/>
  <c r="F41" i="28"/>
  <c r="F48" i="28"/>
  <c r="E41" i="28"/>
  <c r="E48" i="28"/>
  <c r="D41" i="28"/>
  <c r="D48" i="28"/>
  <c r="M40" i="28"/>
  <c r="L40" i="28"/>
  <c r="M39" i="28"/>
  <c r="M41" i="28"/>
  <c r="M48" i="28"/>
  <c r="L39" i="28"/>
  <c r="L41" i="28"/>
  <c r="L48" i="28"/>
  <c r="K36" i="28"/>
  <c r="J36" i="28"/>
  <c r="I36" i="28"/>
  <c r="H36" i="28"/>
  <c r="G36" i="28"/>
  <c r="F36" i="28"/>
  <c r="E36" i="28"/>
  <c r="D36" i="28"/>
  <c r="M35" i="28"/>
  <c r="L35" i="28"/>
  <c r="M34" i="28"/>
  <c r="L34" i="28"/>
  <c r="M33" i="28"/>
  <c r="L33" i="28"/>
  <c r="M32" i="28"/>
  <c r="M36" i="28"/>
  <c r="L32" i="28"/>
  <c r="L36" i="28"/>
  <c r="K31" i="28"/>
  <c r="J31" i="28"/>
  <c r="I31" i="28"/>
  <c r="H31" i="28"/>
  <c r="G31" i="28"/>
  <c r="F31" i="28"/>
  <c r="E31" i="28"/>
  <c r="D31" i="28"/>
  <c r="M30" i="28"/>
  <c r="L30" i="28"/>
  <c r="M29" i="28"/>
  <c r="M31" i="28"/>
  <c r="L29" i="28"/>
  <c r="L31" i="28"/>
  <c r="K28" i="28"/>
  <c r="J28" i="28"/>
  <c r="I28" i="28"/>
  <c r="H28" i="28"/>
  <c r="G28" i="28"/>
  <c r="F28" i="28"/>
  <c r="E28" i="28"/>
  <c r="D28" i="28"/>
  <c r="M27" i="28"/>
  <c r="L27" i="28"/>
  <c r="M26" i="28"/>
  <c r="L26" i="28"/>
  <c r="M25" i="28"/>
  <c r="L25" i="28"/>
  <c r="M24" i="28"/>
  <c r="M28" i="28"/>
  <c r="L24" i="28"/>
  <c r="L28" i="28"/>
  <c r="K23" i="28"/>
  <c r="J23" i="28"/>
  <c r="I23" i="28"/>
  <c r="H23" i="28"/>
  <c r="G23" i="28"/>
  <c r="F23" i="28"/>
  <c r="E23" i="28"/>
  <c r="D23" i="28"/>
  <c r="M22" i="28"/>
  <c r="L22" i="28"/>
  <c r="M21" i="28"/>
  <c r="L21" i="28"/>
  <c r="M20" i="28"/>
  <c r="L20" i="28"/>
  <c r="M19" i="28"/>
  <c r="L19" i="28"/>
  <c r="M18" i="28"/>
  <c r="M23" i="28"/>
  <c r="L18" i="28"/>
  <c r="L23" i="28"/>
  <c r="L14" i="28"/>
  <c r="L15" i="28"/>
  <c r="L16" i="28"/>
  <c r="L17" i="28"/>
  <c r="L37" i="28"/>
  <c r="K17" i="28"/>
  <c r="K37" i="28"/>
  <c r="J17" i="28"/>
  <c r="J37" i="28"/>
  <c r="I17" i="28"/>
  <c r="I37" i="28"/>
  <c r="H17" i="28"/>
  <c r="H37" i="28"/>
  <c r="G17" i="28"/>
  <c r="G37" i="28"/>
  <c r="F17" i="28"/>
  <c r="F37" i="28"/>
  <c r="E17" i="28"/>
  <c r="E37" i="28"/>
  <c r="D17" i="28"/>
  <c r="D37" i="28"/>
  <c r="M16" i="28"/>
  <c r="M15" i="28"/>
  <c r="M14" i="28"/>
  <c r="M17" i="28"/>
  <c r="M37" i="28"/>
  <c r="K41" i="27"/>
  <c r="K44" i="27"/>
  <c r="K47" i="27"/>
  <c r="K48" i="27"/>
  <c r="J41" i="27"/>
  <c r="J44" i="27"/>
  <c r="J47" i="27"/>
  <c r="J48" i="27"/>
  <c r="I41" i="27"/>
  <c r="I44" i="27"/>
  <c r="I47" i="27"/>
  <c r="I48" i="27"/>
  <c r="H41" i="27"/>
  <c r="H44" i="27"/>
  <c r="H47" i="27"/>
  <c r="H48" i="27"/>
  <c r="G41" i="27"/>
  <c r="G44" i="27"/>
  <c r="G47" i="27"/>
  <c r="G48" i="27"/>
  <c r="F41" i="27"/>
  <c r="F44" i="27"/>
  <c r="F47" i="27"/>
  <c r="F48" i="27"/>
  <c r="E41" i="27"/>
  <c r="E44" i="27"/>
  <c r="E47" i="27"/>
  <c r="E48" i="27"/>
  <c r="D41" i="27"/>
  <c r="D44" i="27"/>
  <c r="D47" i="27"/>
  <c r="D48" i="27"/>
  <c r="M45" i="27"/>
  <c r="M46" i="27"/>
  <c r="M47" i="27"/>
  <c r="L45" i="27"/>
  <c r="L46" i="27"/>
  <c r="L47" i="27"/>
  <c r="M42" i="27"/>
  <c r="M43" i="27"/>
  <c r="M44" i="27"/>
  <c r="L42" i="27"/>
  <c r="L43" i="27"/>
  <c r="L44" i="27"/>
  <c r="M39" i="27"/>
  <c r="M40" i="27"/>
  <c r="M41" i="27"/>
  <c r="M48" i="27"/>
  <c r="L39" i="27"/>
  <c r="L40" i="27"/>
  <c r="L41" i="27"/>
  <c r="L48" i="27"/>
  <c r="M32" i="27"/>
  <c r="M33" i="27"/>
  <c r="M34" i="27"/>
  <c r="M35" i="27"/>
  <c r="M36" i="27"/>
  <c r="L32" i="27"/>
  <c r="L33" i="27"/>
  <c r="L34" i="27"/>
  <c r="L35" i="27"/>
  <c r="L36" i="27"/>
  <c r="K36" i="27"/>
  <c r="J36" i="27"/>
  <c r="I36" i="27"/>
  <c r="H36" i="27"/>
  <c r="G36" i="27"/>
  <c r="F36" i="27"/>
  <c r="E36" i="27"/>
  <c r="D36" i="27"/>
  <c r="M29" i="27"/>
  <c r="M30" i="27"/>
  <c r="M31" i="27"/>
  <c r="L29" i="27"/>
  <c r="L30" i="27"/>
  <c r="L31" i="27"/>
  <c r="K31" i="27"/>
  <c r="J31" i="27"/>
  <c r="I31" i="27"/>
  <c r="H31" i="27"/>
  <c r="G31" i="27"/>
  <c r="F31" i="27"/>
  <c r="E31" i="27"/>
  <c r="D31" i="27"/>
  <c r="L24" i="27"/>
  <c r="L25" i="27"/>
  <c r="L26" i="27"/>
  <c r="L27" i="27"/>
  <c r="L28" i="27"/>
  <c r="K28" i="27"/>
  <c r="J28" i="27"/>
  <c r="I28" i="27"/>
  <c r="H28" i="27"/>
  <c r="G28" i="27"/>
  <c r="F28" i="27"/>
  <c r="E28" i="27"/>
  <c r="D28" i="27"/>
  <c r="M27" i="27"/>
  <c r="M26" i="27"/>
  <c r="M25" i="27"/>
  <c r="M24" i="27"/>
  <c r="M28" i="27"/>
  <c r="K23" i="27"/>
  <c r="K17" i="27"/>
  <c r="K37" i="27"/>
  <c r="J23" i="27"/>
  <c r="J17" i="27"/>
  <c r="J37" i="27"/>
  <c r="I23" i="27"/>
  <c r="I17" i="27"/>
  <c r="I37" i="27"/>
  <c r="H23" i="27"/>
  <c r="H17" i="27"/>
  <c r="H37" i="27"/>
  <c r="G23" i="27"/>
  <c r="G17" i="27"/>
  <c r="G37" i="27"/>
  <c r="F23" i="27"/>
  <c r="F17" i="27"/>
  <c r="F37" i="27"/>
  <c r="E23" i="27"/>
  <c r="E17" i="27"/>
  <c r="E37" i="27"/>
  <c r="D23" i="27"/>
  <c r="M22" i="27"/>
  <c r="L22" i="27"/>
  <c r="M21" i="27"/>
  <c r="L21" i="27"/>
  <c r="M20" i="27"/>
  <c r="L20" i="27"/>
  <c r="M19" i="27"/>
  <c r="L19" i="27"/>
  <c r="M18" i="27"/>
  <c r="M23" i="27"/>
  <c r="L18" i="27"/>
  <c r="L23" i="27"/>
  <c r="M14" i="27"/>
  <c r="M15" i="27"/>
  <c r="M16" i="27"/>
  <c r="M17" i="27"/>
  <c r="D17" i="27"/>
  <c r="D37" i="27"/>
  <c r="L16" i="27"/>
  <c r="L14" i="27"/>
  <c r="L15" i="27"/>
  <c r="L17" i="27"/>
  <c r="K47" i="26"/>
  <c r="J47" i="26"/>
  <c r="I47" i="26"/>
  <c r="H47" i="26"/>
  <c r="G47" i="26"/>
  <c r="F47" i="26"/>
  <c r="E47" i="26"/>
  <c r="D47" i="26"/>
  <c r="M46" i="26"/>
  <c r="L46" i="26"/>
  <c r="M45" i="26"/>
  <c r="M47" i="26"/>
  <c r="L45" i="26"/>
  <c r="L47" i="26"/>
  <c r="K44" i="26"/>
  <c r="J44" i="26"/>
  <c r="I44" i="26"/>
  <c r="H44" i="26"/>
  <c r="G44" i="26"/>
  <c r="F44" i="26"/>
  <c r="E44" i="26"/>
  <c r="D44" i="26"/>
  <c r="M43" i="26"/>
  <c r="L43" i="26"/>
  <c r="M42" i="26"/>
  <c r="M44" i="26"/>
  <c r="L42" i="26"/>
  <c r="L44" i="26"/>
  <c r="K41" i="26"/>
  <c r="K48" i="26"/>
  <c r="J41" i="26"/>
  <c r="J48" i="26"/>
  <c r="I41" i="26"/>
  <c r="I48" i="26"/>
  <c r="H41" i="26"/>
  <c r="H48" i="26"/>
  <c r="G41" i="26"/>
  <c r="G48" i="26"/>
  <c r="F41" i="26"/>
  <c r="F48" i="26"/>
  <c r="E41" i="26"/>
  <c r="E48" i="26"/>
  <c r="D41" i="26"/>
  <c r="D48" i="26"/>
  <c r="M40" i="26"/>
  <c r="L40" i="26"/>
  <c r="M39" i="26"/>
  <c r="M41" i="26"/>
  <c r="M48" i="26"/>
  <c r="L39" i="26"/>
  <c r="L41" i="26"/>
  <c r="L48" i="26"/>
  <c r="K36" i="26"/>
  <c r="J36" i="26"/>
  <c r="I36" i="26"/>
  <c r="H36" i="26"/>
  <c r="G36" i="26"/>
  <c r="F36" i="26"/>
  <c r="E36" i="26"/>
  <c r="D36" i="26"/>
  <c r="M35" i="26"/>
  <c r="L35" i="26"/>
  <c r="M34" i="26"/>
  <c r="L34" i="26"/>
  <c r="M33" i="26"/>
  <c r="L33" i="26"/>
  <c r="M32" i="26"/>
  <c r="M36" i="26"/>
  <c r="L32" i="26"/>
  <c r="L36" i="26"/>
  <c r="K31" i="26"/>
  <c r="J31" i="26"/>
  <c r="I31" i="26"/>
  <c r="H31" i="26"/>
  <c r="G31" i="26"/>
  <c r="F31" i="26"/>
  <c r="E31" i="26"/>
  <c r="D31" i="26"/>
  <c r="M30" i="26"/>
  <c r="L30" i="26"/>
  <c r="M29" i="26"/>
  <c r="M31" i="26"/>
  <c r="L29" i="26"/>
  <c r="L31" i="26"/>
  <c r="K28" i="26"/>
  <c r="J28" i="26"/>
  <c r="I28" i="26"/>
  <c r="H28" i="26"/>
  <c r="G28" i="26"/>
  <c r="F28" i="26"/>
  <c r="E28" i="26"/>
  <c r="D28" i="26"/>
  <c r="M27" i="26"/>
  <c r="L27" i="26"/>
  <c r="M26" i="26"/>
  <c r="L26" i="26"/>
  <c r="M25" i="26"/>
  <c r="L25" i="26"/>
  <c r="M24" i="26"/>
  <c r="M28" i="26"/>
  <c r="L24" i="26"/>
  <c r="L28" i="26"/>
  <c r="K23" i="26"/>
  <c r="J23" i="26"/>
  <c r="I23" i="26"/>
  <c r="H23" i="26"/>
  <c r="G23" i="26"/>
  <c r="F23" i="26"/>
  <c r="E23" i="26"/>
  <c r="D23" i="26"/>
  <c r="M22" i="26"/>
  <c r="L22" i="26"/>
  <c r="M21" i="26"/>
  <c r="L21" i="26"/>
  <c r="M20" i="26"/>
  <c r="L20" i="26"/>
  <c r="M19" i="26"/>
  <c r="L19" i="26"/>
  <c r="M18" i="26"/>
  <c r="M23" i="26"/>
  <c r="L18" i="26"/>
  <c r="L23" i="26"/>
  <c r="K17" i="26"/>
  <c r="K37" i="26"/>
  <c r="J17" i="26"/>
  <c r="J37" i="26"/>
  <c r="I17" i="26"/>
  <c r="I37" i="26"/>
  <c r="H17" i="26"/>
  <c r="H37" i="26"/>
  <c r="G17" i="26"/>
  <c r="G37" i="26"/>
  <c r="F17" i="26"/>
  <c r="F37" i="26"/>
  <c r="E17" i="26"/>
  <c r="E37" i="26"/>
  <c r="D17" i="26"/>
  <c r="D37" i="26"/>
  <c r="M16" i="26"/>
  <c r="M14" i="26"/>
  <c r="M15" i="26"/>
  <c r="M17" i="26"/>
  <c r="L16" i="26"/>
  <c r="L15" i="26"/>
  <c r="L14" i="26"/>
  <c r="L17" i="26"/>
  <c r="K47" i="25"/>
  <c r="J47" i="25"/>
  <c r="I47" i="25"/>
  <c r="H47" i="25"/>
  <c r="G47" i="25"/>
  <c r="F47" i="25"/>
  <c r="E47" i="25"/>
  <c r="D47" i="25"/>
  <c r="M46" i="25"/>
  <c r="L46" i="25"/>
  <c r="M45" i="25"/>
  <c r="M47" i="25"/>
  <c r="L45" i="25"/>
  <c r="L47" i="25"/>
  <c r="K44" i="25"/>
  <c r="J44" i="25"/>
  <c r="I44" i="25"/>
  <c r="H44" i="25"/>
  <c r="G44" i="25"/>
  <c r="F44" i="25"/>
  <c r="E44" i="25"/>
  <c r="D44" i="25"/>
  <c r="M43" i="25"/>
  <c r="L43" i="25"/>
  <c r="M42" i="25"/>
  <c r="M44" i="25"/>
  <c r="L42" i="25"/>
  <c r="L44" i="25"/>
  <c r="K41" i="25"/>
  <c r="K48" i="25"/>
  <c r="J41" i="25"/>
  <c r="J48" i="25"/>
  <c r="I41" i="25"/>
  <c r="I48" i="25"/>
  <c r="H41" i="25"/>
  <c r="H48" i="25"/>
  <c r="G41" i="25"/>
  <c r="G48" i="25"/>
  <c r="F41" i="25"/>
  <c r="F48" i="25"/>
  <c r="E41" i="25"/>
  <c r="E48" i="25"/>
  <c r="D41" i="25"/>
  <c r="D48" i="25"/>
  <c r="M40" i="25"/>
  <c r="L40" i="25"/>
  <c r="M39" i="25"/>
  <c r="M41" i="25"/>
  <c r="M48" i="25"/>
  <c r="L39" i="25"/>
  <c r="L41" i="25"/>
  <c r="L48" i="25"/>
  <c r="K36" i="25"/>
  <c r="J36" i="25"/>
  <c r="I36" i="25"/>
  <c r="H36" i="25"/>
  <c r="G36" i="25"/>
  <c r="F36" i="25"/>
  <c r="E36" i="25"/>
  <c r="D36" i="25"/>
  <c r="M35" i="25"/>
  <c r="L35" i="25"/>
  <c r="M34" i="25"/>
  <c r="L34" i="25"/>
  <c r="M33" i="25"/>
  <c r="L33" i="25"/>
  <c r="M32" i="25"/>
  <c r="M36" i="25"/>
  <c r="L32" i="25"/>
  <c r="L36" i="25"/>
  <c r="K31" i="25"/>
  <c r="J31" i="25"/>
  <c r="I31" i="25"/>
  <c r="H31" i="25"/>
  <c r="G31" i="25"/>
  <c r="F31" i="25"/>
  <c r="E31" i="25"/>
  <c r="D31" i="25"/>
  <c r="M30" i="25"/>
  <c r="L30" i="25"/>
  <c r="M29" i="25"/>
  <c r="M31" i="25"/>
  <c r="L29" i="25"/>
  <c r="L31" i="25"/>
  <c r="K28" i="25"/>
  <c r="J28" i="25"/>
  <c r="I28" i="25"/>
  <c r="H28" i="25"/>
  <c r="G28" i="25"/>
  <c r="F28" i="25"/>
  <c r="E28" i="25"/>
  <c r="D28" i="25"/>
  <c r="M27" i="25"/>
  <c r="L27" i="25"/>
  <c r="M26" i="25"/>
  <c r="L26" i="25"/>
  <c r="M25" i="25"/>
  <c r="L25" i="25"/>
  <c r="M24" i="25"/>
  <c r="M28" i="25"/>
  <c r="L24" i="25"/>
  <c r="L28" i="25"/>
  <c r="K23" i="25"/>
  <c r="J23" i="25"/>
  <c r="I23" i="25"/>
  <c r="H23" i="25"/>
  <c r="G23" i="25"/>
  <c r="F23" i="25"/>
  <c r="E23" i="25"/>
  <c r="D23" i="25"/>
  <c r="M22" i="25"/>
  <c r="L22" i="25"/>
  <c r="M21" i="25"/>
  <c r="L21" i="25"/>
  <c r="M20" i="25"/>
  <c r="L20" i="25"/>
  <c r="M19" i="25"/>
  <c r="L19" i="25"/>
  <c r="M18" i="25"/>
  <c r="M23" i="25"/>
  <c r="L18" i="25"/>
  <c r="L23" i="25"/>
  <c r="K17" i="25"/>
  <c r="K37" i="25"/>
  <c r="J17" i="25"/>
  <c r="J37" i="25"/>
  <c r="I17" i="25"/>
  <c r="I37" i="25"/>
  <c r="H17" i="25"/>
  <c r="H37" i="25"/>
  <c r="G17" i="25"/>
  <c r="G37" i="25"/>
  <c r="F17" i="25"/>
  <c r="F37" i="25"/>
  <c r="E17" i="25"/>
  <c r="E37" i="25"/>
  <c r="D17" i="25"/>
  <c r="M16" i="25"/>
  <c r="L16" i="25"/>
  <c r="M15" i="25"/>
  <c r="L15" i="25"/>
  <c r="M14" i="25"/>
  <c r="M17" i="25"/>
  <c r="M37" i="25"/>
  <c r="L14" i="25"/>
  <c r="L17" i="25"/>
  <c r="K47" i="24"/>
  <c r="J47" i="24"/>
  <c r="I47" i="24"/>
  <c r="H47" i="24"/>
  <c r="G47" i="24"/>
  <c r="F47" i="24"/>
  <c r="E47" i="24"/>
  <c r="D47" i="24"/>
  <c r="M46" i="24"/>
  <c r="L46" i="24"/>
  <c r="M45" i="24"/>
  <c r="M47" i="24"/>
  <c r="L45" i="24"/>
  <c r="L47" i="24"/>
  <c r="K44" i="24"/>
  <c r="J44" i="24"/>
  <c r="I44" i="24"/>
  <c r="H44" i="24"/>
  <c r="G44" i="24"/>
  <c r="F44" i="24"/>
  <c r="E44" i="24"/>
  <c r="D44" i="24"/>
  <c r="M43" i="24"/>
  <c r="L43" i="24"/>
  <c r="M42" i="24"/>
  <c r="M44" i="24"/>
  <c r="L42" i="24"/>
  <c r="L44" i="24"/>
  <c r="K41" i="24"/>
  <c r="K48" i="24"/>
  <c r="J41" i="24"/>
  <c r="J48" i="24"/>
  <c r="I41" i="24"/>
  <c r="I48" i="24"/>
  <c r="H41" i="24"/>
  <c r="H48" i="24"/>
  <c r="G41" i="24"/>
  <c r="G48" i="24"/>
  <c r="F41" i="24"/>
  <c r="F48" i="24"/>
  <c r="E41" i="24"/>
  <c r="E48" i="24"/>
  <c r="D41" i="24"/>
  <c r="D48" i="24"/>
  <c r="M40" i="24"/>
  <c r="L40" i="24"/>
  <c r="M39" i="24"/>
  <c r="M41" i="24"/>
  <c r="M48" i="24"/>
  <c r="L39" i="24"/>
  <c r="L41" i="24"/>
  <c r="L48" i="24"/>
  <c r="K36" i="24"/>
  <c r="J36" i="24"/>
  <c r="I36" i="24"/>
  <c r="H36" i="24"/>
  <c r="G36" i="24"/>
  <c r="F36" i="24"/>
  <c r="E36" i="24"/>
  <c r="D36" i="24"/>
  <c r="M35" i="24"/>
  <c r="L35" i="24"/>
  <c r="M34" i="24"/>
  <c r="L34" i="24"/>
  <c r="M33" i="24"/>
  <c r="L33" i="24"/>
  <c r="M32" i="24"/>
  <c r="M36" i="24"/>
  <c r="L32" i="24"/>
  <c r="L36" i="24"/>
  <c r="K31" i="24"/>
  <c r="J31" i="24"/>
  <c r="I31" i="24"/>
  <c r="H31" i="24"/>
  <c r="G31" i="24"/>
  <c r="F31" i="24"/>
  <c r="E31" i="24"/>
  <c r="D31" i="24"/>
  <c r="M30" i="24"/>
  <c r="L30" i="24"/>
  <c r="M29" i="24"/>
  <c r="M31" i="24"/>
  <c r="L29" i="24"/>
  <c r="L31" i="24"/>
  <c r="K28" i="24"/>
  <c r="J28" i="24"/>
  <c r="I28" i="24"/>
  <c r="H28" i="24"/>
  <c r="G28" i="24"/>
  <c r="F28" i="24"/>
  <c r="E28" i="24"/>
  <c r="D28" i="24"/>
  <c r="M27" i="24"/>
  <c r="L27" i="24"/>
  <c r="M26" i="24"/>
  <c r="L26" i="24"/>
  <c r="M25" i="24"/>
  <c r="L25" i="24"/>
  <c r="M24" i="24"/>
  <c r="M28" i="24"/>
  <c r="L24" i="24"/>
  <c r="L28" i="24"/>
  <c r="K23" i="24"/>
  <c r="J23" i="24"/>
  <c r="I23" i="24"/>
  <c r="H23" i="24"/>
  <c r="G23" i="24"/>
  <c r="F23" i="24"/>
  <c r="E23" i="24"/>
  <c r="D23" i="24"/>
  <c r="M22" i="24"/>
  <c r="L22" i="24"/>
  <c r="M21" i="24"/>
  <c r="L21" i="24"/>
  <c r="M20" i="24"/>
  <c r="L20" i="24"/>
  <c r="M19" i="24"/>
  <c r="L19" i="24"/>
  <c r="M18" i="24"/>
  <c r="M23" i="24"/>
  <c r="L18" i="24"/>
  <c r="L23" i="24"/>
  <c r="K17" i="24"/>
  <c r="K37" i="24"/>
  <c r="J17" i="24"/>
  <c r="J37" i="24"/>
  <c r="I17" i="24"/>
  <c r="I37" i="24"/>
  <c r="H17" i="24"/>
  <c r="H37" i="24"/>
  <c r="G17" i="24"/>
  <c r="G37" i="24"/>
  <c r="F17" i="24"/>
  <c r="F37" i="24"/>
  <c r="E17" i="24"/>
  <c r="E37" i="24"/>
  <c r="D17" i="24"/>
  <c r="D37" i="24"/>
  <c r="M16" i="24"/>
  <c r="L16" i="24"/>
  <c r="L14" i="24"/>
  <c r="L15" i="24"/>
  <c r="L17" i="24"/>
  <c r="M15" i="24"/>
  <c r="M14" i="24"/>
  <c r="M17" i="24"/>
  <c r="K47" i="23"/>
  <c r="J47" i="23"/>
  <c r="I47" i="23"/>
  <c r="H47" i="23"/>
  <c r="G47" i="23"/>
  <c r="F47" i="23"/>
  <c r="E47" i="23"/>
  <c r="D47" i="23"/>
  <c r="M46" i="23"/>
  <c r="L46" i="23"/>
  <c r="M45" i="23"/>
  <c r="M47" i="23"/>
  <c r="L45" i="23"/>
  <c r="L47" i="23"/>
  <c r="K44" i="23"/>
  <c r="J44" i="23"/>
  <c r="I44" i="23"/>
  <c r="H44" i="23"/>
  <c r="G44" i="23"/>
  <c r="F44" i="23"/>
  <c r="E44" i="23"/>
  <c r="D44" i="23"/>
  <c r="M43" i="23"/>
  <c r="L43" i="23"/>
  <c r="M42" i="23"/>
  <c r="M44" i="23"/>
  <c r="L42" i="23"/>
  <c r="L44" i="23"/>
  <c r="K41" i="23"/>
  <c r="K48" i="23"/>
  <c r="J41" i="23"/>
  <c r="J48" i="23"/>
  <c r="I41" i="23"/>
  <c r="I48" i="23"/>
  <c r="H41" i="23"/>
  <c r="H48" i="23"/>
  <c r="G41" i="23"/>
  <c r="G48" i="23"/>
  <c r="F41" i="23"/>
  <c r="F48" i="23"/>
  <c r="E41" i="23"/>
  <c r="E48" i="23"/>
  <c r="D41" i="23"/>
  <c r="D48" i="23"/>
  <c r="M40" i="23"/>
  <c r="L40" i="23"/>
  <c r="M39" i="23"/>
  <c r="M41" i="23"/>
  <c r="M48" i="23"/>
  <c r="L39" i="23"/>
  <c r="L41" i="23"/>
  <c r="L48" i="23"/>
  <c r="K36" i="23"/>
  <c r="J36" i="23"/>
  <c r="I36" i="23"/>
  <c r="H36" i="23"/>
  <c r="G36" i="23"/>
  <c r="F36" i="23"/>
  <c r="E36" i="23"/>
  <c r="D36" i="23"/>
  <c r="M35" i="23"/>
  <c r="L35" i="23"/>
  <c r="M34" i="23"/>
  <c r="L34" i="23"/>
  <c r="M33" i="23"/>
  <c r="L33" i="23"/>
  <c r="M32" i="23"/>
  <c r="M36" i="23"/>
  <c r="L32" i="23"/>
  <c r="L36" i="23"/>
  <c r="K31" i="23"/>
  <c r="J31" i="23"/>
  <c r="I31" i="23"/>
  <c r="H31" i="23"/>
  <c r="G31" i="23"/>
  <c r="F31" i="23"/>
  <c r="E31" i="23"/>
  <c r="D31" i="23"/>
  <c r="M30" i="23"/>
  <c r="L30" i="23"/>
  <c r="M29" i="23"/>
  <c r="M31" i="23"/>
  <c r="L29" i="23"/>
  <c r="L31" i="23"/>
  <c r="K28" i="23"/>
  <c r="J28" i="23"/>
  <c r="I28" i="23"/>
  <c r="H28" i="23"/>
  <c r="G28" i="23"/>
  <c r="F28" i="23"/>
  <c r="E28" i="23"/>
  <c r="D28" i="23"/>
  <c r="M27" i="23"/>
  <c r="L27" i="23"/>
  <c r="M26" i="23"/>
  <c r="L26" i="23"/>
  <c r="M25" i="23"/>
  <c r="L25" i="23"/>
  <c r="M24" i="23"/>
  <c r="M28" i="23"/>
  <c r="L24" i="23"/>
  <c r="L28" i="23"/>
  <c r="K23" i="23"/>
  <c r="J23" i="23"/>
  <c r="I23" i="23"/>
  <c r="H23" i="23"/>
  <c r="G23" i="23"/>
  <c r="F23" i="23"/>
  <c r="E23" i="23"/>
  <c r="D23" i="23"/>
  <c r="M22" i="23"/>
  <c r="L22" i="23"/>
  <c r="M21" i="23"/>
  <c r="L21" i="23"/>
  <c r="M20" i="23"/>
  <c r="L20" i="23"/>
  <c r="M19" i="23"/>
  <c r="L19" i="23"/>
  <c r="M18" i="23"/>
  <c r="M23" i="23"/>
  <c r="M14" i="23"/>
  <c r="M15" i="23"/>
  <c r="M16" i="23"/>
  <c r="M17" i="23"/>
  <c r="M37" i="23"/>
  <c r="L18" i="23"/>
  <c r="L23" i="23"/>
  <c r="K17" i="23"/>
  <c r="K37" i="23"/>
  <c r="J17" i="23"/>
  <c r="J37" i="23"/>
  <c r="I17" i="23"/>
  <c r="I37" i="23"/>
  <c r="H17" i="23"/>
  <c r="H37" i="23"/>
  <c r="G17" i="23"/>
  <c r="G37" i="23"/>
  <c r="F17" i="23"/>
  <c r="F37" i="23"/>
  <c r="E17" i="23"/>
  <c r="E37" i="23"/>
  <c r="D17" i="23"/>
  <c r="D37" i="23"/>
  <c r="L16" i="23"/>
  <c r="L14" i="23"/>
  <c r="L15" i="23"/>
  <c r="L17" i="23"/>
  <c r="L37" i="23"/>
  <c r="K47" i="22"/>
  <c r="J47" i="22"/>
  <c r="I47" i="22"/>
  <c r="H47" i="22"/>
  <c r="G47" i="22"/>
  <c r="F47" i="22"/>
  <c r="E47" i="22"/>
  <c r="D47" i="22"/>
  <c r="M46" i="22"/>
  <c r="L46" i="22"/>
  <c r="M45" i="22"/>
  <c r="M47" i="22"/>
  <c r="L45" i="22"/>
  <c r="L47" i="22"/>
  <c r="K44" i="22"/>
  <c r="J44" i="22"/>
  <c r="I44" i="22"/>
  <c r="H44" i="22"/>
  <c r="G44" i="22"/>
  <c r="F44" i="22"/>
  <c r="E44" i="22"/>
  <c r="D44" i="22"/>
  <c r="M43" i="22"/>
  <c r="L43" i="22"/>
  <c r="M42" i="22"/>
  <c r="M44" i="22"/>
  <c r="L42" i="22"/>
  <c r="L44" i="22"/>
  <c r="K41" i="22"/>
  <c r="K48" i="22"/>
  <c r="J41" i="22"/>
  <c r="J48" i="22"/>
  <c r="I41" i="22"/>
  <c r="I48" i="22"/>
  <c r="H41" i="22"/>
  <c r="H48" i="22"/>
  <c r="G41" i="22"/>
  <c r="G48" i="22"/>
  <c r="F41" i="22"/>
  <c r="F48" i="22"/>
  <c r="E41" i="22"/>
  <c r="E48" i="22"/>
  <c r="D41" i="22"/>
  <c r="D48" i="22"/>
  <c r="M40" i="22"/>
  <c r="L40" i="22"/>
  <c r="M39" i="22"/>
  <c r="M41" i="22"/>
  <c r="M48" i="22"/>
  <c r="L39" i="22"/>
  <c r="L41" i="22"/>
  <c r="L48" i="22"/>
  <c r="K36" i="22"/>
  <c r="J36" i="22"/>
  <c r="I36" i="22"/>
  <c r="H36" i="22"/>
  <c r="G36" i="22"/>
  <c r="F36" i="22"/>
  <c r="E36" i="22"/>
  <c r="D36" i="22"/>
  <c r="M35" i="22"/>
  <c r="L35" i="22"/>
  <c r="M34" i="22"/>
  <c r="L34" i="22"/>
  <c r="M33" i="22"/>
  <c r="L33" i="22"/>
  <c r="M32" i="22"/>
  <c r="M36" i="22"/>
  <c r="L32" i="22"/>
  <c r="L36" i="22"/>
  <c r="K31" i="22"/>
  <c r="J31" i="22"/>
  <c r="I31" i="22"/>
  <c r="H31" i="22"/>
  <c r="G31" i="22"/>
  <c r="F31" i="22"/>
  <c r="E31" i="22"/>
  <c r="D31" i="22"/>
  <c r="M30" i="22"/>
  <c r="L30" i="22"/>
  <c r="M29" i="22"/>
  <c r="M31" i="22"/>
  <c r="L29" i="22"/>
  <c r="L31" i="22"/>
  <c r="K28" i="22"/>
  <c r="J28" i="22"/>
  <c r="I28" i="22"/>
  <c r="H28" i="22"/>
  <c r="G28" i="22"/>
  <c r="F28" i="22"/>
  <c r="E28" i="22"/>
  <c r="D28" i="22"/>
  <c r="M27" i="22"/>
  <c r="L27" i="22"/>
  <c r="M26" i="22"/>
  <c r="L26" i="22"/>
  <c r="M25" i="22"/>
  <c r="L25" i="22"/>
  <c r="M24" i="22"/>
  <c r="M28" i="22"/>
  <c r="L24" i="22"/>
  <c r="L28" i="22"/>
  <c r="K23" i="22"/>
  <c r="J23" i="22"/>
  <c r="I23" i="22"/>
  <c r="H23" i="22"/>
  <c r="G23" i="22"/>
  <c r="F23" i="22"/>
  <c r="E23" i="22"/>
  <c r="D23" i="22"/>
  <c r="M22" i="22"/>
  <c r="L22" i="22"/>
  <c r="M21" i="22"/>
  <c r="L21" i="22"/>
  <c r="M20" i="22"/>
  <c r="L20" i="22"/>
  <c r="M19" i="22"/>
  <c r="L19" i="22"/>
  <c r="M18" i="22"/>
  <c r="M23" i="22"/>
  <c r="L18" i="22"/>
  <c r="L23" i="22"/>
  <c r="K17" i="22"/>
  <c r="K37" i="22"/>
  <c r="J17" i="22"/>
  <c r="J37" i="22"/>
  <c r="I17" i="22"/>
  <c r="I37" i="22"/>
  <c r="H17" i="22"/>
  <c r="H37" i="22"/>
  <c r="G17" i="22"/>
  <c r="G37" i="22"/>
  <c r="F17" i="22"/>
  <c r="F37" i="22"/>
  <c r="E17" i="22"/>
  <c r="E37" i="22"/>
  <c r="D17" i="22"/>
  <c r="D37" i="22"/>
  <c r="M16" i="22"/>
  <c r="L16" i="22"/>
  <c r="L14" i="22"/>
  <c r="L15" i="22"/>
  <c r="L17" i="22"/>
  <c r="M15" i="22"/>
  <c r="M14" i="22"/>
  <c r="M17" i="22"/>
  <c r="K47" i="21"/>
  <c r="J47" i="21"/>
  <c r="I47" i="21"/>
  <c r="H47" i="21"/>
  <c r="G47" i="21"/>
  <c r="F47" i="21"/>
  <c r="E47" i="21"/>
  <c r="D47" i="21"/>
  <c r="M46" i="21"/>
  <c r="L46" i="21"/>
  <c r="M45" i="21"/>
  <c r="M47" i="21"/>
  <c r="L45" i="21"/>
  <c r="L47" i="21"/>
  <c r="K44" i="21"/>
  <c r="J44" i="21"/>
  <c r="I44" i="21"/>
  <c r="H44" i="21"/>
  <c r="G44" i="21"/>
  <c r="F44" i="21"/>
  <c r="E44" i="21"/>
  <c r="D44" i="21"/>
  <c r="M43" i="21"/>
  <c r="L43" i="21"/>
  <c r="M42" i="21"/>
  <c r="M44" i="21"/>
  <c r="L42" i="21"/>
  <c r="L44" i="21"/>
  <c r="K41" i="21"/>
  <c r="K48" i="21"/>
  <c r="J41" i="21"/>
  <c r="J48" i="21"/>
  <c r="I41" i="21"/>
  <c r="I48" i="21"/>
  <c r="H41" i="21"/>
  <c r="H48" i="21"/>
  <c r="G41" i="21"/>
  <c r="G48" i="21"/>
  <c r="F41" i="21"/>
  <c r="F48" i="21"/>
  <c r="E41" i="21"/>
  <c r="E48" i="21"/>
  <c r="D41" i="21"/>
  <c r="D48" i="21"/>
  <c r="M40" i="21"/>
  <c r="L40" i="21"/>
  <c r="M39" i="21"/>
  <c r="M41" i="21"/>
  <c r="M48" i="21"/>
  <c r="L39" i="21"/>
  <c r="L41" i="21"/>
  <c r="L48" i="21"/>
  <c r="K36" i="21"/>
  <c r="J36" i="21"/>
  <c r="I36" i="21"/>
  <c r="H36" i="21"/>
  <c r="G36" i="21"/>
  <c r="F36" i="21"/>
  <c r="E36" i="21"/>
  <c r="D36" i="21"/>
  <c r="M35" i="21"/>
  <c r="L35" i="21"/>
  <c r="M34" i="21"/>
  <c r="L34" i="21"/>
  <c r="M33" i="21"/>
  <c r="L33" i="21"/>
  <c r="M32" i="21"/>
  <c r="M36" i="21"/>
  <c r="L32" i="21"/>
  <c r="L36" i="21"/>
  <c r="K31" i="21"/>
  <c r="J31" i="21"/>
  <c r="I31" i="21"/>
  <c r="H31" i="21"/>
  <c r="G31" i="21"/>
  <c r="F31" i="21"/>
  <c r="E31" i="21"/>
  <c r="D31" i="21"/>
  <c r="M30" i="21"/>
  <c r="L30" i="21"/>
  <c r="M29" i="21"/>
  <c r="M31" i="21"/>
  <c r="L29" i="21"/>
  <c r="L31" i="21"/>
  <c r="K28" i="21"/>
  <c r="J28" i="21"/>
  <c r="I28" i="21"/>
  <c r="H28" i="21"/>
  <c r="G28" i="21"/>
  <c r="F28" i="21"/>
  <c r="E28" i="21"/>
  <c r="D28" i="21"/>
  <c r="M27" i="21"/>
  <c r="L27" i="21"/>
  <c r="M26" i="21"/>
  <c r="L26" i="21"/>
  <c r="M25" i="21"/>
  <c r="L25" i="21"/>
  <c r="M24" i="21"/>
  <c r="M28" i="21"/>
  <c r="L24" i="21"/>
  <c r="L28" i="21"/>
  <c r="K23" i="21"/>
  <c r="J23" i="21"/>
  <c r="I23" i="21"/>
  <c r="I17" i="21"/>
  <c r="I37" i="21"/>
  <c r="H23" i="21"/>
  <c r="G23" i="21"/>
  <c r="G17" i="21"/>
  <c r="G37" i="21"/>
  <c r="F23" i="21"/>
  <c r="E23" i="21"/>
  <c r="D23" i="21"/>
  <c r="M22" i="21"/>
  <c r="L22" i="21"/>
  <c r="M21" i="21"/>
  <c r="L21" i="21"/>
  <c r="L18" i="21"/>
  <c r="L19" i="21"/>
  <c r="L20" i="21"/>
  <c r="L23" i="21"/>
  <c r="M20" i="21"/>
  <c r="M19" i="21"/>
  <c r="M18" i="21"/>
  <c r="K17" i="21"/>
  <c r="K37" i="21"/>
  <c r="J17" i="21"/>
  <c r="J37" i="21"/>
  <c r="H17" i="21"/>
  <c r="H37" i="21"/>
  <c r="F17" i="21"/>
  <c r="F37" i="21"/>
  <c r="E17" i="21"/>
  <c r="E37" i="21"/>
  <c r="D17" i="21"/>
  <c r="D37" i="21"/>
  <c r="M16" i="21"/>
  <c r="L16" i="21"/>
  <c r="L14" i="21"/>
  <c r="L15" i="21"/>
  <c r="L17" i="21"/>
  <c r="M15" i="21"/>
  <c r="M14" i="21"/>
  <c r="M17" i="21"/>
  <c r="K47" i="20"/>
  <c r="J47" i="20"/>
  <c r="I47" i="20"/>
  <c r="H47" i="20"/>
  <c r="G47" i="20"/>
  <c r="F47" i="20"/>
  <c r="E47" i="20"/>
  <c r="D47" i="20"/>
  <c r="M46" i="20"/>
  <c r="L46" i="20"/>
  <c r="M45" i="20"/>
  <c r="M47" i="20"/>
  <c r="L45" i="20"/>
  <c r="L47" i="20"/>
  <c r="K44" i="20"/>
  <c r="J44" i="20"/>
  <c r="I44" i="20"/>
  <c r="H44" i="20"/>
  <c r="G44" i="20"/>
  <c r="F44" i="20"/>
  <c r="E44" i="20"/>
  <c r="D44" i="20"/>
  <c r="M43" i="20"/>
  <c r="L43" i="20"/>
  <c r="M42" i="20"/>
  <c r="M44" i="20"/>
  <c r="L42" i="20"/>
  <c r="L44" i="20"/>
  <c r="K41" i="20"/>
  <c r="K48" i="20"/>
  <c r="J41" i="20"/>
  <c r="J48" i="20"/>
  <c r="I41" i="20"/>
  <c r="I48" i="20"/>
  <c r="H41" i="20"/>
  <c r="H48" i="20"/>
  <c r="G41" i="20"/>
  <c r="G48" i="20"/>
  <c r="F41" i="20"/>
  <c r="F48" i="20"/>
  <c r="E41" i="20"/>
  <c r="E48" i="20"/>
  <c r="D41" i="20"/>
  <c r="D48" i="20"/>
  <c r="M40" i="20"/>
  <c r="L40" i="20"/>
  <c r="M39" i="20"/>
  <c r="M41" i="20"/>
  <c r="M48" i="20"/>
  <c r="L39" i="20"/>
  <c r="L41" i="20"/>
  <c r="L48" i="20"/>
  <c r="K36" i="20"/>
  <c r="J36" i="20"/>
  <c r="I36" i="20"/>
  <c r="H36" i="20"/>
  <c r="G36" i="20"/>
  <c r="F36" i="20"/>
  <c r="E36" i="20"/>
  <c r="D36" i="20"/>
  <c r="M35" i="20"/>
  <c r="L35" i="20"/>
  <c r="M34" i="20"/>
  <c r="L34" i="20"/>
  <c r="M33" i="20"/>
  <c r="L33" i="20"/>
  <c r="M32" i="20"/>
  <c r="M36" i="20"/>
  <c r="L32" i="20"/>
  <c r="L36" i="20"/>
  <c r="K31" i="20"/>
  <c r="J31" i="20"/>
  <c r="I31" i="20"/>
  <c r="H31" i="20"/>
  <c r="G31" i="20"/>
  <c r="F31" i="20"/>
  <c r="E31" i="20"/>
  <c r="D31" i="20"/>
  <c r="M30" i="20"/>
  <c r="L30" i="20"/>
  <c r="M29" i="20"/>
  <c r="M31" i="20"/>
  <c r="L29" i="20"/>
  <c r="L31" i="20"/>
  <c r="K28" i="20"/>
  <c r="J28" i="20"/>
  <c r="I28" i="20"/>
  <c r="H28" i="20"/>
  <c r="G28" i="20"/>
  <c r="F28" i="20"/>
  <c r="E28" i="20"/>
  <c r="D28" i="20"/>
  <c r="M27" i="20"/>
  <c r="L27" i="20"/>
  <c r="M26" i="20"/>
  <c r="L26" i="20"/>
  <c r="M25" i="20"/>
  <c r="L25" i="20"/>
  <c r="M24" i="20"/>
  <c r="M28" i="20"/>
  <c r="L24" i="20"/>
  <c r="L28" i="20"/>
  <c r="K23" i="20"/>
  <c r="J23" i="20"/>
  <c r="I23" i="20"/>
  <c r="H23" i="20"/>
  <c r="G23" i="20"/>
  <c r="F23" i="20"/>
  <c r="E23" i="20"/>
  <c r="D23" i="20"/>
  <c r="M22" i="20"/>
  <c r="L22" i="20"/>
  <c r="M21" i="20"/>
  <c r="L21" i="20"/>
  <c r="M20" i="20"/>
  <c r="L20" i="20"/>
  <c r="M19" i="20"/>
  <c r="L19" i="20"/>
  <c r="M18" i="20"/>
  <c r="M23" i="20"/>
  <c r="L18" i="20"/>
  <c r="L23" i="20"/>
  <c r="K17" i="20"/>
  <c r="K37" i="20"/>
  <c r="J17" i="20"/>
  <c r="J37" i="20"/>
  <c r="I17" i="20"/>
  <c r="I37" i="20"/>
  <c r="H17" i="20"/>
  <c r="H37" i="20"/>
  <c r="G17" i="20"/>
  <c r="G37" i="20"/>
  <c r="F17" i="20"/>
  <c r="F37" i="20"/>
  <c r="E17" i="20"/>
  <c r="E37" i="20"/>
  <c r="D17" i="20"/>
  <c r="D37" i="20"/>
  <c r="M16" i="20"/>
  <c r="L16" i="20"/>
  <c r="M15" i="20"/>
  <c r="L15" i="20"/>
  <c r="M14" i="20"/>
  <c r="M17" i="20"/>
  <c r="L14" i="20"/>
  <c r="L17" i="20"/>
  <c r="K47" i="17"/>
  <c r="J47" i="17"/>
  <c r="I47" i="17"/>
  <c r="H47" i="17"/>
  <c r="G47" i="17"/>
  <c r="F47" i="17"/>
  <c r="E47" i="17"/>
  <c r="D47" i="17"/>
  <c r="M46" i="17"/>
  <c r="L46" i="17"/>
  <c r="M45" i="17"/>
  <c r="M47" i="17"/>
  <c r="L45" i="17"/>
  <c r="L47" i="17"/>
  <c r="K44" i="17"/>
  <c r="J44" i="17"/>
  <c r="I44" i="17"/>
  <c r="H44" i="17"/>
  <c r="G44" i="17"/>
  <c r="F44" i="17"/>
  <c r="E44" i="17"/>
  <c r="D44" i="17"/>
  <c r="M43" i="17"/>
  <c r="L43" i="17"/>
  <c r="M42" i="17"/>
  <c r="M44" i="17"/>
  <c r="L42" i="17"/>
  <c r="L44" i="17"/>
  <c r="K41" i="17"/>
  <c r="K48" i="17"/>
  <c r="J41" i="17"/>
  <c r="J48" i="17"/>
  <c r="I41" i="17"/>
  <c r="I48" i="17"/>
  <c r="H41" i="17"/>
  <c r="H48" i="17"/>
  <c r="G41" i="17"/>
  <c r="G48" i="17"/>
  <c r="F41" i="17"/>
  <c r="F48" i="17"/>
  <c r="E41" i="17"/>
  <c r="E48" i="17"/>
  <c r="D41" i="17"/>
  <c r="D48" i="17"/>
  <c r="M40" i="17"/>
  <c r="L40" i="17"/>
  <c r="M39" i="17"/>
  <c r="M41" i="17"/>
  <c r="M48" i="17"/>
  <c r="L39" i="17"/>
  <c r="L41" i="17"/>
  <c r="L48" i="17"/>
  <c r="K36" i="17"/>
  <c r="J36" i="17"/>
  <c r="I36" i="17"/>
  <c r="H36" i="17"/>
  <c r="G36" i="17"/>
  <c r="F36" i="17"/>
  <c r="E36" i="17"/>
  <c r="D36" i="17"/>
  <c r="M35" i="17"/>
  <c r="L35" i="17"/>
  <c r="M34" i="17"/>
  <c r="L34" i="17"/>
  <c r="M33" i="17"/>
  <c r="L33" i="17"/>
  <c r="M32" i="17"/>
  <c r="M36" i="17"/>
  <c r="L32" i="17"/>
  <c r="L36" i="17"/>
  <c r="K31" i="17"/>
  <c r="J31" i="17"/>
  <c r="I31" i="17"/>
  <c r="H31" i="17"/>
  <c r="G31" i="17"/>
  <c r="F31" i="17"/>
  <c r="E31" i="17"/>
  <c r="D31" i="17"/>
  <c r="M30" i="17"/>
  <c r="L30" i="17"/>
  <c r="M29" i="17"/>
  <c r="M31" i="17"/>
  <c r="L29" i="17"/>
  <c r="L31" i="17"/>
  <c r="K28" i="17"/>
  <c r="J28" i="17"/>
  <c r="I28" i="17"/>
  <c r="H28" i="17"/>
  <c r="G28" i="17"/>
  <c r="F28" i="17"/>
  <c r="E28" i="17"/>
  <c r="D28" i="17"/>
  <c r="M27" i="17"/>
  <c r="L27" i="17"/>
  <c r="M26" i="17"/>
  <c r="L26" i="17"/>
  <c r="M25" i="17"/>
  <c r="L25" i="17"/>
  <c r="M24" i="17"/>
  <c r="M28" i="17"/>
  <c r="L24" i="17"/>
  <c r="L28" i="17"/>
  <c r="K23" i="17"/>
  <c r="J23" i="17"/>
  <c r="I23" i="17"/>
  <c r="H23" i="17"/>
  <c r="G23" i="17"/>
  <c r="F23" i="17"/>
  <c r="E23" i="17"/>
  <c r="E17" i="17"/>
  <c r="E37" i="17"/>
  <c r="D23" i="17"/>
  <c r="M22" i="17"/>
  <c r="L22" i="17"/>
  <c r="M21" i="17"/>
  <c r="L21" i="17"/>
  <c r="M20" i="17"/>
  <c r="L20" i="17"/>
  <c r="M19" i="17"/>
  <c r="L19" i="17"/>
  <c r="M18" i="17"/>
  <c r="M23" i="17"/>
  <c r="M14" i="17"/>
  <c r="M15" i="17"/>
  <c r="M16" i="17"/>
  <c r="M17" i="17"/>
  <c r="M37" i="17"/>
  <c r="L18" i="17"/>
  <c r="L23" i="17"/>
  <c r="L14" i="17"/>
  <c r="L15" i="17"/>
  <c r="L16" i="17"/>
  <c r="L17" i="17"/>
  <c r="L37" i="17"/>
  <c r="K17" i="17"/>
  <c r="K37" i="17"/>
  <c r="J17" i="17"/>
  <c r="J37" i="17"/>
  <c r="I17" i="17"/>
  <c r="I37" i="17"/>
  <c r="H17" i="17"/>
  <c r="H37" i="17"/>
  <c r="G17" i="17"/>
  <c r="G37" i="17"/>
  <c r="F17" i="17"/>
  <c r="F37" i="17"/>
  <c r="D17" i="17"/>
  <c r="D37" i="17"/>
  <c r="K47" i="16"/>
  <c r="J47" i="16"/>
  <c r="I47" i="16"/>
  <c r="H47" i="16"/>
  <c r="G47" i="16"/>
  <c r="F47" i="16"/>
  <c r="E47" i="16"/>
  <c r="D47" i="16"/>
  <c r="M46" i="16"/>
  <c r="L46" i="16"/>
  <c r="M45" i="16"/>
  <c r="M47" i="16"/>
  <c r="L45" i="16"/>
  <c r="L47" i="16"/>
  <c r="K44" i="16"/>
  <c r="J44" i="16"/>
  <c r="I44" i="16"/>
  <c r="H44" i="16"/>
  <c r="G44" i="16"/>
  <c r="F44" i="16"/>
  <c r="E44" i="16"/>
  <c r="D44" i="16"/>
  <c r="M43" i="16"/>
  <c r="L43" i="16"/>
  <c r="M42" i="16"/>
  <c r="M44" i="16"/>
  <c r="L42" i="16"/>
  <c r="L44" i="16"/>
  <c r="K41" i="16"/>
  <c r="K48" i="16"/>
  <c r="J41" i="16"/>
  <c r="J48" i="16"/>
  <c r="I41" i="16"/>
  <c r="I48" i="16"/>
  <c r="H41" i="16"/>
  <c r="H48" i="16"/>
  <c r="G41" i="16"/>
  <c r="G48" i="16"/>
  <c r="F41" i="16"/>
  <c r="F48" i="16"/>
  <c r="E41" i="16"/>
  <c r="E48" i="16"/>
  <c r="D41" i="16"/>
  <c r="D48" i="16"/>
  <c r="M40" i="16"/>
  <c r="L40" i="16"/>
  <c r="M39" i="16"/>
  <c r="M41" i="16"/>
  <c r="M48" i="16"/>
  <c r="L39" i="16"/>
  <c r="L41" i="16"/>
  <c r="L48" i="16"/>
  <c r="K36" i="16"/>
  <c r="J36" i="16"/>
  <c r="I36" i="16"/>
  <c r="H36" i="16"/>
  <c r="G36" i="16"/>
  <c r="F36" i="16"/>
  <c r="E36" i="16"/>
  <c r="D36" i="16"/>
  <c r="M35" i="16"/>
  <c r="L35" i="16"/>
  <c r="M34" i="16"/>
  <c r="L34" i="16"/>
  <c r="M33" i="16"/>
  <c r="L33" i="16"/>
  <c r="M32" i="16"/>
  <c r="M36" i="16"/>
  <c r="L32" i="16"/>
  <c r="L36" i="16"/>
  <c r="K31" i="16"/>
  <c r="J31" i="16"/>
  <c r="I31" i="16"/>
  <c r="H31" i="16"/>
  <c r="G31" i="16"/>
  <c r="F31" i="16"/>
  <c r="E31" i="16"/>
  <c r="D31" i="16"/>
  <c r="M30" i="16"/>
  <c r="L30" i="16"/>
  <c r="M29" i="16"/>
  <c r="M31" i="16"/>
  <c r="L29" i="16"/>
  <c r="L31" i="16"/>
  <c r="K28" i="16"/>
  <c r="J28" i="16"/>
  <c r="I28" i="16"/>
  <c r="H28" i="16"/>
  <c r="G28" i="16"/>
  <c r="F28" i="16"/>
  <c r="E28" i="16"/>
  <c r="D28" i="16"/>
  <c r="M27" i="16"/>
  <c r="L27" i="16"/>
  <c r="M26" i="16"/>
  <c r="L26" i="16"/>
  <c r="M25" i="16"/>
  <c r="L25" i="16"/>
  <c r="M24" i="16"/>
  <c r="M28" i="16"/>
  <c r="L24" i="16"/>
  <c r="L28" i="16"/>
  <c r="K23" i="16"/>
  <c r="J23" i="16"/>
  <c r="I23" i="16"/>
  <c r="H23" i="16"/>
  <c r="G23" i="16"/>
  <c r="F23" i="16"/>
  <c r="E23" i="16"/>
  <c r="D23" i="16"/>
  <c r="M22" i="16"/>
  <c r="L22" i="16"/>
  <c r="M21" i="16"/>
  <c r="L21" i="16"/>
  <c r="M20" i="16"/>
  <c r="L20" i="16"/>
  <c r="M19" i="16"/>
  <c r="L19" i="16"/>
  <c r="M18" i="16"/>
  <c r="M23" i="16"/>
  <c r="L18" i="16"/>
  <c r="L23" i="16"/>
  <c r="K17" i="16"/>
  <c r="K37" i="16"/>
  <c r="J17" i="16"/>
  <c r="J37" i="16"/>
  <c r="I17" i="16"/>
  <c r="I37" i="16"/>
  <c r="H17" i="16"/>
  <c r="H37" i="16"/>
  <c r="G17" i="16"/>
  <c r="G37" i="16"/>
  <c r="F17" i="16"/>
  <c r="F37" i="16"/>
  <c r="E17" i="16"/>
  <c r="E37" i="16"/>
  <c r="D17" i="16"/>
  <c r="D37" i="16"/>
  <c r="M16" i="16"/>
  <c r="M14" i="16"/>
  <c r="M15" i="16"/>
  <c r="M17" i="16"/>
  <c r="L16" i="16"/>
  <c r="L14" i="16"/>
  <c r="L15" i="16"/>
  <c r="L17" i="16"/>
  <c r="K47" i="15"/>
  <c r="J47" i="15"/>
  <c r="I47" i="15"/>
  <c r="H47" i="15"/>
  <c r="G47" i="15"/>
  <c r="F47" i="15"/>
  <c r="E47" i="15"/>
  <c r="D47" i="15"/>
  <c r="M46" i="15"/>
  <c r="L46" i="15"/>
  <c r="M45" i="15"/>
  <c r="M47" i="15"/>
  <c r="L45" i="15"/>
  <c r="L47" i="15"/>
  <c r="K44" i="15"/>
  <c r="J44" i="15"/>
  <c r="I44" i="15"/>
  <c r="H44" i="15"/>
  <c r="G44" i="15"/>
  <c r="F44" i="15"/>
  <c r="E44" i="15"/>
  <c r="D44" i="15"/>
  <c r="M43" i="15"/>
  <c r="L43" i="15"/>
  <c r="M42" i="15"/>
  <c r="M44" i="15"/>
  <c r="L42" i="15"/>
  <c r="L44" i="15"/>
  <c r="K41" i="15"/>
  <c r="K48" i="15"/>
  <c r="J41" i="15"/>
  <c r="J48" i="15"/>
  <c r="I41" i="15"/>
  <c r="I48" i="15"/>
  <c r="H41" i="15"/>
  <c r="H48" i="15"/>
  <c r="G41" i="15"/>
  <c r="G48" i="15"/>
  <c r="F41" i="15"/>
  <c r="F48" i="15"/>
  <c r="E41" i="15"/>
  <c r="E48" i="15"/>
  <c r="D41" i="15"/>
  <c r="D48" i="15"/>
  <c r="M40" i="15"/>
  <c r="L40" i="15"/>
  <c r="M39" i="15"/>
  <c r="M41" i="15"/>
  <c r="M48" i="15"/>
  <c r="L39" i="15"/>
  <c r="L41" i="15"/>
  <c r="L48" i="15"/>
  <c r="K36" i="15"/>
  <c r="J36" i="15"/>
  <c r="I36" i="15"/>
  <c r="H36" i="15"/>
  <c r="G36" i="15"/>
  <c r="F36" i="15"/>
  <c r="E36" i="15"/>
  <c r="D36" i="15"/>
  <c r="M35" i="15"/>
  <c r="L35" i="15"/>
  <c r="M34" i="15"/>
  <c r="L34" i="15"/>
  <c r="M33" i="15"/>
  <c r="L33" i="15"/>
  <c r="M32" i="15"/>
  <c r="M36" i="15"/>
  <c r="L32" i="15"/>
  <c r="L36" i="15"/>
  <c r="K31" i="15"/>
  <c r="J31" i="15"/>
  <c r="I31" i="15"/>
  <c r="H31" i="15"/>
  <c r="G31" i="15"/>
  <c r="F31" i="15"/>
  <c r="E31" i="15"/>
  <c r="D31" i="15"/>
  <c r="M30" i="15"/>
  <c r="L30" i="15"/>
  <c r="M29" i="15"/>
  <c r="M31" i="15"/>
  <c r="L29" i="15"/>
  <c r="L31" i="15"/>
  <c r="K28" i="15"/>
  <c r="J28" i="15"/>
  <c r="I28" i="15"/>
  <c r="H28" i="15"/>
  <c r="G28" i="15"/>
  <c r="F28" i="15"/>
  <c r="E28" i="15"/>
  <c r="D28" i="15"/>
  <c r="M27" i="15"/>
  <c r="L27" i="15"/>
  <c r="M26" i="15"/>
  <c r="L26" i="15"/>
  <c r="M25" i="15"/>
  <c r="L25" i="15"/>
  <c r="M24" i="15"/>
  <c r="M28" i="15"/>
  <c r="L24" i="15"/>
  <c r="L28" i="15"/>
  <c r="K23" i="15"/>
  <c r="J23" i="15"/>
  <c r="I23" i="15"/>
  <c r="H23" i="15"/>
  <c r="G23" i="15"/>
  <c r="F23" i="15"/>
  <c r="E23" i="15"/>
  <c r="D23" i="15"/>
  <c r="M22" i="15"/>
  <c r="L22" i="15"/>
  <c r="M21" i="15"/>
  <c r="L21" i="15"/>
  <c r="M20" i="15"/>
  <c r="L20" i="15"/>
  <c r="M19" i="15"/>
  <c r="M18" i="15"/>
  <c r="M23" i="15"/>
  <c r="L19" i="15"/>
  <c r="L18" i="15"/>
  <c r="K17" i="15"/>
  <c r="K37" i="15"/>
  <c r="J17" i="15"/>
  <c r="J37" i="15"/>
  <c r="I17" i="15"/>
  <c r="I37" i="15"/>
  <c r="H17" i="15"/>
  <c r="H37" i="15"/>
  <c r="G17" i="15"/>
  <c r="G37" i="15"/>
  <c r="F17" i="15"/>
  <c r="F37" i="15"/>
  <c r="E17" i="15"/>
  <c r="E37" i="15"/>
  <c r="D17" i="15"/>
  <c r="D37" i="15"/>
  <c r="M16" i="15"/>
  <c r="M14" i="15"/>
  <c r="M15" i="15"/>
  <c r="M17" i="15"/>
  <c r="L16" i="15"/>
  <c r="L15" i="15"/>
  <c r="L14" i="15"/>
  <c r="L17" i="15"/>
  <c r="K47" i="14"/>
  <c r="J47" i="14"/>
  <c r="I47" i="14"/>
  <c r="H47" i="14"/>
  <c r="G47" i="14"/>
  <c r="F47" i="14"/>
  <c r="E47" i="14"/>
  <c r="D47" i="14"/>
  <c r="M46" i="14"/>
  <c r="L46" i="14"/>
  <c r="M45" i="14"/>
  <c r="M47" i="14"/>
  <c r="L45" i="14"/>
  <c r="L47" i="14"/>
  <c r="K44" i="14"/>
  <c r="J44" i="14"/>
  <c r="I44" i="14"/>
  <c r="H44" i="14"/>
  <c r="G44" i="14"/>
  <c r="F44" i="14"/>
  <c r="E44" i="14"/>
  <c r="D44" i="14"/>
  <c r="M43" i="14"/>
  <c r="L43" i="14"/>
  <c r="M42" i="14"/>
  <c r="M44" i="14"/>
  <c r="L42" i="14"/>
  <c r="L44" i="14"/>
  <c r="K41" i="14"/>
  <c r="K48" i="14"/>
  <c r="J41" i="14"/>
  <c r="J48" i="14"/>
  <c r="I41" i="14"/>
  <c r="I48" i="14"/>
  <c r="H41" i="14"/>
  <c r="H48" i="14"/>
  <c r="G41" i="14"/>
  <c r="G48" i="14"/>
  <c r="F41" i="14"/>
  <c r="F48" i="14"/>
  <c r="E41" i="14"/>
  <c r="E48" i="14"/>
  <c r="D41" i="14"/>
  <c r="D48" i="14"/>
  <c r="M40" i="14"/>
  <c r="L40" i="14"/>
  <c r="M39" i="14"/>
  <c r="M41" i="14"/>
  <c r="M48" i="14"/>
  <c r="L39" i="14"/>
  <c r="L41" i="14"/>
  <c r="L48" i="14"/>
  <c r="K36" i="14"/>
  <c r="J36" i="14"/>
  <c r="I36" i="14"/>
  <c r="H36" i="14"/>
  <c r="G36" i="14"/>
  <c r="F36" i="14"/>
  <c r="E36" i="14"/>
  <c r="D36" i="14"/>
  <c r="M35" i="14"/>
  <c r="L35" i="14"/>
  <c r="M34" i="14"/>
  <c r="L34" i="14"/>
  <c r="M33" i="14"/>
  <c r="L33" i="14"/>
  <c r="M32" i="14"/>
  <c r="M36" i="14"/>
  <c r="L32" i="14"/>
  <c r="L36" i="14"/>
  <c r="K31" i="14"/>
  <c r="J31" i="14"/>
  <c r="I31" i="14"/>
  <c r="H31" i="14"/>
  <c r="G31" i="14"/>
  <c r="F31" i="14"/>
  <c r="E31" i="14"/>
  <c r="D31" i="14"/>
  <c r="M30" i="14"/>
  <c r="L30" i="14"/>
  <c r="M29" i="14"/>
  <c r="M31" i="14"/>
  <c r="L29" i="14"/>
  <c r="L31" i="14"/>
  <c r="K28" i="14"/>
  <c r="J28" i="14"/>
  <c r="I28" i="14"/>
  <c r="H28" i="14"/>
  <c r="G28" i="14"/>
  <c r="F28" i="14"/>
  <c r="E28" i="14"/>
  <c r="D28" i="14"/>
  <c r="M27" i="14"/>
  <c r="L27" i="14"/>
  <c r="M26" i="14"/>
  <c r="L26" i="14"/>
  <c r="M25" i="14"/>
  <c r="L25" i="14"/>
  <c r="M24" i="14"/>
  <c r="M28" i="14"/>
  <c r="L24" i="14"/>
  <c r="L28" i="14"/>
  <c r="K23" i="14"/>
  <c r="K17" i="14"/>
  <c r="K37" i="14"/>
  <c r="J23" i="14"/>
  <c r="I23" i="14"/>
  <c r="I17" i="14"/>
  <c r="I37" i="14"/>
  <c r="H23" i="14"/>
  <c r="G23" i="14"/>
  <c r="G17" i="14"/>
  <c r="G37" i="14"/>
  <c r="F23" i="14"/>
  <c r="E23" i="14"/>
  <c r="E17" i="14"/>
  <c r="E37" i="14"/>
  <c r="D23" i="14"/>
  <c r="M22" i="14"/>
  <c r="L22" i="14"/>
  <c r="M21" i="14"/>
  <c r="L21" i="14"/>
  <c r="M20" i="14"/>
  <c r="L20" i="14"/>
  <c r="M19" i="14"/>
  <c r="L19" i="14"/>
  <c r="M18" i="14"/>
  <c r="M23" i="14"/>
  <c r="M14" i="14"/>
  <c r="M15" i="14"/>
  <c r="M16" i="14"/>
  <c r="M17" i="14"/>
  <c r="M37" i="14"/>
  <c r="L18" i="14"/>
  <c r="L23" i="14"/>
  <c r="J17" i="14"/>
  <c r="J37" i="14"/>
  <c r="H17" i="14"/>
  <c r="H37" i="14"/>
  <c r="F17" i="14"/>
  <c r="F37" i="14"/>
  <c r="D17" i="14"/>
  <c r="D37" i="14"/>
  <c r="L16" i="14"/>
  <c r="L14" i="14"/>
  <c r="L15" i="14"/>
  <c r="L17" i="14"/>
  <c r="K47" i="13"/>
  <c r="J47" i="13"/>
  <c r="I47" i="13"/>
  <c r="H47" i="13"/>
  <c r="G47" i="13"/>
  <c r="F47" i="13"/>
  <c r="E47" i="13"/>
  <c r="D47" i="13"/>
  <c r="M46" i="13"/>
  <c r="L46" i="13"/>
  <c r="M45" i="13"/>
  <c r="M47" i="13"/>
  <c r="L45" i="13"/>
  <c r="L47" i="13"/>
  <c r="K44" i="13"/>
  <c r="J44" i="13"/>
  <c r="I44" i="13"/>
  <c r="H44" i="13"/>
  <c r="G44" i="13"/>
  <c r="F44" i="13"/>
  <c r="E44" i="13"/>
  <c r="D44" i="13"/>
  <c r="M43" i="13"/>
  <c r="L43" i="13"/>
  <c r="M42" i="13"/>
  <c r="M44" i="13"/>
  <c r="L42" i="13"/>
  <c r="L44" i="13"/>
  <c r="K41" i="13"/>
  <c r="K48" i="13"/>
  <c r="J41" i="13"/>
  <c r="J48" i="13"/>
  <c r="I41" i="13"/>
  <c r="I48" i="13"/>
  <c r="H41" i="13"/>
  <c r="H48" i="13"/>
  <c r="G41" i="13"/>
  <c r="G48" i="13"/>
  <c r="F41" i="13"/>
  <c r="F48" i="13"/>
  <c r="E41" i="13"/>
  <c r="E48" i="13"/>
  <c r="D41" i="13"/>
  <c r="D48" i="13"/>
  <c r="M40" i="13"/>
  <c r="L40" i="13"/>
  <c r="M39" i="13"/>
  <c r="M41" i="13"/>
  <c r="M48" i="13"/>
  <c r="L39" i="13"/>
  <c r="L41" i="13"/>
  <c r="L48" i="13"/>
  <c r="K36" i="13"/>
  <c r="J36" i="13"/>
  <c r="I36" i="13"/>
  <c r="H36" i="13"/>
  <c r="G36" i="13"/>
  <c r="F36" i="13"/>
  <c r="E36" i="13"/>
  <c r="D36" i="13"/>
  <c r="M35" i="13"/>
  <c r="L35" i="13"/>
  <c r="M34" i="13"/>
  <c r="L34" i="13"/>
  <c r="M33" i="13"/>
  <c r="L33" i="13"/>
  <c r="M32" i="13"/>
  <c r="M36" i="13"/>
  <c r="L32" i="13"/>
  <c r="L36" i="13"/>
  <c r="K31" i="13"/>
  <c r="J31" i="13"/>
  <c r="I31" i="13"/>
  <c r="H31" i="13"/>
  <c r="G31" i="13"/>
  <c r="F31" i="13"/>
  <c r="E31" i="13"/>
  <c r="D31" i="13"/>
  <c r="M30" i="13"/>
  <c r="L30" i="13"/>
  <c r="M29" i="13"/>
  <c r="M31" i="13"/>
  <c r="L29" i="13"/>
  <c r="L31" i="13"/>
  <c r="K28" i="13"/>
  <c r="J28" i="13"/>
  <c r="I28" i="13"/>
  <c r="H28" i="13"/>
  <c r="G28" i="13"/>
  <c r="F28" i="13"/>
  <c r="E28" i="13"/>
  <c r="D28" i="13"/>
  <c r="M27" i="13"/>
  <c r="L27" i="13"/>
  <c r="M26" i="13"/>
  <c r="L26" i="13"/>
  <c r="M25" i="13"/>
  <c r="L25" i="13"/>
  <c r="M24" i="13"/>
  <c r="M28" i="13"/>
  <c r="L24" i="13"/>
  <c r="L28" i="13"/>
  <c r="K23" i="13"/>
  <c r="J23" i="13"/>
  <c r="I23" i="13"/>
  <c r="H23" i="13"/>
  <c r="G23" i="13"/>
  <c r="F23" i="13"/>
  <c r="E23" i="13"/>
  <c r="D23" i="13"/>
  <c r="D17" i="13"/>
  <c r="D37" i="13"/>
  <c r="M22" i="13"/>
  <c r="L22" i="13"/>
  <c r="M21" i="13"/>
  <c r="L21" i="13"/>
  <c r="M20" i="13"/>
  <c r="L20" i="13"/>
  <c r="M19" i="13"/>
  <c r="L19" i="13"/>
  <c r="M18" i="13"/>
  <c r="L18" i="13"/>
  <c r="K17" i="13"/>
  <c r="K37" i="13"/>
  <c r="J17" i="13"/>
  <c r="J37" i="13"/>
  <c r="I17" i="13"/>
  <c r="I37" i="13"/>
  <c r="H17" i="13"/>
  <c r="H37" i="13"/>
  <c r="G17" i="13"/>
  <c r="G37" i="13"/>
  <c r="F17" i="13"/>
  <c r="F37" i="13"/>
  <c r="E17" i="13"/>
  <c r="E37" i="13"/>
  <c r="M16" i="13"/>
  <c r="M14" i="13"/>
  <c r="M15" i="13"/>
  <c r="M17" i="13"/>
  <c r="L16" i="13"/>
  <c r="L15" i="13"/>
  <c r="L14" i="13"/>
  <c r="L17" i="13"/>
  <c r="K47" i="12"/>
  <c r="J47" i="12"/>
  <c r="I47" i="12"/>
  <c r="H47" i="12"/>
  <c r="G47" i="12"/>
  <c r="F47" i="12"/>
  <c r="E47" i="12"/>
  <c r="D47" i="12"/>
  <c r="M46" i="12"/>
  <c r="L46" i="12"/>
  <c r="M45" i="12"/>
  <c r="M47" i="12"/>
  <c r="L45" i="12"/>
  <c r="L47" i="12"/>
  <c r="K44" i="12"/>
  <c r="J44" i="12"/>
  <c r="I44" i="12"/>
  <c r="H44" i="12"/>
  <c r="G44" i="12"/>
  <c r="F44" i="12"/>
  <c r="E44" i="12"/>
  <c r="D44" i="12"/>
  <c r="M43" i="12"/>
  <c r="L43" i="12"/>
  <c r="M42" i="12"/>
  <c r="M44" i="12"/>
  <c r="L42" i="12"/>
  <c r="L44" i="12"/>
  <c r="K41" i="12"/>
  <c r="K48" i="12"/>
  <c r="J41" i="12"/>
  <c r="J48" i="12"/>
  <c r="I41" i="12"/>
  <c r="I48" i="12"/>
  <c r="H41" i="12"/>
  <c r="H48" i="12"/>
  <c r="G41" i="12"/>
  <c r="G48" i="12"/>
  <c r="F41" i="12"/>
  <c r="F48" i="12"/>
  <c r="E41" i="12"/>
  <c r="E48" i="12"/>
  <c r="D41" i="12"/>
  <c r="D48" i="12"/>
  <c r="M40" i="12"/>
  <c r="L40" i="12"/>
  <c r="M39" i="12"/>
  <c r="M41" i="12"/>
  <c r="M48" i="12"/>
  <c r="L39" i="12"/>
  <c r="L41" i="12"/>
  <c r="L48" i="12"/>
  <c r="K36" i="12"/>
  <c r="J36" i="12"/>
  <c r="I36" i="12"/>
  <c r="H36" i="12"/>
  <c r="G36" i="12"/>
  <c r="F36" i="12"/>
  <c r="E36" i="12"/>
  <c r="D36" i="12"/>
  <c r="M35" i="12"/>
  <c r="L35" i="12"/>
  <c r="M34" i="12"/>
  <c r="L34" i="12"/>
  <c r="M33" i="12"/>
  <c r="L33" i="12"/>
  <c r="M32" i="12"/>
  <c r="M36" i="12"/>
  <c r="L32" i="12"/>
  <c r="L36" i="12"/>
  <c r="K31" i="12"/>
  <c r="J31" i="12"/>
  <c r="I31" i="12"/>
  <c r="H31" i="12"/>
  <c r="G31" i="12"/>
  <c r="F31" i="12"/>
  <c r="E31" i="12"/>
  <c r="D31" i="12"/>
  <c r="M30" i="12"/>
  <c r="L30" i="12"/>
  <c r="M29" i="12"/>
  <c r="M31" i="12"/>
  <c r="L29" i="12"/>
  <c r="L31" i="12"/>
  <c r="K28" i="12"/>
  <c r="J28" i="12"/>
  <c r="I28" i="12"/>
  <c r="H28" i="12"/>
  <c r="G28" i="12"/>
  <c r="F28" i="12"/>
  <c r="E28" i="12"/>
  <c r="D28" i="12"/>
  <c r="M27" i="12"/>
  <c r="L27" i="12"/>
  <c r="M26" i="12"/>
  <c r="L26" i="12"/>
  <c r="M25" i="12"/>
  <c r="L25" i="12"/>
  <c r="M24" i="12"/>
  <c r="M28" i="12"/>
  <c r="L24" i="12"/>
  <c r="L28" i="12"/>
  <c r="K23" i="12"/>
  <c r="J23" i="12"/>
  <c r="I23" i="12"/>
  <c r="H23" i="12"/>
  <c r="G23" i="12"/>
  <c r="F23" i="12"/>
  <c r="E23" i="12"/>
  <c r="D23" i="12"/>
  <c r="M22" i="12"/>
  <c r="L22" i="12"/>
  <c r="M21" i="12"/>
  <c r="L21" i="12"/>
  <c r="M20" i="12"/>
  <c r="L20" i="12"/>
  <c r="M19" i="12"/>
  <c r="L19" i="12"/>
  <c r="M18" i="12"/>
  <c r="M23" i="12"/>
  <c r="L18" i="12"/>
  <c r="L23" i="12"/>
  <c r="K17" i="12"/>
  <c r="K37" i="12"/>
  <c r="J17" i="12"/>
  <c r="J37" i="12"/>
  <c r="I17" i="12"/>
  <c r="I37" i="12"/>
  <c r="H17" i="12"/>
  <c r="H37" i="12"/>
  <c r="G17" i="12"/>
  <c r="G37" i="12"/>
  <c r="F17" i="12"/>
  <c r="F37" i="12"/>
  <c r="E17" i="12"/>
  <c r="E37" i="12"/>
  <c r="D17" i="12"/>
  <c r="D37" i="12"/>
  <c r="M16" i="12"/>
  <c r="L16" i="12"/>
  <c r="L14" i="12"/>
  <c r="L15" i="12"/>
  <c r="L17" i="12"/>
  <c r="M15" i="12"/>
  <c r="M14" i="12"/>
  <c r="M17" i="12"/>
  <c r="K47" i="11"/>
  <c r="J47" i="11"/>
  <c r="I47" i="11"/>
  <c r="H47" i="11"/>
  <c r="G47" i="11"/>
  <c r="F47" i="11"/>
  <c r="E47" i="11"/>
  <c r="D47" i="11"/>
  <c r="M46" i="11"/>
  <c r="L46" i="11"/>
  <c r="M45" i="11"/>
  <c r="M47" i="11"/>
  <c r="L45" i="11"/>
  <c r="L47" i="11"/>
  <c r="K44" i="11"/>
  <c r="J44" i="11"/>
  <c r="I44" i="11"/>
  <c r="H44" i="11"/>
  <c r="G44" i="11"/>
  <c r="F44" i="11"/>
  <c r="E44" i="11"/>
  <c r="D44" i="11"/>
  <c r="M43" i="11"/>
  <c r="L43" i="11"/>
  <c r="M42" i="11"/>
  <c r="M44" i="11"/>
  <c r="L42" i="11"/>
  <c r="L44" i="11"/>
  <c r="K41" i="11"/>
  <c r="K48" i="11"/>
  <c r="J41" i="11"/>
  <c r="J48" i="11"/>
  <c r="I41" i="11"/>
  <c r="I48" i="11"/>
  <c r="H41" i="11"/>
  <c r="H48" i="11"/>
  <c r="G41" i="11"/>
  <c r="G48" i="11"/>
  <c r="F41" i="11"/>
  <c r="F48" i="11"/>
  <c r="E41" i="11"/>
  <c r="E48" i="11"/>
  <c r="D41" i="11"/>
  <c r="D48" i="11"/>
  <c r="M40" i="11"/>
  <c r="L40" i="11"/>
  <c r="M39" i="11"/>
  <c r="M41" i="11"/>
  <c r="M48" i="11"/>
  <c r="L39" i="11"/>
  <c r="L41" i="11"/>
  <c r="L48" i="11"/>
  <c r="K36" i="11"/>
  <c r="J36" i="11"/>
  <c r="I36" i="11"/>
  <c r="H36" i="11"/>
  <c r="G36" i="11"/>
  <c r="F36" i="11"/>
  <c r="E36" i="11"/>
  <c r="D36" i="11"/>
  <c r="M35" i="11"/>
  <c r="L35" i="11"/>
  <c r="M34" i="11"/>
  <c r="L34" i="11"/>
  <c r="M33" i="11"/>
  <c r="L33" i="11"/>
  <c r="M32" i="11"/>
  <c r="M36" i="11"/>
  <c r="L32" i="11"/>
  <c r="L36" i="11"/>
  <c r="K31" i="11"/>
  <c r="J31" i="11"/>
  <c r="I31" i="11"/>
  <c r="H31" i="11"/>
  <c r="G31" i="11"/>
  <c r="F31" i="11"/>
  <c r="E31" i="11"/>
  <c r="D31" i="11"/>
  <c r="M30" i="11"/>
  <c r="L30" i="11"/>
  <c r="M29" i="11"/>
  <c r="M31" i="11"/>
  <c r="L29" i="11"/>
  <c r="L31" i="11"/>
  <c r="K28" i="11"/>
  <c r="J28" i="11"/>
  <c r="I28" i="11"/>
  <c r="H28" i="11"/>
  <c r="G28" i="11"/>
  <c r="F28" i="11"/>
  <c r="E28" i="11"/>
  <c r="D28" i="11"/>
  <c r="M27" i="11"/>
  <c r="L27" i="11"/>
  <c r="M26" i="11"/>
  <c r="L26" i="11"/>
  <c r="M25" i="11"/>
  <c r="L25" i="11"/>
  <c r="M24" i="11"/>
  <c r="M28" i="11" s="1"/>
  <c r="M37" i="11" s="1"/>
  <c r="L24" i="11"/>
  <c r="L28" i="11"/>
  <c r="K23" i="11"/>
  <c r="K17" i="11"/>
  <c r="K37" i="11"/>
  <c r="J23" i="11"/>
  <c r="I23" i="11"/>
  <c r="H23" i="11"/>
  <c r="G23" i="11"/>
  <c r="F23" i="11"/>
  <c r="E23" i="11"/>
  <c r="E17" i="11"/>
  <c r="E37" i="11"/>
  <c r="D23" i="11"/>
  <c r="M22" i="11"/>
  <c r="L22" i="11"/>
  <c r="M21" i="11"/>
  <c r="L21" i="11"/>
  <c r="M20" i="11"/>
  <c r="L20" i="11"/>
  <c r="L18" i="11"/>
  <c r="L19" i="11"/>
  <c r="L23" i="11"/>
  <c r="L14" i="11"/>
  <c r="L15" i="11"/>
  <c r="L16" i="11"/>
  <c r="L17" i="11"/>
  <c r="L37" i="11"/>
  <c r="M19" i="11"/>
  <c r="M18" i="11"/>
  <c r="M23" i="11"/>
  <c r="M14" i="11"/>
  <c r="M15" i="11"/>
  <c r="M16" i="11"/>
  <c r="M17" i="11"/>
  <c r="J17" i="11"/>
  <c r="J37" i="11"/>
  <c r="I17" i="11"/>
  <c r="I37" i="11"/>
  <c r="H17" i="11"/>
  <c r="H37" i="11"/>
  <c r="G17" i="11"/>
  <c r="G37" i="11"/>
  <c r="F17" i="11"/>
  <c r="F37" i="11"/>
  <c r="D17" i="11"/>
  <c r="D37" i="11"/>
  <c r="K47" i="10"/>
  <c r="J47" i="10"/>
  <c r="I47" i="10"/>
  <c r="H47" i="10"/>
  <c r="G47" i="10"/>
  <c r="F47" i="10"/>
  <c r="E47" i="10"/>
  <c r="D47" i="10"/>
  <c r="M46" i="10"/>
  <c r="L46" i="10"/>
  <c r="M45" i="10"/>
  <c r="M47" i="10"/>
  <c r="L45" i="10"/>
  <c r="L47" i="10"/>
  <c r="K44" i="10"/>
  <c r="J44" i="10"/>
  <c r="I44" i="10"/>
  <c r="H44" i="10"/>
  <c r="G44" i="10"/>
  <c r="F44" i="10"/>
  <c r="E44" i="10"/>
  <c r="D44" i="10"/>
  <c r="M43" i="10"/>
  <c r="L43" i="10"/>
  <c r="M42" i="10"/>
  <c r="M44" i="10"/>
  <c r="L42" i="10"/>
  <c r="L44" i="10"/>
  <c r="K41" i="10"/>
  <c r="K48" i="10"/>
  <c r="J41" i="10"/>
  <c r="J48" i="10"/>
  <c r="I41" i="10"/>
  <c r="I48" i="10"/>
  <c r="H41" i="10"/>
  <c r="H48" i="10"/>
  <c r="G41" i="10"/>
  <c r="G48" i="10"/>
  <c r="F41" i="10"/>
  <c r="F48" i="10"/>
  <c r="E41" i="10"/>
  <c r="E48" i="10"/>
  <c r="D41" i="10"/>
  <c r="D48" i="10"/>
  <c r="M40" i="10"/>
  <c r="L40" i="10"/>
  <c r="M39" i="10"/>
  <c r="M41" i="10"/>
  <c r="M48" i="10"/>
  <c r="L39" i="10"/>
  <c r="L41" i="10"/>
  <c r="L48" i="10"/>
  <c r="K36" i="10"/>
  <c r="J36" i="10"/>
  <c r="I36" i="10"/>
  <c r="H36" i="10"/>
  <c r="G36" i="10"/>
  <c r="F36" i="10"/>
  <c r="E36" i="10"/>
  <c r="D36" i="10"/>
  <c r="M35" i="10"/>
  <c r="L35" i="10"/>
  <c r="M34" i="10"/>
  <c r="L34" i="10"/>
  <c r="M33" i="10"/>
  <c r="L33" i="10"/>
  <c r="M32" i="10"/>
  <c r="M36" i="10"/>
  <c r="L32" i="10"/>
  <c r="L36" i="10"/>
  <c r="K31" i="10"/>
  <c r="J31" i="10"/>
  <c r="I31" i="10"/>
  <c r="H31" i="10"/>
  <c r="G31" i="10"/>
  <c r="F31" i="10"/>
  <c r="E31" i="10"/>
  <c r="D31" i="10"/>
  <c r="M30" i="10"/>
  <c r="L30" i="10"/>
  <c r="M29" i="10"/>
  <c r="M31" i="10"/>
  <c r="L29" i="10"/>
  <c r="L31" i="10"/>
  <c r="K28" i="10"/>
  <c r="J28" i="10"/>
  <c r="I28" i="10"/>
  <c r="H28" i="10"/>
  <c r="G28" i="10"/>
  <c r="F28" i="10"/>
  <c r="E28" i="10"/>
  <c r="D28" i="10"/>
  <c r="M27" i="10"/>
  <c r="L27" i="10"/>
  <c r="M26" i="10"/>
  <c r="L26" i="10"/>
  <c r="M25" i="10"/>
  <c r="L25" i="10"/>
  <c r="M24" i="10"/>
  <c r="M28" i="10"/>
  <c r="L24" i="10"/>
  <c r="L28" i="10"/>
  <c r="K23" i="10"/>
  <c r="J23" i="10"/>
  <c r="I23" i="10"/>
  <c r="H23" i="10"/>
  <c r="G23" i="10"/>
  <c r="F23" i="10"/>
  <c r="E23" i="10"/>
  <c r="D23" i="10"/>
  <c r="M22" i="10"/>
  <c r="L22" i="10"/>
  <c r="M21" i="10"/>
  <c r="L21" i="10"/>
  <c r="M20" i="10"/>
  <c r="L20" i="10"/>
  <c r="M19" i="10"/>
  <c r="L19" i="10"/>
  <c r="M18" i="10"/>
  <c r="M23" i="10"/>
  <c r="L18" i="10"/>
  <c r="L23" i="10"/>
  <c r="K17" i="10"/>
  <c r="K37" i="10"/>
  <c r="J17" i="10"/>
  <c r="J37" i="10"/>
  <c r="I17" i="10"/>
  <c r="I37" i="10"/>
  <c r="H17" i="10"/>
  <c r="H37" i="10"/>
  <c r="G17" i="10"/>
  <c r="G37" i="10"/>
  <c r="F17" i="10"/>
  <c r="F37" i="10"/>
  <c r="E17" i="10"/>
  <c r="D17" i="10"/>
  <c r="D37" i="10"/>
  <c r="M16" i="10"/>
  <c r="L16" i="10"/>
  <c r="M15" i="10"/>
  <c r="L15" i="10"/>
  <c r="M14" i="10"/>
  <c r="M17" i="10"/>
  <c r="M37" i="10"/>
  <c r="L14" i="10"/>
  <c r="L17" i="10"/>
  <c r="L37" i="10"/>
  <c r="K47" i="9"/>
  <c r="J47" i="9"/>
  <c r="I47" i="9"/>
  <c r="H47" i="9"/>
  <c r="G47" i="9"/>
  <c r="F47" i="9"/>
  <c r="E47" i="9"/>
  <c r="D47" i="9"/>
  <c r="M46" i="9"/>
  <c r="L46" i="9"/>
  <c r="M45" i="9"/>
  <c r="M47" i="9"/>
  <c r="L45" i="9"/>
  <c r="L47" i="9"/>
  <c r="K44" i="9"/>
  <c r="J44" i="9"/>
  <c r="I44" i="9"/>
  <c r="H44" i="9"/>
  <c r="G44" i="9"/>
  <c r="F44" i="9"/>
  <c r="E44" i="9"/>
  <c r="D44" i="9"/>
  <c r="M43" i="9"/>
  <c r="L43" i="9"/>
  <c r="M42" i="9"/>
  <c r="M44" i="9"/>
  <c r="L42" i="9"/>
  <c r="L44" i="9"/>
  <c r="K41" i="9"/>
  <c r="K48" i="9"/>
  <c r="J41" i="9"/>
  <c r="J48" i="9"/>
  <c r="I41" i="9"/>
  <c r="I48" i="9"/>
  <c r="H41" i="9"/>
  <c r="H48" i="9"/>
  <c r="G41" i="9"/>
  <c r="G48" i="9"/>
  <c r="F41" i="9"/>
  <c r="F48" i="9"/>
  <c r="E41" i="9"/>
  <c r="E48" i="9"/>
  <c r="D41" i="9"/>
  <c r="D48" i="9"/>
  <c r="M40" i="9"/>
  <c r="L40" i="9"/>
  <c r="M39" i="9"/>
  <c r="M41" i="9"/>
  <c r="M48" i="9"/>
  <c r="L39" i="9"/>
  <c r="L41" i="9"/>
  <c r="L48" i="9"/>
  <c r="K36" i="9"/>
  <c r="J36" i="9"/>
  <c r="I36" i="9"/>
  <c r="H36" i="9"/>
  <c r="G36" i="9"/>
  <c r="F36" i="9"/>
  <c r="E36" i="9"/>
  <c r="D36" i="9"/>
  <c r="M35" i="9"/>
  <c r="L35" i="9"/>
  <c r="M34" i="9"/>
  <c r="L34" i="9"/>
  <c r="M33" i="9"/>
  <c r="L33" i="9"/>
  <c r="M32" i="9"/>
  <c r="M36" i="9"/>
  <c r="L32" i="9"/>
  <c r="L36" i="9"/>
  <c r="K31" i="9"/>
  <c r="J31" i="9"/>
  <c r="I31" i="9"/>
  <c r="H31" i="9"/>
  <c r="G31" i="9"/>
  <c r="F31" i="9"/>
  <c r="E31" i="9"/>
  <c r="D31" i="9"/>
  <c r="M30" i="9"/>
  <c r="L30" i="9"/>
  <c r="M29" i="9"/>
  <c r="M31" i="9"/>
  <c r="L29" i="9"/>
  <c r="L31" i="9"/>
  <c r="K28" i="9"/>
  <c r="J28" i="9"/>
  <c r="I28" i="9"/>
  <c r="H28" i="9"/>
  <c r="G28" i="9"/>
  <c r="F28" i="9"/>
  <c r="E28" i="9"/>
  <c r="D28" i="9"/>
  <c r="M27" i="9"/>
  <c r="L27" i="9"/>
  <c r="M26" i="9"/>
  <c r="L26" i="9"/>
  <c r="M25" i="9"/>
  <c r="L25" i="9"/>
  <c r="M24" i="9"/>
  <c r="M28" i="9"/>
  <c r="L24" i="9"/>
  <c r="L28" i="9"/>
  <c r="K23" i="9"/>
  <c r="J23" i="9"/>
  <c r="I23" i="9"/>
  <c r="H23" i="9"/>
  <c r="G23" i="9"/>
  <c r="F23" i="9"/>
  <c r="E23" i="9"/>
  <c r="D23" i="9"/>
  <c r="M22" i="9"/>
  <c r="M18" i="9"/>
  <c r="M19" i="9"/>
  <c r="M20" i="9"/>
  <c r="M21" i="9"/>
  <c r="M23" i="9"/>
  <c r="L22" i="9"/>
  <c r="L21" i="9"/>
  <c r="L20" i="9"/>
  <c r="L19" i="9"/>
  <c r="L18" i="9"/>
  <c r="L23" i="9"/>
  <c r="K17" i="9"/>
  <c r="K37" i="9"/>
  <c r="J17" i="9"/>
  <c r="J37" i="9"/>
  <c r="I17" i="9"/>
  <c r="I37" i="9"/>
  <c r="H17" i="9"/>
  <c r="H37" i="9"/>
  <c r="G17" i="9"/>
  <c r="G37" i="9"/>
  <c r="F17" i="9"/>
  <c r="F37" i="9"/>
  <c r="E17" i="9"/>
  <c r="E37" i="9"/>
  <c r="D17" i="9"/>
  <c r="D37" i="9"/>
  <c r="M16" i="9"/>
  <c r="L16" i="9"/>
  <c r="M15" i="9"/>
  <c r="L15" i="9"/>
  <c r="M14" i="9"/>
  <c r="M17" i="9"/>
  <c r="L14" i="9"/>
  <c r="L17" i="9"/>
  <c r="K47" i="8"/>
  <c r="J47" i="8"/>
  <c r="I47" i="8"/>
  <c r="H47" i="8"/>
  <c r="G47" i="8"/>
  <c r="F47" i="8"/>
  <c r="E47" i="8"/>
  <c r="D47" i="8"/>
  <c r="M46" i="8"/>
  <c r="L46" i="8"/>
  <c r="M45" i="8"/>
  <c r="M47" i="8"/>
  <c r="L45" i="8"/>
  <c r="L47" i="8"/>
  <c r="K44" i="8"/>
  <c r="K41" i="8"/>
  <c r="K48" i="8"/>
  <c r="J44" i="8"/>
  <c r="J41" i="8"/>
  <c r="J48" i="8"/>
  <c r="I44" i="8"/>
  <c r="H44" i="8"/>
  <c r="G44" i="8"/>
  <c r="G41" i="8"/>
  <c r="G48" i="8"/>
  <c r="F44" i="8"/>
  <c r="F41" i="8"/>
  <c r="F48" i="8"/>
  <c r="E44" i="8"/>
  <c r="D44" i="8"/>
  <c r="M43" i="8"/>
  <c r="L43" i="8"/>
  <c r="M42" i="8"/>
  <c r="M44" i="8"/>
  <c r="L42" i="8"/>
  <c r="L44" i="8"/>
  <c r="I41" i="8"/>
  <c r="I48" i="8"/>
  <c r="H41" i="8"/>
  <c r="H48" i="8"/>
  <c r="E41" i="8"/>
  <c r="E48" i="8"/>
  <c r="D41" i="8"/>
  <c r="D48" i="8"/>
  <c r="M40" i="8"/>
  <c r="L40" i="8"/>
  <c r="M39" i="8"/>
  <c r="M41" i="8"/>
  <c r="M48" i="8"/>
  <c r="L39" i="8"/>
  <c r="L41" i="8"/>
  <c r="L48" i="8"/>
  <c r="K36" i="8"/>
  <c r="J36" i="8"/>
  <c r="I36" i="8"/>
  <c r="H36" i="8"/>
  <c r="G36" i="8"/>
  <c r="F36" i="8"/>
  <c r="E36" i="8"/>
  <c r="D36" i="8"/>
  <c r="M35" i="8"/>
  <c r="L35" i="8"/>
  <c r="M34" i="8"/>
  <c r="L34" i="8"/>
  <c r="M33" i="8"/>
  <c r="L33" i="8"/>
  <c r="M32" i="8"/>
  <c r="M36" i="8"/>
  <c r="L32" i="8"/>
  <c r="L36" i="8"/>
  <c r="K31" i="8"/>
  <c r="J31" i="8"/>
  <c r="I31" i="8"/>
  <c r="H31" i="8"/>
  <c r="G31" i="8"/>
  <c r="F31" i="8"/>
  <c r="E31" i="8"/>
  <c r="D31" i="8"/>
  <c r="M30" i="8"/>
  <c r="L30" i="8"/>
  <c r="M29" i="8"/>
  <c r="M31" i="8"/>
  <c r="L29" i="8"/>
  <c r="L31" i="8"/>
  <c r="K28" i="8"/>
  <c r="J28" i="8"/>
  <c r="I28" i="8"/>
  <c r="H28" i="8"/>
  <c r="G28" i="8"/>
  <c r="F28" i="8"/>
  <c r="E28" i="8"/>
  <c r="D28" i="8"/>
  <c r="M27" i="8"/>
  <c r="L27" i="8"/>
  <c r="M26" i="8"/>
  <c r="L26" i="8"/>
  <c r="M25" i="8"/>
  <c r="L25" i="8"/>
  <c r="M24" i="8"/>
  <c r="M28" i="8"/>
  <c r="L24" i="8"/>
  <c r="L28" i="8"/>
  <c r="K23" i="8"/>
  <c r="J23" i="8"/>
  <c r="I23" i="8"/>
  <c r="H23" i="8"/>
  <c r="G23" i="8"/>
  <c r="F23" i="8"/>
  <c r="E23" i="8"/>
  <c r="E17" i="8"/>
  <c r="E37" i="8"/>
  <c r="D23" i="8"/>
  <c r="M22" i="8"/>
  <c r="L22" i="8"/>
  <c r="M21" i="8"/>
  <c r="L21" i="8"/>
  <c r="M20" i="8"/>
  <c r="L20" i="8"/>
  <c r="M19" i="8"/>
  <c r="M18" i="8"/>
  <c r="M23" i="8"/>
  <c r="L19" i="8"/>
  <c r="L18" i="8"/>
  <c r="K17" i="8"/>
  <c r="K37" i="8"/>
  <c r="J17" i="8"/>
  <c r="J37" i="8"/>
  <c r="I17" i="8"/>
  <c r="I37" i="8"/>
  <c r="H17" i="8"/>
  <c r="H37" i="8"/>
  <c r="G17" i="8"/>
  <c r="G37" i="8"/>
  <c r="F17" i="8"/>
  <c r="F37" i="8"/>
  <c r="D17" i="8"/>
  <c r="D37" i="8"/>
  <c r="M16" i="8"/>
  <c r="L16" i="8"/>
  <c r="L14" i="8"/>
  <c r="L15" i="8"/>
  <c r="L17" i="8"/>
  <c r="M15" i="8"/>
  <c r="M14" i="8"/>
  <c r="M17" i="8"/>
  <c r="K47" i="7"/>
  <c r="J47" i="7"/>
  <c r="I47" i="7"/>
  <c r="H47" i="7"/>
  <c r="G47" i="7"/>
  <c r="F47" i="7"/>
  <c r="E47" i="7"/>
  <c r="D47" i="7"/>
  <c r="M46" i="7"/>
  <c r="L46" i="7"/>
  <c r="M45" i="7"/>
  <c r="M47" i="7"/>
  <c r="L45" i="7"/>
  <c r="L47" i="7"/>
  <c r="K44" i="7"/>
  <c r="J44" i="7"/>
  <c r="J41" i="7"/>
  <c r="J48" i="7"/>
  <c r="I44" i="7"/>
  <c r="H44" i="7"/>
  <c r="G44" i="7"/>
  <c r="F44" i="7"/>
  <c r="F41" i="7"/>
  <c r="F48" i="7"/>
  <c r="E44" i="7"/>
  <c r="D44" i="7"/>
  <c r="M43" i="7"/>
  <c r="L43" i="7"/>
  <c r="M42" i="7"/>
  <c r="M44" i="7"/>
  <c r="L42" i="7"/>
  <c r="L44" i="7"/>
  <c r="K41" i="7"/>
  <c r="K48" i="7"/>
  <c r="I41" i="7"/>
  <c r="I48" i="7"/>
  <c r="H41" i="7"/>
  <c r="H48" i="7"/>
  <c r="G41" i="7"/>
  <c r="G48" i="7"/>
  <c r="E41" i="7"/>
  <c r="E48" i="7"/>
  <c r="D41" i="7"/>
  <c r="D48" i="7"/>
  <c r="M40" i="7"/>
  <c r="L40" i="7"/>
  <c r="M39" i="7"/>
  <c r="M41" i="7"/>
  <c r="M48" i="7"/>
  <c r="L39" i="7"/>
  <c r="L41" i="7"/>
  <c r="L48" i="7"/>
  <c r="K36" i="7"/>
  <c r="J36" i="7"/>
  <c r="I36" i="7"/>
  <c r="H36" i="7"/>
  <c r="G36" i="7"/>
  <c r="F36" i="7"/>
  <c r="E36" i="7"/>
  <c r="D36" i="7"/>
  <c r="M35" i="7"/>
  <c r="L35" i="7"/>
  <c r="M34" i="7"/>
  <c r="L34" i="7"/>
  <c r="M33" i="7"/>
  <c r="L33" i="7"/>
  <c r="M32" i="7"/>
  <c r="M36" i="7"/>
  <c r="L32" i="7"/>
  <c r="L36" i="7"/>
  <c r="K31" i="7"/>
  <c r="J31" i="7"/>
  <c r="I31" i="7"/>
  <c r="H31" i="7"/>
  <c r="G31" i="7"/>
  <c r="F31" i="7"/>
  <c r="E31" i="7"/>
  <c r="D31" i="7"/>
  <c r="M30" i="7"/>
  <c r="L30" i="7"/>
  <c r="M29" i="7"/>
  <c r="M31" i="7"/>
  <c r="L29" i="7"/>
  <c r="L31" i="7"/>
  <c r="K28" i="7"/>
  <c r="J28" i="7"/>
  <c r="I28" i="7"/>
  <c r="H28" i="7"/>
  <c r="G28" i="7"/>
  <c r="F28" i="7"/>
  <c r="E28" i="7"/>
  <c r="D28" i="7"/>
  <c r="D17" i="7"/>
  <c r="D23" i="7"/>
  <c r="D37" i="7"/>
  <c r="M27" i="7"/>
  <c r="L27" i="7"/>
  <c r="M26" i="7"/>
  <c r="L26" i="7"/>
  <c r="M25" i="7"/>
  <c r="L25" i="7"/>
  <c r="M24" i="7"/>
  <c r="M28" i="7"/>
  <c r="L24" i="7"/>
  <c r="L28" i="7"/>
  <c r="K23" i="7"/>
  <c r="J23" i="7"/>
  <c r="I23" i="7"/>
  <c r="H23" i="7"/>
  <c r="G23" i="7"/>
  <c r="F23" i="7"/>
  <c r="E23" i="7"/>
  <c r="E17" i="7"/>
  <c r="E37" i="7"/>
  <c r="M22" i="7"/>
  <c r="L22" i="7"/>
  <c r="M21" i="7"/>
  <c r="L21" i="7"/>
  <c r="M20" i="7"/>
  <c r="L20" i="7"/>
  <c r="L18" i="7"/>
  <c r="L19" i="7"/>
  <c r="L23" i="7"/>
  <c r="M19" i="7"/>
  <c r="M18" i="7"/>
  <c r="M23" i="7"/>
  <c r="M14" i="7"/>
  <c r="M15" i="7"/>
  <c r="M16" i="7"/>
  <c r="M17" i="7"/>
  <c r="M37" i="7"/>
  <c r="K17" i="7"/>
  <c r="K37" i="7"/>
  <c r="J17" i="7"/>
  <c r="J37" i="7"/>
  <c r="I17" i="7"/>
  <c r="I37" i="7"/>
  <c r="H17" i="7"/>
  <c r="H37" i="7"/>
  <c r="G17" i="7"/>
  <c r="G37" i="7"/>
  <c r="F17" i="7"/>
  <c r="F37" i="7"/>
  <c r="L16" i="7"/>
  <c r="L14" i="7"/>
  <c r="L15" i="7"/>
  <c r="L17" i="7"/>
  <c r="K47" i="6"/>
  <c r="J47" i="6"/>
  <c r="I47" i="6"/>
  <c r="H47" i="6"/>
  <c r="G47" i="6"/>
  <c r="F47" i="6"/>
  <c r="E47" i="6"/>
  <c r="D47" i="6"/>
  <c r="M46" i="6"/>
  <c r="L46" i="6"/>
  <c r="M45" i="6"/>
  <c r="M47" i="6"/>
  <c r="L45" i="6"/>
  <c r="L47" i="6"/>
  <c r="K44" i="6"/>
  <c r="J44" i="6"/>
  <c r="J41" i="6"/>
  <c r="J48" i="6"/>
  <c r="I44" i="6"/>
  <c r="H44" i="6"/>
  <c r="G44" i="6"/>
  <c r="F44" i="6"/>
  <c r="F41" i="6"/>
  <c r="F48" i="6"/>
  <c r="E44" i="6"/>
  <c r="D44" i="6"/>
  <c r="M43" i="6"/>
  <c r="L43" i="6"/>
  <c r="M42" i="6"/>
  <c r="M44" i="6"/>
  <c r="L42" i="6"/>
  <c r="L44" i="6"/>
  <c r="K41" i="6"/>
  <c r="K48" i="6"/>
  <c r="I41" i="6"/>
  <c r="I48" i="6"/>
  <c r="H41" i="6"/>
  <c r="H48" i="6"/>
  <c r="G41" i="6"/>
  <c r="G48" i="6"/>
  <c r="E41" i="6"/>
  <c r="E48" i="6"/>
  <c r="D41" i="6"/>
  <c r="D48" i="6"/>
  <c r="M40" i="6"/>
  <c r="L40" i="6"/>
  <c r="M39" i="6"/>
  <c r="M41" i="6"/>
  <c r="M48" i="6"/>
  <c r="L39" i="6"/>
  <c r="L41" i="6"/>
  <c r="L48" i="6"/>
  <c r="K36" i="6"/>
  <c r="J36" i="6"/>
  <c r="I36" i="6"/>
  <c r="H36" i="6"/>
  <c r="G36" i="6"/>
  <c r="F36" i="6"/>
  <c r="E36" i="6"/>
  <c r="D36" i="6"/>
  <c r="M35" i="6"/>
  <c r="L35" i="6"/>
  <c r="M34" i="6"/>
  <c r="L34" i="6"/>
  <c r="M33" i="6"/>
  <c r="L33" i="6"/>
  <c r="M32" i="6"/>
  <c r="M36" i="6"/>
  <c r="L32" i="6"/>
  <c r="L36" i="6"/>
  <c r="K31" i="6"/>
  <c r="J31" i="6"/>
  <c r="I31" i="6"/>
  <c r="H31" i="6"/>
  <c r="G31" i="6"/>
  <c r="F31" i="6"/>
  <c r="E31" i="6"/>
  <c r="D31" i="6"/>
  <c r="M30" i="6"/>
  <c r="L30" i="6"/>
  <c r="M29" i="6"/>
  <c r="M31" i="6"/>
  <c r="L29" i="6"/>
  <c r="L31" i="6"/>
  <c r="K28" i="6"/>
  <c r="J28" i="6"/>
  <c r="I28" i="6"/>
  <c r="H28" i="6"/>
  <c r="G28" i="6"/>
  <c r="F28" i="6"/>
  <c r="E28" i="6"/>
  <c r="D28" i="6"/>
  <c r="M27" i="6"/>
  <c r="L27" i="6"/>
  <c r="M26" i="6"/>
  <c r="L26" i="6"/>
  <c r="M25" i="6"/>
  <c r="L25" i="6"/>
  <c r="M24" i="6"/>
  <c r="M28" i="6"/>
  <c r="L24" i="6"/>
  <c r="L28" i="6"/>
  <c r="K23" i="6"/>
  <c r="J23" i="6"/>
  <c r="I23" i="6"/>
  <c r="H23" i="6"/>
  <c r="G23" i="6"/>
  <c r="F23" i="6"/>
  <c r="E23" i="6"/>
  <c r="D23" i="6"/>
  <c r="D17" i="6"/>
  <c r="D37" i="6"/>
  <c r="M22" i="6"/>
  <c r="L22" i="6"/>
  <c r="M21" i="6"/>
  <c r="L21" i="6"/>
  <c r="M20" i="6"/>
  <c r="L20" i="6"/>
  <c r="M19" i="6"/>
  <c r="L19" i="6"/>
  <c r="M18" i="6"/>
  <c r="M23" i="6"/>
  <c r="L18" i="6"/>
  <c r="L23" i="6"/>
  <c r="K17" i="6"/>
  <c r="K37" i="6"/>
  <c r="J17" i="6"/>
  <c r="J37" i="6"/>
  <c r="I17" i="6"/>
  <c r="I37" i="6"/>
  <c r="H17" i="6"/>
  <c r="H37" i="6"/>
  <c r="G17" i="6"/>
  <c r="G37" i="6"/>
  <c r="F17" i="6"/>
  <c r="F37" i="6"/>
  <c r="E17" i="6"/>
  <c r="E37" i="6"/>
  <c r="M16" i="6"/>
  <c r="M14" i="6"/>
  <c r="M15" i="6"/>
  <c r="M17" i="6"/>
  <c r="L16" i="6"/>
  <c r="L15" i="6"/>
  <c r="L14" i="6"/>
  <c r="L17" i="6"/>
  <c r="K47" i="5"/>
  <c r="J47" i="5"/>
  <c r="I47" i="5"/>
  <c r="H47" i="5"/>
  <c r="G47" i="5"/>
  <c r="F47" i="5"/>
  <c r="E47" i="5"/>
  <c r="D47" i="5"/>
  <c r="M46" i="5"/>
  <c r="L46" i="5"/>
  <c r="M45" i="5"/>
  <c r="M47" i="5"/>
  <c r="L45" i="5"/>
  <c r="L47" i="5"/>
  <c r="K44" i="5"/>
  <c r="J44" i="5"/>
  <c r="J41" i="5"/>
  <c r="J48" i="5"/>
  <c r="I44" i="5"/>
  <c r="I41" i="5"/>
  <c r="I48" i="5"/>
  <c r="H44" i="5"/>
  <c r="G44" i="5"/>
  <c r="F44" i="5"/>
  <c r="F41" i="5"/>
  <c r="F48" i="5"/>
  <c r="E44" i="5"/>
  <c r="E41" i="5"/>
  <c r="E48" i="5"/>
  <c r="D44" i="5"/>
  <c r="M43" i="5"/>
  <c r="L43" i="5"/>
  <c r="M42" i="5"/>
  <c r="M44" i="5"/>
  <c r="L42" i="5"/>
  <c r="L44" i="5"/>
  <c r="K41" i="5"/>
  <c r="K48" i="5"/>
  <c r="H41" i="5"/>
  <c r="H48" i="5"/>
  <c r="G41" i="5"/>
  <c r="G48" i="5"/>
  <c r="D41" i="5"/>
  <c r="D48" i="5"/>
  <c r="M40" i="5"/>
  <c r="L40" i="5"/>
  <c r="M39" i="5"/>
  <c r="M41" i="5"/>
  <c r="M48" i="5"/>
  <c r="L39" i="5"/>
  <c r="L41" i="5"/>
  <c r="L48" i="5"/>
  <c r="K36" i="5"/>
  <c r="J36" i="5"/>
  <c r="I36" i="5"/>
  <c r="H36" i="5"/>
  <c r="G36" i="5"/>
  <c r="F36" i="5"/>
  <c r="E36" i="5"/>
  <c r="D36" i="5"/>
  <c r="M35" i="5"/>
  <c r="L35" i="5"/>
  <c r="M34" i="5"/>
  <c r="L34" i="5"/>
  <c r="M33" i="5"/>
  <c r="L33" i="5"/>
  <c r="M32" i="5"/>
  <c r="M36" i="5"/>
  <c r="L32" i="5"/>
  <c r="L36" i="5"/>
  <c r="K31" i="5"/>
  <c r="J31" i="5"/>
  <c r="I31" i="5"/>
  <c r="H31" i="5"/>
  <c r="G31" i="5"/>
  <c r="F31" i="5"/>
  <c r="E31" i="5"/>
  <c r="D31" i="5"/>
  <c r="M30" i="5"/>
  <c r="L30" i="5"/>
  <c r="M29" i="5"/>
  <c r="M31" i="5"/>
  <c r="L29" i="5"/>
  <c r="L31" i="5"/>
  <c r="K28" i="5"/>
  <c r="J28" i="5"/>
  <c r="I28" i="5"/>
  <c r="H28" i="5"/>
  <c r="G28" i="5"/>
  <c r="F28" i="5"/>
  <c r="E28" i="5"/>
  <c r="D28" i="5"/>
  <c r="M27" i="5"/>
  <c r="L27" i="5"/>
  <c r="M26" i="5"/>
  <c r="L26" i="5"/>
  <c r="M25" i="5"/>
  <c r="L25" i="5"/>
  <c r="M24" i="5"/>
  <c r="M28" i="5"/>
  <c r="L24" i="5"/>
  <c r="L28" i="5"/>
  <c r="K23" i="5"/>
  <c r="J23" i="5"/>
  <c r="I23" i="5"/>
  <c r="H23" i="5"/>
  <c r="G23" i="5"/>
  <c r="F23" i="5"/>
  <c r="E23" i="5"/>
  <c r="E17" i="5"/>
  <c r="E37" i="5"/>
  <c r="D23" i="5"/>
  <c r="D17" i="5"/>
  <c r="D37" i="5"/>
  <c r="M22" i="5"/>
  <c r="L22" i="5"/>
  <c r="M21" i="5"/>
  <c r="L21" i="5"/>
  <c r="M20" i="5"/>
  <c r="L20" i="5"/>
  <c r="M19" i="5"/>
  <c r="L19" i="5"/>
  <c r="L18" i="5"/>
  <c r="L23" i="5"/>
  <c r="M18" i="5"/>
  <c r="K17" i="5"/>
  <c r="K37" i="5"/>
  <c r="J17" i="5"/>
  <c r="J37" i="5"/>
  <c r="I17" i="5"/>
  <c r="I37" i="5"/>
  <c r="H17" i="5"/>
  <c r="H37" i="5"/>
  <c r="G17" i="5"/>
  <c r="G37" i="5"/>
  <c r="F17" i="5"/>
  <c r="F37" i="5"/>
  <c r="M16" i="5"/>
  <c r="L16" i="5"/>
  <c r="M15" i="5"/>
  <c r="M14" i="5"/>
  <c r="M17" i="5"/>
  <c r="L15" i="5"/>
  <c r="L14" i="5"/>
  <c r="L17" i="5"/>
  <c r="K47" i="4"/>
  <c r="J47" i="4"/>
  <c r="I47" i="4"/>
  <c r="H47" i="4"/>
  <c r="G47" i="4"/>
  <c r="F47" i="4"/>
  <c r="E47" i="4"/>
  <c r="D47" i="4"/>
  <c r="M46" i="4"/>
  <c r="L46" i="4"/>
  <c r="M45" i="4"/>
  <c r="M47" i="4"/>
  <c r="L45" i="4"/>
  <c r="L47" i="4"/>
  <c r="K44" i="4"/>
  <c r="K41" i="4"/>
  <c r="K48" i="4"/>
  <c r="J44" i="4"/>
  <c r="J41" i="4"/>
  <c r="J48" i="4"/>
  <c r="I44" i="4"/>
  <c r="H44" i="4"/>
  <c r="G44" i="4"/>
  <c r="G41" i="4"/>
  <c r="G48" i="4"/>
  <c r="F44" i="4"/>
  <c r="F41" i="4"/>
  <c r="F48" i="4"/>
  <c r="E44" i="4"/>
  <c r="D44" i="4"/>
  <c r="M43" i="4"/>
  <c r="L43" i="4"/>
  <c r="M42" i="4"/>
  <c r="M44" i="4"/>
  <c r="L42" i="4"/>
  <c r="L44" i="4"/>
  <c r="I41" i="4"/>
  <c r="I48" i="4"/>
  <c r="H41" i="4"/>
  <c r="H48" i="4"/>
  <c r="E41" i="4"/>
  <c r="E48" i="4"/>
  <c r="D41" i="4"/>
  <c r="D48" i="4"/>
  <c r="M40" i="4"/>
  <c r="L40" i="4"/>
  <c r="M39" i="4"/>
  <c r="M41" i="4"/>
  <c r="M48" i="4"/>
  <c r="L39" i="4"/>
  <c r="L41" i="4"/>
  <c r="L48" i="4"/>
  <c r="K36" i="4"/>
  <c r="J36" i="4"/>
  <c r="I36" i="4"/>
  <c r="H36" i="4"/>
  <c r="G36" i="4"/>
  <c r="F36" i="4"/>
  <c r="E36" i="4"/>
  <c r="D36" i="4"/>
  <c r="M35" i="4"/>
  <c r="L35" i="4"/>
  <c r="M34" i="4"/>
  <c r="L34" i="4"/>
  <c r="M33" i="4"/>
  <c r="L33" i="4"/>
  <c r="M32" i="4"/>
  <c r="M36" i="4"/>
  <c r="L32" i="4"/>
  <c r="L36" i="4"/>
  <c r="K31" i="4"/>
  <c r="J31" i="4"/>
  <c r="I31" i="4"/>
  <c r="H31" i="4"/>
  <c r="G31" i="4"/>
  <c r="F31" i="4"/>
  <c r="E31" i="4"/>
  <c r="D31" i="4"/>
  <c r="M30" i="4"/>
  <c r="L30" i="4"/>
  <c r="M29" i="4"/>
  <c r="M31" i="4"/>
  <c r="L29" i="4"/>
  <c r="L31" i="4"/>
  <c r="K28" i="4"/>
  <c r="J28" i="4"/>
  <c r="I28" i="4"/>
  <c r="H28" i="4"/>
  <c r="G28" i="4"/>
  <c r="F28" i="4"/>
  <c r="E28" i="4"/>
  <c r="D28" i="4"/>
  <c r="M27" i="4"/>
  <c r="L27" i="4"/>
  <c r="M26" i="4"/>
  <c r="L26" i="4"/>
  <c r="M25" i="4"/>
  <c r="L25" i="4"/>
  <c r="M24" i="4"/>
  <c r="M28" i="4"/>
  <c r="L24" i="4"/>
  <c r="L28" i="4"/>
  <c r="K23" i="4"/>
  <c r="J23" i="4"/>
  <c r="I23" i="4"/>
  <c r="H23" i="4"/>
  <c r="G23" i="4"/>
  <c r="F23" i="4"/>
  <c r="E23" i="4"/>
  <c r="D23" i="4"/>
  <c r="M22" i="4"/>
  <c r="L22" i="4"/>
  <c r="M21" i="4"/>
  <c r="L21" i="4"/>
  <c r="M20" i="4"/>
  <c r="L20" i="4"/>
  <c r="M19" i="4"/>
  <c r="L19" i="4"/>
  <c r="M18" i="4"/>
  <c r="M23" i="4"/>
  <c r="M14" i="4"/>
  <c r="M15" i="4"/>
  <c r="M16" i="4"/>
  <c r="M17" i="4"/>
  <c r="M37" i="4"/>
  <c r="L18" i="4"/>
  <c r="L23" i="4"/>
  <c r="L14" i="4"/>
  <c r="L15" i="4"/>
  <c r="L16" i="4"/>
  <c r="L17" i="4"/>
  <c r="L37" i="4"/>
  <c r="K17" i="4"/>
  <c r="K37" i="4"/>
  <c r="J17" i="4"/>
  <c r="J37" i="4"/>
  <c r="I17" i="4"/>
  <c r="I37" i="4"/>
  <c r="H17" i="4"/>
  <c r="H37" i="4"/>
  <c r="G17" i="4"/>
  <c r="G37" i="4"/>
  <c r="F17" i="4"/>
  <c r="F37" i="4"/>
  <c r="E17" i="4"/>
  <c r="E37" i="4"/>
  <c r="D17" i="4"/>
  <c r="D37" i="4"/>
  <c r="K47" i="3"/>
  <c r="J47" i="3"/>
  <c r="I47" i="3"/>
  <c r="H47" i="3"/>
  <c r="G47" i="3"/>
  <c r="F47" i="3"/>
  <c r="E47" i="3"/>
  <c r="D47" i="3"/>
  <c r="M46" i="3"/>
  <c r="L46" i="3"/>
  <c r="M45" i="3"/>
  <c r="M47" i="3"/>
  <c r="L45" i="3"/>
  <c r="L47" i="3"/>
  <c r="K44" i="3"/>
  <c r="J44" i="3"/>
  <c r="I44" i="3"/>
  <c r="H44" i="3"/>
  <c r="G44" i="3"/>
  <c r="G41" i="3"/>
  <c r="G48" i="3"/>
  <c r="F44" i="3"/>
  <c r="F41" i="3"/>
  <c r="F48" i="3"/>
  <c r="E44" i="3"/>
  <c r="D44" i="3"/>
  <c r="M43" i="3"/>
  <c r="L43" i="3"/>
  <c r="M42" i="3"/>
  <c r="M44" i="3"/>
  <c r="L42" i="3"/>
  <c r="L44" i="3"/>
  <c r="K41" i="3"/>
  <c r="K48" i="3"/>
  <c r="J41" i="3"/>
  <c r="J48" i="3"/>
  <c r="I41" i="3"/>
  <c r="I48" i="3"/>
  <c r="H41" i="3"/>
  <c r="H48" i="3"/>
  <c r="E41" i="3"/>
  <c r="E48" i="3"/>
  <c r="D41" i="3"/>
  <c r="D48" i="3"/>
  <c r="M40" i="3"/>
  <c r="L40" i="3"/>
  <c r="M39" i="3"/>
  <c r="M41" i="3"/>
  <c r="M48" i="3"/>
  <c r="L39" i="3"/>
  <c r="L41" i="3"/>
  <c r="L48" i="3"/>
  <c r="K36" i="3"/>
  <c r="J36" i="3"/>
  <c r="I36" i="3"/>
  <c r="H36" i="3"/>
  <c r="G36" i="3"/>
  <c r="F36" i="3"/>
  <c r="E36" i="3"/>
  <c r="D36" i="3"/>
  <c r="M35" i="3"/>
  <c r="L35" i="3"/>
  <c r="M34" i="3"/>
  <c r="L34" i="3"/>
  <c r="M33" i="3"/>
  <c r="L33" i="3"/>
  <c r="M32" i="3"/>
  <c r="M36" i="3"/>
  <c r="L32" i="3"/>
  <c r="L36" i="3"/>
  <c r="K31" i="3"/>
  <c r="J31" i="3"/>
  <c r="I31" i="3"/>
  <c r="H31" i="3"/>
  <c r="G31" i="3"/>
  <c r="F31" i="3"/>
  <c r="E31" i="3"/>
  <c r="D31" i="3"/>
  <c r="M30" i="3"/>
  <c r="L30" i="3"/>
  <c r="M29" i="3"/>
  <c r="M31" i="3"/>
  <c r="L29" i="3"/>
  <c r="L31" i="3"/>
  <c r="K28" i="3"/>
  <c r="J28" i="3"/>
  <c r="I28" i="3"/>
  <c r="H28" i="3"/>
  <c r="G28" i="3"/>
  <c r="F28" i="3"/>
  <c r="E28" i="3"/>
  <c r="D28" i="3"/>
  <c r="M27" i="3"/>
  <c r="L27" i="3"/>
  <c r="M26" i="3"/>
  <c r="L26" i="3"/>
  <c r="M25" i="3"/>
  <c r="L25" i="3"/>
  <c r="M24" i="3"/>
  <c r="M28" i="3"/>
  <c r="M14" i="3"/>
  <c r="M15" i="3"/>
  <c r="M16" i="3"/>
  <c r="M17" i="3"/>
  <c r="M18" i="3"/>
  <c r="M19" i="3"/>
  <c r="M20" i="3"/>
  <c r="M21" i="3"/>
  <c r="M22" i="3"/>
  <c r="M23" i="3"/>
  <c r="M37" i="3"/>
  <c r="L24" i="3"/>
  <c r="K23" i="3"/>
  <c r="J23" i="3"/>
  <c r="I23" i="3"/>
  <c r="H23" i="3"/>
  <c r="G23" i="3"/>
  <c r="F23" i="3"/>
  <c r="E23" i="3"/>
  <c r="D23" i="3"/>
  <c r="L22" i="3"/>
  <c r="L21" i="3"/>
  <c r="L20" i="3"/>
  <c r="L19" i="3"/>
  <c r="L18" i="3"/>
  <c r="L23" i="3"/>
  <c r="K17" i="3"/>
  <c r="K37" i="3"/>
  <c r="J17" i="3"/>
  <c r="J37" i="3"/>
  <c r="I17" i="3"/>
  <c r="I37" i="3"/>
  <c r="H17" i="3"/>
  <c r="H37" i="3"/>
  <c r="G17" i="3"/>
  <c r="G37" i="3"/>
  <c r="F17" i="3"/>
  <c r="F37" i="3"/>
  <c r="E17" i="3"/>
  <c r="E37" i="3"/>
  <c r="D17" i="3"/>
  <c r="D37" i="3"/>
  <c r="L16" i="3"/>
  <c r="L15" i="3"/>
  <c r="L14" i="3"/>
  <c r="L17" i="3"/>
  <c r="E37" i="10"/>
  <c r="L37" i="6"/>
  <c r="M37" i="6"/>
  <c r="M37" i="22"/>
  <c r="L37" i="22"/>
  <c r="M23" i="21"/>
  <c r="M37" i="21"/>
  <c r="L37" i="21"/>
  <c r="M37" i="29"/>
  <c r="L37" i="20"/>
  <c r="M37" i="20"/>
  <c r="M37" i="27"/>
  <c r="L37" i="27"/>
  <c r="L37" i="26"/>
  <c r="M37" i="26"/>
  <c r="M37" i="15"/>
  <c r="L23" i="15"/>
  <c r="L37" i="15"/>
  <c r="M37" i="12"/>
  <c r="L37" i="14"/>
  <c r="M37" i="30"/>
  <c r="M37" i="24"/>
  <c r="L37" i="24"/>
  <c r="L37" i="12"/>
  <c r="M37" i="16"/>
  <c r="L37" i="16"/>
  <c r="M23" i="13"/>
  <c r="L23" i="13"/>
  <c r="L37" i="13"/>
  <c r="M37" i="13"/>
  <c r="L37" i="7"/>
  <c r="L37" i="5"/>
  <c r="M23" i="5"/>
  <c r="M37" i="5"/>
  <c r="L37" i="25"/>
  <c r="D37" i="25"/>
  <c r="L23" i="8"/>
  <c r="L37" i="8"/>
  <c r="M37" i="8"/>
  <c r="M37" i="9"/>
  <c r="L37" i="9"/>
  <c r="L23" i="32"/>
  <c r="L37" i="32"/>
  <c r="L28" i="3"/>
  <c r="L37" i="3"/>
</calcChain>
</file>

<file path=xl/sharedStrings.xml><?xml version="1.0" encoding="utf-8"?>
<sst xmlns="http://schemas.openxmlformats.org/spreadsheetml/2006/main" count="2071" uniqueCount="85">
  <si>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</si>
  <si>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</si>
  <si>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</si>
  <si>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</si>
  <si>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</si>
  <si>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</si>
  <si>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</si>
  <si>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</si>
  <si>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</si>
  <si>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</si>
  <si>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</si>
  <si>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</si>
  <si>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</si>
  <si>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</si>
  <si>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</si>
  <si>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</si>
  <si>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</si>
  <si>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</si>
  <si>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</si>
  <si>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</si>
  <si>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</si>
  <si>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</si>
  <si>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</si>
  <si>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</si>
  <si>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</si>
  <si>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</si>
  <si>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</si>
  <si>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</si>
  <si>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</si>
  <si>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</si>
  <si>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</si>
  <si>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</si>
  <si>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</si>
  <si>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</si>
  <si>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</si>
  <si>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</si>
  <si>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</si>
  <si>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</si>
  <si>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</si>
  <si>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</si>
  <si>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</si>
  <si>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</si>
  <si>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</si>
  <si>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</si>
  <si>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</si>
  <si>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</si>
  <si>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</si>
  <si>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</si>
  <si>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</si>
  <si>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</si>
  <si>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</si>
  <si>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</si>
  <si>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</si>
  <si>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>SEDE EDUCATIVA PRINCIPAL</t>
  </si>
  <si>
    <t>SARDINATA</t>
  </si>
  <si>
    <t>SEDE EDUCATIVA FILO REAL</t>
  </si>
  <si>
    <t>SEDE EDUCATIVA EL RIECITO</t>
  </si>
  <si>
    <t>SEDE EDUCATIVA SAN RAMON</t>
  </si>
  <si>
    <t>SEDE EDUCATIVA EL TESORO</t>
  </si>
  <si>
    <t>SEDE EDUCATIVA PAILAS</t>
  </si>
  <si>
    <t>SEDE EDUCATIVA EL COMIENZO</t>
  </si>
  <si>
    <t>SEDE EDUCATIVA PARAMILLO</t>
  </si>
  <si>
    <t>SEDE EDUCATIVA BELLAVISTA</t>
  </si>
  <si>
    <t>SEDE EDUCATIVA TAGUAL BAJO</t>
  </si>
  <si>
    <t>SEDE EDUCATIVA SAN PEDRO</t>
  </si>
  <si>
    <t>SEDE EDUCATIVA PALMARITA</t>
  </si>
  <si>
    <t>SEDE EDUCATIVA EL PLACER</t>
  </si>
  <si>
    <t>SEDE EDUCATIVA SAN VICENTE</t>
  </si>
  <si>
    <t>SEDE EDUCATIVA LA REFORMA</t>
  </si>
  <si>
    <t>SEDE EDUCATIVA EL REPOSO</t>
  </si>
  <si>
    <t>SEDE EDUCATIVA SAN BENITO</t>
  </si>
  <si>
    <t>SEDE EDUCATIVA LA FLORESTA</t>
  </si>
  <si>
    <t>SEDE EDUCATIVA LOS CUROS</t>
  </si>
  <si>
    <t>SEDE EDUCATIVA TAGUAL ALTO</t>
  </si>
  <si>
    <t>SEDE EDUCATIVA SANTA HELENA</t>
  </si>
  <si>
    <t>SEDE EDUCATIVA VOLADORES</t>
  </si>
  <si>
    <t>SEDE EDUCATIVA EL DIAMANTE</t>
  </si>
  <si>
    <t>SEDE EDUCATIVA BALCONES</t>
  </si>
  <si>
    <t>SEDE EDUCATIVA LA CARTAGENA</t>
  </si>
  <si>
    <t>SEDE EDUCATIVA CARTAGENA FUNDACION</t>
  </si>
  <si>
    <t>254720001219-14</t>
  </si>
  <si>
    <t>254720000930-01</t>
  </si>
  <si>
    <t>SEDE EDUCATIVA LA PARAMITA</t>
  </si>
  <si>
    <t>CER SANGIL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</si>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</sst>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0" xfId="0" applyFont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8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31780" name="1 Imagen" descr="Secretaría de Educación">
          <a:extLst>
            <a:ext uri="{FF2B5EF4-FFF2-40B4-BE49-F238E27FC236}">
              <a16:creationId xmlns:a16="http://schemas.microsoft.com/office/drawing/2014/main" id="{3A884214-81CD-1E31-3AFD-BEA9DCED1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349" name="1 Imagen" descr="Secretaría de Educación">
          <a:extLst>
            <a:ext uri="{FF2B5EF4-FFF2-40B4-BE49-F238E27FC236}">
              <a16:creationId xmlns:a16="http://schemas.microsoft.com/office/drawing/2014/main" id="{4E691772-36E2-6D38-3C3D-D34882F98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1373" name="1 Imagen" descr="Secretaría de Educación">
          <a:extLst>
            <a:ext uri="{FF2B5EF4-FFF2-40B4-BE49-F238E27FC236}">
              <a16:creationId xmlns:a16="http://schemas.microsoft.com/office/drawing/2014/main" id="{2307897D-9555-DC86-4754-A14715C4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2397" name="1 Imagen" descr="Secretaría de Educación">
          <a:extLst>
            <a:ext uri="{FF2B5EF4-FFF2-40B4-BE49-F238E27FC236}">
              <a16:creationId xmlns:a16="http://schemas.microsoft.com/office/drawing/2014/main" id="{C62751C4-1789-0C5A-CCD1-5B5FC67C2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3421" name="1 Imagen" descr="Secretaría de Educación">
          <a:extLst>
            <a:ext uri="{FF2B5EF4-FFF2-40B4-BE49-F238E27FC236}">
              <a16:creationId xmlns:a16="http://schemas.microsoft.com/office/drawing/2014/main" id="{59568E6F-41BD-0D8B-7C39-C918DE95B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4442" name="1 Imagen" descr="Secretaría de Educación">
          <a:extLst>
            <a:ext uri="{FF2B5EF4-FFF2-40B4-BE49-F238E27FC236}">
              <a16:creationId xmlns:a16="http://schemas.microsoft.com/office/drawing/2014/main" id="{2C78FB28-B562-AA95-022A-C89E37E7E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5466" name="1 Imagen" descr="Secretaría de Educación">
          <a:extLst>
            <a:ext uri="{FF2B5EF4-FFF2-40B4-BE49-F238E27FC236}">
              <a16:creationId xmlns:a16="http://schemas.microsoft.com/office/drawing/2014/main" id="{FAF6BC4A-A3BE-AABF-9CBF-0D86C9CC1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6490" name="1 Imagen" descr="Secretaría de Educación">
          <a:extLst>
            <a:ext uri="{FF2B5EF4-FFF2-40B4-BE49-F238E27FC236}">
              <a16:creationId xmlns:a16="http://schemas.microsoft.com/office/drawing/2014/main" id="{CBB9A250-E312-C03C-C277-46DAF1F68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8537" name="1 Imagen" descr="Secretaría de Educación">
          <a:extLst>
            <a:ext uri="{FF2B5EF4-FFF2-40B4-BE49-F238E27FC236}">
              <a16:creationId xmlns:a16="http://schemas.microsoft.com/office/drawing/2014/main" id="{7DE23C3B-D9F5-8C87-9501-5CDA3CF9C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9561" name="1 Imagen" descr="Secretaría de Educación">
          <a:extLst>
            <a:ext uri="{FF2B5EF4-FFF2-40B4-BE49-F238E27FC236}">
              <a16:creationId xmlns:a16="http://schemas.microsoft.com/office/drawing/2014/main" id="{68875657-4E12-F5D3-EDA5-56847AD3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0585" name="1 Imagen" descr="Secretaría de Educación">
          <a:extLst>
            <a:ext uri="{FF2B5EF4-FFF2-40B4-BE49-F238E27FC236}">
              <a16:creationId xmlns:a16="http://schemas.microsoft.com/office/drawing/2014/main" id="{169B84A0-B3C1-13D3-707C-AECC6CFD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165" name="1 Imagen" descr="Secretaría de Educación">
          <a:extLst>
            <a:ext uri="{FF2B5EF4-FFF2-40B4-BE49-F238E27FC236}">
              <a16:creationId xmlns:a16="http://schemas.microsoft.com/office/drawing/2014/main" id="{546441AB-0290-1F05-2F13-BB5A7654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1609" name="1 Imagen" descr="Secretaría de Educación">
          <a:extLst>
            <a:ext uri="{FF2B5EF4-FFF2-40B4-BE49-F238E27FC236}">
              <a16:creationId xmlns:a16="http://schemas.microsoft.com/office/drawing/2014/main" id="{4C3516C4-A99C-4F36-3FFE-19685166C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2633" name="1 Imagen" descr="Secretaría de Educación">
          <a:extLst>
            <a:ext uri="{FF2B5EF4-FFF2-40B4-BE49-F238E27FC236}">
              <a16:creationId xmlns:a16="http://schemas.microsoft.com/office/drawing/2014/main" id="{EC31E629-A94C-9B2C-1D93-7866EA6DB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4676" name="1 Imagen" descr="Secretaría de Educación">
          <a:extLst>
            <a:ext uri="{FF2B5EF4-FFF2-40B4-BE49-F238E27FC236}">
              <a16:creationId xmlns:a16="http://schemas.microsoft.com/office/drawing/2014/main" id="{C1C1523C-E2E5-9B24-1F2B-39D48EF0A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5700" name="1 Imagen" descr="Secretaría de Educación">
          <a:extLst>
            <a:ext uri="{FF2B5EF4-FFF2-40B4-BE49-F238E27FC236}">
              <a16:creationId xmlns:a16="http://schemas.microsoft.com/office/drawing/2014/main" id="{4E7AD713-671B-FB6E-9922-D4C11E1B7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6724" name="1 Imagen" descr="Secretaría de Educación">
          <a:extLst>
            <a:ext uri="{FF2B5EF4-FFF2-40B4-BE49-F238E27FC236}">
              <a16:creationId xmlns:a16="http://schemas.microsoft.com/office/drawing/2014/main" id="{D0C25DB7-9BDB-EDE6-D154-B229C1A4A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7748" name="1 Imagen" descr="Secretaría de Educación">
          <a:extLst>
            <a:ext uri="{FF2B5EF4-FFF2-40B4-BE49-F238E27FC236}">
              <a16:creationId xmlns:a16="http://schemas.microsoft.com/office/drawing/2014/main" id="{203714AC-57C9-D2D7-E525-7A8A3AD46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9790" name="1 Imagen" descr="Secretaría de Educación">
          <a:extLst>
            <a:ext uri="{FF2B5EF4-FFF2-40B4-BE49-F238E27FC236}">
              <a16:creationId xmlns:a16="http://schemas.microsoft.com/office/drawing/2014/main" id="{690403CE-7538-A073-4822-EB2DDE1C2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8772" name="1 Imagen" descr="Secretaría de Educación">
          <a:extLst>
            <a:ext uri="{FF2B5EF4-FFF2-40B4-BE49-F238E27FC236}">
              <a16:creationId xmlns:a16="http://schemas.microsoft.com/office/drawing/2014/main" id="{DD9156F1-57DE-24B9-B01E-0B902EBD4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23653" name="1 Imagen" descr="Secretaría de Educación">
          <a:extLst>
            <a:ext uri="{FF2B5EF4-FFF2-40B4-BE49-F238E27FC236}">
              <a16:creationId xmlns:a16="http://schemas.microsoft.com/office/drawing/2014/main" id="{E39633B4-E799-90DD-9D29-845FD639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4213" name="1 Imagen" descr="Secretaría de Educación">
          <a:extLst>
            <a:ext uri="{FF2B5EF4-FFF2-40B4-BE49-F238E27FC236}">
              <a16:creationId xmlns:a16="http://schemas.microsoft.com/office/drawing/2014/main" id="{A542792B-6D8B-A464-0DA6-AFD2DA153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7285" name="1 Imagen" descr="Secretaría de Educación">
          <a:extLst>
            <a:ext uri="{FF2B5EF4-FFF2-40B4-BE49-F238E27FC236}">
              <a16:creationId xmlns:a16="http://schemas.microsoft.com/office/drawing/2014/main" id="{E2D0189D-8A32-8306-D978-D30C7A4B3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6261" name="1 Imagen" descr="Secretaría de Educación">
          <a:extLst>
            <a:ext uri="{FF2B5EF4-FFF2-40B4-BE49-F238E27FC236}">
              <a16:creationId xmlns:a16="http://schemas.microsoft.com/office/drawing/2014/main" id="{DFBC7741-97C5-D206-B517-945360466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3189" name="1 Imagen" descr="Secretaría de Educación">
          <a:extLst>
            <a:ext uri="{FF2B5EF4-FFF2-40B4-BE49-F238E27FC236}">
              <a16:creationId xmlns:a16="http://schemas.microsoft.com/office/drawing/2014/main" id="{B54ACC80-8726-7142-953D-61EB16CE6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5237" name="1 Imagen" descr="Secretaría de Educación">
          <a:extLst>
            <a:ext uri="{FF2B5EF4-FFF2-40B4-BE49-F238E27FC236}">
              <a16:creationId xmlns:a16="http://schemas.microsoft.com/office/drawing/2014/main" id="{D11BF6B5-1A0A-7B3B-D0C4-9648C433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8307" name="1 Imagen" descr="Secretaría de Educación">
          <a:extLst>
            <a:ext uri="{FF2B5EF4-FFF2-40B4-BE49-F238E27FC236}">
              <a16:creationId xmlns:a16="http://schemas.microsoft.com/office/drawing/2014/main" id="{B719BF07-8030-B4F9-EDFD-975BE681F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9328" name="1 Imagen" descr="Secretaría de Educación">
          <a:extLst>
            <a:ext uri="{FF2B5EF4-FFF2-40B4-BE49-F238E27FC236}">
              <a16:creationId xmlns:a16="http://schemas.microsoft.com/office/drawing/2014/main" id="{13D9484F-09C4-BA38-64EE-2AC1A230C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M48"/>
  <sheetViews>
    <sheetView showGridLines="0" topLeftCell="A29" zoomScaleNormal="110" zoomScaleSheetLayoutView="110" workbookViewId="0">
      <selection activeCell="L17" sqref="L17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83</v>
      </c>
      <c r="E8" s="50"/>
      <c r="F8" s="50"/>
      <c r="G8" s="17"/>
      <c r="H8" s="18" t="s">
        <v>44</v>
      </c>
      <c r="I8" s="62">
        <v>254720000930</v>
      </c>
      <c r="J8" s="62"/>
      <c r="K8" s="19" t="s">
        <v>45</v>
      </c>
      <c r="L8" s="63" t="s">
        <v>54</v>
      </c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49" t="s">
        <v>0</v>
      </c>
      <c r="E13" s="49" t="s">
        <v>1</v>
      </c>
      <c r="F13" s="49" t="s">
        <v>0</v>
      </c>
      <c r="G13" s="49" t="s">
        <v>1</v>
      </c>
      <c r="H13" s="49" t="s">
        <v>0</v>
      </c>
      <c r="I13" s="49" t="s">
        <v>1</v>
      </c>
      <c r="J13" s="49" t="s">
        <v>0</v>
      </c>
      <c r="K13" s="49" t="s">
        <v>1</v>
      </c>
      <c r="L13" s="49" t="s">
        <v>0</v>
      </c>
      <c r="M13" s="49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45"/>
      <c r="E14" s="45"/>
      <c r="F14" s="45"/>
      <c r="G14" s="45"/>
      <c r="H14" s="45"/>
      <c r="I14" s="45"/>
      <c r="J14" s="45"/>
      <c r="K14" s="45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45"/>
      <c r="E15" s="45"/>
      <c r="F15" s="45"/>
      <c r="G15" s="45"/>
      <c r="H15" s="45"/>
      <c r="I15" s="45"/>
      <c r="J15" s="45"/>
      <c r="K15" s="45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45">
        <f>3+2+1+1+1+2+1+1+1+2+2+1+2</f>
        <v>20</v>
      </c>
      <c r="E16" s="45">
        <f>3+2+2+1+3+1+1+1+1+1+1+1+1+1+1</f>
        <v>21</v>
      </c>
      <c r="F16" s="45"/>
      <c r="G16" s="45"/>
      <c r="H16" s="45"/>
      <c r="I16" s="45">
        <v>2</v>
      </c>
      <c r="J16" s="45">
        <v>3</v>
      </c>
      <c r="K16" s="45">
        <v>1</v>
      </c>
      <c r="L16" s="24">
        <f t="shared" si="0"/>
        <v>23</v>
      </c>
      <c r="M16" s="24">
        <f t="shared" si="0"/>
        <v>24</v>
      </c>
    </row>
    <row r="17" spans="1:13" ht="14.1" customHeight="1" x14ac:dyDescent="0.2">
      <c r="A17" s="66"/>
      <c r="B17" s="66"/>
      <c r="C17" s="3" t="s">
        <v>5</v>
      </c>
      <c r="D17" s="3">
        <f>SUM(D14:D16)</f>
        <v>20</v>
      </c>
      <c r="E17" s="3">
        <f t="shared" ref="E17:M17" si="1">SUM(E14:E16)</f>
        <v>21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2</v>
      </c>
      <c r="J17" s="3">
        <f t="shared" si="1"/>
        <v>3</v>
      </c>
      <c r="K17" s="3">
        <f t="shared" si="1"/>
        <v>1</v>
      </c>
      <c r="L17" s="24">
        <f t="shared" si="1"/>
        <v>23</v>
      </c>
      <c r="M17" s="24">
        <f t="shared" si="1"/>
        <v>24</v>
      </c>
    </row>
    <row r="18" spans="1:13" ht="14.1" customHeight="1" x14ac:dyDescent="0.2">
      <c r="A18" s="66" t="s">
        <v>16</v>
      </c>
      <c r="B18" s="66"/>
      <c r="C18" s="3" t="s">
        <v>23</v>
      </c>
      <c r="D18" s="45">
        <f>5+2+1+1+1+1+3+1+2+5+1+1+1+1+1+1+1+1</f>
        <v>30</v>
      </c>
      <c r="E18" s="45">
        <f>3+2+2+1+1+1+2+1+2+1+2+1+1+2+1+2</f>
        <v>25</v>
      </c>
      <c r="F18" s="45">
        <v>5</v>
      </c>
      <c r="G18" s="45">
        <v>1</v>
      </c>
      <c r="H18" s="45">
        <v>5</v>
      </c>
      <c r="I18" s="45">
        <v>2</v>
      </c>
      <c r="J18" s="45">
        <v>3</v>
      </c>
      <c r="K18" s="45">
        <v>2</v>
      </c>
      <c r="L18" s="24">
        <f t="shared" ref="L18:M22" si="2">SUM(D18,F18,H18,J18)</f>
        <v>43</v>
      </c>
      <c r="M18" s="24">
        <f t="shared" si="2"/>
        <v>30</v>
      </c>
    </row>
    <row r="19" spans="1:13" ht="14.1" customHeight="1" x14ac:dyDescent="0.2">
      <c r="A19" s="66"/>
      <c r="B19" s="66"/>
      <c r="C19" s="3" t="s">
        <v>24</v>
      </c>
      <c r="D19" s="45">
        <v>28</v>
      </c>
      <c r="E19" s="45">
        <v>19</v>
      </c>
      <c r="F19" s="45">
        <v>1</v>
      </c>
      <c r="G19" s="45">
        <v>3</v>
      </c>
      <c r="H19" s="45">
        <v>3</v>
      </c>
      <c r="I19" s="45">
        <v>1</v>
      </c>
      <c r="J19" s="45">
        <v>2</v>
      </c>
      <c r="K19" s="45">
        <v>1</v>
      </c>
      <c r="L19" s="24">
        <f t="shared" si="2"/>
        <v>34</v>
      </c>
      <c r="M19" s="24">
        <f t="shared" si="2"/>
        <v>24</v>
      </c>
    </row>
    <row r="20" spans="1:13" ht="14.1" customHeight="1" x14ac:dyDescent="0.2">
      <c r="A20" s="66"/>
      <c r="B20" s="66"/>
      <c r="C20" s="3" t="s">
        <v>25</v>
      </c>
      <c r="D20" s="45">
        <v>16</v>
      </c>
      <c r="E20" s="45">
        <v>19</v>
      </c>
      <c r="F20" s="45">
        <v>2</v>
      </c>
      <c r="G20" s="45">
        <v>2</v>
      </c>
      <c r="H20" s="45">
        <v>1</v>
      </c>
      <c r="I20" s="45">
        <v>1</v>
      </c>
      <c r="J20" s="45">
        <v>1</v>
      </c>
      <c r="K20" s="45">
        <v>2</v>
      </c>
      <c r="L20" s="24">
        <f t="shared" si="2"/>
        <v>20</v>
      </c>
      <c r="M20" s="24">
        <f t="shared" si="2"/>
        <v>24</v>
      </c>
    </row>
    <row r="21" spans="1:13" ht="14.1" customHeight="1" x14ac:dyDescent="0.2">
      <c r="A21" s="66"/>
      <c r="B21" s="66"/>
      <c r="C21" s="3" t="s">
        <v>26</v>
      </c>
      <c r="D21" s="45">
        <v>19</v>
      </c>
      <c r="E21" s="45">
        <v>13</v>
      </c>
      <c r="F21" s="45">
        <v>2</v>
      </c>
      <c r="G21" s="45">
        <v>1</v>
      </c>
      <c r="H21" s="45"/>
      <c r="I21" s="45">
        <v>1</v>
      </c>
      <c r="J21" s="45">
        <v>1</v>
      </c>
      <c r="K21" s="45"/>
      <c r="L21" s="24">
        <f t="shared" si="2"/>
        <v>22</v>
      </c>
      <c r="M21" s="24">
        <f t="shared" si="2"/>
        <v>15</v>
      </c>
    </row>
    <row r="22" spans="1:13" ht="14.1" customHeight="1" x14ac:dyDescent="0.2">
      <c r="A22" s="66"/>
      <c r="B22" s="66"/>
      <c r="C22" s="3" t="s">
        <v>27</v>
      </c>
      <c r="D22" s="45">
        <v>31</v>
      </c>
      <c r="E22" s="45">
        <v>17</v>
      </c>
      <c r="F22" s="45"/>
      <c r="G22" s="45">
        <v>1</v>
      </c>
      <c r="H22" s="45">
        <v>2</v>
      </c>
      <c r="I22" s="45"/>
      <c r="J22" s="45">
        <v>3</v>
      </c>
      <c r="K22" s="45">
        <v>1</v>
      </c>
      <c r="L22" s="24">
        <f t="shared" si="2"/>
        <v>36</v>
      </c>
      <c r="M22" s="24">
        <f t="shared" si="2"/>
        <v>19</v>
      </c>
    </row>
    <row r="23" spans="1:13" ht="14.1" customHeight="1" x14ac:dyDescent="0.2">
      <c r="A23" s="66"/>
      <c r="B23" s="66"/>
      <c r="C23" s="3" t="s">
        <v>5</v>
      </c>
      <c r="D23" s="3">
        <f>SUM(D18:D22)</f>
        <v>124</v>
      </c>
      <c r="E23" s="3">
        <f t="shared" ref="E23:M23" si="3">SUM(E18:E22)</f>
        <v>93</v>
      </c>
      <c r="F23" s="3">
        <f t="shared" si="3"/>
        <v>10</v>
      </c>
      <c r="G23" s="3">
        <f t="shared" si="3"/>
        <v>8</v>
      </c>
      <c r="H23" s="3">
        <f t="shared" si="3"/>
        <v>11</v>
      </c>
      <c r="I23" s="3">
        <f t="shared" si="3"/>
        <v>5</v>
      </c>
      <c r="J23" s="3">
        <f t="shared" si="3"/>
        <v>10</v>
      </c>
      <c r="K23" s="3">
        <f t="shared" si="3"/>
        <v>6</v>
      </c>
      <c r="L23" s="24">
        <f t="shared" si="3"/>
        <v>155</v>
      </c>
      <c r="M23" s="24">
        <f t="shared" si="3"/>
        <v>112</v>
      </c>
    </row>
    <row r="24" spans="1:13" ht="14.1" customHeight="1" x14ac:dyDescent="0.2">
      <c r="A24" s="66" t="s">
        <v>17</v>
      </c>
      <c r="B24" s="66"/>
      <c r="C24" s="3" t="s">
        <v>28</v>
      </c>
      <c r="D24" s="45">
        <v>10</v>
      </c>
      <c r="E24" s="45">
        <v>11</v>
      </c>
      <c r="F24" s="45">
        <v>1</v>
      </c>
      <c r="G24" s="45"/>
      <c r="H24" s="45">
        <v>1</v>
      </c>
      <c r="I24" s="45"/>
      <c r="J24" s="45">
        <v>1</v>
      </c>
      <c r="K24" s="45">
        <v>1</v>
      </c>
      <c r="L24" s="24">
        <f t="shared" ref="L24:M27" si="4">SUM(D24,F24,H24,J24)</f>
        <v>13</v>
      </c>
      <c r="M24" s="24">
        <f t="shared" si="4"/>
        <v>12</v>
      </c>
    </row>
    <row r="25" spans="1:13" ht="14.1" customHeight="1" x14ac:dyDescent="0.2">
      <c r="A25" s="66"/>
      <c r="B25" s="66"/>
      <c r="C25" s="3" t="s">
        <v>29</v>
      </c>
      <c r="D25" s="45">
        <v>10</v>
      </c>
      <c r="E25" s="45">
        <v>16</v>
      </c>
      <c r="F25" s="45"/>
      <c r="G25" s="45"/>
      <c r="H25" s="45">
        <v>2</v>
      </c>
      <c r="I25" s="45"/>
      <c r="J25" s="45">
        <v>2</v>
      </c>
      <c r="K25" s="45">
        <v>2</v>
      </c>
      <c r="L25" s="24">
        <f t="shared" si="4"/>
        <v>14</v>
      </c>
      <c r="M25" s="24">
        <f t="shared" si="4"/>
        <v>18</v>
      </c>
    </row>
    <row r="26" spans="1:13" ht="14.1" customHeight="1" x14ac:dyDescent="0.2">
      <c r="A26" s="66"/>
      <c r="B26" s="66"/>
      <c r="C26" s="3" t="s">
        <v>30</v>
      </c>
      <c r="D26" s="45">
        <v>5</v>
      </c>
      <c r="E26" s="45">
        <v>7</v>
      </c>
      <c r="F26" s="45"/>
      <c r="G26" s="45"/>
      <c r="H26" s="45"/>
      <c r="I26" s="45">
        <v>1</v>
      </c>
      <c r="J26" s="45"/>
      <c r="K26" s="45">
        <v>1</v>
      </c>
      <c r="L26" s="24">
        <f t="shared" si="4"/>
        <v>5</v>
      </c>
      <c r="M26" s="24">
        <f t="shared" si="4"/>
        <v>9</v>
      </c>
    </row>
    <row r="27" spans="1:13" ht="14.1" customHeight="1" x14ac:dyDescent="0.2">
      <c r="A27" s="66"/>
      <c r="B27" s="66"/>
      <c r="C27" s="3" t="s">
        <v>31</v>
      </c>
      <c r="D27" s="45">
        <v>8</v>
      </c>
      <c r="E27" s="45">
        <v>12</v>
      </c>
      <c r="F27" s="45"/>
      <c r="G27" s="45"/>
      <c r="H27" s="45"/>
      <c r="I27" s="45">
        <v>1</v>
      </c>
      <c r="J27" s="45"/>
      <c r="K27" s="45"/>
      <c r="L27" s="24">
        <f t="shared" si="4"/>
        <v>8</v>
      </c>
      <c r="M27" s="24">
        <f t="shared" si="4"/>
        <v>13</v>
      </c>
    </row>
    <row r="28" spans="1:13" ht="14.1" customHeight="1" x14ac:dyDescent="0.2">
      <c r="A28" s="66"/>
      <c r="B28" s="66"/>
      <c r="C28" s="3" t="s">
        <v>5</v>
      </c>
      <c r="D28" s="3">
        <f>SUM(D24:D27)</f>
        <v>33</v>
      </c>
      <c r="E28" s="3">
        <f t="shared" ref="E28:M28" si="5">SUM(E24:E27)</f>
        <v>46</v>
      </c>
      <c r="F28" s="3">
        <f t="shared" si="5"/>
        <v>1</v>
      </c>
      <c r="G28" s="3">
        <f t="shared" si="5"/>
        <v>0</v>
      </c>
      <c r="H28" s="3">
        <f t="shared" si="5"/>
        <v>3</v>
      </c>
      <c r="I28" s="3">
        <f t="shared" si="5"/>
        <v>2</v>
      </c>
      <c r="J28" s="3">
        <f t="shared" si="5"/>
        <v>3</v>
      </c>
      <c r="K28" s="3">
        <f t="shared" si="5"/>
        <v>4</v>
      </c>
      <c r="L28" s="24">
        <f t="shared" si="5"/>
        <v>40</v>
      </c>
      <c r="M28" s="24">
        <f t="shared" si="5"/>
        <v>52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45"/>
      <c r="E29" s="45"/>
      <c r="F29" s="45"/>
      <c r="G29" s="45"/>
      <c r="H29" s="45"/>
      <c r="I29" s="45"/>
      <c r="J29" s="45"/>
      <c r="K29" s="45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45"/>
      <c r="E30" s="45"/>
      <c r="F30" s="45"/>
      <c r="G30" s="45"/>
      <c r="H30" s="45"/>
      <c r="I30" s="45"/>
      <c r="J30" s="45"/>
      <c r="K30" s="45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45"/>
      <c r="E32" s="45"/>
      <c r="F32" s="45"/>
      <c r="G32" s="45"/>
      <c r="H32" s="45"/>
      <c r="I32" s="45"/>
      <c r="J32" s="45"/>
      <c r="K32" s="45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45"/>
      <c r="E33" s="45"/>
      <c r="F33" s="45"/>
      <c r="G33" s="45"/>
      <c r="H33" s="45"/>
      <c r="I33" s="45"/>
      <c r="J33" s="45"/>
      <c r="K33" s="45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45"/>
      <c r="E34" s="45"/>
      <c r="F34" s="45"/>
      <c r="G34" s="45"/>
      <c r="H34" s="45"/>
      <c r="I34" s="45"/>
      <c r="J34" s="45"/>
      <c r="K34" s="45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45"/>
      <c r="E35" s="45"/>
      <c r="F35" s="45"/>
      <c r="G35" s="45"/>
      <c r="H35" s="45"/>
      <c r="I35" s="45"/>
      <c r="J35" s="45"/>
      <c r="K35" s="45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177</v>
      </c>
      <c r="E37" s="3">
        <f t="shared" ref="E37:M37" si="9">SUM(E17,E23,E28,E31,E36)</f>
        <v>160</v>
      </c>
      <c r="F37" s="3">
        <f t="shared" si="9"/>
        <v>11</v>
      </c>
      <c r="G37" s="3">
        <f t="shared" si="9"/>
        <v>8</v>
      </c>
      <c r="H37" s="3">
        <f t="shared" si="9"/>
        <v>14</v>
      </c>
      <c r="I37" s="3">
        <f t="shared" si="9"/>
        <v>9</v>
      </c>
      <c r="J37" s="3">
        <f t="shared" si="9"/>
        <v>16</v>
      </c>
      <c r="K37" s="3">
        <f t="shared" si="9"/>
        <v>11</v>
      </c>
      <c r="L37" s="24">
        <f t="shared" si="9"/>
        <v>218</v>
      </c>
      <c r="M37" s="24">
        <f t="shared" si="9"/>
        <v>188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45"/>
      <c r="E39" s="45"/>
      <c r="F39" s="45"/>
      <c r="G39" s="45"/>
      <c r="H39" s="45"/>
      <c r="I39" s="45"/>
      <c r="J39" s="45"/>
      <c r="K39" s="45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45"/>
      <c r="E40" s="45"/>
      <c r="F40" s="45"/>
      <c r="G40" s="45"/>
      <c r="H40" s="45"/>
      <c r="I40" s="45"/>
      <c r="J40" s="45"/>
      <c r="K40" s="45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45"/>
      <c r="E42" s="45"/>
      <c r="F42" s="45"/>
      <c r="G42" s="45"/>
      <c r="H42" s="45"/>
      <c r="I42" s="45"/>
      <c r="J42" s="45"/>
      <c r="K42" s="45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45"/>
      <c r="E43" s="45"/>
      <c r="F43" s="45"/>
      <c r="G43" s="45"/>
      <c r="H43" s="45"/>
      <c r="I43" s="45"/>
      <c r="J43" s="45"/>
      <c r="K43" s="45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45"/>
      <c r="E45" s="45"/>
      <c r="F45" s="45"/>
      <c r="G45" s="45"/>
      <c r="H45" s="45"/>
      <c r="I45" s="45"/>
      <c r="J45" s="45"/>
      <c r="K45" s="45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45"/>
      <c r="E46" s="45"/>
      <c r="F46" s="45"/>
      <c r="G46" s="45"/>
      <c r="H46" s="45"/>
      <c r="I46" s="45"/>
      <c r="J46" s="45"/>
      <c r="K46" s="45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279" priority="10" operator="equal">
      <formula>0</formula>
    </cfRule>
  </conditionalFormatting>
  <conditionalFormatting sqref="D23:M23">
    <cfRule type="cellIs" dxfId="278" priority="9" operator="equal">
      <formula>0</formula>
    </cfRule>
  </conditionalFormatting>
  <conditionalFormatting sqref="D28:M28">
    <cfRule type="cellIs" dxfId="277" priority="8" operator="equal">
      <formula>0</formula>
    </cfRule>
  </conditionalFormatting>
  <conditionalFormatting sqref="D31:M31">
    <cfRule type="cellIs" dxfId="276" priority="7" operator="equal">
      <formula>0</formula>
    </cfRule>
  </conditionalFormatting>
  <conditionalFormatting sqref="D36:M36">
    <cfRule type="cellIs" dxfId="275" priority="6" operator="equal">
      <formula>0</formula>
    </cfRule>
  </conditionalFormatting>
  <conditionalFormatting sqref="D41:M41">
    <cfRule type="cellIs" dxfId="274" priority="5" operator="equal">
      <formula>0</formula>
    </cfRule>
  </conditionalFormatting>
  <conditionalFormatting sqref="D44:M44">
    <cfRule type="cellIs" dxfId="273" priority="4" operator="equal">
      <formula>0</formula>
    </cfRule>
  </conditionalFormatting>
  <conditionalFormatting sqref="D47:M47">
    <cfRule type="cellIs" dxfId="272" priority="3" operator="equal">
      <formula>0</formula>
    </cfRule>
  </conditionalFormatting>
  <conditionalFormatting sqref="D37:M37">
    <cfRule type="cellIs" dxfId="271" priority="2" operator="equal">
      <formula>0</formula>
    </cfRule>
  </conditionalFormatting>
  <conditionalFormatting sqref="D48:M48">
    <cfRule type="cellIs" dxfId="27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M48"/>
  <sheetViews>
    <sheetView showGridLines="0" zoomScale="110" zoomScaleNormal="110" zoomScaleSheetLayoutView="110" workbookViewId="0">
      <selection activeCell="I13" sqref="I13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62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>
        <v>1</v>
      </c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1</v>
      </c>
      <c r="E18" s="23">
        <v>1</v>
      </c>
      <c r="F18" s="23"/>
      <c r="G18" s="23"/>
      <c r="H18" s="23">
        <v>1</v>
      </c>
      <c r="I18" s="23"/>
      <c r="J18" s="23"/>
      <c r="K18" s="23"/>
      <c r="L18" s="24">
        <f t="shared" ref="L18:M22" si="2">SUM(D18,F18,H18,J18)</f>
        <v>2</v>
      </c>
      <c r="M18" s="24">
        <f t="shared" si="2"/>
        <v>1</v>
      </c>
    </row>
    <row r="19" spans="1:13" ht="14.1" customHeight="1" x14ac:dyDescent="0.2">
      <c r="A19" s="66"/>
      <c r="B19" s="66"/>
      <c r="C19" s="3" t="s">
        <v>24</v>
      </c>
      <c r="D19" s="23">
        <v>1</v>
      </c>
      <c r="E19" s="23">
        <v>3</v>
      </c>
      <c r="F19" s="23"/>
      <c r="G19" s="23"/>
      <c r="H19" s="23"/>
      <c r="I19" s="23"/>
      <c r="J19" s="23"/>
      <c r="K19" s="23"/>
      <c r="L19" s="24">
        <f t="shared" si="2"/>
        <v>1</v>
      </c>
      <c r="M19" s="24">
        <f t="shared" si="2"/>
        <v>3</v>
      </c>
    </row>
    <row r="20" spans="1:13" ht="14.1" customHeight="1" x14ac:dyDescent="0.2">
      <c r="A20" s="66"/>
      <c r="B20" s="66"/>
      <c r="C20" s="3" t="s">
        <v>25</v>
      </c>
      <c r="D20" s="23"/>
      <c r="E20" s="23">
        <v>2</v>
      </c>
      <c r="F20" s="23"/>
      <c r="G20" s="23">
        <v>1</v>
      </c>
      <c r="H20" s="23"/>
      <c r="I20" s="23"/>
      <c r="J20" s="23"/>
      <c r="K20" s="23"/>
      <c r="L20" s="24">
        <f t="shared" si="2"/>
        <v>0</v>
      </c>
      <c r="M20" s="24">
        <f t="shared" si="2"/>
        <v>3</v>
      </c>
    </row>
    <row r="21" spans="1:13" ht="14.1" customHeight="1" x14ac:dyDescent="0.2">
      <c r="A21" s="66"/>
      <c r="B21" s="66"/>
      <c r="C21" s="3" t="s">
        <v>26</v>
      </c>
      <c r="D21" s="23"/>
      <c r="E21" s="23"/>
      <c r="F21" s="23"/>
      <c r="G21" s="23"/>
      <c r="H21" s="23"/>
      <c r="I21" s="23">
        <v>1</v>
      </c>
      <c r="J21" s="23"/>
      <c r="K21" s="23"/>
      <c r="L21" s="24">
        <f t="shared" si="2"/>
        <v>0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23"/>
      <c r="E22" s="23">
        <v>2</v>
      </c>
      <c r="F22" s="23"/>
      <c r="G22" s="23"/>
      <c r="H22" s="23"/>
      <c r="I22" s="23"/>
      <c r="J22" s="23"/>
      <c r="K22" s="23">
        <v>1</v>
      </c>
      <c r="L22" s="24">
        <f t="shared" si="2"/>
        <v>0</v>
      </c>
      <c r="M22" s="24">
        <f t="shared" si="2"/>
        <v>3</v>
      </c>
    </row>
    <row r="23" spans="1:13" ht="14.1" customHeight="1" x14ac:dyDescent="0.2">
      <c r="A23" s="66"/>
      <c r="B23" s="66"/>
      <c r="C23" s="3" t="s">
        <v>5</v>
      </c>
      <c r="D23" s="3">
        <f>SUM(D18:D22)</f>
        <v>2</v>
      </c>
      <c r="E23" s="3">
        <f t="shared" ref="E23:M23" si="3">SUM(E18:E22)</f>
        <v>8</v>
      </c>
      <c r="F23" s="3">
        <f t="shared" si="3"/>
        <v>0</v>
      </c>
      <c r="G23" s="3">
        <f t="shared" si="3"/>
        <v>1</v>
      </c>
      <c r="H23" s="3">
        <f t="shared" si="3"/>
        <v>1</v>
      </c>
      <c r="I23" s="3">
        <f t="shared" si="3"/>
        <v>1</v>
      </c>
      <c r="J23" s="3">
        <f t="shared" si="3"/>
        <v>0</v>
      </c>
      <c r="K23" s="3">
        <f t="shared" si="3"/>
        <v>1</v>
      </c>
      <c r="L23" s="24">
        <f t="shared" si="3"/>
        <v>3</v>
      </c>
      <c r="M23" s="24">
        <f t="shared" si="3"/>
        <v>11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2</v>
      </c>
      <c r="E37" s="3">
        <f t="shared" ref="E37:M37" si="9">SUM(E17,E23,E28,E31,E36)</f>
        <v>9</v>
      </c>
      <c r="F37" s="3">
        <f t="shared" si="9"/>
        <v>0</v>
      </c>
      <c r="G37" s="3">
        <f t="shared" si="9"/>
        <v>1</v>
      </c>
      <c r="H37" s="3">
        <f t="shared" si="9"/>
        <v>1</v>
      </c>
      <c r="I37" s="3">
        <f t="shared" si="9"/>
        <v>1</v>
      </c>
      <c r="J37" s="3">
        <f t="shared" si="9"/>
        <v>0</v>
      </c>
      <c r="K37" s="3">
        <f t="shared" si="9"/>
        <v>1</v>
      </c>
      <c r="L37" s="24">
        <f t="shared" si="9"/>
        <v>3</v>
      </c>
      <c r="M37" s="24">
        <f t="shared" si="9"/>
        <v>12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A2:B4"/>
    <mergeCell ref="C2:K2"/>
    <mergeCell ref="L2:M2"/>
    <mergeCell ref="C3:K3"/>
    <mergeCell ref="C4:K4"/>
    <mergeCell ref="L4:M4"/>
    <mergeCell ref="F12:G12"/>
    <mergeCell ref="H12:I12"/>
    <mergeCell ref="J12:K12"/>
    <mergeCell ref="A6:M6"/>
    <mergeCell ref="A8:C8"/>
    <mergeCell ref="D8:F8"/>
    <mergeCell ref="I8:J8"/>
    <mergeCell ref="L8:M8"/>
    <mergeCell ref="C10:F10"/>
    <mergeCell ref="G10:H10"/>
    <mergeCell ref="L12:M12"/>
    <mergeCell ref="A12:B13"/>
    <mergeCell ref="C12:C13"/>
    <mergeCell ref="D12:E12"/>
    <mergeCell ref="I10:M10"/>
    <mergeCell ref="A14:B17"/>
    <mergeCell ref="A18:B23"/>
    <mergeCell ref="A24:B28"/>
    <mergeCell ref="A29:A36"/>
    <mergeCell ref="B29:B31"/>
    <mergeCell ref="B32:B36"/>
    <mergeCell ref="A48:C48"/>
    <mergeCell ref="A37:C37"/>
    <mergeCell ref="A39:A47"/>
    <mergeCell ref="B39:B41"/>
    <mergeCell ref="B42:B44"/>
    <mergeCell ref="B45:B47"/>
  </mergeCells>
  <conditionalFormatting sqref="D17:M17">
    <cfRule type="cellIs" dxfId="189" priority="10" operator="equal">
      <formula>0</formula>
    </cfRule>
  </conditionalFormatting>
  <conditionalFormatting sqref="D23:M23">
    <cfRule type="cellIs" dxfId="188" priority="9" operator="equal">
      <formula>0</formula>
    </cfRule>
  </conditionalFormatting>
  <conditionalFormatting sqref="D28:M28">
    <cfRule type="cellIs" dxfId="187" priority="8" operator="equal">
      <formula>0</formula>
    </cfRule>
  </conditionalFormatting>
  <conditionalFormatting sqref="D31:M31">
    <cfRule type="cellIs" dxfId="186" priority="7" operator="equal">
      <formula>0</formula>
    </cfRule>
  </conditionalFormatting>
  <conditionalFormatting sqref="D36:M36">
    <cfRule type="cellIs" dxfId="185" priority="6" operator="equal">
      <formula>0</formula>
    </cfRule>
  </conditionalFormatting>
  <conditionalFormatting sqref="D41:M41">
    <cfRule type="cellIs" dxfId="184" priority="5" operator="equal">
      <formula>0</formula>
    </cfRule>
  </conditionalFormatting>
  <conditionalFormatting sqref="D44:M44">
    <cfRule type="cellIs" dxfId="183" priority="4" operator="equal">
      <formula>0</formula>
    </cfRule>
  </conditionalFormatting>
  <conditionalFormatting sqref="D47:M47">
    <cfRule type="cellIs" dxfId="182" priority="3" operator="equal">
      <formula>0</formula>
    </cfRule>
  </conditionalFormatting>
  <conditionalFormatting sqref="D37:M37">
    <cfRule type="cellIs" dxfId="181" priority="2" operator="equal">
      <formula>0</formula>
    </cfRule>
  </conditionalFormatting>
  <conditionalFormatting sqref="D48:M48">
    <cfRule type="cellIs" dxfId="18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M48"/>
  <sheetViews>
    <sheetView showGridLines="0" zoomScale="110" zoomScaleNormal="110" zoomScaleSheetLayoutView="110" workbookViewId="0">
      <selection activeCell="J30" sqref="J30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63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>
        <v>1</v>
      </c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23"/>
      <c r="E18" s="23">
        <v>1</v>
      </c>
      <c r="F18" s="23"/>
      <c r="G18" s="23"/>
      <c r="H18" s="23"/>
      <c r="I18" s="23"/>
      <c r="J18" s="23"/>
      <c r="K18" s="23"/>
      <c r="L18" s="24">
        <f t="shared" ref="L18:M22" si="2">SUM(D18,F18,H18,J18)</f>
        <v>0</v>
      </c>
      <c r="M18" s="24">
        <f t="shared" si="2"/>
        <v>1</v>
      </c>
    </row>
    <row r="19" spans="1:13" ht="14.1" customHeight="1" x14ac:dyDescent="0.2">
      <c r="A19" s="66"/>
      <c r="B19" s="66"/>
      <c r="C19" s="3" t="s">
        <v>24</v>
      </c>
      <c r="D19" s="23"/>
      <c r="E19" s="23">
        <v>1</v>
      </c>
      <c r="F19" s="23"/>
      <c r="G19" s="23"/>
      <c r="H19" s="23"/>
      <c r="I19" s="23"/>
      <c r="J19" s="23"/>
      <c r="K19" s="23"/>
      <c r="L19" s="24">
        <f t="shared" si="2"/>
        <v>0</v>
      </c>
      <c r="M19" s="24">
        <f t="shared" si="2"/>
        <v>1</v>
      </c>
    </row>
    <row r="20" spans="1:13" ht="14.1" customHeight="1" x14ac:dyDescent="0.2">
      <c r="A20" s="66"/>
      <c r="B20" s="66"/>
      <c r="C20" s="3" t="s">
        <v>25</v>
      </c>
      <c r="D20" s="23">
        <v>2</v>
      </c>
      <c r="E20" s="23">
        <v>1</v>
      </c>
      <c r="F20" s="23"/>
      <c r="G20" s="23" t="s">
        <v>52</v>
      </c>
      <c r="H20" s="23"/>
      <c r="I20" s="23"/>
      <c r="J20" s="23"/>
      <c r="K20" s="23"/>
      <c r="L20" s="24">
        <f t="shared" si="2"/>
        <v>2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>
        <v>1</v>
      </c>
      <c r="E21" s="23"/>
      <c r="F21" s="23"/>
      <c r="G21" s="23"/>
      <c r="H21" s="23"/>
      <c r="I21" s="23"/>
      <c r="J21" s="23"/>
      <c r="K21" s="23"/>
      <c r="L21" s="24">
        <f t="shared" si="2"/>
        <v>1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>
        <v>2</v>
      </c>
      <c r="E22" s="23"/>
      <c r="F22" s="23"/>
      <c r="G22" s="23"/>
      <c r="H22" s="23"/>
      <c r="I22" s="23"/>
      <c r="J22" s="23"/>
      <c r="K22" s="23"/>
      <c r="L22" s="24">
        <f t="shared" si="2"/>
        <v>2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5</v>
      </c>
      <c r="E23" s="3">
        <f t="shared" ref="E23:M23" si="3">SUM(E18:E22)</f>
        <v>3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5</v>
      </c>
      <c r="M23" s="24">
        <f t="shared" si="3"/>
        <v>3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5</v>
      </c>
      <c r="E37" s="3">
        <f t="shared" ref="E37:M37" si="9">SUM(E17,E23,E28,E31,E36)</f>
        <v>4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5</v>
      </c>
      <c r="M37" s="24">
        <f t="shared" si="9"/>
        <v>4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A2:B4"/>
    <mergeCell ref="C2:K2"/>
    <mergeCell ref="L2:M2"/>
    <mergeCell ref="C3:K3"/>
    <mergeCell ref="C4:K4"/>
    <mergeCell ref="L4:M4"/>
    <mergeCell ref="F12:G12"/>
    <mergeCell ref="H12:I12"/>
    <mergeCell ref="J12:K12"/>
    <mergeCell ref="A6:M6"/>
    <mergeCell ref="A8:C8"/>
    <mergeCell ref="D8:F8"/>
    <mergeCell ref="I8:J8"/>
    <mergeCell ref="L8:M8"/>
    <mergeCell ref="C10:F10"/>
    <mergeCell ref="G10:H10"/>
    <mergeCell ref="L12:M12"/>
    <mergeCell ref="A12:B13"/>
    <mergeCell ref="C12:C13"/>
    <mergeCell ref="D12:E12"/>
    <mergeCell ref="I10:M10"/>
    <mergeCell ref="A14:B17"/>
    <mergeCell ref="A18:B23"/>
    <mergeCell ref="A24:B28"/>
    <mergeCell ref="A29:A36"/>
    <mergeCell ref="B29:B31"/>
    <mergeCell ref="B32:B36"/>
    <mergeCell ref="A48:C48"/>
    <mergeCell ref="A37:C37"/>
    <mergeCell ref="A39:A47"/>
    <mergeCell ref="B39:B41"/>
    <mergeCell ref="B42:B44"/>
    <mergeCell ref="B45:B47"/>
  </mergeCells>
  <conditionalFormatting sqref="D17:M17">
    <cfRule type="cellIs" dxfId="179" priority="10" operator="equal">
      <formula>0</formula>
    </cfRule>
  </conditionalFormatting>
  <conditionalFormatting sqref="D23:M23">
    <cfRule type="cellIs" dxfId="178" priority="9" operator="equal">
      <formula>0</formula>
    </cfRule>
  </conditionalFormatting>
  <conditionalFormatting sqref="D28:M28">
    <cfRule type="cellIs" dxfId="177" priority="8" operator="equal">
      <formula>0</formula>
    </cfRule>
  </conditionalFormatting>
  <conditionalFormatting sqref="D31:M31">
    <cfRule type="cellIs" dxfId="176" priority="7" operator="equal">
      <formula>0</formula>
    </cfRule>
  </conditionalFormatting>
  <conditionalFormatting sqref="D36:M36">
    <cfRule type="cellIs" dxfId="175" priority="6" operator="equal">
      <formula>0</formula>
    </cfRule>
  </conditionalFormatting>
  <conditionalFormatting sqref="D41:M41">
    <cfRule type="cellIs" dxfId="174" priority="5" operator="equal">
      <formula>0</formula>
    </cfRule>
  </conditionalFormatting>
  <conditionalFormatting sqref="D44:M44">
    <cfRule type="cellIs" dxfId="173" priority="4" operator="equal">
      <formula>0</formula>
    </cfRule>
  </conditionalFormatting>
  <conditionalFormatting sqref="D47:M47">
    <cfRule type="cellIs" dxfId="172" priority="3" operator="equal">
      <formula>0</formula>
    </cfRule>
  </conditionalFormatting>
  <conditionalFormatting sqref="D37:M37">
    <cfRule type="cellIs" dxfId="171" priority="2" operator="equal">
      <formula>0</formula>
    </cfRule>
  </conditionalFormatting>
  <conditionalFormatting sqref="D48:M48">
    <cfRule type="cellIs" dxfId="17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M48"/>
  <sheetViews>
    <sheetView showGridLines="0" zoomScale="110" zoomScaleNormal="110" zoomScaleSheetLayoutView="110" workbookViewId="0">
      <selection activeCell="J21" sqref="J21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64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/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23"/>
      <c r="E18" s="23"/>
      <c r="F18" s="23"/>
      <c r="G18" s="23"/>
      <c r="H18" s="23"/>
      <c r="I18" s="23"/>
      <c r="J18" s="23"/>
      <c r="K18" s="23">
        <v>1</v>
      </c>
      <c r="L18" s="24">
        <f t="shared" ref="L18:M22" si="2">SUM(D18,F18,H18,J18)</f>
        <v>0</v>
      </c>
      <c r="M18" s="24">
        <f t="shared" si="2"/>
        <v>1</v>
      </c>
    </row>
    <row r="19" spans="1:13" ht="14.1" customHeight="1" x14ac:dyDescent="0.2">
      <c r="A19" s="66"/>
      <c r="B19" s="66"/>
      <c r="C19" s="3" t="s">
        <v>24</v>
      </c>
      <c r="D19" s="23">
        <v>1</v>
      </c>
      <c r="E19" s="23"/>
      <c r="F19" s="23"/>
      <c r="G19" s="23"/>
      <c r="H19" s="23"/>
      <c r="I19" s="23"/>
      <c r="J19" s="23"/>
      <c r="K19" s="23"/>
      <c r="L19" s="24">
        <f t="shared" si="2"/>
        <v>1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23">
        <v>2</v>
      </c>
      <c r="E20" s="23">
        <v>1</v>
      </c>
      <c r="F20" s="23">
        <v>1</v>
      </c>
      <c r="G20" s="23" t="s">
        <v>52</v>
      </c>
      <c r="H20" s="23"/>
      <c r="I20" s="23"/>
      <c r="J20" s="23"/>
      <c r="K20" s="23"/>
      <c r="L20" s="24">
        <f t="shared" si="2"/>
        <v>3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>
        <v>1</v>
      </c>
      <c r="E21" s="23"/>
      <c r="F21" s="23"/>
      <c r="G21" s="23"/>
      <c r="H21" s="23"/>
      <c r="I21" s="23"/>
      <c r="J21" s="23"/>
      <c r="K21" s="23"/>
      <c r="L21" s="24">
        <f t="shared" si="2"/>
        <v>1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>
        <v>1</v>
      </c>
      <c r="E22" s="23"/>
      <c r="F22" s="23"/>
      <c r="G22" s="23"/>
      <c r="H22" s="23"/>
      <c r="I22" s="23"/>
      <c r="J22" s="23"/>
      <c r="K22" s="23"/>
      <c r="L22" s="24">
        <f t="shared" si="2"/>
        <v>1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5</v>
      </c>
      <c r="E23" s="3">
        <f t="shared" ref="E23:M23" si="3">SUM(E18:E22)</f>
        <v>1</v>
      </c>
      <c r="F23" s="3">
        <f t="shared" si="3"/>
        <v>1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1</v>
      </c>
      <c r="L23" s="24">
        <f t="shared" si="3"/>
        <v>6</v>
      </c>
      <c r="M23" s="24">
        <f t="shared" si="3"/>
        <v>2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5</v>
      </c>
      <c r="E37" s="3">
        <f t="shared" ref="E37:M37" si="9">SUM(E17,E23,E28,E31,E36)</f>
        <v>1</v>
      </c>
      <c r="F37" s="3">
        <f t="shared" si="9"/>
        <v>1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1</v>
      </c>
      <c r="L37" s="24">
        <f t="shared" si="9"/>
        <v>6</v>
      </c>
      <c r="M37" s="24">
        <f t="shared" si="9"/>
        <v>2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A2:B4"/>
    <mergeCell ref="C2:K2"/>
    <mergeCell ref="L2:M2"/>
    <mergeCell ref="C3:K3"/>
    <mergeCell ref="C4:K4"/>
    <mergeCell ref="L4:M4"/>
    <mergeCell ref="F12:G12"/>
    <mergeCell ref="H12:I12"/>
    <mergeCell ref="J12:K12"/>
    <mergeCell ref="A6:M6"/>
    <mergeCell ref="A8:C8"/>
    <mergeCell ref="D8:F8"/>
    <mergeCell ref="I8:J8"/>
    <mergeCell ref="L8:M8"/>
    <mergeCell ref="C10:F10"/>
    <mergeCell ref="G10:H10"/>
    <mergeCell ref="L12:M12"/>
    <mergeCell ref="A12:B13"/>
    <mergeCell ref="C12:C13"/>
    <mergeCell ref="D12:E12"/>
    <mergeCell ref="I10:M10"/>
    <mergeCell ref="A14:B17"/>
    <mergeCell ref="A18:B23"/>
    <mergeCell ref="A24:B28"/>
    <mergeCell ref="A29:A36"/>
    <mergeCell ref="B29:B31"/>
    <mergeCell ref="B32:B36"/>
    <mergeCell ref="A48:C48"/>
    <mergeCell ref="A37:C37"/>
    <mergeCell ref="A39:A47"/>
    <mergeCell ref="B39:B41"/>
    <mergeCell ref="B42:B44"/>
    <mergeCell ref="B45:B47"/>
  </mergeCells>
  <conditionalFormatting sqref="D17:M17">
    <cfRule type="cellIs" dxfId="169" priority="10" operator="equal">
      <formula>0</formula>
    </cfRule>
  </conditionalFormatting>
  <conditionalFormatting sqref="D23:M23">
    <cfRule type="cellIs" dxfId="168" priority="9" operator="equal">
      <formula>0</formula>
    </cfRule>
  </conditionalFormatting>
  <conditionalFormatting sqref="D28:M28">
    <cfRule type="cellIs" dxfId="167" priority="8" operator="equal">
      <formula>0</formula>
    </cfRule>
  </conditionalFormatting>
  <conditionalFormatting sqref="D31:M31">
    <cfRule type="cellIs" dxfId="166" priority="7" operator="equal">
      <formula>0</formula>
    </cfRule>
  </conditionalFormatting>
  <conditionalFormatting sqref="D36:M36">
    <cfRule type="cellIs" dxfId="165" priority="6" operator="equal">
      <formula>0</formula>
    </cfRule>
  </conditionalFormatting>
  <conditionalFormatting sqref="D41:M41">
    <cfRule type="cellIs" dxfId="164" priority="5" operator="equal">
      <formula>0</formula>
    </cfRule>
  </conditionalFormatting>
  <conditionalFormatting sqref="D44:M44">
    <cfRule type="cellIs" dxfId="163" priority="4" operator="equal">
      <formula>0</formula>
    </cfRule>
  </conditionalFormatting>
  <conditionalFormatting sqref="D47:M47">
    <cfRule type="cellIs" dxfId="162" priority="3" operator="equal">
      <formula>0</formula>
    </cfRule>
  </conditionalFormatting>
  <conditionalFormatting sqref="D37:M37">
    <cfRule type="cellIs" dxfId="161" priority="2" operator="equal">
      <formula>0</formula>
    </cfRule>
  </conditionalFormatting>
  <conditionalFormatting sqref="D48:M48">
    <cfRule type="cellIs" dxfId="16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</sheetPr>
  <dimension ref="A1:M48"/>
  <sheetViews>
    <sheetView showGridLines="0" zoomScale="110" zoomScaleNormal="110" zoomScaleSheetLayoutView="110" workbookViewId="0">
      <selection activeCell="J37" sqref="J37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65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>
        <v>1</v>
      </c>
      <c r="E16" s="23"/>
      <c r="F16" s="23"/>
      <c r="G16" s="23"/>
      <c r="H16" s="23"/>
      <c r="I16" s="23"/>
      <c r="J16" s="23"/>
      <c r="K16" s="23"/>
      <c r="L16" s="24">
        <f t="shared" si="0"/>
        <v>1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1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1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39">
        <v>2</v>
      </c>
      <c r="E18" s="39"/>
      <c r="F18" s="39"/>
      <c r="G18" s="39"/>
      <c r="H18" s="39"/>
      <c r="I18" s="39"/>
      <c r="J18" s="39"/>
      <c r="K18" s="39"/>
      <c r="L18" s="24">
        <f t="shared" ref="L18:M22" si="2">SUM(D18,F18,H18,J18)</f>
        <v>2</v>
      </c>
      <c r="M18" s="24">
        <f t="shared" si="2"/>
        <v>0</v>
      </c>
    </row>
    <row r="19" spans="1:13" ht="14.1" customHeight="1" x14ac:dyDescent="0.2">
      <c r="A19" s="66"/>
      <c r="B19" s="66"/>
      <c r="C19" s="3" t="s">
        <v>24</v>
      </c>
      <c r="D19" s="39">
        <v>2</v>
      </c>
      <c r="E19" s="39"/>
      <c r="F19" s="39"/>
      <c r="G19" s="39"/>
      <c r="H19" s="39"/>
      <c r="I19" s="39"/>
      <c r="J19" s="39"/>
      <c r="K19" s="39"/>
      <c r="L19" s="24">
        <f t="shared" si="2"/>
        <v>2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39">
        <v>1</v>
      </c>
      <c r="E20" s="39">
        <v>1</v>
      </c>
      <c r="F20" s="39"/>
      <c r="G20" s="39" t="s">
        <v>52</v>
      </c>
      <c r="H20" s="39"/>
      <c r="I20" s="39"/>
      <c r="J20" s="39"/>
      <c r="K20" s="39"/>
      <c r="L20" s="24">
        <f t="shared" si="2"/>
        <v>1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39"/>
      <c r="E21" s="39"/>
      <c r="F21" s="39"/>
      <c r="G21" s="39"/>
      <c r="H21" s="39"/>
      <c r="I21" s="39"/>
      <c r="J21" s="39"/>
      <c r="K21" s="39"/>
      <c r="L21" s="24">
        <f t="shared" si="2"/>
        <v>0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39">
        <v>1</v>
      </c>
      <c r="E22" s="39">
        <v>2</v>
      </c>
      <c r="F22" s="39"/>
      <c r="G22" s="39"/>
      <c r="H22" s="39"/>
      <c r="I22" s="39"/>
      <c r="J22" s="39"/>
      <c r="K22" s="39"/>
      <c r="L22" s="24">
        <f t="shared" si="2"/>
        <v>1</v>
      </c>
      <c r="M22" s="24">
        <f t="shared" si="2"/>
        <v>2</v>
      </c>
    </row>
    <row r="23" spans="1:13" ht="14.1" customHeight="1" x14ac:dyDescent="0.2">
      <c r="A23" s="66"/>
      <c r="B23" s="66"/>
      <c r="C23" s="3" t="s">
        <v>5</v>
      </c>
      <c r="D23" s="3">
        <f>SUM(D18:D22)</f>
        <v>6</v>
      </c>
      <c r="E23" s="3">
        <f t="shared" ref="E23:M23" si="3">SUM(E18:E22)</f>
        <v>3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6</v>
      </c>
      <c r="M23" s="24">
        <f t="shared" si="3"/>
        <v>3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7</v>
      </c>
      <c r="E37" s="3">
        <f t="shared" ref="E37:M37" si="9">SUM(E17,E23,E28,E31,E36)</f>
        <v>3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7</v>
      </c>
      <c r="M37" s="24">
        <f t="shared" si="9"/>
        <v>3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A2:B4"/>
    <mergeCell ref="C2:K2"/>
    <mergeCell ref="L2:M2"/>
    <mergeCell ref="C3:K3"/>
    <mergeCell ref="C4:K4"/>
    <mergeCell ref="L4:M4"/>
    <mergeCell ref="F12:G12"/>
    <mergeCell ref="H12:I12"/>
    <mergeCell ref="J12:K12"/>
    <mergeCell ref="A6:M6"/>
    <mergeCell ref="A8:C8"/>
    <mergeCell ref="D8:F8"/>
    <mergeCell ref="I8:J8"/>
    <mergeCell ref="L8:M8"/>
    <mergeCell ref="C10:F10"/>
    <mergeCell ref="G10:H10"/>
    <mergeCell ref="L12:M12"/>
    <mergeCell ref="A12:B13"/>
    <mergeCell ref="C12:C13"/>
    <mergeCell ref="D12:E12"/>
    <mergeCell ref="I10:M10"/>
    <mergeCell ref="A14:B17"/>
    <mergeCell ref="A18:B23"/>
    <mergeCell ref="A24:B28"/>
    <mergeCell ref="A29:A36"/>
    <mergeCell ref="B29:B31"/>
    <mergeCell ref="B32:B36"/>
    <mergeCell ref="A48:C48"/>
    <mergeCell ref="A37:C37"/>
    <mergeCell ref="A39:A47"/>
    <mergeCell ref="B39:B41"/>
    <mergeCell ref="B42:B44"/>
    <mergeCell ref="B45:B47"/>
  </mergeCells>
  <conditionalFormatting sqref="D17:M17">
    <cfRule type="cellIs" dxfId="159" priority="10" operator="equal">
      <formula>0</formula>
    </cfRule>
  </conditionalFormatting>
  <conditionalFormatting sqref="D23:M23">
    <cfRule type="cellIs" dxfId="158" priority="9" operator="equal">
      <formula>0</formula>
    </cfRule>
  </conditionalFormatting>
  <conditionalFormatting sqref="D28:M28">
    <cfRule type="cellIs" dxfId="157" priority="8" operator="equal">
      <formula>0</formula>
    </cfRule>
  </conditionalFormatting>
  <conditionalFormatting sqref="D31:M31">
    <cfRule type="cellIs" dxfId="156" priority="7" operator="equal">
      <formula>0</formula>
    </cfRule>
  </conditionalFormatting>
  <conditionalFormatting sqref="D36:M36">
    <cfRule type="cellIs" dxfId="155" priority="6" operator="equal">
      <formula>0</formula>
    </cfRule>
  </conditionalFormatting>
  <conditionalFormatting sqref="D41:M41">
    <cfRule type="cellIs" dxfId="154" priority="5" operator="equal">
      <formula>0</formula>
    </cfRule>
  </conditionalFormatting>
  <conditionalFormatting sqref="D44:M44">
    <cfRule type="cellIs" dxfId="153" priority="4" operator="equal">
      <formula>0</formula>
    </cfRule>
  </conditionalFormatting>
  <conditionalFormatting sqref="D47:M47">
    <cfRule type="cellIs" dxfId="152" priority="3" operator="equal">
      <formula>0</formula>
    </cfRule>
  </conditionalFormatting>
  <conditionalFormatting sqref="D37:M37">
    <cfRule type="cellIs" dxfId="151" priority="2" operator="equal">
      <formula>0</formula>
    </cfRule>
  </conditionalFormatting>
  <conditionalFormatting sqref="D48:M48">
    <cfRule type="cellIs" dxfId="15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8"/>
  <sheetViews>
    <sheetView showGridLines="0" zoomScale="110" zoomScaleNormal="110" zoomScaleSheetLayoutView="110" workbookViewId="0">
      <selection activeCell="H21" sqref="H21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66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>
        <v>1</v>
      </c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5</v>
      </c>
      <c r="E18" s="23"/>
      <c r="F18" s="23"/>
      <c r="G18" s="23"/>
      <c r="H18" s="23"/>
      <c r="I18" s="23"/>
      <c r="J18" s="23"/>
      <c r="K18" s="23"/>
      <c r="L18" s="24">
        <f t="shared" ref="L18:M22" si="2">SUM(D18,F18,H18,J18)</f>
        <v>5</v>
      </c>
      <c r="M18" s="24">
        <f t="shared" si="2"/>
        <v>0</v>
      </c>
    </row>
    <row r="19" spans="1:13" ht="14.1" customHeight="1" x14ac:dyDescent="0.2">
      <c r="A19" s="66"/>
      <c r="B19" s="66"/>
      <c r="C19" s="3" t="s">
        <v>24</v>
      </c>
      <c r="D19" s="23">
        <v>1</v>
      </c>
      <c r="E19" s="23">
        <v>1</v>
      </c>
      <c r="F19" s="23"/>
      <c r="G19" s="23"/>
      <c r="H19" s="23"/>
      <c r="I19" s="23"/>
      <c r="J19" s="23"/>
      <c r="K19" s="23"/>
      <c r="L19" s="24">
        <f t="shared" si="2"/>
        <v>1</v>
      </c>
      <c r="M19" s="24">
        <f t="shared" si="2"/>
        <v>1</v>
      </c>
    </row>
    <row r="20" spans="1:13" ht="14.1" customHeight="1" x14ac:dyDescent="0.2">
      <c r="A20" s="66"/>
      <c r="B20" s="66"/>
      <c r="C20" s="3" t="s">
        <v>25</v>
      </c>
      <c r="D20" s="23"/>
      <c r="E20" s="23"/>
      <c r="F20" s="23"/>
      <c r="G20" s="23" t="s">
        <v>52</v>
      </c>
      <c r="H20" s="23"/>
      <c r="I20" s="23"/>
      <c r="J20" s="23"/>
      <c r="K20" s="23"/>
      <c r="L20" s="24">
        <f t="shared" si="2"/>
        <v>0</v>
      </c>
      <c r="M20" s="24">
        <f t="shared" si="2"/>
        <v>0</v>
      </c>
    </row>
    <row r="21" spans="1:13" ht="14.1" customHeight="1" x14ac:dyDescent="0.2">
      <c r="A21" s="66"/>
      <c r="B21" s="66"/>
      <c r="C21" s="3" t="s">
        <v>26</v>
      </c>
      <c r="D21" s="23">
        <v>1</v>
      </c>
      <c r="E21" s="23"/>
      <c r="F21" s="23"/>
      <c r="G21" s="23"/>
      <c r="H21" s="23"/>
      <c r="I21" s="23"/>
      <c r="J21" s="23"/>
      <c r="K21" s="23"/>
      <c r="L21" s="24">
        <f t="shared" si="2"/>
        <v>1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>
        <v>4</v>
      </c>
      <c r="E22" s="23">
        <v>3</v>
      </c>
      <c r="F22" s="23"/>
      <c r="G22" s="23"/>
      <c r="H22" s="23"/>
      <c r="I22" s="23"/>
      <c r="J22" s="23"/>
      <c r="K22" s="23"/>
      <c r="L22" s="24">
        <f t="shared" si="2"/>
        <v>4</v>
      </c>
      <c r="M22" s="24">
        <f t="shared" si="2"/>
        <v>3</v>
      </c>
    </row>
    <row r="23" spans="1:13" ht="14.1" customHeight="1" x14ac:dyDescent="0.2">
      <c r="A23" s="66"/>
      <c r="B23" s="66"/>
      <c r="C23" s="3" t="s">
        <v>5</v>
      </c>
      <c r="D23" s="3">
        <f>SUM(D18:D22)</f>
        <v>11</v>
      </c>
      <c r="E23" s="3">
        <f t="shared" ref="E23:M23" si="3">SUM(E18:E22)</f>
        <v>4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11</v>
      </c>
      <c r="M23" s="24">
        <f t="shared" si="3"/>
        <v>4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11</v>
      </c>
      <c r="E37" s="3">
        <f t="shared" ref="E37:M37" si="9">SUM(E17,E23,E28,E31,E36)</f>
        <v>5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11</v>
      </c>
      <c r="M37" s="24">
        <f t="shared" si="9"/>
        <v>5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149" priority="10" operator="equal">
      <formula>0</formula>
    </cfRule>
  </conditionalFormatting>
  <conditionalFormatting sqref="D23:M23">
    <cfRule type="cellIs" dxfId="148" priority="9" operator="equal">
      <formula>0</formula>
    </cfRule>
  </conditionalFormatting>
  <conditionalFormatting sqref="D28:M28">
    <cfRule type="cellIs" dxfId="147" priority="8" operator="equal">
      <formula>0</formula>
    </cfRule>
  </conditionalFormatting>
  <conditionalFormatting sqref="D31:M31">
    <cfRule type="cellIs" dxfId="146" priority="7" operator="equal">
      <formula>0</formula>
    </cfRule>
  </conditionalFormatting>
  <conditionalFormatting sqref="D36:M36">
    <cfRule type="cellIs" dxfId="145" priority="6" operator="equal">
      <formula>0</formula>
    </cfRule>
  </conditionalFormatting>
  <conditionalFormatting sqref="D41:M41">
    <cfRule type="cellIs" dxfId="144" priority="5" operator="equal">
      <formula>0</formula>
    </cfRule>
  </conditionalFormatting>
  <conditionalFormatting sqref="D44:M44">
    <cfRule type="cellIs" dxfId="143" priority="4" operator="equal">
      <formula>0</formula>
    </cfRule>
  </conditionalFormatting>
  <conditionalFormatting sqref="D47:M47">
    <cfRule type="cellIs" dxfId="142" priority="3" operator="equal">
      <formula>0</formula>
    </cfRule>
  </conditionalFormatting>
  <conditionalFormatting sqref="D37:M37">
    <cfRule type="cellIs" dxfId="141" priority="2" operator="equal">
      <formula>0</formula>
    </cfRule>
  </conditionalFormatting>
  <conditionalFormatting sqref="D48:M48">
    <cfRule type="cellIs" dxfId="14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8"/>
  <sheetViews>
    <sheetView showGridLines="0" zoomScale="110" zoomScaleNormal="110" zoomScaleSheetLayoutView="110" workbookViewId="0">
      <selection activeCell="G30" sqref="G30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67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>
        <v>1</v>
      </c>
      <c r="E16" s="23">
        <v>1</v>
      </c>
      <c r="F16" s="23"/>
      <c r="G16" s="23"/>
      <c r="H16" s="23"/>
      <c r="I16" s="23"/>
      <c r="J16" s="23"/>
      <c r="K16" s="23"/>
      <c r="L16" s="24">
        <f t="shared" si="0"/>
        <v>1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1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1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1</v>
      </c>
      <c r="E18" s="23">
        <v>2</v>
      </c>
      <c r="F18" s="23"/>
      <c r="G18" s="23"/>
      <c r="H18" s="23"/>
      <c r="I18" s="23"/>
      <c r="J18" s="23"/>
      <c r="K18" s="23"/>
      <c r="L18" s="24">
        <f t="shared" ref="L18:M22" si="2">SUM(D18,F18,H18,J18)</f>
        <v>1</v>
      </c>
      <c r="M18" s="24">
        <f t="shared" si="2"/>
        <v>2</v>
      </c>
    </row>
    <row r="19" spans="1:13" ht="14.1" customHeight="1" x14ac:dyDescent="0.2">
      <c r="A19" s="66"/>
      <c r="B19" s="66"/>
      <c r="C19" s="3" t="s">
        <v>24</v>
      </c>
      <c r="D19" s="23"/>
      <c r="E19" s="23"/>
      <c r="F19" s="23"/>
      <c r="G19" s="23"/>
      <c r="H19" s="23"/>
      <c r="I19" s="23"/>
      <c r="J19" s="23"/>
      <c r="K19" s="23"/>
      <c r="L19" s="24">
        <f t="shared" si="2"/>
        <v>0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23"/>
      <c r="E20" s="23"/>
      <c r="F20" s="23"/>
      <c r="G20" s="23" t="s">
        <v>52</v>
      </c>
      <c r="H20" s="23"/>
      <c r="I20" s="23"/>
      <c r="J20" s="23"/>
      <c r="K20" s="23"/>
      <c r="L20" s="24">
        <f t="shared" si="2"/>
        <v>0</v>
      </c>
      <c r="M20" s="24">
        <f t="shared" si="2"/>
        <v>0</v>
      </c>
    </row>
    <row r="21" spans="1:13" ht="14.1" customHeight="1" x14ac:dyDescent="0.2">
      <c r="A21" s="66"/>
      <c r="B21" s="66"/>
      <c r="C21" s="3" t="s">
        <v>26</v>
      </c>
      <c r="D21" s="23"/>
      <c r="E21" s="23">
        <v>1</v>
      </c>
      <c r="F21" s="23"/>
      <c r="G21" s="23"/>
      <c r="H21" s="23"/>
      <c r="I21" s="23"/>
      <c r="J21" s="23"/>
      <c r="K21" s="23"/>
      <c r="L21" s="24">
        <f t="shared" si="2"/>
        <v>0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23">
        <v>2</v>
      </c>
      <c r="E22" s="23">
        <v>1</v>
      </c>
      <c r="F22" s="23"/>
      <c r="G22" s="23"/>
      <c r="H22" s="23"/>
      <c r="I22" s="23"/>
      <c r="J22" s="23"/>
      <c r="K22" s="23"/>
      <c r="L22" s="24">
        <f t="shared" si="2"/>
        <v>2</v>
      </c>
      <c r="M22" s="24">
        <f t="shared" si="2"/>
        <v>1</v>
      </c>
    </row>
    <row r="23" spans="1:13" ht="14.1" customHeight="1" x14ac:dyDescent="0.2">
      <c r="A23" s="66"/>
      <c r="B23" s="66"/>
      <c r="C23" s="3" t="s">
        <v>5</v>
      </c>
      <c r="D23" s="3">
        <f>SUM(D18:D22)</f>
        <v>3</v>
      </c>
      <c r="E23" s="3">
        <f t="shared" ref="E23:M23" si="3">SUM(E18:E22)</f>
        <v>4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3</v>
      </c>
      <c r="M23" s="24">
        <f t="shared" si="3"/>
        <v>4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4</v>
      </c>
      <c r="E37" s="3">
        <f t="shared" ref="E37:M37" si="9">SUM(E17,E23,E28,E31,E36)</f>
        <v>5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4</v>
      </c>
      <c r="M37" s="24">
        <f t="shared" si="9"/>
        <v>5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139" priority="10" operator="equal">
      <formula>0</formula>
    </cfRule>
  </conditionalFormatting>
  <conditionalFormatting sqref="D23:M23">
    <cfRule type="cellIs" dxfId="138" priority="9" operator="equal">
      <formula>0</formula>
    </cfRule>
  </conditionalFormatting>
  <conditionalFormatting sqref="D28:M28">
    <cfRule type="cellIs" dxfId="137" priority="8" operator="equal">
      <formula>0</formula>
    </cfRule>
  </conditionalFormatting>
  <conditionalFormatting sqref="D31:M31">
    <cfRule type="cellIs" dxfId="136" priority="7" operator="equal">
      <formula>0</formula>
    </cfRule>
  </conditionalFormatting>
  <conditionalFormatting sqref="D36:M36">
    <cfRule type="cellIs" dxfId="135" priority="6" operator="equal">
      <formula>0</formula>
    </cfRule>
  </conditionalFormatting>
  <conditionalFormatting sqref="D41:M41">
    <cfRule type="cellIs" dxfId="134" priority="5" operator="equal">
      <formula>0</formula>
    </cfRule>
  </conditionalFormatting>
  <conditionalFormatting sqref="D44:M44">
    <cfRule type="cellIs" dxfId="133" priority="4" operator="equal">
      <formula>0</formula>
    </cfRule>
  </conditionalFormatting>
  <conditionalFormatting sqref="D47:M47">
    <cfRule type="cellIs" dxfId="132" priority="3" operator="equal">
      <formula>0</formula>
    </cfRule>
  </conditionalFormatting>
  <conditionalFormatting sqref="D37:M37">
    <cfRule type="cellIs" dxfId="131" priority="2" operator="equal">
      <formula>0</formula>
    </cfRule>
  </conditionalFormatting>
  <conditionalFormatting sqref="D48:M48">
    <cfRule type="cellIs" dxfId="13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48"/>
  <sheetViews>
    <sheetView showGridLines="0" zoomScale="110" zoomScaleNormal="110" zoomScaleSheetLayoutView="110" workbookViewId="0">
      <selection activeCell="J22" sqref="J22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68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/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32">
        <v>1</v>
      </c>
      <c r="E18" s="32">
        <v>1</v>
      </c>
      <c r="F18" s="23"/>
      <c r="G18" s="23"/>
      <c r="H18" s="23"/>
      <c r="I18" s="23"/>
      <c r="J18" s="23"/>
      <c r="K18" s="23"/>
      <c r="L18" s="24">
        <f t="shared" ref="L18:M22" si="2">SUM(D18,F18,H18,J18)</f>
        <v>1</v>
      </c>
      <c r="M18" s="24">
        <f t="shared" si="2"/>
        <v>1</v>
      </c>
    </row>
    <row r="19" spans="1:13" ht="14.1" customHeight="1" x14ac:dyDescent="0.2">
      <c r="A19" s="66"/>
      <c r="B19" s="66"/>
      <c r="C19" s="3" t="s">
        <v>24</v>
      </c>
      <c r="D19" s="32">
        <v>3</v>
      </c>
      <c r="E19" s="32">
        <v>0</v>
      </c>
      <c r="F19" s="23"/>
      <c r="G19" s="23"/>
      <c r="H19" s="23"/>
      <c r="I19" s="23"/>
      <c r="J19" s="23"/>
      <c r="K19" s="23"/>
      <c r="L19" s="24">
        <f t="shared" si="2"/>
        <v>3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32">
        <v>0</v>
      </c>
      <c r="E20" s="32">
        <v>1</v>
      </c>
      <c r="F20" s="23"/>
      <c r="G20" s="23" t="s">
        <v>52</v>
      </c>
      <c r="H20" s="23"/>
      <c r="I20" s="23"/>
      <c r="J20" s="23"/>
      <c r="K20" s="23"/>
      <c r="L20" s="24">
        <f t="shared" si="2"/>
        <v>0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32">
        <v>2</v>
      </c>
      <c r="E21" s="32">
        <v>1</v>
      </c>
      <c r="F21" s="23"/>
      <c r="G21" s="23"/>
      <c r="H21" s="23"/>
      <c r="I21" s="23"/>
      <c r="J21" s="23"/>
      <c r="K21" s="23"/>
      <c r="L21" s="24">
        <f t="shared" si="2"/>
        <v>2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32">
        <v>2</v>
      </c>
      <c r="E22" s="32">
        <v>0</v>
      </c>
      <c r="F22" s="23"/>
      <c r="G22" s="23"/>
      <c r="H22" s="23"/>
      <c r="I22" s="23"/>
      <c r="J22" s="23"/>
      <c r="K22" s="23"/>
      <c r="L22" s="24">
        <f t="shared" si="2"/>
        <v>2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8</v>
      </c>
      <c r="E23" s="3">
        <f t="shared" ref="E23:M23" si="3">SUM(E18:E22)</f>
        <v>3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8</v>
      </c>
      <c r="M23" s="24">
        <f t="shared" si="3"/>
        <v>3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8</v>
      </c>
      <c r="E37" s="3">
        <f t="shared" ref="E37:M37" si="9">SUM(E17,E23,E28,E31,E36)</f>
        <v>3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8</v>
      </c>
      <c r="M37" s="24">
        <f t="shared" si="9"/>
        <v>3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129" priority="10" operator="equal">
      <formula>0</formula>
    </cfRule>
  </conditionalFormatting>
  <conditionalFormatting sqref="D23:M23">
    <cfRule type="cellIs" dxfId="128" priority="9" operator="equal">
      <formula>0</formula>
    </cfRule>
  </conditionalFormatting>
  <conditionalFormatting sqref="D28:M28">
    <cfRule type="cellIs" dxfId="127" priority="8" operator="equal">
      <formula>0</formula>
    </cfRule>
  </conditionalFormatting>
  <conditionalFormatting sqref="D31:M31">
    <cfRule type="cellIs" dxfId="126" priority="7" operator="equal">
      <formula>0</formula>
    </cfRule>
  </conditionalFormatting>
  <conditionalFormatting sqref="D36:M36">
    <cfRule type="cellIs" dxfId="125" priority="6" operator="equal">
      <formula>0</formula>
    </cfRule>
  </conditionalFormatting>
  <conditionalFormatting sqref="D41:M41">
    <cfRule type="cellIs" dxfId="124" priority="5" operator="equal">
      <formula>0</formula>
    </cfRule>
  </conditionalFormatting>
  <conditionalFormatting sqref="D44:M44">
    <cfRule type="cellIs" dxfId="123" priority="4" operator="equal">
      <formula>0</formula>
    </cfRule>
  </conditionalFormatting>
  <conditionalFormatting sqref="D47:M47">
    <cfRule type="cellIs" dxfId="122" priority="3" operator="equal">
      <formula>0</formula>
    </cfRule>
  </conditionalFormatting>
  <conditionalFormatting sqref="D37:M37">
    <cfRule type="cellIs" dxfId="121" priority="2" operator="equal">
      <formula>0</formula>
    </cfRule>
  </conditionalFormatting>
  <conditionalFormatting sqref="D48:M48">
    <cfRule type="cellIs" dxfId="1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8"/>
  <sheetViews>
    <sheetView showGridLines="0" zoomScaleNormal="110" zoomScaleSheetLayoutView="110" workbookViewId="0">
      <selection activeCell="H31" sqref="H31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69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33">
        <v>2</v>
      </c>
      <c r="E16" s="33">
        <v>1</v>
      </c>
      <c r="F16" s="23"/>
      <c r="G16" s="23"/>
      <c r="H16" s="23"/>
      <c r="I16" s="23"/>
      <c r="J16" s="23"/>
      <c r="K16" s="23"/>
      <c r="L16" s="24">
        <f t="shared" si="0"/>
        <v>2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2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2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34">
        <v>1</v>
      </c>
      <c r="E18" s="34">
        <v>2</v>
      </c>
      <c r="F18" s="34">
        <v>1</v>
      </c>
      <c r="G18" s="34"/>
      <c r="H18" s="34"/>
      <c r="I18" s="34">
        <v>1</v>
      </c>
      <c r="J18" s="34">
        <v>1</v>
      </c>
      <c r="K18" s="23"/>
      <c r="L18" s="24">
        <f t="shared" ref="L18:M22" si="2">SUM(D18,F18,H18,J18)</f>
        <v>3</v>
      </c>
      <c r="M18" s="24">
        <f t="shared" si="2"/>
        <v>3</v>
      </c>
    </row>
    <row r="19" spans="1:13" ht="14.1" customHeight="1" x14ac:dyDescent="0.2">
      <c r="A19" s="66"/>
      <c r="B19" s="66"/>
      <c r="C19" s="3" t="s">
        <v>24</v>
      </c>
      <c r="D19" s="34">
        <v>2</v>
      </c>
      <c r="E19" s="34">
        <v>1</v>
      </c>
      <c r="F19" s="34"/>
      <c r="G19" s="34"/>
      <c r="H19" s="34"/>
      <c r="I19" s="34"/>
      <c r="J19" s="34">
        <v>1</v>
      </c>
      <c r="K19" s="23"/>
      <c r="L19" s="24">
        <f t="shared" si="2"/>
        <v>3</v>
      </c>
      <c r="M19" s="24">
        <f t="shared" si="2"/>
        <v>1</v>
      </c>
    </row>
    <row r="20" spans="1:13" ht="14.1" customHeight="1" x14ac:dyDescent="0.2">
      <c r="A20" s="66"/>
      <c r="B20" s="66"/>
      <c r="C20" s="3" t="s">
        <v>25</v>
      </c>
      <c r="D20" s="34">
        <v>1</v>
      </c>
      <c r="E20" s="34">
        <v>1</v>
      </c>
      <c r="F20" s="34"/>
      <c r="G20" s="34" t="s">
        <v>52</v>
      </c>
      <c r="H20" s="34">
        <v>1</v>
      </c>
      <c r="I20" s="34"/>
      <c r="J20" s="34">
        <v>1</v>
      </c>
      <c r="K20" s="23"/>
      <c r="L20" s="24">
        <f t="shared" si="2"/>
        <v>3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34">
        <v>2</v>
      </c>
      <c r="E21" s="34"/>
      <c r="F21" s="34"/>
      <c r="G21" s="34"/>
      <c r="H21" s="34"/>
      <c r="I21" s="34"/>
      <c r="J21" s="34"/>
      <c r="K21" s="23"/>
      <c r="L21" s="24">
        <f t="shared" si="2"/>
        <v>2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34">
        <v>1</v>
      </c>
      <c r="E22" s="34"/>
      <c r="F22" s="34"/>
      <c r="G22" s="34"/>
      <c r="H22" s="34"/>
      <c r="I22" s="34"/>
      <c r="J22" s="34"/>
      <c r="K22" s="23"/>
      <c r="L22" s="24">
        <f t="shared" si="2"/>
        <v>1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7</v>
      </c>
      <c r="E23" s="3">
        <f t="shared" ref="E23:M23" si="3">SUM(E18:E22)</f>
        <v>4</v>
      </c>
      <c r="F23" s="3">
        <f t="shared" si="3"/>
        <v>1</v>
      </c>
      <c r="G23" s="3">
        <f t="shared" si="3"/>
        <v>0</v>
      </c>
      <c r="H23" s="3">
        <f t="shared" si="3"/>
        <v>1</v>
      </c>
      <c r="I23" s="3">
        <f t="shared" si="3"/>
        <v>1</v>
      </c>
      <c r="J23" s="3">
        <f t="shared" si="3"/>
        <v>3</v>
      </c>
      <c r="K23" s="3">
        <f t="shared" si="3"/>
        <v>0</v>
      </c>
      <c r="L23" s="24">
        <f t="shared" si="3"/>
        <v>12</v>
      </c>
      <c r="M23" s="24">
        <f t="shared" si="3"/>
        <v>5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9</v>
      </c>
      <c r="E37" s="3">
        <f t="shared" ref="E37:M37" si="9">SUM(E17,E23,E28,E31,E36)</f>
        <v>5</v>
      </c>
      <c r="F37" s="3">
        <f t="shared" si="9"/>
        <v>1</v>
      </c>
      <c r="G37" s="3">
        <f t="shared" si="9"/>
        <v>0</v>
      </c>
      <c r="H37" s="3">
        <f t="shared" si="9"/>
        <v>1</v>
      </c>
      <c r="I37" s="3">
        <f t="shared" si="9"/>
        <v>1</v>
      </c>
      <c r="J37" s="3">
        <f t="shared" si="9"/>
        <v>3</v>
      </c>
      <c r="K37" s="3">
        <f t="shared" si="9"/>
        <v>0</v>
      </c>
      <c r="L37" s="24">
        <f t="shared" si="9"/>
        <v>14</v>
      </c>
      <c r="M37" s="24">
        <f t="shared" si="9"/>
        <v>6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119" priority="10" operator="equal">
      <formula>0</formula>
    </cfRule>
  </conditionalFormatting>
  <conditionalFormatting sqref="D23:M23">
    <cfRule type="cellIs" dxfId="118" priority="9" operator="equal">
      <formula>0</formula>
    </cfRule>
  </conditionalFormatting>
  <conditionalFormatting sqref="D28:M28">
    <cfRule type="cellIs" dxfId="117" priority="8" operator="equal">
      <formula>0</formula>
    </cfRule>
  </conditionalFormatting>
  <conditionalFormatting sqref="D31:M31">
    <cfRule type="cellIs" dxfId="116" priority="7" operator="equal">
      <formula>0</formula>
    </cfRule>
  </conditionalFormatting>
  <conditionalFormatting sqref="D36:M36">
    <cfRule type="cellIs" dxfId="115" priority="6" operator="equal">
      <formula>0</formula>
    </cfRule>
  </conditionalFormatting>
  <conditionalFormatting sqref="D41:M41">
    <cfRule type="cellIs" dxfId="114" priority="5" operator="equal">
      <formula>0</formula>
    </cfRule>
  </conditionalFormatting>
  <conditionalFormatting sqref="D44:M44">
    <cfRule type="cellIs" dxfId="113" priority="4" operator="equal">
      <formula>0</formula>
    </cfRule>
  </conditionalFormatting>
  <conditionalFormatting sqref="D47:M47">
    <cfRule type="cellIs" dxfId="112" priority="3" operator="equal">
      <formula>0</formula>
    </cfRule>
  </conditionalFormatting>
  <conditionalFormatting sqref="D37:M37">
    <cfRule type="cellIs" dxfId="111" priority="2" operator="equal">
      <formula>0</formula>
    </cfRule>
  </conditionalFormatting>
  <conditionalFormatting sqref="D48:M48">
    <cfRule type="cellIs" dxfId="1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&amp;LPROMOCION PENDIENTE&amp;C1 ESTUDIANTE DEL GRADO 1°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/>
  </sheetPr>
  <dimension ref="A1:M48"/>
  <sheetViews>
    <sheetView showGridLines="0" zoomScale="110" zoomScaleNormal="110" zoomScaleSheetLayoutView="110" workbookViewId="0">
      <selection activeCell="E28" sqref="E28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70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>
        <v>1</v>
      </c>
      <c r="E16" s="23"/>
      <c r="F16" s="23"/>
      <c r="G16" s="23"/>
      <c r="H16" s="23"/>
      <c r="I16" s="23"/>
      <c r="J16" s="23"/>
      <c r="K16" s="23"/>
      <c r="L16" s="24">
        <f t="shared" si="0"/>
        <v>1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1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1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23"/>
      <c r="E18" s="23"/>
      <c r="F18" s="23"/>
      <c r="G18" s="23">
        <v>1</v>
      </c>
      <c r="H18" s="23"/>
      <c r="I18" s="23"/>
      <c r="J18" s="23"/>
      <c r="K18" s="23"/>
      <c r="L18" s="24">
        <f t="shared" ref="L18:M22" si="2">SUM(D18,F18,H18,J18)</f>
        <v>0</v>
      </c>
      <c r="M18" s="24">
        <f t="shared" si="2"/>
        <v>1</v>
      </c>
    </row>
    <row r="19" spans="1:13" ht="14.1" customHeight="1" x14ac:dyDescent="0.2">
      <c r="A19" s="66"/>
      <c r="B19" s="66"/>
      <c r="C19" s="3" t="s">
        <v>24</v>
      </c>
      <c r="D19" s="23"/>
      <c r="E19" s="23"/>
      <c r="F19" s="23"/>
      <c r="G19" s="23">
        <v>1</v>
      </c>
      <c r="H19" s="23"/>
      <c r="I19" s="23">
        <v>1</v>
      </c>
      <c r="J19" s="23"/>
      <c r="K19" s="23"/>
      <c r="L19" s="24">
        <f t="shared" si="2"/>
        <v>0</v>
      </c>
      <c r="M19" s="24">
        <f t="shared" si="2"/>
        <v>2</v>
      </c>
    </row>
    <row r="20" spans="1:13" ht="14.1" customHeight="1" x14ac:dyDescent="0.2">
      <c r="A20" s="66"/>
      <c r="B20" s="66"/>
      <c r="C20" s="3" t="s">
        <v>25</v>
      </c>
      <c r="D20" s="23"/>
      <c r="E20" s="23">
        <v>1</v>
      </c>
      <c r="F20" s="23"/>
      <c r="G20" s="23" t="s">
        <v>52</v>
      </c>
      <c r="H20" s="23"/>
      <c r="I20" s="23"/>
      <c r="J20" s="23"/>
      <c r="K20" s="23"/>
      <c r="L20" s="24">
        <f t="shared" si="2"/>
        <v>0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>
        <v>1</v>
      </c>
      <c r="E21" s="23"/>
      <c r="F21" s="23"/>
      <c r="G21" s="23"/>
      <c r="H21" s="23"/>
      <c r="I21" s="23"/>
      <c r="J21" s="23"/>
      <c r="K21" s="23"/>
      <c r="L21" s="24">
        <f t="shared" si="2"/>
        <v>1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>
        <v>1</v>
      </c>
      <c r="E22" s="23"/>
      <c r="F22" s="23"/>
      <c r="G22" s="23"/>
      <c r="H22" s="23"/>
      <c r="I22" s="23"/>
      <c r="J22" s="23"/>
      <c r="K22" s="23"/>
      <c r="L22" s="24">
        <f t="shared" si="2"/>
        <v>1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2</v>
      </c>
      <c r="E23" s="3">
        <f t="shared" ref="E23:M23" si="3">SUM(E18:E22)</f>
        <v>1</v>
      </c>
      <c r="F23" s="3">
        <f t="shared" si="3"/>
        <v>0</v>
      </c>
      <c r="G23" s="3">
        <f t="shared" si="3"/>
        <v>2</v>
      </c>
      <c r="H23" s="3">
        <f t="shared" si="3"/>
        <v>0</v>
      </c>
      <c r="I23" s="3">
        <f t="shared" si="3"/>
        <v>1</v>
      </c>
      <c r="J23" s="3">
        <f t="shared" si="3"/>
        <v>0</v>
      </c>
      <c r="K23" s="3">
        <f t="shared" si="3"/>
        <v>0</v>
      </c>
      <c r="L23" s="24">
        <f t="shared" si="3"/>
        <v>2</v>
      </c>
      <c r="M23" s="24">
        <f t="shared" si="3"/>
        <v>4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3</v>
      </c>
      <c r="E37" s="3">
        <f t="shared" ref="E37:M37" si="9">SUM(E17,E23,E28,E31,E36)</f>
        <v>1</v>
      </c>
      <c r="F37" s="3">
        <f t="shared" si="9"/>
        <v>0</v>
      </c>
      <c r="G37" s="3">
        <f t="shared" si="9"/>
        <v>2</v>
      </c>
      <c r="H37" s="3">
        <f t="shared" si="9"/>
        <v>0</v>
      </c>
      <c r="I37" s="3">
        <f t="shared" si="9"/>
        <v>1</v>
      </c>
      <c r="J37" s="3">
        <f t="shared" si="9"/>
        <v>0</v>
      </c>
      <c r="K37" s="3">
        <f t="shared" si="9"/>
        <v>0</v>
      </c>
      <c r="L37" s="24">
        <f t="shared" si="9"/>
        <v>3</v>
      </c>
      <c r="M37" s="24">
        <f t="shared" si="9"/>
        <v>4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109" priority="10" operator="equal">
      <formula>0</formula>
    </cfRule>
  </conditionalFormatting>
  <conditionalFormatting sqref="D23:M23">
    <cfRule type="cellIs" dxfId="108" priority="9" operator="equal">
      <formula>0</formula>
    </cfRule>
  </conditionalFormatting>
  <conditionalFormatting sqref="D28:M28">
    <cfRule type="cellIs" dxfId="107" priority="8" operator="equal">
      <formula>0</formula>
    </cfRule>
  </conditionalFormatting>
  <conditionalFormatting sqref="D31:M31">
    <cfRule type="cellIs" dxfId="106" priority="7" operator="equal">
      <formula>0</formula>
    </cfRule>
  </conditionalFormatting>
  <conditionalFormatting sqref="D36:M36">
    <cfRule type="cellIs" dxfId="105" priority="6" operator="equal">
      <formula>0</formula>
    </cfRule>
  </conditionalFormatting>
  <conditionalFormatting sqref="D41:M41">
    <cfRule type="cellIs" dxfId="104" priority="5" operator="equal">
      <formula>0</formula>
    </cfRule>
  </conditionalFormatting>
  <conditionalFormatting sqref="D44:M44">
    <cfRule type="cellIs" dxfId="103" priority="4" operator="equal">
      <formula>0</formula>
    </cfRule>
  </conditionalFormatting>
  <conditionalFormatting sqref="D47:M47">
    <cfRule type="cellIs" dxfId="102" priority="3" operator="equal">
      <formula>0</formula>
    </cfRule>
  </conditionalFormatting>
  <conditionalFormatting sqref="D37:M37">
    <cfRule type="cellIs" dxfId="101" priority="2" operator="equal">
      <formula>0</formula>
    </cfRule>
  </conditionalFormatting>
  <conditionalFormatting sqref="D48:M48">
    <cfRule type="cellIs" dxfId="10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/>
  </sheetPr>
  <dimension ref="A1:M48"/>
  <sheetViews>
    <sheetView showGridLines="0" zoomScale="110" zoomScaleNormal="110" zoomScaleSheetLayoutView="110" workbookViewId="0">
      <selection activeCell="H22" sqref="H22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71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35">
        <v>1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1</v>
      </c>
      <c r="L16" s="24">
        <f t="shared" si="0"/>
        <v>1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1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1</v>
      </c>
      <c r="L17" s="24">
        <f t="shared" si="1"/>
        <v>1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36">
        <v>0</v>
      </c>
      <c r="E18" s="36">
        <v>1</v>
      </c>
      <c r="F18" s="36">
        <v>0</v>
      </c>
      <c r="G18" s="36">
        <v>0</v>
      </c>
      <c r="H18" s="36">
        <v>1</v>
      </c>
      <c r="I18" s="36">
        <v>0</v>
      </c>
      <c r="J18" s="36">
        <v>0</v>
      </c>
      <c r="K18" s="36">
        <v>0</v>
      </c>
      <c r="L18" s="24">
        <f t="shared" ref="L18:M22" si="2">SUM(D18,F18,H18,J18)</f>
        <v>1</v>
      </c>
      <c r="M18" s="24">
        <f t="shared" si="2"/>
        <v>1</v>
      </c>
    </row>
    <row r="19" spans="1:13" ht="14.1" customHeight="1" x14ac:dyDescent="0.2">
      <c r="A19" s="66"/>
      <c r="B19" s="66"/>
      <c r="C19" s="3" t="s">
        <v>24</v>
      </c>
      <c r="D19" s="36">
        <v>0</v>
      </c>
      <c r="E19" s="36">
        <v>1</v>
      </c>
      <c r="F19" s="36">
        <v>1</v>
      </c>
      <c r="G19" s="36">
        <v>0</v>
      </c>
      <c r="H19" s="36">
        <v>1</v>
      </c>
      <c r="I19" s="36">
        <v>0</v>
      </c>
      <c r="J19" s="36">
        <v>0</v>
      </c>
      <c r="K19" s="36">
        <v>0</v>
      </c>
      <c r="L19" s="24">
        <f t="shared" si="2"/>
        <v>2</v>
      </c>
      <c r="M19" s="24">
        <f t="shared" si="2"/>
        <v>1</v>
      </c>
    </row>
    <row r="20" spans="1:13" ht="14.1" customHeight="1" x14ac:dyDescent="0.2">
      <c r="A20" s="66"/>
      <c r="B20" s="66"/>
      <c r="C20" s="3" t="s">
        <v>25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24">
        <f t="shared" si="2"/>
        <v>0</v>
      </c>
      <c r="M20" s="24">
        <f t="shared" si="2"/>
        <v>0</v>
      </c>
    </row>
    <row r="21" spans="1:13" ht="14.1" customHeight="1" x14ac:dyDescent="0.2">
      <c r="A21" s="66"/>
      <c r="B21" s="66"/>
      <c r="C21" s="3" t="s">
        <v>26</v>
      </c>
      <c r="D21" s="36">
        <v>1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1</v>
      </c>
      <c r="K21" s="36">
        <v>0</v>
      </c>
      <c r="L21" s="24">
        <f t="shared" si="2"/>
        <v>2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36">
        <v>0</v>
      </c>
      <c r="E22" s="36">
        <v>2</v>
      </c>
      <c r="F22" s="36">
        <v>0</v>
      </c>
      <c r="G22" s="36">
        <v>0</v>
      </c>
      <c r="H22" s="36">
        <v>1</v>
      </c>
      <c r="I22" s="36">
        <v>0</v>
      </c>
      <c r="J22" s="36">
        <v>0</v>
      </c>
      <c r="K22" s="36">
        <v>0</v>
      </c>
      <c r="L22" s="24">
        <f t="shared" si="2"/>
        <v>1</v>
      </c>
      <c r="M22" s="24">
        <f t="shared" si="2"/>
        <v>2</v>
      </c>
    </row>
    <row r="23" spans="1:13" ht="14.1" customHeight="1" x14ac:dyDescent="0.2">
      <c r="A23" s="66"/>
      <c r="B23" s="66"/>
      <c r="C23" s="3" t="s">
        <v>5</v>
      </c>
      <c r="D23" s="3">
        <f>SUM(D18:D22)</f>
        <v>1</v>
      </c>
      <c r="E23" s="3">
        <f t="shared" ref="E23:M23" si="3">SUM(E18:E22)</f>
        <v>4</v>
      </c>
      <c r="F23" s="3">
        <f t="shared" si="3"/>
        <v>1</v>
      </c>
      <c r="G23" s="3">
        <f t="shared" si="3"/>
        <v>0</v>
      </c>
      <c r="H23" s="3">
        <f t="shared" si="3"/>
        <v>3</v>
      </c>
      <c r="I23" s="3">
        <f t="shared" si="3"/>
        <v>0</v>
      </c>
      <c r="J23" s="3">
        <f t="shared" si="3"/>
        <v>1</v>
      </c>
      <c r="K23" s="3">
        <f t="shared" si="3"/>
        <v>0</v>
      </c>
      <c r="L23" s="24">
        <f t="shared" si="3"/>
        <v>6</v>
      </c>
      <c r="M23" s="24">
        <f t="shared" si="3"/>
        <v>4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2</v>
      </c>
      <c r="E37" s="3">
        <f t="shared" ref="E37:M37" si="9">SUM(E17,E23,E28,E31,E36)</f>
        <v>4</v>
      </c>
      <c r="F37" s="3">
        <f t="shared" si="9"/>
        <v>1</v>
      </c>
      <c r="G37" s="3">
        <f t="shared" si="9"/>
        <v>0</v>
      </c>
      <c r="H37" s="3">
        <f t="shared" si="9"/>
        <v>3</v>
      </c>
      <c r="I37" s="3">
        <f t="shared" si="9"/>
        <v>0</v>
      </c>
      <c r="J37" s="3">
        <f t="shared" si="9"/>
        <v>1</v>
      </c>
      <c r="K37" s="3">
        <f t="shared" si="9"/>
        <v>1</v>
      </c>
      <c r="L37" s="24">
        <f t="shared" si="9"/>
        <v>7</v>
      </c>
      <c r="M37" s="24">
        <f t="shared" si="9"/>
        <v>5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99" priority="10" operator="equal">
      <formula>0</formula>
    </cfRule>
  </conditionalFormatting>
  <conditionalFormatting sqref="D23:M23">
    <cfRule type="cellIs" dxfId="98" priority="9" operator="equal">
      <formula>0</formula>
    </cfRule>
  </conditionalFormatting>
  <conditionalFormatting sqref="D28:M28">
    <cfRule type="cellIs" dxfId="97" priority="8" operator="equal">
      <formula>0</formula>
    </cfRule>
  </conditionalFormatting>
  <conditionalFormatting sqref="D31:M31">
    <cfRule type="cellIs" dxfId="96" priority="7" operator="equal">
      <formula>0</formula>
    </cfRule>
  </conditionalFormatting>
  <conditionalFormatting sqref="D36:M36">
    <cfRule type="cellIs" dxfId="95" priority="6" operator="equal">
      <formula>0</formula>
    </cfRule>
  </conditionalFormatting>
  <conditionalFormatting sqref="D41:M41">
    <cfRule type="cellIs" dxfId="94" priority="5" operator="equal">
      <formula>0</formula>
    </cfRule>
  </conditionalFormatting>
  <conditionalFormatting sqref="D44:M44">
    <cfRule type="cellIs" dxfId="93" priority="4" operator="equal">
      <formula>0</formula>
    </cfRule>
  </conditionalFormatting>
  <conditionalFormatting sqref="D47:M47">
    <cfRule type="cellIs" dxfId="92" priority="3" operator="equal">
      <formula>0</formula>
    </cfRule>
  </conditionalFormatting>
  <conditionalFormatting sqref="D37:M37">
    <cfRule type="cellIs" dxfId="91" priority="2" operator="equal">
      <formula>0</formula>
    </cfRule>
  </conditionalFormatting>
  <conditionalFormatting sqref="D48:M48">
    <cfRule type="cellIs" dxfId="9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M48"/>
  <sheetViews>
    <sheetView showGridLines="0" tabSelected="1" zoomScaleNormal="110" zoomScaleSheetLayoutView="110" workbookViewId="0">
      <selection activeCell="P23" sqref="P23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53</v>
      </c>
      <c r="E8" s="50"/>
      <c r="F8" s="50"/>
      <c r="G8" s="17"/>
      <c r="H8" s="18" t="s">
        <v>44</v>
      </c>
      <c r="I8" s="62" t="s">
        <v>81</v>
      </c>
      <c r="J8" s="62"/>
      <c r="K8" s="19" t="s">
        <v>45</v>
      </c>
      <c r="L8" s="63" t="s">
        <v>54</v>
      </c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 t="s">
        <v>84</v>
      </c>
      <c r="D10" s="50"/>
      <c r="E10" s="50"/>
      <c r="F10" s="50"/>
      <c r="G10" s="51" t="s">
        <v>47</v>
      </c>
      <c r="H10" s="51"/>
      <c r="I10" s="52">
        <v>44937</v>
      </c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6" t="s">
        <v>0</v>
      </c>
      <c r="E13" s="26" t="s">
        <v>1</v>
      </c>
      <c r="F13" s="26" t="s">
        <v>0</v>
      </c>
      <c r="G13" s="26" t="s">
        <v>1</v>
      </c>
      <c r="H13" s="26" t="s">
        <v>0</v>
      </c>
      <c r="I13" s="26" t="s">
        <v>1</v>
      </c>
      <c r="J13" s="26" t="s">
        <v>0</v>
      </c>
      <c r="K13" s="26" t="s">
        <v>1</v>
      </c>
      <c r="L13" s="26" t="s">
        <v>0</v>
      </c>
      <c r="M13" s="26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41">
        <v>2</v>
      </c>
      <c r="E16" s="41">
        <v>2</v>
      </c>
      <c r="F16" s="23"/>
      <c r="G16" s="23"/>
      <c r="H16" s="23"/>
      <c r="I16" s="23"/>
      <c r="J16" s="23"/>
      <c r="K16" s="23"/>
      <c r="L16" s="24">
        <f t="shared" si="0"/>
        <v>2</v>
      </c>
      <c r="M16" s="24">
        <f t="shared" si="0"/>
        <v>2</v>
      </c>
    </row>
    <row r="17" spans="1:13" ht="14.1" customHeight="1" x14ac:dyDescent="0.2">
      <c r="A17" s="66"/>
      <c r="B17" s="66"/>
      <c r="C17" s="3" t="s">
        <v>5</v>
      </c>
      <c r="D17" s="3">
        <f>SUM(D14:D16)</f>
        <v>2</v>
      </c>
      <c r="E17" s="3">
        <f t="shared" ref="E17:M17" si="1">SUM(E14:E16)</f>
        <v>2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2</v>
      </c>
      <c r="M17" s="24">
        <f t="shared" si="1"/>
        <v>2</v>
      </c>
    </row>
    <row r="18" spans="1:13" ht="14.1" customHeight="1" x14ac:dyDescent="0.2">
      <c r="A18" s="66" t="s">
        <v>16</v>
      </c>
      <c r="B18" s="66"/>
      <c r="C18" s="3" t="s">
        <v>23</v>
      </c>
      <c r="D18" s="42">
        <v>5</v>
      </c>
      <c r="E18" s="42"/>
      <c r="F18" s="42"/>
      <c r="G18" s="42"/>
      <c r="H18" s="42"/>
      <c r="I18" s="42"/>
      <c r="J18" s="42"/>
      <c r="K18" s="42"/>
      <c r="L18" s="24">
        <f t="shared" ref="L18:M22" si="2">SUM(D18,F18,H18,J18)</f>
        <v>5</v>
      </c>
      <c r="M18" s="24">
        <f t="shared" si="2"/>
        <v>0</v>
      </c>
    </row>
    <row r="19" spans="1:13" ht="14.1" customHeight="1" x14ac:dyDescent="0.2">
      <c r="A19" s="66"/>
      <c r="B19" s="66"/>
      <c r="C19" s="3" t="s">
        <v>24</v>
      </c>
      <c r="D19" s="42"/>
      <c r="E19" s="42"/>
      <c r="F19" s="42"/>
      <c r="G19" s="42">
        <v>1</v>
      </c>
      <c r="H19" s="42"/>
      <c r="I19" s="42"/>
      <c r="J19" s="42">
        <v>1</v>
      </c>
      <c r="K19" s="42"/>
      <c r="L19" s="24">
        <f t="shared" si="2"/>
        <v>1</v>
      </c>
      <c r="M19" s="24">
        <f t="shared" si="2"/>
        <v>1</v>
      </c>
    </row>
    <row r="20" spans="1:13" ht="14.1" customHeight="1" x14ac:dyDescent="0.2">
      <c r="A20" s="66"/>
      <c r="B20" s="66"/>
      <c r="C20" s="3" t="s">
        <v>25</v>
      </c>
      <c r="D20" s="42">
        <v>1</v>
      </c>
      <c r="E20" s="42">
        <v>1</v>
      </c>
      <c r="F20" s="42"/>
      <c r="G20" s="42" t="s">
        <v>52</v>
      </c>
      <c r="H20" s="42"/>
      <c r="I20" s="42">
        <v>1</v>
      </c>
      <c r="J20" s="42"/>
      <c r="K20" s="42"/>
      <c r="L20" s="24">
        <f t="shared" si="2"/>
        <v>1</v>
      </c>
      <c r="M20" s="24">
        <f t="shared" si="2"/>
        <v>2</v>
      </c>
    </row>
    <row r="21" spans="1:13" ht="14.1" customHeight="1" x14ac:dyDescent="0.2">
      <c r="A21" s="66"/>
      <c r="B21" s="66"/>
      <c r="C21" s="3" t="s">
        <v>26</v>
      </c>
      <c r="D21" s="42">
        <v>3</v>
      </c>
      <c r="E21" s="42">
        <v>3</v>
      </c>
      <c r="F21" s="42">
        <v>1</v>
      </c>
      <c r="G21" s="42"/>
      <c r="H21" s="42"/>
      <c r="I21" s="42"/>
      <c r="J21" s="42"/>
      <c r="K21" s="42"/>
      <c r="L21" s="24">
        <f t="shared" si="2"/>
        <v>4</v>
      </c>
      <c r="M21" s="24">
        <f t="shared" si="2"/>
        <v>3</v>
      </c>
    </row>
    <row r="22" spans="1:13" ht="14.1" customHeight="1" x14ac:dyDescent="0.2">
      <c r="A22" s="66"/>
      <c r="B22" s="66"/>
      <c r="C22" s="3" t="s">
        <v>27</v>
      </c>
      <c r="D22" s="42">
        <v>2</v>
      </c>
      <c r="E22" s="42">
        <v>1</v>
      </c>
      <c r="F22" s="42"/>
      <c r="G22" s="42"/>
      <c r="H22" s="42"/>
      <c r="I22" s="42"/>
      <c r="J22" s="42">
        <v>1</v>
      </c>
      <c r="K22" s="42"/>
      <c r="L22" s="24">
        <f t="shared" si="2"/>
        <v>3</v>
      </c>
      <c r="M22" s="24">
        <f t="shared" si="2"/>
        <v>1</v>
      </c>
    </row>
    <row r="23" spans="1:13" ht="14.1" customHeight="1" x14ac:dyDescent="0.2">
      <c r="A23" s="66"/>
      <c r="B23" s="66"/>
      <c r="C23" s="3" t="s">
        <v>5</v>
      </c>
      <c r="D23" s="3">
        <f>SUM(D18:D22)</f>
        <v>11</v>
      </c>
      <c r="E23" s="3">
        <f t="shared" ref="E23:M23" si="3">SUM(E18:E22)</f>
        <v>5</v>
      </c>
      <c r="F23" s="3">
        <f t="shared" si="3"/>
        <v>1</v>
      </c>
      <c r="G23" s="3">
        <f t="shared" si="3"/>
        <v>1</v>
      </c>
      <c r="H23" s="3">
        <f t="shared" si="3"/>
        <v>0</v>
      </c>
      <c r="I23" s="3">
        <f t="shared" si="3"/>
        <v>1</v>
      </c>
      <c r="J23" s="3">
        <f t="shared" si="3"/>
        <v>2</v>
      </c>
      <c r="K23" s="3">
        <f t="shared" si="3"/>
        <v>0</v>
      </c>
      <c r="L23" s="24">
        <f t="shared" si="3"/>
        <v>14</v>
      </c>
      <c r="M23" s="24">
        <f t="shared" si="3"/>
        <v>7</v>
      </c>
    </row>
    <row r="24" spans="1:13" ht="14.1" customHeight="1" x14ac:dyDescent="0.2">
      <c r="A24" s="66" t="s">
        <v>17</v>
      </c>
      <c r="B24" s="66"/>
      <c r="C24" s="3" t="s">
        <v>28</v>
      </c>
      <c r="D24" s="43">
        <v>4</v>
      </c>
      <c r="E24" s="43">
        <v>5</v>
      </c>
      <c r="F24" s="43"/>
      <c r="G24" s="43"/>
      <c r="H24" s="43">
        <v>1</v>
      </c>
      <c r="I24" s="43"/>
      <c r="J24" s="43"/>
      <c r="K24" s="43"/>
      <c r="L24" s="24">
        <f t="shared" ref="L24:M27" si="4">SUM(D24,F24,H24,J24)</f>
        <v>5</v>
      </c>
      <c r="M24" s="24">
        <f t="shared" si="4"/>
        <v>5</v>
      </c>
    </row>
    <row r="25" spans="1:13" ht="14.1" customHeight="1" x14ac:dyDescent="0.2">
      <c r="A25" s="66"/>
      <c r="B25" s="66"/>
      <c r="C25" s="3" t="s">
        <v>29</v>
      </c>
      <c r="D25" s="43">
        <v>2</v>
      </c>
      <c r="E25" s="43">
        <v>3</v>
      </c>
      <c r="F25" s="43"/>
      <c r="G25" s="43"/>
      <c r="H25" s="43"/>
      <c r="I25" s="43"/>
      <c r="J25" s="43"/>
      <c r="K25" s="43"/>
      <c r="L25" s="24">
        <f t="shared" si="4"/>
        <v>2</v>
      </c>
      <c r="M25" s="24">
        <f t="shared" si="4"/>
        <v>3</v>
      </c>
    </row>
    <row r="26" spans="1:13" ht="14.1" customHeight="1" x14ac:dyDescent="0.2">
      <c r="A26" s="66"/>
      <c r="B26" s="66"/>
      <c r="C26" s="3" t="s">
        <v>30</v>
      </c>
      <c r="D26" s="43">
        <v>1</v>
      </c>
      <c r="E26" s="43">
        <v>6</v>
      </c>
      <c r="F26" s="43"/>
      <c r="G26" s="43"/>
      <c r="H26" s="43"/>
      <c r="I26" s="43">
        <v>1</v>
      </c>
      <c r="J26" s="43"/>
      <c r="K26" s="43"/>
      <c r="L26" s="24">
        <f t="shared" si="4"/>
        <v>1</v>
      </c>
      <c r="M26" s="24">
        <f t="shared" si="4"/>
        <v>7</v>
      </c>
    </row>
    <row r="27" spans="1:13" ht="14.1" customHeight="1" x14ac:dyDescent="0.2">
      <c r="A27" s="66"/>
      <c r="B27" s="66"/>
      <c r="C27" s="3" t="s">
        <v>31</v>
      </c>
      <c r="D27" s="43">
        <v>4</v>
      </c>
      <c r="E27" s="43">
        <v>5</v>
      </c>
      <c r="F27" s="43"/>
      <c r="G27" s="43"/>
      <c r="H27" s="43"/>
      <c r="I27" s="43">
        <v>1</v>
      </c>
      <c r="J27" s="43"/>
      <c r="K27" s="43"/>
      <c r="L27" s="24">
        <f t="shared" si="4"/>
        <v>4</v>
      </c>
      <c r="M27" s="24">
        <f t="shared" si="4"/>
        <v>6</v>
      </c>
    </row>
    <row r="28" spans="1:13" ht="14.1" customHeight="1" x14ac:dyDescent="0.2">
      <c r="A28" s="66"/>
      <c r="B28" s="66"/>
      <c r="C28" s="3" t="s">
        <v>5</v>
      </c>
      <c r="D28" s="3">
        <f>SUM(D24:D27)</f>
        <v>11</v>
      </c>
      <c r="E28" s="3">
        <f t="shared" ref="E28:M28" si="5">SUM(E24:E27)</f>
        <v>19</v>
      </c>
      <c r="F28" s="3">
        <f t="shared" si="5"/>
        <v>0</v>
      </c>
      <c r="G28" s="3">
        <f t="shared" si="5"/>
        <v>0</v>
      </c>
      <c r="H28" s="3">
        <f t="shared" si="5"/>
        <v>1</v>
      </c>
      <c r="I28" s="3">
        <f t="shared" si="5"/>
        <v>2</v>
      </c>
      <c r="J28" s="3">
        <f t="shared" si="5"/>
        <v>0</v>
      </c>
      <c r="K28" s="3">
        <f t="shared" si="5"/>
        <v>0</v>
      </c>
      <c r="L28" s="24">
        <f t="shared" si="5"/>
        <v>12</v>
      </c>
      <c r="M28" s="24">
        <f t="shared" si="5"/>
        <v>21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24</v>
      </c>
      <c r="E37" s="3">
        <f t="shared" ref="E37:M37" si="9">SUM(E17,E23,E28,E31,E36)</f>
        <v>26</v>
      </c>
      <c r="F37" s="3">
        <f t="shared" si="9"/>
        <v>1</v>
      </c>
      <c r="G37" s="3">
        <f t="shared" si="9"/>
        <v>1</v>
      </c>
      <c r="H37" s="3">
        <f t="shared" si="9"/>
        <v>1</v>
      </c>
      <c r="I37" s="3">
        <f t="shared" si="9"/>
        <v>3</v>
      </c>
      <c r="J37" s="3">
        <f t="shared" si="9"/>
        <v>2</v>
      </c>
      <c r="K37" s="3">
        <f t="shared" si="9"/>
        <v>0</v>
      </c>
      <c r="L37" s="24">
        <f t="shared" si="9"/>
        <v>28</v>
      </c>
      <c r="M37" s="24">
        <f t="shared" si="9"/>
        <v>30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269" priority="10" operator="equal">
      <formula>0</formula>
    </cfRule>
  </conditionalFormatting>
  <conditionalFormatting sqref="D23:M23">
    <cfRule type="cellIs" dxfId="268" priority="9" operator="equal">
      <formula>0</formula>
    </cfRule>
  </conditionalFormatting>
  <conditionalFormatting sqref="D28:M28">
    <cfRule type="cellIs" dxfId="267" priority="8" operator="equal">
      <formula>0</formula>
    </cfRule>
  </conditionalFormatting>
  <conditionalFormatting sqref="D31:M31">
    <cfRule type="cellIs" dxfId="266" priority="7" operator="equal">
      <formula>0</formula>
    </cfRule>
  </conditionalFormatting>
  <conditionalFormatting sqref="D36:M36">
    <cfRule type="cellIs" dxfId="265" priority="6" operator="equal">
      <formula>0</formula>
    </cfRule>
  </conditionalFormatting>
  <conditionalFormatting sqref="D41:M41">
    <cfRule type="cellIs" dxfId="264" priority="5" operator="equal">
      <formula>0</formula>
    </cfRule>
  </conditionalFormatting>
  <conditionalFormatting sqref="D44:M44">
    <cfRule type="cellIs" dxfId="263" priority="4" operator="equal">
      <formula>0</formula>
    </cfRule>
  </conditionalFormatting>
  <conditionalFormatting sqref="D47:M47">
    <cfRule type="cellIs" dxfId="262" priority="3" operator="equal">
      <formula>0</formula>
    </cfRule>
  </conditionalFormatting>
  <conditionalFormatting sqref="D37:M37">
    <cfRule type="cellIs" dxfId="261" priority="2" operator="equal">
      <formula>0</formula>
    </cfRule>
  </conditionalFormatting>
  <conditionalFormatting sqref="D48:M48">
    <cfRule type="cellIs" dxfId="26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48"/>
  <sheetViews>
    <sheetView showGridLines="0" zoomScale="110" zoomScaleNormal="110" zoomScaleSheetLayoutView="110" workbookViewId="0">
      <selection activeCell="G19" sqref="G19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82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44">
        <v>1</v>
      </c>
      <c r="E16" s="23"/>
      <c r="F16" s="23"/>
      <c r="G16" s="23"/>
      <c r="H16" s="23"/>
      <c r="I16" s="23"/>
      <c r="J16" s="23"/>
      <c r="K16" s="23"/>
      <c r="L16" s="24">
        <f t="shared" si="0"/>
        <v>1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1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1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45">
        <v>1</v>
      </c>
      <c r="E18" s="45">
        <v>2</v>
      </c>
      <c r="F18" s="23"/>
      <c r="G18" s="23"/>
      <c r="H18" s="23"/>
      <c r="I18" s="23"/>
      <c r="J18" s="23"/>
      <c r="K18" s="23"/>
      <c r="L18" s="24">
        <f t="shared" ref="L18:M22" si="2">SUM(D18,F18,H18,J18)</f>
        <v>1</v>
      </c>
      <c r="M18" s="24">
        <f t="shared" si="2"/>
        <v>2</v>
      </c>
    </row>
    <row r="19" spans="1:13" ht="14.1" customHeight="1" x14ac:dyDescent="0.2">
      <c r="A19" s="66"/>
      <c r="B19" s="66"/>
      <c r="C19" s="3" t="s">
        <v>24</v>
      </c>
      <c r="D19" s="45">
        <v>1</v>
      </c>
      <c r="E19" s="45"/>
      <c r="F19" s="23"/>
      <c r="G19" s="23"/>
      <c r="H19" s="23"/>
      <c r="I19" s="23"/>
      <c r="J19" s="23"/>
      <c r="K19" s="23"/>
      <c r="L19" s="24">
        <f t="shared" si="2"/>
        <v>1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45">
        <v>2</v>
      </c>
      <c r="E20" s="45"/>
      <c r="F20" s="23"/>
      <c r="G20" s="23" t="s">
        <v>52</v>
      </c>
      <c r="H20" s="23"/>
      <c r="I20" s="23"/>
      <c r="J20" s="23"/>
      <c r="K20" s="23"/>
      <c r="L20" s="24">
        <f t="shared" si="2"/>
        <v>2</v>
      </c>
      <c r="M20" s="24">
        <f t="shared" si="2"/>
        <v>0</v>
      </c>
    </row>
    <row r="21" spans="1:13" ht="14.1" customHeight="1" x14ac:dyDescent="0.2">
      <c r="A21" s="66"/>
      <c r="B21" s="66"/>
      <c r="C21" s="3" t="s">
        <v>26</v>
      </c>
      <c r="D21" s="45">
        <v>1</v>
      </c>
      <c r="E21" s="45"/>
      <c r="F21" s="23"/>
      <c r="G21" s="23"/>
      <c r="H21" s="23"/>
      <c r="I21" s="23"/>
      <c r="J21" s="23"/>
      <c r="K21" s="23"/>
      <c r="L21" s="24">
        <f t="shared" si="2"/>
        <v>1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45">
        <v>4</v>
      </c>
      <c r="E22" s="45"/>
      <c r="F22" s="23"/>
      <c r="G22" s="23"/>
      <c r="H22" s="23"/>
      <c r="I22" s="23"/>
      <c r="J22" s="23"/>
      <c r="K22" s="23"/>
      <c r="L22" s="24">
        <f t="shared" si="2"/>
        <v>4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9</v>
      </c>
      <c r="E23" s="3">
        <f t="shared" ref="E23:M23" si="3">SUM(E18:E22)</f>
        <v>2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9</v>
      </c>
      <c r="M23" s="24">
        <f t="shared" si="3"/>
        <v>2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10</v>
      </c>
      <c r="E37" s="3">
        <f t="shared" ref="E37:M37" si="9">SUM(E17,E23,E28,E31,E36)</f>
        <v>2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10</v>
      </c>
      <c r="M37" s="24">
        <f t="shared" si="9"/>
        <v>2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89" priority="10" operator="equal">
      <formula>0</formula>
    </cfRule>
  </conditionalFormatting>
  <conditionalFormatting sqref="D23:M23">
    <cfRule type="cellIs" dxfId="88" priority="9" operator="equal">
      <formula>0</formula>
    </cfRule>
  </conditionalFormatting>
  <conditionalFormatting sqref="D28:M28">
    <cfRule type="cellIs" dxfId="87" priority="8" operator="equal">
      <formula>0</formula>
    </cfRule>
  </conditionalFormatting>
  <conditionalFormatting sqref="D31:M31">
    <cfRule type="cellIs" dxfId="86" priority="7" operator="equal">
      <formula>0</formula>
    </cfRule>
  </conditionalFormatting>
  <conditionalFormatting sqref="D36:M36">
    <cfRule type="cellIs" dxfId="85" priority="6" operator="equal">
      <formula>0</formula>
    </cfRule>
  </conditionalFormatting>
  <conditionalFormatting sqref="D41:M41">
    <cfRule type="cellIs" dxfId="84" priority="5" operator="equal">
      <formula>0</formula>
    </cfRule>
  </conditionalFormatting>
  <conditionalFormatting sqref="D44:M44">
    <cfRule type="cellIs" dxfId="83" priority="4" operator="equal">
      <formula>0</formula>
    </cfRule>
  </conditionalFormatting>
  <conditionalFormatting sqref="D47:M47">
    <cfRule type="cellIs" dxfId="82" priority="3" operator="equal">
      <formula>0</formula>
    </cfRule>
  </conditionalFormatting>
  <conditionalFormatting sqref="D37:M37">
    <cfRule type="cellIs" dxfId="81" priority="2" operator="equal">
      <formula>0</formula>
    </cfRule>
  </conditionalFormatting>
  <conditionalFormatting sqref="D48:M48">
    <cfRule type="cellIs" dxfId="8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/>
  </sheetPr>
  <dimension ref="A1:M48"/>
  <sheetViews>
    <sheetView showGridLines="0" zoomScale="110" zoomScaleNormal="110" zoomScaleSheetLayoutView="110" workbookViewId="0">
      <selection activeCell="D21" sqref="D21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72</v>
      </c>
      <c r="E8" s="50"/>
      <c r="F8" s="50"/>
      <c r="G8" s="17"/>
      <c r="H8" s="18" t="s">
        <v>44</v>
      </c>
      <c r="I8" s="62" t="s">
        <v>80</v>
      </c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37"/>
      <c r="E16" s="37">
        <v>1</v>
      </c>
      <c r="F16" s="37"/>
      <c r="G16" s="37"/>
      <c r="H16" s="37"/>
      <c r="I16" s="37">
        <v>1</v>
      </c>
      <c r="J16" s="23"/>
      <c r="K16" s="23"/>
      <c r="L16" s="24">
        <f t="shared" si="0"/>
        <v>0</v>
      </c>
      <c r="M16" s="24">
        <f t="shared" si="0"/>
        <v>2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1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2</v>
      </c>
    </row>
    <row r="18" spans="1:13" ht="14.1" customHeight="1" x14ac:dyDescent="0.2">
      <c r="A18" s="66" t="s">
        <v>16</v>
      </c>
      <c r="B18" s="66"/>
      <c r="C18" s="3" t="s">
        <v>23</v>
      </c>
      <c r="D18" s="38"/>
      <c r="E18" s="38">
        <v>1</v>
      </c>
      <c r="F18" s="38"/>
      <c r="G18" s="38"/>
      <c r="H18" s="38"/>
      <c r="I18" s="38"/>
      <c r="J18" s="38">
        <v>1</v>
      </c>
      <c r="K18" s="38">
        <v>1</v>
      </c>
      <c r="L18" s="24">
        <f t="shared" ref="L18:M22" si="2">SUM(D18,F18,H18,J18)</f>
        <v>1</v>
      </c>
      <c r="M18" s="24">
        <f t="shared" si="2"/>
        <v>2</v>
      </c>
    </row>
    <row r="19" spans="1:13" ht="14.1" customHeight="1" x14ac:dyDescent="0.2">
      <c r="A19" s="66"/>
      <c r="B19" s="66"/>
      <c r="C19" s="3" t="s">
        <v>24</v>
      </c>
      <c r="D19" s="38">
        <v>5</v>
      </c>
      <c r="E19" s="38"/>
      <c r="F19" s="38"/>
      <c r="G19" s="38"/>
      <c r="H19" s="38">
        <v>1</v>
      </c>
      <c r="I19" s="38"/>
      <c r="J19" s="38"/>
      <c r="K19" s="38"/>
      <c r="L19" s="24">
        <f t="shared" si="2"/>
        <v>6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38"/>
      <c r="E20" s="38"/>
      <c r="F20" s="38"/>
      <c r="G20" s="38" t="s">
        <v>52</v>
      </c>
      <c r="H20" s="38"/>
      <c r="I20" s="38"/>
      <c r="J20" s="38"/>
      <c r="K20" s="38"/>
      <c r="L20" s="24">
        <f t="shared" si="2"/>
        <v>0</v>
      </c>
      <c r="M20" s="24">
        <f t="shared" si="2"/>
        <v>0</v>
      </c>
    </row>
    <row r="21" spans="1:13" ht="14.1" customHeight="1" x14ac:dyDescent="0.2">
      <c r="A21" s="66"/>
      <c r="B21" s="66"/>
      <c r="C21" s="3" t="s">
        <v>26</v>
      </c>
      <c r="D21" s="38">
        <v>1</v>
      </c>
      <c r="E21" s="38">
        <v>1</v>
      </c>
      <c r="F21" s="38"/>
      <c r="G21" s="38"/>
      <c r="H21" s="38"/>
      <c r="I21" s="38"/>
      <c r="J21" s="38"/>
      <c r="K21" s="38"/>
      <c r="L21" s="24">
        <f t="shared" si="2"/>
        <v>1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38">
        <v>1</v>
      </c>
      <c r="E22" s="38">
        <v>1</v>
      </c>
      <c r="F22" s="38"/>
      <c r="G22" s="38"/>
      <c r="H22" s="38"/>
      <c r="I22" s="38"/>
      <c r="J22" s="38"/>
      <c r="K22" s="38"/>
      <c r="L22" s="24">
        <f t="shared" si="2"/>
        <v>1</v>
      </c>
      <c r="M22" s="24">
        <f t="shared" si="2"/>
        <v>1</v>
      </c>
    </row>
    <row r="23" spans="1:13" ht="14.1" customHeight="1" x14ac:dyDescent="0.2">
      <c r="A23" s="66"/>
      <c r="B23" s="66"/>
      <c r="C23" s="3" t="s">
        <v>5</v>
      </c>
      <c r="D23" s="3">
        <f>SUM(D18:D22)</f>
        <v>7</v>
      </c>
      <c r="E23" s="3">
        <f t="shared" ref="E23:M23" si="3">SUM(E18:E22)</f>
        <v>3</v>
      </c>
      <c r="F23" s="3">
        <f t="shared" si="3"/>
        <v>0</v>
      </c>
      <c r="G23" s="3">
        <f t="shared" si="3"/>
        <v>0</v>
      </c>
      <c r="H23" s="3">
        <f t="shared" si="3"/>
        <v>1</v>
      </c>
      <c r="I23" s="3">
        <f t="shared" si="3"/>
        <v>0</v>
      </c>
      <c r="J23" s="3">
        <f t="shared" si="3"/>
        <v>1</v>
      </c>
      <c r="K23" s="3">
        <f t="shared" si="3"/>
        <v>1</v>
      </c>
      <c r="L23" s="24">
        <f t="shared" si="3"/>
        <v>9</v>
      </c>
      <c r="M23" s="24">
        <f t="shared" si="3"/>
        <v>4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7</v>
      </c>
      <c r="E37" s="3">
        <f t="shared" ref="E37:M37" si="9">SUM(E17,E23,E28,E31,E36)</f>
        <v>4</v>
      </c>
      <c r="F37" s="3">
        <f t="shared" si="9"/>
        <v>0</v>
      </c>
      <c r="G37" s="3">
        <f t="shared" si="9"/>
        <v>0</v>
      </c>
      <c r="H37" s="3">
        <f t="shared" si="9"/>
        <v>1</v>
      </c>
      <c r="I37" s="3">
        <f t="shared" si="9"/>
        <v>1</v>
      </c>
      <c r="J37" s="3">
        <f t="shared" si="9"/>
        <v>1</v>
      </c>
      <c r="K37" s="3">
        <f t="shared" si="9"/>
        <v>1</v>
      </c>
      <c r="L37" s="24">
        <f t="shared" si="9"/>
        <v>9</v>
      </c>
      <c r="M37" s="24">
        <f t="shared" si="9"/>
        <v>6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79" priority="10" operator="equal">
      <formula>0</formula>
    </cfRule>
  </conditionalFormatting>
  <conditionalFormatting sqref="D23:M23">
    <cfRule type="cellIs" dxfId="78" priority="9" operator="equal">
      <formula>0</formula>
    </cfRule>
  </conditionalFormatting>
  <conditionalFormatting sqref="D28:M28">
    <cfRule type="cellIs" dxfId="77" priority="8" operator="equal">
      <formula>0</formula>
    </cfRule>
  </conditionalFormatting>
  <conditionalFormatting sqref="D31:M31">
    <cfRule type="cellIs" dxfId="76" priority="7" operator="equal">
      <formula>0</formula>
    </cfRule>
  </conditionalFormatting>
  <conditionalFormatting sqref="D36:M36">
    <cfRule type="cellIs" dxfId="75" priority="6" operator="equal">
      <formula>0</formula>
    </cfRule>
  </conditionalFormatting>
  <conditionalFormatting sqref="D41:M41">
    <cfRule type="cellIs" dxfId="74" priority="5" operator="equal">
      <formula>0</formula>
    </cfRule>
  </conditionalFormatting>
  <conditionalFormatting sqref="D44:M44">
    <cfRule type="cellIs" dxfId="73" priority="4" operator="equal">
      <formula>0</formula>
    </cfRule>
  </conditionalFormatting>
  <conditionalFormatting sqref="D47:M47">
    <cfRule type="cellIs" dxfId="72" priority="3" operator="equal">
      <formula>0</formula>
    </cfRule>
  </conditionalFormatting>
  <conditionalFormatting sqref="D37:M37">
    <cfRule type="cellIs" dxfId="71" priority="2" operator="equal">
      <formula>0</formula>
    </cfRule>
  </conditionalFormatting>
  <conditionalFormatting sqref="D48:M48">
    <cfRule type="cellIs" dxfId="7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6"/>
  </sheetPr>
  <dimension ref="A1:M48"/>
  <sheetViews>
    <sheetView showGridLines="0" zoomScale="110" zoomScaleNormal="110" zoomScaleSheetLayoutView="110" workbookViewId="0">
      <selection activeCell="I28" sqref="I28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78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>
        <v>2</v>
      </c>
      <c r="E16" s="23">
        <v>1</v>
      </c>
      <c r="F16" s="23"/>
      <c r="G16" s="23"/>
      <c r="H16" s="23"/>
      <c r="I16" s="23">
        <v>1</v>
      </c>
      <c r="J16" s="23"/>
      <c r="K16" s="23"/>
      <c r="L16" s="24">
        <f t="shared" si="0"/>
        <v>2</v>
      </c>
      <c r="M16" s="24">
        <f t="shared" si="0"/>
        <v>2</v>
      </c>
    </row>
    <row r="17" spans="1:13" ht="14.1" customHeight="1" x14ac:dyDescent="0.2">
      <c r="A17" s="66"/>
      <c r="B17" s="66"/>
      <c r="C17" s="3" t="s">
        <v>5</v>
      </c>
      <c r="D17" s="3">
        <f>SUM(D14:D16)</f>
        <v>2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1</v>
      </c>
      <c r="J17" s="3">
        <f t="shared" si="1"/>
        <v>0</v>
      </c>
      <c r="K17" s="3">
        <f t="shared" si="1"/>
        <v>0</v>
      </c>
      <c r="L17" s="24">
        <f t="shared" si="1"/>
        <v>2</v>
      </c>
      <c r="M17" s="24">
        <f t="shared" si="1"/>
        <v>2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1</v>
      </c>
      <c r="E18" s="23">
        <v>1</v>
      </c>
      <c r="F18" s="23">
        <v>1</v>
      </c>
      <c r="G18" s="23">
        <v>1</v>
      </c>
      <c r="H18" s="23"/>
      <c r="I18" s="23"/>
      <c r="J18" s="23">
        <v>1</v>
      </c>
      <c r="K18" s="23"/>
      <c r="L18" s="24">
        <f t="shared" ref="L18:M22" si="2">SUM(D18,F18,H18,J18)</f>
        <v>3</v>
      </c>
      <c r="M18" s="24">
        <f t="shared" si="2"/>
        <v>2</v>
      </c>
    </row>
    <row r="19" spans="1:13" ht="14.1" customHeight="1" x14ac:dyDescent="0.2">
      <c r="A19" s="66"/>
      <c r="B19" s="66"/>
      <c r="C19" s="3" t="s">
        <v>24</v>
      </c>
      <c r="D19" s="23">
        <v>1</v>
      </c>
      <c r="E19" s="23">
        <v>2</v>
      </c>
      <c r="F19" s="23"/>
      <c r="G19" s="23"/>
      <c r="H19" s="23"/>
      <c r="I19" s="23"/>
      <c r="J19" s="23"/>
      <c r="K19" s="23"/>
      <c r="L19" s="24">
        <f t="shared" si="2"/>
        <v>1</v>
      </c>
      <c r="M19" s="24">
        <f t="shared" si="2"/>
        <v>2</v>
      </c>
    </row>
    <row r="20" spans="1:13" ht="14.1" customHeight="1" x14ac:dyDescent="0.2">
      <c r="A20" s="66"/>
      <c r="B20" s="66"/>
      <c r="C20" s="3" t="s">
        <v>25</v>
      </c>
      <c r="D20" s="23"/>
      <c r="E20" s="23">
        <v>1</v>
      </c>
      <c r="F20" s="23"/>
      <c r="G20" s="23" t="s">
        <v>52</v>
      </c>
      <c r="H20" s="23"/>
      <c r="I20" s="23"/>
      <c r="J20" s="23"/>
      <c r="K20" s="23"/>
      <c r="L20" s="24">
        <f t="shared" si="2"/>
        <v>0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>
        <v>2</v>
      </c>
      <c r="E21" s="23">
        <v>2</v>
      </c>
      <c r="F21" s="23"/>
      <c r="G21" s="23"/>
      <c r="H21" s="23"/>
      <c r="I21" s="23"/>
      <c r="J21" s="23"/>
      <c r="K21" s="23"/>
      <c r="L21" s="24">
        <f t="shared" si="2"/>
        <v>2</v>
      </c>
      <c r="M21" s="24">
        <f t="shared" si="2"/>
        <v>2</v>
      </c>
    </row>
    <row r="22" spans="1:13" ht="14.1" customHeight="1" x14ac:dyDescent="0.2">
      <c r="A22" s="66"/>
      <c r="B22" s="66"/>
      <c r="C22" s="3" t="s">
        <v>27</v>
      </c>
      <c r="D22" s="23"/>
      <c r="E22" s="23"/>
      <c r="F22" s="23"/>
      <c r="G22" s="23"/>
      <c r="H22" s="23"/>
      <c r="I22" s="23"/>
      <c r="J22" s="23">
        <v>1</v>
      </c>
      <c r="K22" s="23"/>
      <c r="L22" s="24">
        <f t="shared" si="2"/>
        <v>1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4</v>
      </c>
      <c r="E23" s="3">
        <f t="shared" ref="E23:M23" si="3">SUM(E18:E22)</f>
        <v>6</v>
      </c>
      <c r="F23" s="3">
        <f t="shared" si="3"/>
        <v>1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2</v>
      </c>
      <c r="K23" s="3">
        <f t="shared" si="3"/>
        <v>0</v>
      </c>
      <c r="L23" s="24">
        <f t="shared" si="3"/>
        <v>7</v>
      </c>
      <c r="M23" s="24">
        <f t="shared" si="3"/>
        <v>7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6</v>
      </c>
      <c r="E37" s="3">
        <f t="shared" ref="E37:M37" si="9">SUM(E17,E23,E28,E31,E36)</f>
        <v>7</v>
      </c>
      <c r="F37" s="3">
        <f t="shared" si="9"/>
        <v>1</v>
      </c>
      <c r="G37" s="3">
        <f t="shared" si="9"/>
        <v>1</v>
      </c>
      <c r="H37" s="3">
        <f t="shared" si="9"/>
        <v>0</v>
      </c>
      <c r="I37" s="3">
        <f t="shared" si="9"/>
        <v>1</v>
      </c>
      <c r="J37" s="3">
        <f t="shared" si="9"/>
        <v>2</v>
      </c>
      <c r="K37" s="3">
        <f t="shared" si="9"/>
        <v>0</v>
      </c>
      <c r="L37" s="24">
        <f t="shared" si="9"/>
        <v>9</v>
      </c>
      <c r="M37" s="24">
        <f t="shared" si="9"/>
        <v>9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69" priority="10" operator="equal">
      <formula>0</formula>
    </cfRule>
  </conditionalFormatting>
  <conditionalFormatting sqref="D23:M23">
    <cfRule type="cellIs" dxfId="68" priority="9" operator="equal">
      <formula>0</formula>
    </cfRule>
  </conditionalFormatting>
  <conditionalFormatting sqref="D28:M28">
    <cfRule type="cellIs" dxfId="67" priority="8" operator="equal">
      <formula>0</formula>
    </cfRule>
  </conditionalFormatting>
  <conditionalFormatting sqref="D31:M31">
    <cfRule type="cellIs" dxfId="66" priority="7" operator="equal">
      <formula>0</formula>
    </cfRule>
  </conditionalFormatting>
  <conditionalFormatting sqref="D36:M36">
    <cfRule type="cellIs" dxfId="65" priority="6" operator="equal">
      <formula>0</formula>
    </cfRule>
  </conditionalFormatting>
  <conditionalFormatting sqref="D41:M41">
    <cfRule type="cellIs" dxfId="64" priority="5" operator="equal">
      <formula>0</formula>
    </cfRule>
  </conditionalFormatting>
  <conditionalFormatting sqref="D44:M44">
    <cfRule type="cellIs" dxfId="63" priority="4" operator="equal">
      <formula>0</formula>
    </cfRule>
  </conditionalFormatting>
  <conditionalFormatting sqref="D47:M47">
    <cfRule type="cellIs" dxfId="62" priority="3" operator="equal">
      <formula>0</formula>
    </cfRule>
  </conditionalFormatting>
  <conditionalFormatting sqref="D37:M37">
    <cfRule type="cellIs" dxfId="61" priority="2" operator="equal">
      <formula>0</formula>
    </cfRule>
  </conditionalFormatting>
  <conditionalFormatting sqref="D48:M48">
    <cfRule type="cellIs" dxfId="6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6"/>
  </sheetPr>
  <dimension ref="A1:M48"/>
  <sheetViews>
    <sheetView showGridLines="0" zoomScale="110" zoomScaleNormal="110" zoomScaleSheetLayoutView="110" workbookViewId="0">
      <selection activeCell="E25" sqref="E25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77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30">
        <v>2</v>
      </c>
      <c r="E16" s="23"/>
      <c r="F16" s="23"/>
      <c r="G16" s="23"/>
      <c r="H16" s="23"/>
      <c r="I16" s="23"/>
      <c r="J16" s="23"/>
      <c r="K16" s="23"/>
      <c r="L16" s="24">
        <f t="shared" si="0"/>
        <v>2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2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2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31">
        <v>0</v>
      </c>
      <c r="E18" s="31">
        <v>2</v>
      </c>
      <c r="F18" s="31"/>
      <c r="G18" s="31"/>
      <c r="H18" s="31"/>
      <c r="I18" s="31"/>
      <c r="J18" s="31"/>
      <c r="K18" s="31"/>
      <c r="L18" s="24">
        <f t="shared" ref="L18:M22" si="2">SUM(D18,F18,H18,J18)</f>
        <v>0</v>
      </c>
      <c r="M18" s="24">
        <f t="shared" si="2"/>
        <v>2</v>
      </c>
    </row>
    <row r="19" spans="1:13" ht="14.1" customHeight="1" x14ac:dyDescent="0.2">
      <c r="A19" s="66"/>
      <c r="B19" s="66"/>
      <c r="C19" s="3" t="s">
        <v>24</v>
      </c>
      <c r="D19" s="31">
        <v>1</v>
      </c>
      <c r="E19" s="31">
        <v>1</v>
      </c>
      <c r="F19" s="31"/>
      <c r="G19" s="31"/>
      <c r="H19" s="31"/>
      <c r="I19" s="31"/>
      <c r="J19" s="31"/>
      <c r="K19" s="31"/>
      <c r="L19" s="24">
        <f t="shared" si="2"/>
        <v>1</v>
      </c>
      <c r="M19" s="24">
        <f t="shared" si="2"/>
        <v>1</v>
      </c>
    </row>
    <row r="20" spans="1:13" ht="14.1" customHeight="1" x14ac:dyDescent="0.2">
      <c r="A20" s="66"/>
      <c r="B20" s="66"/>
      <c r="C20" s="3" t="s">
        <v>25</v>
      </c>
      <c r="D20" s="31">
        <v>0</v>
      </c>
      <c r="E20" s="31">
        <v>1</v>
      </c>
      <c r="F20" s="31"/>
      <c r="G20" s="31"/>
      <c r="H20" s="31"/>
      <c r="I20" s="31"/>
      <c r="J20" s="31"/>
      <c r="K20" s="31"/>
      <c r="L20" s="24">
        <f t="shared" si="2"/>
        <v>0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31">
        <v>0</v>
      </c>
      <c r="E21" s="31">
        <v>1</v>
      </c>
      <c r="F21" s="31"/>
      <c r="G21" s="31"/>
      <c r="H21" s="31"/>
      <c r="I21" s="31"/>
      <c r="J21" s="31"/>
      <c r="K21" s="31"/>
      <c r="L21" s="24">
        <f t="shared" si="2"/>
        <v>0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31">
        <v>1</v>
      </c>
      <c r="E22" s="31">
        <v>0</v>
      </c>
      <c r="F22" s="31"/>
      <c r="G22" s="31"/>
      <c r="H22" s="31"/>
      <c r="I22" s="31"/>
      <c r="J22" s="31"/>
      <c r="K22" s="31"/>
      <c r="L22" s="24">
        <f t="shared" si="2"/>
        <v>1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2</v>
      </c>
      <c r="E23" s="3">
        <f t="shared" ref="E23:M23" si="3">SUM(E18:E22)</f>
        <v>5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2</v>
      </c>
      <c r="M23" s="24">
        <f t="shared" si="3"/>
        <v>5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4</v>
      </c>
      <c r="E37" s="3">
        <f t="shared" ref="E37:M37" si="9">SUM(E17,E23,E28,E31,E36)</f>
        <v>5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4</v>
      </c>
      <c r="M37" s="24">
        <f t="shared" si="9"/>
        <v>5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59" priority="10" operator="equal">
      <formula>0</formula>
    </cfRule>
  </conditionalFormatting>
  <conditionalFormatting sqref="D23:M23">
    <cfRule type="cellIs" dxfId="58" priority="9" operator="equal">
      <formula>0</formula>
    </cfRule>
  </conditionalFormatting>
  <conditionalFormatting sqref="D28:M28">
    <cfRule type="cellIs" dxfId="57" priority="8" operator="equal">
      <formula>0</formula>
    </cfRule>
  </conditionalFormatting>
  <conditionalFormatting sqref="D31:M31">
    <cfRule type="cellIs" dxfId="56" priority="7" operator="equal">
      <formula>0</formula>
    </cfRule>
  </conditionalFormatting>
  <conditionalFormatting sqref="D36:M36">
    <cfRule type="cellIs" dxfId="55" priority="6" operator="equal">
      <formula>0</formula>
    </cfRule>
  </conditionalFormatting>
  <conditionalFormatting sqref="D41:M41">
    <cfRule type="cellIs" dxfId="54" priority="5" operator="equal">
      <formula>0</formula>
    </cfRule>
  </conditionalFormatting>
  <conditionalFormatting sqref="D44:M44">
    <cfRule type="cellIs" dxfId="53" priority="4" operator="equal">
      <formula>0</formula>
    </cfRule>
  </conditionalFormatting>
  <conditionalFormatting sqref="D47:M47">
    <cfRule type="cellIs" dxfId="52" priority="3" operator="equal">
      <formula>0</formula>
    </cfRule>
  </conditionalFormatting>
  <conditionalFormatting sqref="D37:M37">
    <cfRule type="cellIs" dxfId="51" priority="2" operator="equal">
      <formula>0</formula>
    </cfRule>
  </conditionalFormatting>
  <conditionalFormatting sqref="D48:M48">
    <cfRule type="cellIs" dxfId="5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6"/>
  </sheetPr>
  <dimension ref="A1:M48"/>
  <sheetViews>
    <sheetView showGridLines="0" zoomScale="110" zoomScaleNormal="110" zoomScaleSheetLayoutView="110" workbookViewId="0">
      <selection activeCell="I31" sqref="I31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76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34"/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34">
        <v>1</v>
      </c>
      <c r="E18" s="23"/>
      <c r="F18" s="23"/>
      <c r="G18" s="23"/>
      <c r="H18" s="23"/>
      <c r="I18" s="23"/>
      <c r="J18" s="23"/>
      <c r="K18" s="23"/>
      <c r="L18" s="24">
        <f t="shared" ref="L18:M22" si="2">SUM(D18,F18,H18,J18)</f>
        <v>1</v>
      </c>
      <c r="M18" s="24">
        <f t="shared" si="2"/>
        <v>0</v>
      </c>
    </row>
    <row r="19" spans="1:13" ht="14.1" customHeight="1" x14ac:dyDescent="0.2">
      <c r="A19" s="66"/>
      <c r="B19" s="66"/>
      <c r="C19" s="3" t="s">
        <v>24</v>
      </c>
      <c r="D19" s="23"/>
      <c r="E19" s="23"/>
      <c r="F19" s="23"/>
      <c r="G19" s="23"/>
      <c r="H19" s="23"/>
      <c r="I19" s="23"/>
      <c r="J19" s="23"/>
      <c r="K19" s="23"/>
      <c r="L19" s="24">
        <f t="shared" si="2"/>
        <v>0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23"/>
      <c r="E20" s="23"/>
      <c r="F20" s="23"/>
      <c r="G20" s="23" t="s">
        <v>52</v>
      </c>
      <c r="H20" s="23"/>
      <c r="I20" s="23"/>
      <c r="J20" s="23"/>
      <c r="K20" s="23"/>
      <c r="L20" s="24">
        <f t="shared" si="2"/>
        <v>0</v>
      </c>
      <c r="M20" s="24">
        <f t="shared" si="2"/>
        <v>0</v>
      </c>
    </row>
    <row r="21" spans="1:13" ht="14.1" customHeight="1" x14ac:dyDescent="0.2">
      <c r="A21" s="66"/>
      <c r="B21" s="66"/>
      <c r="C21" s="3" t="s">
        <v>26</v>
      </c>
      <c r="D21" s="23"/>
      <c r="E21" s="23"/>
      <c r="F21" s="23"/>
      <c r="G21" s="23"/>
      <c r="H21" s="23"/>
      <c r="I21" s="23"/>
      <c r="J21" s="23"/>
      <c r="K21" s="23"/>
      <c r="L21" s="24">
        <f t="shared" si="2"/>
        <v>0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>
        <v>2</v>
      </c>
      <c r="E22" s="23"/>
      <c r="F22" s="23"/>
      <c r="G22" s="23"/>
      <c r="H22" s="23"/>
      <c r="I22" s="23"/>
      <c r="J22" s="23"/>
      <c r="K22" s="23"/>
      <c r="L22" s="24">
        <f t="shared" si="2"/>
        <v>2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3</v>
      </c>
      <c r="E23" s="3">
        <f t="shared" ref="E23:M23" si="3">SUM(E18:E22)</f>
        <v>0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3</v>
      </c>
      <c r="M23" s="24">
        <f t="shared" si="3"/>
        <v>0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3</v>
      </c>
      <c r="E37" s="3">
        <f t="shared" ref="E37:M37" si="9">SUM(E17,E23,E28,E31,E36)</f>
        <v>0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3</v>
      </c>
      <c r="M37" s="24">
        <f t="shared" si="9"/>
        <v>0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49" priority="10" operator="equal">
      <formula>0</formula>
    </cfRule>
  </conditionalFormatting>
  <conditionalFormatting sqref="D23:M23">
    <cfRule type="cellIs" dxfId="48" priority="9" operator="equal">
      <formula>0</formula>
    </cfRule>
  </conditionalFormatting>
  <conditionalFormatting sqref="D28:M28">
    <cfRule type="cellIs" dxfId="47" priority="8" operator="equal">
      <formula>0</formula>
    </cfRule>
  </conditionalFormatting>
  <conditionalFormatting sqref="D31:M31">
    <cfRule type="cellIs" dxfId="46" priority="7" operator="equal">
      <formula>0</formula>
    </cfRule>
  </conditionalFormatting>
  <conditionalFormatting sqref="D36:M36">
    <cfRule type="cellIs" dxfId="45" priority="6" operator="equal">
      <formula>0</formula>
    </cfRule>
  </conditionalFormatting>
  <conditionalFormatting sqref="D41:M41">
    <cfRule type="cellIs" dxfId="44" priority="5" operator="equal">
      <formula>0</formula>
    </cfRule>
  </conditionalFormatting>
  <conditionalFormatting sqref="D44:M44">
    <cfRule type="cellIs" dxfId="43" priority="4" operator="equal">
      <formula>0</formula>
    </cfRule>
  </conditionalFormatting>
  <conditionalFormatting sqref="D47:M47">
    <cfRule type="cellIs" dxfId="42" priority="3" operator="equal">
      <formula>0</formula>
    </cfRule>
  </conditionalFormatting>
  <conditionalFormatting sqref="D37:M37">
    <cfRule type="cellIs" dxfId="41" priority="2" operator="equal">
      <formula>0</formula>
    </cfRule>
  </conditionalFormatting>
  <conditionalFormatting sqref="D48:M48">
    <cfRule type="cellIs" dxfId="4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6"/>
  </sheetPr>
  <dimension ref="A1:M48"/>
  <sheetViews>
    <sheetView showGridLines="0" zoomScale="110" zoomScaleNormal="110" zoomScaleSheetLayoutView="110" workbookViewId="0">
      <selection activeCell="L23" sqref="L23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75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>
        <v>1</v>
      </c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1</v>
      </c>
      <c r="E18" s="23">
        <v>1</v>
      </c>
      <c r="F18" s="23"/>
      <c r="G18" s="23"/>
      <c r="H18" s="23">
        <v>1</v>
      </c>
      <c r="I18" s="23">
        <v>1</v>
      </c>
      <c r="J18" s="23"/>
      <c r="K18" s="23"/>
      <c r="L18" s="24">
        <f t="shared" ref="L18:M22" si="2">SUM(D18,F18,H18,J18)</f>
        <v>2</v>
      </c>
      <c r="M18" s="24">
        <f t="shared" si="2"/>
        <v>2</v>
      </c>
    </row>
    <row r="19" spans="1:13" ht="14.1" customHeight="1" x14ac:dyDescent="0.2">
      <c r="A19" s="66"/>
      <c r="B19" s="66"/>
      <c r="C19" s="3" t="s">
        <v>24</v>
      </c>
      <c r="D19" s="23">
        <v>3</v>
      </c>
      <c r="E19" s="23"/>
      <c r="F19" s="23"/>
      <c r="G19" s="23"/>
      <c r="H19" s="23"/>
      <c r="I19" s="23"/>
      <c r="J19" s="23"/>
      <c r="K19" s="23"/>
      <c r="L19" s="24">
        <f t="shared" si="2"/>
        <v>3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23">
        <v>2</v>
      </c>
      <c r="E20" s="23">
        <v>1</v>
      </c>
      <c r="F20" s="23"/>
      <c r="G20" s="23" t="s">
        <v>52</v>
      </c>
      <c r="H20" s="23"/>
      <c r="I20" s="23"/>
      <c r="J20" s="23"/>
      <c r="K20" s="23"/>
      <c r="L20" s="24">
        <f t="shared" si="2"/>
        <v>2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/>
      <c r="E21" s="23">
        <v>1</v>
      </c>
      <c r="F21" s="23"/>
      <c r="G21" s="23"/>
      <c r="H21" s="23"/>
      <c r="I21" s="23"/>
      <c r="J21" s="23"/>
      <c r="K21" s="23"/>
      <c r="L21" s="24">
        <f t="shared" si="2"/>
        <v>0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23"/>
      <c r="E22" s="23"/>
      <c r="F22" s="23"/>
      <c r="G22" s="23"/>
      <c r="H22" s="23"/>
      <c r="I22" s="23"/>
      <c r="J22" s="23"/>
      <c r="K22" s="23"/>
      <c r="L22" s="24">
        <f t="shared" si="2"/>
        <v>0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6</v>
      </c>
      <c r="E23" s="3">
        <f t="shared" ref="E23:M23" si="3">SUM(E18:E22)</f>
        <v>3</v>
      </c>
      <c r="F23" s="3">
        <f t="shared" si="3"/>
        <v>0</v>
      </c>
      <c r="G23" s="3">
        <f t="shared" si="3"/>
        <v>0</v>
      </c>
      <c r="H23" s="3">
        <f t="shared" si="3"/>
        <v>1</v>
      </c>
      <c r="I23" s="3">
        <f t="shared" si="3"/>
        <v>1</v>
      </c>
      <c r="J23" s="3">
        <f t="shared" si="3"/>
        <v>0</v>
      </c>
      <c r="K23" s="3">
        <f t="shared" si="3"/>
        <v>0</v>
      </c>
      <c r="L23" s="24">
        <f t="shared" si="3"/>
        <v>7</v>
      </c>
      <c r="M23" s="24">
        <f t="shared" si="3"/>
        <v>4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6</v>
      </c>
      <c r="E37" s="3">
        <f t="shared" ref="E37:M37" si="9">SUM(E17,E23,E28,E31,E36)</f>
        <v>4</v>
      </c>
      <c r="F37" s="3">
        <f t="shared" si="9"/>
        <v>0</v>
      </c>
      <c r="G37" s="3">
        <f t="shared" si="9"/>
        <v>0</v>
      </c>
      <c r="H37" s="3">
        <f t="shared" si="9"/>
        <v>1</v>
      </c>
      <c r="I37" s="3">
        <f t="shared" si="9"/>
        <v>1</v>
      </c>
      <c r="J37" s="3">
        <f t="shared" si="9"/>
        <v>0</v>
      </c>
      <c r="K37" s="3">
        <f t="shared" si="9"/>
        <v>0</v>
      </c>
      <c r="L37" s="24">
        <f t="shared" si="9"/>
        <v>7</v>
      </c>
      <c r="M37" s="24">
        <f t="shared" si="9"/>
        <v>5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39" priority="10" operator="equal">
      <formula>0</formula>
    </cfRule>
  </conditionalFormatting>
  <conditionalFormatting sqref="D23:M23">
    <cfRule type="cellIs" dxfId="38" priority="9" operator="equal">
      <formula>0</formula>
    </cfRule>
  </conditionalFormatting>
  <conditionalFormatting sqref="D28:M28">
    <cfRule type="cellIs" dxfId="37" priority="8" operator="equal">
      <formula>0</formula>
    </cfRule>
  </conditionalFormatting>
  <conditionalFormatting sqref="D31:M31">
    <cfRule type="cellIs" dxfId="36" priority="7" operator="equal">
      <formula>0</formula>
    </cfRule>
  </conditionalFormatting>
  <conditionalFormatting sqref="D36:M36">
    <cfRule type="cellIs" dxfId="35" priority="6" operator="equal">
      <formula>0</formula>
    </cfRule>
  </conditionalFormatting>
  <conditionalFormatting sqref="D41:M41">
    <cfRule type="cellIs" dxfId="34" priority="5" operator="equal">
      <formula>0</formula>
    </cfRule>
  </conditionalFormatting>
  <conditionalFormatting sqref="D44:M44">
    <cfRule type="cellIs" dxfId="33" priority="4" operator="equal">
      <formula>0</formula>
    </cfRule>
  </conditionalFormatting>
  <conditionalFormatting sqref="D47:M47">
    <cfRule type="cellIs" dxfId="32" priority="3" operator="equal">
      <formula>0</formula>
    </cfRule>
  </conditionalFormatting>
  <conditionalFormatting sqref="D37:M37">
    <cfRule type="cellIs" dxfId="31" priority="2" operator="equal">
      <formula>0</formula>
    </cfRule>
  </conditionalFormatting>
  <conditionalFormatting sqref="D48:M48">
    <cfRule type="cellIs" dxfId="3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6"/>
  </sheetPr>
  <dimension ref="A1:M48"/>
  <sheetViews>
    <sheetView showGridLines="0" zoomScale="110" zoomScaleNormal="110" zoomScaleSheetLayoutView="110" workbookViewId="0">
      <selection activeCell="J42" sqref="J42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79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9" t="s">
        <v>0</v>
      </c>
      <c r="E13" s="29" t="s">
        <v>1</v>
      </c>
      <c r="F13" s="29" t="s">
        <v>0</v>
      </c>
      <c r="G13" s="29" t="s">
        <v>1</v>
      </c>
      <c r="H13" s="29" t="s">
        <v>0</v>
      </c>
      <c r="I13" s="29" t="s">
        <v>1</v>
      </c>
      <c r="J13" s="29" t="s">
        <v>0</v>
      </c>
      <c r="K13" s="29" t="s">
        <v>1</v>
      </c>
      <c r="L13" s="29" t="s">
        <v>0</v>
      </c>
      <c r="M13" s="29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>
        <v>1</v>
      </c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23"/>
      <c r="E18" s="23"/>
      <c r="F18" s="23"/>
      <c r="G18" s="23"/>
      <c r="H18" s="23"/>
      <c r="I18" s="23"/>
      <c r="J18" s="23"/>
      <c r="K18" s="23"/>
      <c r="L18" s="24">
        <f t="shared" ref="L18:M22" si="2">SUM(D18,F18,H18,J18)</f>
        <v>0</v>
      </c>
      <c r="M18" s="24">
        <f t="shared" si="2"/>
        <v>0</v>
      </c>
    </row>
    <row r="19" spans="1:13" ht="14.1" customHeight="1" x14ac:dyDescent="0.2">
      <c r="A19" s="66"/>
      <c r="B19" s="66"/>
      <c r="C19" s="3" t="s">
        <v>24</v>
      </c>
      <c r="D19" s="23"/>
      <c r="E19" s="23"/>
      <c r="F19" s="23"/>
      <c r="G19" s="23"/>
      <c r="H19" s="23"/>
      <c r="I19" s="23"/>
      <c r="J19" s="23"/>
      <c r="K19" s="23"/>
      <c r="L19" s="24">
        <f t="shared" si="2"/>
        <v>0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23">
        <v>1</v>
      </c>
      <c r="E20" s="23"/>
      <c r="F20" s="23"/>
      <c r="G20" s="23" t="s">
        <v>52</v>
      </c>
      <c r="H20" s="23"/>
      <c r="I20" s="23"/>
      <c r="J20" s="23"/>
      <c r="K20" s="23"/>
      <c r="L20" s="24">
        <f t="shared" si="2"/>
        <v>1</v>
      </c>
      <c r="M20" s="24">
        <f t="shared" si="2"/>
        <v>0</v>
      </c>
    </row>
    <row r="21" spans="1:13" ht="14.1" customHeight="1" x14ac:dyDescent="0.2">
      <c r="A21" s="66"/>
      <c r="B21" s="66"/>
      <c r="C21" s="3" t="s">
        <v>26</v>
      </c>
      <c r="D21" s="23"/>
      <c r="E21" s="23"/>
      <c r="F21" s="23"/>
      <c r="G21" s="23"/>
      <c r="H21" s="23"/>
      <c r="I21" s="23"/>
      <c r="J21" s="23"/>
      <c r="K21" s="23"/>
      <c r="L21" s="24">
        <f t="shared" si="2"/>
        <v>0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>
        <v>4</v>
      </c>
      <c r="E22" s="23"/>
      <c r="F22" s="23"/>
      <c r="G22" s="23"/>
      <c r="H22" s="23">
        <v>1</v>
      </c>
      <c r="I22" s="23"/>
      <c r="J22" s="23"/>
      <c r="K22" s="23"/>
      <c r="L22" s="24">
        <f t="shared" si="2"/>
        <v>5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5</v>
      </c>
      <c r="E23" s="3">
        <f t="shared" ref="E23:M23" si="3">SUM(E18:E22)</f>
        <v>0</v>
      </c>
      <c r="F23" s="3">
        <f t="shared" si="3"/>
        <v>0</v>
      </c>
      <c r="G23" s="3">
        <f t="shared" si="3"/>
        <v>0</v>
      </c>
      <c r="H23" s="3">
        <f t="shared" si="3"/>
        <v>1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6</v>
      </c>
      <c r="M23" s="24">
        <f t="shared" si="3"/>
        <v>0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5</v>
      </c>
      <c r="E37" s="3">
        <f t="shared" ref="E37:M37" si="9">SUM(E17,E23,E28,E31,E36)</f>
        <v>1</v>
      </c>
      <c r="F37" s="3">
        <f t="shared" si="9"/>
        <v>0</v>
      </c>
      <c r="G37" s="3">
        <f t="shared" si="9"/>
        <v>0</v>
      </c>
      <c r="H37" s="3">
        <f t="shared" si="9"/>
        <v>1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6</v>
      </c>
      <c r="M37" s="24">
        <f t="shared" si="9"/>
        <v>1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29" priority="10" operator="equal">
      <formula>0</formula>
    </cfRule>
  </conditionalFormatting>
  <conditionalFormatting sqref="D23:M23">
    <cfRule type="cellIs" dxfId="28" priority="9" operator="equal">
      <formula>0</formula>
    </cfRule>
  </conditionalFormatting>
  <conditionalFormatting sqref="D28:M28">
    <cfRule type="cellIs" dxfId="27" priority="8" operator="equal">
      <formula>0</formula>
    </cfRule>
  </conditionalFormatting>
  <conditionalFormatting sqref="D31:M31">
    <cfRule type="cellIs" dxfId="26" priority="7" operator="equal">
      <formula>0</formula>
    </cfRule>
  </conditionalFormatting>
  <conditionalFormatting sqref="D36:M36">
    <cfRule type="cellIs" dxfId="25" priority="6" operator="equal">
      <formula>0</formula>
    </cfRule>
  </conditionalFormatting>
  <conditionalFormatting sqref="D41:M41">
    <cfRule type="cellIs" dxfId="24" priority="5" operator="equal">
      <formula>0</formula>
    </cfRule>
  </conditionalFormatting>
  <conditionalFormatting sqref="D44:M44">
    <cfRule type="cellIs" dxfId="23" priority="4" operator="equal">
      <formula>0</formula>
    </cfRule>
  </conditionalFormatting>
  <conditionalFormatting sqref="D47:M47">
    <cfRule type="cellIs" dxfId="22" priority="3" operator="equal">
      <formula>0</formula>
    </cfRule>
  </conditionalFormatting>
  <conditionalFormatting sqref="D37:M37">
    <cfRule type="cellIs" dxfId="21" priority="2" operator="equal">
      <formula>0</formula>
    </cfRule>
  </conditionalFormatting>
  <conditionalFormatting sqref="D48:M48">
    <cfRule type="cellIs" dxfId="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6"/>
  </sheetPr>
  <dimension ref="A1:M48"/>
  <sheetViews>
    <sheetView showGridLines="0" zoomScale="110" zoomScaleNormal="110" zoomScaleSheetLayoutView="110" workbookViewId="0">
      <selection activeCell="K24" sqref="K24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74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>
        <v>1</v>
      </c>
      <c r="E16" s="23">
        <v>1</v>
      </c>
      <c r="F16" s="23"/>
      <c r="G16" s="23"/>
      <c r="H16" s="23"/>
      <c r="I16" s="23"/>
      <c r="J16" s="23"/>
      <c r="K16" s="23"/>
      <c r="L16" s="24">
        <f t="shared" si="0"/>
        <v>1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1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1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23"/>
      <c r="E18" s="23"/>
      <c r="F18" s="23"/>
      <c r="G18" s="23"/>
      <c r="H18" s="23"/>
      <c r="I18" s="23"/>
      <c r="J18" s="23"/>
      <c r="K18" s="23"/>
      <c r="L18" s="24">
        <f t="shared" ref="L18:M22" si="2">SUM(D18,F18,H18,J18)</f>
        <v>0</v>
      </c>
      <c r="M18" s="24">
        <f t="shared" si="2"/>
        <v>0</v>
      </c>
    </row>
    <row r="19" spans="1:13" ht="14.1" customHeight="1" x14ac:dyDescent="0.2">
      <c r="A19" s="66"/>
      <c r="B19" s="66"/>
      <c r="C19" s="3" t="s">
        <v>24</v>
      </c>
      <c r="D19" s="23"/>
      <c r="E19" s="23"/>
      <c r="F19" s="23"/>
      <c r="G19" s="23"/>
      <c r="H19" s="23"/>
      <c r="I19" s="23"/>
      <c r="J19" s="23"/>
      <c r="K19" s="23"/>
      <c r="L19" s="24">
        <f t="shared" si="2"/>
        <v>0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23"/>
      <c r="E20" s="23">
        <v>1</v>
      </c>
      <c r="F20" s="23"/>
      <c r="G20" s="23" t="s">
        <v>52</v>
      </c>
      <c r="H20" s="23"/>
      <c r="I20" s="23"/>
      <c r="J20" s="23"/>
      <c r="K20" s="23">
        <v>1</v>
      </c>
      <c r="L20" s="24">
        <f t="shared" si="2"/>
        <v>0</v>
      </c>
      <c r="M20" s="24">
        <f t="shared" si="2"/>
        <v>2</v>
      </c>
    </row>
    <row r="21" spans="1:13" ht="14.1" customHeight="1" x14ac:dyDescent="0.2">
      <c r="A21" s="66"/>
      <c r="B21" s="66"/>
      <c r="C21" s="3" t="s">
        <v>26</v>
      </c>
      <c r="D21" s="23"/>
      <c r="E21" s="23"/>
      <c r="F21" s="23"/>
      <c r="G21" s="23"/>
      <c r="H21" s="23"/>
      <c r="I21" s="23"/>
      <c r="J21" s="23"/>
      <c r="K21" s="23"/>
      <c r="L21" s="24">
        <f t="shared" si="2"/>
        <v>0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/>
      <c r="E22" s="23"/>
      <c r="F22" s="23"/>
      <c r="G22" s="23"/>
      <c r="H22" s="23"/>
      <c r="I22" s="23"/>
      <c r="J22" s="23"/>
      <c r="K22" s="23"/>
      <c r="L22" s="24">
        <f t="shared" si="2"/>
        <v>0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0</v>
      </c>
      <c r="E23" s="3">
        <f t="shared" ref="E23:M23" si="3">SUM(E18:E22)</f>
        <v>1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1</v>
      </c>
      <c r="L23" s="24">
        <f t="shared" si="3"/>
        <v>0</v>
      </c>
      <c r="M23" s="24">
        <f t="shared" si="3"/>
        <v>2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1</v>
      </c>
      <c r="E37" s="3">
        <f t="shared" ref="E37:M37" si="9">SUM(E17,E23,E28,E31,E36)</f>
        <v>2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1</v>
      </c>
      <c r="L37" s="24">
        <f t="shared" si="9"/>
        <v>1</v>
      </c>
      <c r="M37" s="24">
        <f t="shared" si="9"/>
        <v>3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19" priority="10" operator="equal">
      <formula>0</formula>
    </cfRule>
  </conditionalFormatting>
  <conditionalFormatting sqref="D23:M23">
    <cfRule type="cellIs" dxfId="18" priority="9" operator="equal">
      <formula>0</formula>
    </cfRule>
  </conditionalFormatting>
  <conditionalFormatting sqref="D28:M28">
    <cfRule type="cellIs" dxfId="17" priority="8" operator="equal">
      <formula>0</formula>
    </cfRule>
  </conditionalFormatting>
  <conditionalFormatting sqref="D31:M31">
    <cfRule type="cellIs" dxfId="16" priority="7" operator="equal">
      <formula>0</formula>
    </cfRule>
  </conditionalFormatting>
  <conditionalFormatting sqref="D36:M36">
    <cfRule type="cellIs" dxfId="15" priority="6" operator="equal">
      <formula>0</formula>
    </cfRule>
  </conditionalFormatting>
  <conditionalFormatting sqref="D41:M41">
    <cfRule type="cellIs" dxfId="14" priority="5" operator="equal">
      <formula>0</formula>
    </cfRule>
  </conditionalFormatting>
  <conditionalFormatting sqref="D44:M44">
    <cfRule type="cellIs" dxfId="13" priority="4" operator="equal">
      <formula>0</formula>
    </cfRule>
  </conditionalFormatting>
  <conditionalFormatting sqref="D47:M47">
    <cfRule type="cellIs" dxfId="12" priority="3" operator="equal">
      <formula>0</formula>
    </cfRule>
  </conditionalFormatting>
  <conditionalFormatting sqref="D37:M37">
    <cfRule type="cellIs" dxfId="11" priority="2" operator="equal">
      <formula>0</formula>
    </cfRule>
  </conditionalFormatting>
  <conditionalFormatting sqref="D48:M48">
    <cfRule type="cellIs" dxfId="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6"/>
  </sheetPr>
  <dimension ref="A1:M48"/>
  <sheetViews>
    <sheetView showGridLines="0" zoomScale="110" zoomScaleNormal="110" zoomScaleSheetLayoutView="110" workbookViewId="0">
      <selection activeCell="G40" sqref="G40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73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8" t="s">
        <v>0</v>
      </c>
      <c r="E13" s="28" t="s">
        <v>1</v>
      </c>
      <c r="F13" s="28" t="s">
        <v>0</v>
      </c>
      <c r="G13" s="28" t="s">
        <v>1</v>
      </c>
      <c r="H13" s="28" t="s">
        <v>0</v>
      </c>
      <c r="I13" s="28" t="s">
        <v>1</v>
      </c>
      <c r="J13" s="28" t="s">
        <v>0</v>
      </c>
      <c r="K13" s="28" t="s">
        <v>1</v>
      </c>
      <c r="L13" s="28" t="s">
        <v>0</v>
      </c>
      <c r="M13" s="28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>
        <v>2</v>
      </c>
      <c r="E16" s="23"/>
      <c r="F16" s="23"/>
      <c r="G16" s="23"/>
      <c r="H16" s="23"/>
      <c r="I16" s="23"/>
      <c r="J16" s="23">
        <v>1</v>
      </c>
      <c r="K16" s="23"/>
      <c r="L16" s="24">
        <f t="shared" si="0"/>
        <v>3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2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1</v>
      </c>
      <c r="K17" s="3">
        <f t="shared" si="1"/>
        <v>0</v>
      </c>
      <c r="L17" s="24">
        <f t="shared" si="1"/>
        <v>3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1</v>
      </c>
      <c r="E18" s="23">
        <v>2</v>
      </c>
      <c r="F18" s="23"/>
      <c r="G18" s="23"/>
      <c r="H18" s="23"/>
      <c r="I18" s="23"/>
      <c r="J18" s="23"/>
      <c r="K18" s="23"/>
      <c r="L18" s="24">
        <f t="shared" ref="L18:M22" si="2">SUM(D18,F18,H18,J18)</f>
        <v>1</v>
      </c>
      <c r="M18" s="24">
        <f t="shared" si="2"/>
        <v>2</v>
      </c>
    </row>
    <row r="19" spans="1:13" ht="14.1" customHeight="1" x14ac:dyDescent="0.2">
      <c r="A19" s="66"/>
      <c r="B19" s="66"/>
      <c r="C19" s="3" t="s">
        <v>24</v>
      </c>
      <c r="D19" s="23"/>
      <c r="E19" s="23"/>
      <c r="F19" s="23"/>
      <c r="G19" s="23"/>
      <c r="H19" s="23"/>
      <c r="I19" s="23"/>
      <c r="J19" s="23"/>
      <c r="K19" s="23"/>
      <c r="L19" s="24">
        <f t="shared" si="2"/>
        <v>0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23"/>
      <c r="E20" s="23"/>
      <c r="F20" s="23"/>
      <c r="G20" s="23" t="s">
        <v>52</v>
      </c>
      <c r="H20" s="23"/>
      <c r="I20" s="23"/>
      <c r="J20" s="23"/>
      <c r="K20" s="23">
        <v>1</v>
      </c>
      <c r="L20" s="24">
        <f t="shared" si="2"/>
        <v>0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/>
      <c r="E21" s="23"/>
      <c r="F21" s="23"/>
      <c r="G21" s="23"/>
      <c r="H21" s="23"/>
      <c r="I21" s="23"/>
      <c r="J21" s="23"/>
      <c r="K21" s="23"/>
      <c r="L21" s="24">
        <f t="shared" si="2"/>
        <v>0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/>
      <c r="E22" s="23"/>
      <c r="F22" s="23"/>
      <c r="G22" s="23"/>
      <c r="H22" s="23"/>
      <c r="I22" s="23"/>
      <c r="J22" s="23"/>
      <c r="K22" s="23"/>
      <c r="L22" s="24">
        <f t="shared" si="2"/>
        <v>0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1</v>
      </c>
      <c r="E23" s="3">
        <f t="shared" ref="E23:M23" si="3">SUM(E18:E22)</f>
        <v>2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1</v>
      </c>
      <c r="L23" s="24">
        <f t="shared" si="3"/>
        <v>1</v>
      </c>
      <c r="M23" s="24">
        <f t="shared" si="3"/>
        <v>3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3</v>
      </c>
      <c r="E37" s="3">
        <f t="shared" ref="E37:M37" si="9">SUM(E17,E23,E28,E31,E36)</f>
        <v>2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1</v>
      </c>
      <c r="K37" s="3">
        <f t="shared" si="9"/>
        <v>1</v>
      </c>
      <c r="L37" s="24">
        <f t="shared" si="9"/>
        <v>4</v>
      </c>
      <c r="M37" s="24">
        <f t="shared" si="9"/>
        <v>3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M48"/>
  <sheetViews>
    <sheetView showGridLines="0" topLeftCell="A5" zoomScaleNormal="110" zoomScaleSheetLayoutView="110" workbookViewId="0">
      <selection activeCell="I25" sqref="I25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56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6" t="s">
        <v>0</v>
      </c>
      <c r="E13" s="26" t="s">
        <v>1</v>
      </c>
      <c r="F13" s="26" t="s">
        <v>0</v>
      </c>
      <c r="G13" s="26" t="s">
        <v>1</v>
      </c>
      <c r="H13" s="26" t="s">
        <v>0</v>
      </c>
      <c r="I13" s="26" t="s">
        <v>1</v>
      </c>
      <c r="J13" s="26" t="s">
        <v>0</v>
      </c>
      <c r="K13" s="26" t="s">
        <v>1</v>
      </c>
      <c r="L13" s="26" t="s">
        <v>0</v>
      </c>
      <c r="M13" s="26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/>
      <c r="F16" s="23"/>
      <c r="G16" s="23"/>
      <c r="H16" s="23"/>
      <c r="I16" s="23"/>
      <c r="J16" s="23">
        <v>1</v>
      </c>
      <c r="K16" s="23"/>
      <c r="L16" s="24">
        <f t="shared" si="0"/>
        <v>1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1</v>
      </c>
      <c r="K17" s="3">
        <f t="shared" si="1"/>
        <v>0</v>
      </c>
      <c r="L17" s="24">
        <f t="shared" si="1"/>
        <v>1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1</v>
      </c>
      <c r="E18" s="23">
        <v>3</v>
      </c>
      <c r="F18" s="23"/>
      <c r="G18" s="23"/>
      <c r="H18" s="23"/>
      <c r="I18" s="23"/>
      <c r="J18" s="23"/>
      <c r="K18" s="23"/>
      <c r="L18" s="24">
        <f t="shared" ref="L18:M22" si="2">SUM(D18,F18,H18,J18)</f>
        <v>1</v>
      </c>
      <c r="M18" s="24">
        <f t="shared" si="2"/>
        <v>3</v>
      </c>
    </row>
    <row r="19" spans="1:13" ht="14.1" customHeight="1" x14ac:dyDescent="0.2">
      <c r="A19" s="66"/>
      <c r="B19" s="66"/>
      <c r="C19" s="3" t="s">
        <v>24</v>
      </c>
      <c r="D19" s="23">
        <v>3</v>
      </c>
      <c r="E19" s="23">
        <v>3</v>
      </c>
      <c r="F19" s="23"/>
      <c r="G19" s="23"/>
      <c r="H19" s="23"/>
      <c r="I19" s="23"/>
      <c r="J19" s="23"/>
      <c r="K19" s="23"/>
      <c r="L19" s="24">
        <f t="shared" si="2"/>
        <v>3</v>
      </c>
      <c r="M19" s="24">
        <f t="shared" si="2"/>
        <v>3</v>
      </c>
    </row>
    <row r="20" spans="1:13" ht="14.1" customHeight="1" x14ac:dyDescent="0.2">
      <c r="A20" s="66"/>
      <c r="B20" s="66"/>
      <c r="C20" s="3" t="s">
        <v>25</v>
      </c>
      <c r="D20" s="23">
        <v>1</v>
      </c>
      <c r="E20" s="23"/>
      <c r="F20" s="23"/>
      <c r="G20" s="23" t="s">
        <v>52</v>
      </c>
      <c r="H20" s="23"/>
      <c r="I20" s="23"/>
      <c r="J20" s="23"/>
      <c r="K20" s="23"/>
      <c r="L20" s="24">
        <f t="shared" si="2"/>
        <v>1</v>
      </c>
      <c r="M20" s="24">
        <f t="shared" si="2"/>
        <v>0</v>
      </c>
    </row>
    <row r="21" spans="1:13" ht="14.1" customHeight="1" x14ac:dyDescent="0.2">
      <c r="A21" s="66"/>
      <c r="B21" s="66"/>
      <c r="C21" s="3" t="s">
        <v>26</v>
      </c>
      <c r="D21" s="23"/>
      <c r="E21" s="23"/>
      <c r="F21" s="23"/>
      <c r="G21" s="23"/>
      <c r="H21" s="23"/>
      <c r="I21" s="23"/>
      <c r="J21" s="23"/>
      <c r="K21" s="23"/>
      <c r="L21" s="24">
        <f t="shared" si="2"/>
        <v>0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>
        <v>3</v>
      </c>
      <c r="E22" s="23">
        <v>2</v>
      </c>
      <c r="F22" s="23"/>
      <c r="G22" s="23"/>
      <c r="H22" s="23"/>
      <c r="I22" s="23"/>
      <c r="J22" s="23">
        <v>1</v>
      </c>
      <c r="K22" s="23"/>
      <c r="L22" s="24">
        <f t="shared" si="2"/>
        <v>4</v>
      </c>
      <c r="M22" s="24">
        <f t="shared" si="2"/>
        <v>2</v>
      </c>
    </row>
    <row r="23" spans="1:13" ht="14.1" customHeight="1" x14ac:dyDescent="0.2">
      <c r="A23" s="66"/>
      <c r="B23" s="66"/>
      <c r="C23" s="3" t="s">
        <v>5</v>
      </c>
      <c r="D23" s="3">
        <f>SUM(D18:D22)</f>
        <v>8</v>
      </c>
      <c r="E23" s="3">
        <f t="shared" ref="E23:M23" si="3">SUM(E18:E22)</f>
        <v>8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1</v>
      </c>
      <c r="K23" s="3">
        <f t="shared" si="3"/>
        <v>0</v>
      </c>
      <c r="L23" s="24">
        <f t="shared" si="3"/>
        <v>9</v>
      </c>
      <c r="M23" s="24">
        <f t="shared" si="3"/>
        <v>8</v>
      </c>
    </row>
    <row r="24" spans="1:13" ht="14.1" customHeight="1" x14ac:dyDescent="0.2">
      <c r="A24" s="66" t="s">
        <v>17</v>
      </c>
      <c r="B24" s="66"/>
      <c r="C24" s="3" t="s">
        <v>28</v>
      </c>
      <c r="D24" s="23">
        <v>1</v>
      </c>
      <c r="E24" s="23">
        <v>1</v>
      </c>
      <c r="F24" s="23"/>
      <c r="G24" s="23"/>
      <c r="H24" s="23"/>
      <c r="I24" s="23"/>
      <c r="J24" s="23"/>
      <c r="K24" s="23">
        <v>1</v>
      </c>
      <c r="L24" s="24">
        <f t="shared" ref="L24:M27" si="4">SUM(D24,F24,H24,J24)</f>
        <v>1</v>
      </c>
      <c r="M24" s="24">
        <f t="shared" si="4"/>
        <v>2</v>
      </c>
    </row>
    <row r="25" spans="1:13" ht="14.1" customHeight="1" x14ac:dyDescent="0.2">
      <c r="A25" s="66"/>
      <c r="B25" s="66"/>
      <c r="C25" s="3" t="s">
        <v>29</v>
      </c>
      <c r="D25" s="23">
        <v>4</v>
      </c>
      <c r="E25" s="23">
        <v>5</v>
      </c>
      <c r="F25" s="23"/>
      <c r="G25" s="23"/>
      <c r="H25" s="23">
        <v>2</v>
      </c>
      <c r="I25" s="23"/>
      <c r="J25" s="23">
        <v>2</v>
      </c>
      <c r="K25" s="23">
        <v>2</v>
      </c>
      <c r="L25" s="24">
        <f t="shared" si="4"/>
        <v>8</v>
      </c>
      <c r="M25" s="24">
        <f t="shared" si="4"/>
        <v>7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>
        <v>1</v>
      </c>
      <c r="L26" s="24">
        <f t="shared" si="4"/>
        <v>0</v>
      </c>
      <c r="M26" s="24">
        <f t="shared" si="4"/>
        <v>1</v>
      </c>
    </row>
    <row r="27" spans="1:13" ht="14.1" customHeight="1" x14ac:dyDescent="0.2">
      <c r="A27" s="66"/>
      <c r="B27" s="66"/>
      <c r="C27" s="3" t="s">
        <v>31</v>
      </c>
      <c r="D27" s="23">
        <v>3</v>
      </c>
      <c r="E27" s="23">
        <v>2</v>
      </c>
      <c r="F27" s="23"/>
      <c r="G27" s="23"/>
      <c r="H27" s="23"/>
      <c r="I27" s="23"/>
      <c r="J27" s="23"/>
      <c r="K27" s="23"/>
      <c r="L27" s="24">
        <f t="shared" si="4"/>
        <v>3</v>
      </c>
      <c r="M27" s="24">
        <f t="shared" si="4"/>
        <v>2</v>
      </c>
    </row>
    <row r="28" spans="1:13" ht="14.1" customHeight="1" x14ac:dyDescent="0.2">
      <c r="A28" s="66"/>
      <c r="B28" s="66"/>
      <c r="C28" s="3" t="s">
        <v>5</v>
      </c>
      <c r="D28" s="3">
        <f>SUM(D24:D27)</f>
        <v>8</v>
      </c>
      <c r="E28" s="3">
        <f t="shared" ref="E28:M28" si="5">SUM(E24:E27)</f>
        <v>8</v>
      </c>
      <c r="F28" s="3">
        <f t="shared" si="5"/>
        <v>0</v>
      </c>
      <c r="G28" s="3">
        <f t="shared" si="5"/>
        <v>0</v>
      </c>
      <c r="H28" s="3">
        <f t="shared" si="5"/>
        <v>2</v>
      </c>
      <c r="I28" s="3">
        <f t="shared" si="5"/>
        <v>0</v>
      </c>
      <c r="J28" s="3">
        <f t="shared" si="5"/>
        <v>2</v>
      </c>
      <c r="K28" s="3">
        <f t="shared" si="5"/>
        <v>4</v>
      </c>
      <c r="L28" s="24">
        <f t="shared" si="5"/>
        <v>12</v>
      </c>
      <c r="M28" s="24">
        <f t="shared" si="5"/>
        <v>12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16</v>
      </c>
      <c r="E37" s="3">
        <f t="shared" ref="E37:M37" si="9">SUM(E17,E23,E28,E31,E36)</f>
        <v>16</v>
      </c>
      <c r="F37" s="3">
        <f t="shared" si="9"/>
        <v>0</v>
      </c>
      <c r="G37" s="3">
        <f t="shared" si="9"/>
        <v>0</v>
      </c>
      <c r="H37" s="3">
        <f t="shared" si="9"/>
        <v>2</v>
      </c>
      <c r="I37" s="3">
        <f t="shared" si="9"/>
        <v>0</v>
      </c>
      <c r="J37" s="3">
        <f t="shared" si="9"/>
        <v>4</v>
      </c>
      <c r="K37" s="3">
        <f t="shared" si="9"/>
        <v>4</v>
      </c>
      <c r="L37" s="24">
        <f t="shared" si="9"/>
        <v>22</v>
      </c>
      <c r="M37" s="24">
        <f t="shared" si="9"/>
        <v>20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259" priority="10" operator="equal">
      <formula>0</formula>
    </cfRule>
  </conditionalFormatting>
  <conditionalFormatting sqref="D23:M23">
    <cfRule type="cellIs" dxfId="258" priority="9" operator="equal">
      <formula>0</formula>
    </cfRule>
  </conditionalFormatting>
  <conditionalFormatting sqref="D28:M28">
    <cfRule type="cellIs" dxfId="257" priority="8" operator="equal">
      <formula>0</formula>
    </cfRule>
  </conditionalFormatting>
  <conditionalFormatting sqref="D31:M31">
    <cfRule type="cellIs" dxfId="256" priority="7" operator="equal">
      <formula>0</formula>
    </cfRule>
  </conditionalFormatting>
  <conditionalFormatting sqref="D36:M36">
    <cfRule type="cellIs" dxfId="255" priority="6" operator="equal">
      <formula>0</formula>
    </cfRule>
  </conditionalFormatting>
  <conditionalFormatting sqref="D41:M41">
    <cfRule type="cellIs" dxfId="254" priority="5" operator="equal">
      <formula>0</formula>
    </cfRule>
  </conditionalFormatting>
  <conditionalFormatting sqref="D44:M44">
    <cfRule type="cellIs" dxfId="253" priority="4" operator="equal">
      <formula>0</formula>
    </cfRule>
  </conditionalFormatting>
  <conditionalFormatting sqref="D47:M47">
    <cfRule type="cellIs" dxfId="252" priority="3" operator="equal">
      <formula>0</formula>
    </cfRule>
  </conditionalFormatting>
  <conditionalFormatting sqref="D37:M37">
    <cfRule type="cellIs" dxfId="251" priority="2" operator="equal">
      <formula>0</formula>
    </cfRule>
  </conditionalFormatting>
  <conditionalFormatting sqref="D48:M48">
    <cfRule type="cellIs" dxfId="25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M48"/>
  <sheetViews>
    <sheetView showGridLines="0" topLeftCell="A3" zoomScaleNormal="110" zoomScaleSheetLayoutView="110" workbookViewId="0">
      <selection activeCell="A50" sqref="A50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57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6" t="s">
        <v>0</v>
      </c>
      <c r="E13" s="26" t="s">
        <v>1</v>
      </c>
      <c r="F13" s="26" t="s">
        <v>0</v>
      </c>
      <c r="G13" s="26" t="s">
        <v>1</v>
      </c>
      <c r="H13" s="26" t="s">
        <v>0</v>
      </c>
      <c r="I13" s="26" t="s">
        <v>1</v>
      </c>
      <c r="J13" s="26" t="s">
        <v>0</v>
      </c>
      <c r="K13" s="26" t="s">
        <v>1</v>
      </c>
      <c r="L13" s="26" t="s">
        <v>0</v>
      </c>
      <c r="M13" s="26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>
        <v>3</v>
      </c>
      <c r="E16" s="23">
        <v>3</v>
      </c>
      <c r="F16" s="23"/>
      <c r="G16" s="23"/>
      <c r="H16" s="23"/>
      <c r="I16" s="23"/>
      <c r="J16" s="23"/>
      <c r="K16" s="23"/>
      <c r="L16" s="24">
        <f t="shared" si="0"/>
        <v>3</v>
      </c>
      <c r="M16" s="24">
        <f t="shared" si="0"/>
        <v>3</v>
      </c>
    </row>
    <row r="17" spans="1:13" ht="14.1" customHeight="1" x14ac:dyDescent="0.2">
      <c r="A17" s="66"/>
      <c r="B17" s="66"/>
      <c r="C17" s="3" t="s">
        <v>5</v>
      </c>
      <c r="D17" s="3">
        <f>SUM(D14:D16)</f>
        <v>3</v>
      </c>
      <c r="E17" s="3">
        <f t="shared" ref="E17:M17" si="1">SUM(E14:E16)</f>
        <v>3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3</v>
      </c>
      <c r="M17" s="24">
        <f t="shared" si="1"/>
        <v>3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1</v>
      </c>
      <c r="E18" s="23">
        <v>2</v>
      </c>
      <c r="F18" s="23"/>
      <c r="G18" s="23"/>
      <c r="H18" s="23"/>
      <c r="I18" s="23"/>
      <c r="J18" s="23"/>
      <c r="K18" s="23"/>
      <c r="L18" s="24">
        <f t="shared" ref="L18:M22" si="2">SUM(D18,F18,H18,J18)</f>
        <v>1</v>
      </c>
      <c r="M18" s="24">
        <f t="shared" si="2"/>
        <v>2</v>
      </c>
    </row>
    <row r="19" spans="1:13" ht="14.1" customHeight="1" x14ac:dyDescent="0.2">
      <c r="A19" s="66"/>
      <c r="B19" s="66"/>
      <c r="C19" s="3" t="s">
        <v>24</v>
      </c>
      <c r="D19" s="23">
        <v>1</v>
      </c>
      <c r="E19" s="23">
        <v>3</v>
      </c>
      <c r="F19" s="23"/>
      <c r="G19" s="23"/>
      <c r="H19" s="23"/>
      <c r="I19" s="23"/>
      <c r="J19" s="23"/>
      <c r="K19" s="23"/>
      <c r="L19" s="24">
        <f t="shared" si="2"/>
        <v>1</v>
      </c>
      <c r="M19" s="24">
        <f t="shared" si="2"/>
        <v>3</v>
      </c>
    </row>
    <row r="20" spans="1:13" ht="14.1" customHeight="1" x14ac:dyDescent="0.2">
      <c r="A20" s="66"/>
      <c r="B20" s="66"/>
      <c r="C20" s="3" t="s">
        <v>25</v>
      </c>
      <c r="D20" s="23">
        <v>1</v>
      </c>
      <c r="E20" s="23"/>
      <c r="F20" s="23"/>
      <c r="G20" s="23">
        <v>1</v>
      </c>
      <c r="H20" s="23"/>
      <c r="I20" s="23"/>
      <c r="J20" s="23"/>
      <c r="K20" s="23"/>
      <c r="L20" s="24">
        <f t="shared" si="2"/>
        <v>1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>
        <v>2</v>
      </c>
      <c r="E21" s="23">
        <v>1</v>
      </c>
      <c r="F21" s="23">
        <v>1</v>
      </c>
      <c r="G21" s="23"/>
      <c r="H21" s="23"/>
      <c r="I21" s="23"/>
      <c r="J21" s="23"/>
      <c r="K21" s="23"/>
      <c r="L21" s="24">
        <f t="shared" si="2"/>
        <v>3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23"/>
      <c r="E22" s="23">
        <v>1</v>
      </c>
      <c r="F22" s="23"/>
      <c r="G22" s="23"/>
      <c r="H22" s="23"/>
      <c r="I22" s="23"/>
      <c r="J22" s="23"/>
      <c r="K22" s="23"/>
      <c r="L22" s="24">
        <f t="shared" si="2"/>
        <v>0</v>
      </c>
      <c r="M22" s="24">
        <f t="shared" si="2"/>
        <v>1</v>
      </c>
    </row>
    <row r="23" spans="1:13" ht="14.1" customHeight="1" x14ac:dyDescent="0.2">
      <c r="A23" s="66"/>
      <c r="B23" s="66"/>
      <c r="C23" s="3" t="s">
        <v>5</v>
      </c>
      <c r="D23" s="3">
        <f>SUM(D18:D22)</f>
        <v>5</v>
      </c>
      <c r="E23" s="3">
        <f t="shared" ref="E23:M23" si="3">SUM(E18:E22)</f>
        <v>7</v>
      </c>
      <c r="F23" s="3">
        <f t="shared" si="3"/>
        <v>1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6</v>
      </c>
      <c r="M23" s="24">
        <f t="shared" si="3"/>
        <v>8</v>
      </c>
    </row>
    <row r="24" spans="1:13" ht="14.1" customHeight="1" thickBot="1" x14ac:dyDescent="0.25">
      <c r="A24" s="66" t="s">
        <v>17</v>
      </c>
      <c r="B24" s="66"/>
      <c r="C24" s="3" t="s">
        <v>28</v>
      </c>
      <c r="D24" s="46">
        <v>4</v>
      </c>
      <c r="E24" s="46">
        <v>3</v>
      </c>
      <c r="F24" s="46">
        <v>1</v>
      </c>
      <c r="G24" s="23"/>
      <c r="H24" s="23"/>
      <c r="I24" s="23"/>
      <c r="J24" s="23"/>
      <c r="K24" s="23"/>
      <c r="L24" s="24">
        <f t="shared" ref="L24:M27" si="4">SUM(D24,F24,H24,J24)</f>
        <v>5</v>
      </c>
      <c r="M24" s="24">
        <f t="shared" si="4"/>
        <v>3</v>
      </c>
    </row>
    <row r="25" spans="1:13" ht="14.1" customHeight="1" thickBot="1" x14ac:dyDescent="0.25">
      <c r="A25" s="66"/>
      <c r="B25" s="66"/>
      <c r="C25" s="3" t="s">
        <v>29</v>
      </c>
      <c r="D25" s="46">
        <v>1</v>
      </c>
      <c r="E25" s="46">
        <v>5</v>
      </c>
      <c r="F25" s="47"/>
      <c r="G25" s="23"/>
      <c r="H25" s="23"/>
      <c r="I25" s="23"/>
      <c r="J25" s="23"/>
      <c r="K25" s="23"/>
      <c r="L25" s="24">
        <f t="shared" si="4"/>
        <v>1</v>
      </c>
      <c r="M25" s="24">
        <f t="shared" si="4"/>
        <v>5</v>
      </c>
    </row>
    <row r="26" spans="1:13" ht="14.1" customHeight="1" thickBot="1" x14ac:dyDescent="0.25">
      <c r="A26" s="66"/>
      <c r="B26" s="66"/>
      <c r="C26" s="3" t="s">
        <v>30</v>
      </c>
      <c r="D26" s="46">
        <v>1</v>
      </c>
      <c r="E26" s="46">
        <v>1</v>
      </c>
      <c r="F26" s="47"/>
      <c r="G26" s="23"/>
      <c r="H26" s="23"/>
      <c r="I26" s="23"/>
      <c r="J26" s="23"/>
      <c r="K26" s="23"/>
      <c r="L26" s="24">
        <f t="shared" si="4"/>
        <v>1</v>
      </c>
      <c r="M26" s="24">
        <f t="shared" si="4"/>
        <v>1</v>
      </c>
    </row>
    <row r="27" spans="1:13" ht="14.1" customHeight="1" thickBot="1" x14ac:dyDescent="0.25">
      <c r="A27" s="66"/>
      <c r="B27" s="66"/>
      <c r="C27" s="3" t="s">
        <v>31</v>
      </c>
      <c r="D27" s="46">
        <v>1</v>
      </c>
      <c r="E27" s="46">
        <v>1</v>
      </c>
      <c r="F27" s="47"/>
      <c r="G27" s="23"/>
      <c r="H27" s="23"/>
      <c r="I27" s="23"/>
      <c r="J27" s="23"/>
      <c r="K27" s="23"/>
      <c r="L27" s="24">
        <f t="shared" si="4"/>
        <v>1</v>
      </c>
      <c r="M27" s="24">
        <f t="shared" si="4"/>
        <v>1</v>
      </c>
    </row>
    <row r="28" spans="1:13" ht="14.1" customHeight="1" x14ac:dyDescent="0.2">
      <c r="A28" s="66"/>
      <c r="B28" s="66"/>
      <c r="C28" s="3" t="s">
        <v>5</v>
      </c>
      <c r="D28" s="3">
        <f>SUM(D24:D27)</f>
        <v>7</v>
      </c>
      <c r="E28" s="3">
        <f t="shared" ref="E28:M28" si="5">SUM(E24:E27)</f>
        <v>10</v>
      </c>
      <c r="F28" s="3">
        <f t="shared" si="5"/>
        <v>1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8</v>
      </c>
      <c r="M28" s="24">
        <f t="shared" si="5"/>
        <v>10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15</v>
      </c>
      <c r="E37" s="3">
        <f t="shared" ref="E37:M37" si="9">SUM(E17,E23,E28,E31,E36)</f>
        <v>20</v>
      </c>
      <c r="F37" s="3">
        <f t="shared" si="9"/>
        <v>2</v>
      </c>
      <c r="G37" s="3">
        <f t="shared" si="9"/>
        <v>1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17</v>
      </c>
      <c r="M37" s="24">
        <f t="shared" si="9"/>
        <v>21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249" priority="10" operator="equal">
      <formula>0</formula>
    </cfRule>
  </conditionalFormatting>
  <conditionalFormatting sqref="D23:M23">
    <cfRule type="cellIs" dxfId="248" priority="9" operator="equal">
      <formula>0</formula>
    </cfRule>
  </conditionalFormatting>
  <conditionalFormatting sqref="D28:M28">
    <cfRule type="cellIs" dxfId="247" priority="8" operator="equal">
      <formula>0</formula>
    </cfRule>
  </conditionalFormatting>
  <conditionalFormatting sqref="D31:M31">
    <cfRule type="cellIs" dxfId="246" priority="7" operator="equal">
      <formula>0</formula>
    </cfRule>
  </conditionalFormatting>
  <conditionalFormatting sqref="D36:M36">
    <cfRule type="cellIs" dxfId="245" priority="6" operator="equal">
      <formula>0</formula>
    </cfRule>
  </conditionalFormatting>
  <conditionalFormatting sqref="D41:M41">
    <cfRule type="cellIs" dxfId="244" priority="5" operator="equal">
      <formula>0</formula>
    </cfRule>
  </conditionalFormatting>
  <conditionalFormatting sqref="D44:M44">
    <cfRule type="cellIs" dxfId="243" priority="4" operator="equal">
      <formula>0</formula>
    </cfRule>
  </conditionalFormatting>
  <conditionalFormatting sqref="D47:M47">
    <cfRule type="cellIs" dxfId="242" priority="3" operator="equal">
      <formula>0</formula>
    </cfRule>
  </conditionalFormatting>
  <conditionalFormatting sqref="D37:M37">
    <cfRule type="cellIs" dxfId="241" priority="2" operator="equal">
      <formula>0</formula>
    </cfRule>
  </conditionalFormatting>
  <conditionalFormatting sqref="D48:M48">
    <cfRule type="cellIs" dxfId="24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&amp;LPROMOCION PENDIENTE&amp;C3 ESTUDIANTES: 1 DEL GRADO 2°, 1 DEL GRADO 3° Y 1 DEL GRADO 4°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M48"/>
  <sheetViews>
    <sheetView showGridLines="0" topLeftCell="A4" zoomScaleNormal="110" zoomScaleSheetLayoutView="110" workbookViewId="0">
      <selection activeCell="J46" sqref="J46:J48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58</v>
      </c>
      <c r="E8" s="50"/>
      <c r="F8" s="50"/>
      <c r="G8" s="17"/>
      <c r="H8" s="18" t="s">
        <v>44</v>
      </c>
      <c r="I8" s="62">
        <v>254720007802</v>
      </c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6" t="s">
        <v>0</v>
      </c>
      <c r="E13" s="26" t="s">
        <v>1</v>
      </c>
      <c r="F13" s="26" t="s">
        <v>0</v>
      </c>
      <c r="G13" s="26" t="s">
        <v>1</v>
      </c>
      <c r="H13" s="26" t="s">
        <v>0</v>
      </c>
      <c r="I13" s="26" t="s">
        <v>1</v>
      </c>
      <c r="J13" s="26" t="s">
        <v>0</v>
      </c>
      <c r="K13" s="26" t="s">
        <v>1</v>
      </c>
      <c r="L13" s="26" t="s">
        <v>0</v>
      </c>
      <c r="M13" s="26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>
        <v>2</v>
      </c>
      <c r="E16" s="23">
        <v>2</v>
      </c>
      <c r="F16" s="23"/>
      <c r="G16" s="23"/>
      <c r="H16" s="23"/>
      <c r="I16" s="23"/>
      <c r="J16" s="23"/>
      <c r="K16" s="23"/>
      <c r="L16" s="24">
        <f t="shared" si="0"/>
        <v>2</v>
      </c>
      <c r="M16" s="24">
        <f t="shared" si="0"/>
        <v>2</v>
      </c>
    </row>
    <row r="17" spans="1:13" ht="14.1" customHeight="1" x14ac:dyDescent="0.2">
      <c r="A17" s="66"/>
      <c r="B17" s="66"/>
      <c r="C17" s="3" t="s">
        <v>5</v>
      </c>
      <c r="D17" s="3">
        <f>SUM(D14:D16)</f>
        <v>2</v>
      </c>
      <c r="E17" s="3">
        <f t="shared" ref="E17:M17" si="1">SUM(E14:E16)</f>
        <v>2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2</v>
      </c>
      <c r="M17" s="24">
        <f t="shared" si="1"/>
        <v>2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1</v>
      </c>
      <c r="E18" s="23"/>
      <c r="F18" s="23">
        <v>1</v>
      </c>
      <c r="G18" s="23"/>
      <c r="H18" s="23"/>
      <c r="I18" s="23"/>
      <c r="J18" s="23"/>
      <c r="K18" s="23"/>
      <c r="L18" s="24">
        <f t="shared" ref="L18:M22" si="2">SUM(D18,F18,H18,J18)</f>
        <v>2</v>
      </c>
      <c r="M18" s="24">
        <f t="shared" si="2"/>
        <v>0</v>
      </c>
    </row>
    <row r="19" spans="1:13" ht="14.1" customHeight="1" x14ac:dyDescent="0.2">
      <c r="A19" s="66"/>
      <c r="B19" s="66"/>
      <c r="C19" s="3" t="s">
        <v>24</v>
      </c>
      <c r="D19" s="23">
        <v>1</v>
      </c>
      <c r="E19" s="23"/>
      <c r="F19" s="23"/>
      <c r="G19" s="23">
        <v>1</v>
      </c>
      <c r="H19" s="23"/>
      <c r="I19" s="23"/>
      <c r="J19" s="23"/>
      <c r="K19" s="23"/>
      <c r="L19" s="24">
        <f t="shared" si="2"/>
        <v>1</v>
      </c>
      <c r="M19" s="24">
        <f t="shared" si="2"/>
        <v>1</v>
      </c>
    </row>
    <row r="20" spans="1:13" ht="14.1" customHeight="1" x14ac:dyDescent="0.2">
      <c r="A20" s="66"/>
      <c r="B20" s="66"/>
      <c r="C20" s="3" t="s">
        <v>25</v>
      </c>
      <c r="D20" s="23">
        <v>1</v>
      </c>
      <c r="E20" s="23">
        <v>2</v>
      </c>
      <c r="F20" s="23"/>
      <c r="G20" s="23"/>
      <c r="H20" s="23"/>
      <c r="I20" s="23"/>
      <c r="J20" s="23"/>
      <c r="K20" s="23"/>
      <c r="L20" s="24">
        <f t="shared" si="2"/>
        <v>1</v>
      </c>
      <c r="M20" s="24">
        <f t="shared" si="2"/>
        <v>2</v>
      </c>
    </row>
    <row r="21" spans="1:13" ht="14.1" customHeight="1" x14ac:dyDescent="0.2">
      <c r="A21" s="66"/>
      <c r="B21" s="66"/>
      <c r="C21" s="3" t="s">
        <v>26</v>
      </c>
      <c r="D21" s="23">
        <v>1</v>
      </c>
      <c r="E21" s="23">
        <v>1</v>
      </c>
      <c r="F21" s="23"/>
      <c r="G21" s="23"/>
      <c r="H21" s="23"/>
      <c r="I21" s="23"/>
      <c r="J21" s="23"/>
      <c r="K21" s="23"/>
      <c r="L21" s="24">
        <f t="shared" si="2"/>
        <v>1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23"/>
      <c r="E22" s="23"/>
      <c r="F22" s="23"/>
      <c r="G22" s="23"/>
      <c r="H22" s="23"/>
      <c r="I22" s="23"/>
      <c r="J22" s="23"/>
      <c r="K22" s="23"/>
      <c r="L22" s="24">
        <f t="shared" si="2"/>
        <v>0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4</v>
      </c>
      <c r="E23" s="3">
        <f t="shared" ref="E23:M23" si="3">SUM(E18:E22)</f>
        <v>3</v>
      </c>
      <c r="F23" s="3">
        <f t="shared" si="3"/>
        <v>1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5</v>
      </c>
      <c r="M23" s="24">
        <f t="shared" si="3"/>
        <v>4</v>
      </c>
    </row>
    <row r="24" spans="1:13" ht="14.1" customHeight="1" x14ac:dyDescent="0.2">
      <c r="A24" s="66" t="s">
        <v>17</v>
      </c>
      <c r="B24" s="66"/>
      <c r="C24" s="3" t="s">
        <v>28</v>
      </c>
      <c r="D24" s="23">
        <v>1</v>
      </c>
      <c r="E24" s="23">
        <v>2</v>
      </c>
      <c r="F24" s="23"/>
      <c r="G24" s="23"/>
      <c r="H24" s="23"/>
      <c r="I24" s="23"/>
      <c r="J24" s="23">
        <v>1</v>
      </c>
      <c r="K24" s="23"/>
      <c r="L24" s="24">
        <f t="shared" ref="L24:M27" si="4">SUM(D24,F24,H24,J24)</f>
        <v>2</v>
      </c>
      <c r="M24" s="24">
        <f t="shared" si="4"/>
        <v>2</v>
      </c>
    </row>
    <row r="25" spans="1:13" ht="14.1" customHeight="1" x14ac:dyDescent="0.2">
      <c r="A25" s="66"/>
      <c r="B25" s="66"/>
      <c r="C25" s="3" t="s">
        <v>29</v>
      </c>
      <c r="D25" s="23">
        <v>3</v>
      </c>
      <c r="E25" s="23">
        <v>3</v>
      </c>
      <c r="F25" s="23"/>
      <c r="G25" s="23"/>
      <c r="H25" s="23"/>
      <c r="I25" s="23"/>
      <c r="J25" s="23"/>
      <c r="K25" s="23"/>
      <c r="L25" s="24">
        <f t="shared" si="4"/>
        <v>3</v>
      </c>
      <c r="M25" s="24">
        <f t="shared" si="4"/>
        <v>3</v>
      </c>
    </row>
    <row r="26" spans="1:13" ht="14.1" customHeight="1" x14ac:dyDescent="0.2">
      <c r="A26" s="66"/>
      <c r="B26" s="66"/>
      <c r="C26" s="3" t="s">
        <v>30</v>
      </c>
      <c r="D26" s="23">
        <v>3</v>
      </c>
      <c r="E26" s="23"/>
      <c r="F26" s="23"/>
      <c r="G26" s="23"/>
      <c r="H26" s="23"/>
      <c r="I26" s="23"/>
      <c r="J26" s="23"/>
      <c r="K26" s="23"/>
      <c r="L26" s="24">
        <f t="shared" si="4"/>
        <v>3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>
        <v>4</v>
      </c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4</v>
      </c>
    </row>
    <row r="28" spans="1:13" ht="14.1" customHeight="1" x14ac:dyDescent="0.2">
      <c r="A28" s="66"/>
      <c r="B28" s="66"/>
      <c r="C28" s="3" t="s">
        <v>5</v>
      </c>
      <c r="D28" s="3">
        <f>SUM(D24:D27)</f>
        <v>7</v>
      </c>
      <c r="E28" s="3">
        <f t="shared" ref="E28:M28" si="5">SUM(E24:E27)</f>
        <v>9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1</v>
      </c>
      <c r="K28" s="3">
        <f t="shared" si="5"/>
        <v>0</v>
      </c>
      <c r="L28" s="24">
        <f t="shared" si="5"/>
        <v>8</v>
      </c>
      <c r="M28" s="24">
        <f t="shared" si="5"/>
        <v>9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13</v>
      </c>
      <c r="E37" s="3">
        <f t="shared" ref="E37:M37" si="9">SUM(E17,E23,E28,E31,E36)</f>
        <v>14</v>
      </c>
      <c r="F37" s="3">
        <f t="shared" si="9"/>
        <v>1</v>
      </c>
      <c r="G37" s="3">
        <f t="shared" si="9"/>
        <v>1</v>
      </c>
      <c r="H37" s="3">
        <f t="shared" si="9"/>
        <v>0</v>
      </c>
      <c r="I37" s="3">
        <f t="shared" si="9"/>
        <v>0</v>
      </c>
      <c r="J37" s="3">
        <f t="shared" si="9"/>
        <v>1</v>
      </c>
      <c r="K37" s="3">
        <f t="shared" si="9"/>
        <v>0</v>
      </c>
      <c r="L37" s="24">
        <f t="shared" si="9"/>
        <v>15</v>
      </c>
      <c r="M37" s="24">
        <f t="shared" si="9"/>
        <v>15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239" priority="10" operator="equal">
      <formula>0</formula>
    </cfRule>
  </conditionalFormatting>
  <conditionalFormatting sqref="D23:M23">
    <cfRule type="cellIs" dxfId="238" priority="9" operator="equal">
      <formula>0</formula>
    </cfRule>
  </conditionalFormatting>
  <conditionalFormatting sqref="D28:M28">
    <cfRule type="cellIs" dxfId="237" priority="8" operator="equal">
      <formula>0</formula>
    </cfRule>
  </conditionalFormatting>
  <conditionalFormatting sqref="D31:M31">
    <cfRule type="cellIs" dxfId="236" priority="7" operator="equal">
      <formula>0</formula>
    </cfRule>
  </conditionalFormatting>
  <conditionalFormatting sqref="D36:M36">
    <cfRule type="cellIs" dxfId="235" priority="6" operator="equal">
      <formula>0</formula>
    </cfRule>
  </conditionalFormatting>
  <conditionalFormatting sqref="D41:M41">
    <cfRule type="cellIs" dxfId="234" priority="5" operator="equal">
      <formula>0</formula>
    </cfRule>
  </conditionalFormatting>
  <conditionalFormatting sqref="D44:M44">
    <cfRule type="cellIs" dxfId="233" priority="4" operator="equal">
      <formula>0</formula>
    </cfRule>
  </conditionalFormatting>
  <conditionalFormatting sqref="D47:M47">
    <cfRule type="cellIs" dxfId="232" priority="3" operator="equal">
      <formula>0</formula>
    </cfRule>
  </conditionalFormatting>
  <conditionalFormatting sqref="D37:M37">
    <cfRule type="cellIs" dxfId="231" priority="2" operator="equal">
      <formula>0</formula>
    </cfRule>
  </conditionalFormatting>
  <conditionalFormatting sqref="D48:M48">
    <cfRule type="cellIs" dxfId="23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&amp;LPROMOCION PENDIENTE&amp;C2 ESTUDIANTES DEL GRADO TERCERO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M48"/>
  <sheetViews>
    <sheetView showGridLines="0" zoomScale="110" zoomScaleNormal="110" zoomScaleSheetLayoutView="110" workbookViewId="0">
      <selection activeCell="I24" sqref="I24"/>
    </sheetView>
  </sheetViews>
  <sheetFormatPr baseColWidth="10" defaultColWidth="11.441406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1.4414062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55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6" t="s">
        <v>0</v>
      </c>
      <c r="E13" s="26" t="s">
        <v>1</v>
      </c>
      <c r="F13" s="26" t="s">
        <v>0</v>
      </c>
      <c r="G13" s="26" t="s">
        <v>1</v>
      </c>
      <c r="H13" s="26" t="s">
        <v>0</v>
      </c>
      <c r="I13" s="26" t="s">
        <v>1</v>
      </c>
      <c r="J13" s="26" t="s">
        <v>0</v>
      </c>
      <c r="K13" s="26" t="s">
        <v>1</v>
      </c>
      <c r="L13" s="26" t="s">
        <v>0</v>
      </c>
      <c r="M13" s="26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/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0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0</v>
      </c>
    </row>
    <row r="18" spans="1:13" ht="14.1" customHeight="1" x14ac:dyDescent="0.2">
      <c r="A18" s="66" t="s">
        <v>16</v>
      </c>
      <c r="B18" s="66"/>
      <c r="C18" s="3" t="s">
        <v>23</v>
      </c>
      <c r="D18" s="40">
        <v>2</v>
      </c>
      <c r="E18" s="40"/>
      <c r="F18" s="40">
        <v>2</v>
      </c>
      <c r="G18" s="40"/>
      <c r="H18" s="40"/>
      <c r="I18" s="40"/>
      <c r="J18" s="40"/>
      <c r="K18" s="40"/>
      <c r="L18" s="24">
        <f t="shared" ref="L18:M22" si="2">SUM(D18,F18,H18,J18)</f>
        <v>4</v>
      </c>
      <c r="M18" s="24">
        <f t="shared" si="2"/>
        <v>0</v>
      </c>
    </row>
    <row r="19" spans="1:13" ht="14.1" customHeight="1" x14ac:dyDescent="0.2">
      <c r="A19" s="66"/>
      <c r="B19" s="66"/>
      <c r="C19" s="3" t="s">
        <v>24</v>
      </c>
      <c r="D19" s="40"/>
      <c r="E19" s="40"/>
      <c r="F19" s="40"/>
      <c r="G19" s="40"/>
      <c r="H19" s="40"/>
      <c r="I19" s="40"/>
      <c r="J19" s="40"/>
      <c r="K19" s="40"/>
      <c r="L19" s="24">
        <f t="shared" si="2"/>
        <v>0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40"/>
      <c r="E20" s="40">
        <v>1</v>
      </c>
      <c r="F20" s="40"/>
      <c r="G20" s="40" t="s">
        <v>52</v>
      </c>
      <c r="H20" s="40"/>
      <c r="I20" s="40"/>
      <c r="J20" s="40"/>
      <c r="K20" s="40"/>
      <c r="L20" s="24">
        <f t="shared" si="2"/>
        <v>0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40"/>
      <c r="E21" s="40"/>
      <c r="F21" s="40"/>
      <c r="G21" s="40"/>
      <c r="H21" s="40"/>
      <c r="I21" s="40"/>
      <c r="J21" s="40"/>
      <c r="K21" s="40"/>
      <c r="L21" s="24">
        <f t="shared" si="2"/>
        <v>0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40"/>
      <c r="E22" s="40"/>
      <c r="F22" s="40"/>
      <c r="G22" s="40"/>
      <c r="H22" s="40"/>
      <c r="I22" s="40"/>
      <c r="J22" s="40"/>
      <c r="K22" s="40"/>
      <c r="L22" s="24">
        <f t="shared" si="2"/>
        <v>0</v>
      </c>
      <c r="M22" s="24">
        <f t="shared" si="2"/>
        <v>0</v>
      </c>
    </row>
    <row r="23" spans="1:13" ht="14.1" customHeight="1" x14ac:dyDescent="0.2">
      <c r="A23" s="66"/>
      <c r="B23" s="66"/>
      <c r="C23" s="3" t="s">
        <v>5</v>
      </c>
      <c r="D23" s="3">
        <f>SUM(D18:D22)</f>
        <v>2</v>
      </c>
      <c r="E23" s="3">
        <f t="shared" ref="E23:M23" si="3">SUM(E18:E22)</f>
        <v>1</v>
      </c>
      <c r="F23" s="3">
        <f t="shared" si="3"/>
        <v>2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4</v>
      </c>
      <c r="M23" s="24">
        <f t="shared" si="3"/>
        <v>1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2</v>
      </c>
      <c r="E37" s="3">
        <f t="shared" ref="E37:M37" si="9">SUM(E17,E23,E28,E31,E36)</f>
        <v>1</v>
      </c>
      <c r="F37" s="3">
        <f t="shared" si="9"/>
        <v>2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4</v>
      </c>
      <c r="M37" s="24">
        <f t="shared" si="9"/>
        <v>1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229" priority="10" operator="equal">
      <formula>0</formula>
    </cfRule>
  </conditionalFormatting>
  <conditionalFormatting sqref="D23:M23">
    <cfRule type="cellIs" dxfId="228" priority="9" operator="equal">
      <formula>0</formula>
    </cfRule>
  </conditionalFormatting>
  <conditionalFormatting sqref="D28:M28">
    <cfRule type="cellIs" dxfId="227" priority="8" operator="equal">
      <formula>0</formula>
    </cfRule>
  </conditionalFormatting>
  <conditionalFormatting sqref="D31:M31">
    <cfRule type="cellIs" dxfId="226" priority="7" operator="equal">
      <formula>0</formula>
    </cfRule>
  </conditionalFormatting>
  <conditionalFormatting sqref="D36:M36">
    <cfRule type="cellIs" dxfId="225" priority="6" operator="equal">
      <formula>0</formula>
    </cfRule>
  </conditionalFormatting>
  <conditionalFormatting sqref="D41:M41">
    <cfRule type="cellIs" dxfId="224" priority="5" operator="equal">
      <formula>0</formula>
    </cfRule>
  </conditionalFormatting>
  <conditionalFormatting sqref="D44:M44">
    <cfRule type="cellIs" dxfId="223" priority="4" operator="equal">
      <formula>0</formula>
    </cfRule>
  </conditionalFormatting>
  <conditionalFormatting sqref="D47:M47">
    <cfRule type="cellIs" dxfId="222" priority="3" operator="equal">
      <formula>0</formula>
    </cfRule>
  </conditionalFormatting>
  <conditionalFormatting sqref="D37:M37">
    <cfRule type="cellIs" dxfId="221" priority="2" operator="equal">
      <formula>0</formula>
    </cfRule>
  </conditionalFormatting>
  <conditionalFormatting sqref="D48:M48">
    <cfRule type="cellIs" dxfId="22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M48"/>
  <sheetViews>
    <sheetView showGridLines="0" zoomScale="110" zoomScaleNormal="110" zoomScaleSheetLayoutView="110" workbookViewId="0">
      <selection activeCell="K28" sqref="K28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59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6" t="s">
        <v>0</v>
      </c>
      <c r="E13" s="26" t="s">
        <v>1</v>
      </c>
      <c r="F13" s="26" t="s">
        <v>0</v>
      </c>
      <c r="G13" s="26" t="s">
        <v>1</v>
      </c>
      <c r="H13" s="26" t="s">
        <v>0</v>
      </c>
      <c r="I13" s="26" t="s">
        <v>1</v>
      </c>
      <c r="J13" s="26" t="s">
        <v>0</v>
      </c>
      <c r="K13" s="26" t="s">
        <v>1</v>
      </c>
      <c r="L13" s="26" t="s">
        <v>0</v>
      </c>
      <c r="M13" s="26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>
        <v>2</v>
      </c>
      <c r="F16" s="23"/>
      <c r="G16" s="23"/>
      <c r="H16" s="23"/>
      <c r="I16" s="23"/>
      <c r="J16" s="23">
        <v>1</v>
      </c>
      <c r="K16" s="23"/>
      <c r="L16" s="24">
        <f t="shared" si="0"/>
        <v>1</v>
      </c>
      <c r="M16" s="24">
        <f t="shared" si="0"/>
        <v>2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2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1</v>
      </c>
      <c r="K17" s="3">
        <f t="shared" si="1"/>
        <v>0</v>
      </c>
      <c r="L17" s="24">
        <f t="shared" si="1"/>
        <v>1</v>
      </c>
      <c r="M17" s="24">
        <f t="shared" si="1"/>
        <v>2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1</v>
      </c>
      <c r="E18" s="23">
        <v>2</v>
      </c>
      <c r="F18" s="23"/>
      <c r="G18" s="23"/>
      <c r="H18" s="23"/>
      <c r="I18" s="23"/>
      <c r="J18" s="23"/>
      <c r="K18" s="23"/>
      <c r="L18" s="24">
        <f t="shared" ref="L18:M22" si="2">SUM(D18,F18,H18,J18)</f>
        <v>1</v>
      </c>
      <c r="M18" s="24">
        <f t="shared" si="2"/>
        <v>2</v>
      </c>
    </row>
    <row r="19" spans="1:13" ht="14.1" customHeight="1" x14ac:dyDescent="0.2">
      <c r="A19" s="66"/>
      <c r="B19" s="66"/>
      <c r="C19" s="3" t="s">
        <v>24</v>
      </c>
      <c r="D19" s="23">
        <v>1</v>
      </c>
      <c r="E19" s="23">
        <v>1</v>
      </c>
      <c r="F19" s="23"/>
      <c r="G19" s="23"/>
      <c r="H19" s="23"/>
      <c r="I19" s="23"/>
      <c r="J19" s="23"/>
      <c r="K19" s="23"/>
      <c r="L19" s="24">
        <f t="shared" si="2"/>
        <v>1</v>
      </c>
      <c r="M19" s="24">
        <f t="shared" si="2"/>
        <v>1</v>
      </c>
    </row>
    <row r="20" spans="1:13" ht="14.1" customHeight="1" x14ac:dyDescent="0.2">
      <c r="A20" s="66"/>
      <c r="B20" s="66"/>
      <c r="C20" s="3" t="s">
        <v>25</v>
      </c>
      <c r="D20" s="23">
        <v>1</v>
      </c>
      <c r="E20" s="23">
        <v>1</v>
      </c>
      <c r="F20" s="23">
        <v>1</v>
      </c>
      <c r="G20" s="23" t="s">
        <v>52</v>
      </c>
      <c r="H20" s="23"/>
      <c r="I20" s="23"/>
      <c r="J20" s="23"/>
      <c r="K20" s="23"/>
      <c r="L20" s="24">
        <f t="shared" si="2"/>
        <v>2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/>
      <c r="E21" s="23"/>
      <c r="F21" s="23"/>
      <c r="G21" s="23">
        <v>1</v>
      </c>
      <c r="H21" s="23"/>
      <c r="I21" s="23"/>
      <c r="J21" s="23"/>
      <c r="K21" s="23"/>
      <c r="L21" s="24">
        <f t="shared" si="2"/>
        <v>0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23"/>
      <c r="E22" s="23">
        <v>1</v>
      </c>
      <c r="F22" s="23"/>
      <c r="G22" s="23"/>
      <c r="H22" s="23"/>
      <c r="I22" s="23"/>
      <c r="J22" s="23"/>
      <c r="K22" s="23"/>
      <c r="L22" s="24">
        <f t="shared" si="2"/>
        <v>0</v>
      </c>
      <c r="M22" s="24">
        <f t="shared" si="2"/>
        <v>1</v>
      </c>
    </row>
    <row r="23" spans="1:13" ht="14.1" customHeight="1" x14ac:dyDescent="0.2">
      <c r="A23" s="66"/>
      <c r="B23" s="66"/>
      <c r="C23" s="3" t="s">
        <v>5</v>
      </c>
      <c r="D23" s="3">
        <f>SUM(D18:D22)</f>
        <v>3</v>
      </c>
      <c r="E23" s="3">
        <f t="shared" ref="E23:M23" si="3">SUM(E18:E22)</f>
        <v>5</v>
      </c>
      <c r="F23" s="3">
        <f t="shared" si="3"/>
        <v>1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4</v>
      </c>
      <c r="M23" s="24">
        <f t="shared" si="3"/>
        <v>6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3</v>
      </c>
      <c r="E37" s="3">
        <f t="shared" ref="E37:M37" si="9">SUM(E17,E23,E28,E31,E36)</f>
        <v>7</v>
      </c>
      <c r="F37" s="3">
        <f t="shared" si="9"/>
        <v>1</v>
      </c>
      <c r="G37" s="3">
        <f t="shared" si="9"/>
        <v>1</v>
      </c>
      <c r="H37" s="3">
        <f t="shared" si="9"/>
        <v>0</v>
      </c>
      <c r="I37" s="3">
        <f t="shared" si="9"/>
        <v>0</v>
      </c>
      <c r="J37" s="3">
        <f t="shared" si="9"/>
        <v>1</v>
      </c>
      <c r="K37" s="3">
        <f t="shared" si="9"/>
        <v>0</v>
      </c>
      <c r="L37" s="24">
        <f t="shared" si="9"/>
        <v>5</v>
      </c>
      <c r="M37" s="24">
        <f t="shared" si="9"/>
        <v>8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A39:A47"/>
    <mergeCell ref="C10:F10"/>
    <mergeCell ref="G10:H10"/>
    <mergeCell ref="I10:M10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</mergeCells>
  <conditionalFormatting sqref="D17:M17">
    <cfRule type="cellIs" dxfId="219" priority="10" operator="equal">
      <formula>0</formula>
    </cfRule>
  </conditionalFormatting>
  <conditionalFormatting sqref="D23:M23">
    <cfRule type="cellIs" dxfId="218" priority="9" operator="equal">
      <formula>0</formula>
    </cfRule>
  </conditionalFormatting>
  <conditionalFormatting sqref="D28:M28">
    <cfRule type="cellIs" dxfId="217" priority="8" operator="equal">
      <formula>0</formula>
    </cfRule>
  </conditionalFormatting>
  <conditionalFormatting sqref="D31:M31">
    <cfRule type="cellIs" dxfId="216" priority="7" operator="equal">
      <formula>0</formula>
    </cfRule>
  </conditionalFormatting>
  <conditionalFormatting sqref="D36:M36">
    <cfRule type="cellIs" dxfId="215" priority="6" operator="equal">
      <formula>0</formula>
    </cfRule>
  </conditionalFormatting>
  <conditionalFormatting sqref="D41:M41">
    <cfRule type="cellIs" dxfId="214" priority="5" operator="equal">
      <formula>0</formula>
    </cfRule>
  </conditionalFormatting>
  <conditionalFormatting sqref="D44:M44">
    <cfRule type="cellIs" dxfId="213" priority="4" operator="equal">
      <formula>0</formula>
    </cfRule>
  </conditionalFormatting>
  <conditionalFormatting sqref="D47:M47">
    <cfRule type="cellIs" dxfId="212" priority="3" operator="equal">
      <formula>0</formula>
    </cfRule>
  </conditionalFormatting>
  <conditionalFormatting sqref="D37:M37">
    <cfRule type="cellIs" dxfId="211" priority="2" operator="equal">
      <formula>0</formula>
    </cfRule>
  </conditionalFormatting>
  <conditionalFormatting sqref="D48:M48">
    <cfRule type="cellIs" dxfId="21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M48"/>
  <sheetViews>
    <sheetView showGridLines="0" zoomScale="110" zoomScaleNormal="110" zoomScaleSheetLayoutView="110" workbookViewId="0">
      <selection activeCell="K27" sqref="K27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60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>
        <v>1</v>
      </c>
      <c r="E16" s="23">
        <v>1</v>
      </c>
      <c r="F16" s="23"/>
      <c r="G16" s="23"/>
      <c r="H16" s="23"/>
      <c r="I16" s="23"/>
      <c r="J16" s="23"/>
      <c r="K16" s="23"/>
      <c r="L16" s="24">
        <f t="shared" si="0"/>
        <v>1</v>
      </c>
      <c r="M16" s="24">
        <f t="shared" si="0"/>
        <v>1</v>
      </c>
    </row>
    <row r="17" spans="1:13" ht="14.1" customHeight="1" x14ac:dyDescent="0.2">
      <c r="A17" s="66"/>
      <c r="B17" s="66"/>
      <c r="C17" s="3" t="s">
        <v>5</v>
      </c>
      <c r="D17" s="3">
        <f>SUM(D14:D16)</f>
        <v>1</v>
      </c>
      <c r="E17" s="3">
        <f t="shared" ref="E17:M17" si="1">SUM(E14:E16)</f>
        <v>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1</v>
      </c>
      <c r="M17" s="24">
        <f t="shared" si="1"/>
        <v>1</v>
      </c>
    </row>
    <row r="18" spans="1:13" ht="14.1" customHeight="1" x14ac:dyDescent="0.2">
      <c r="A18" s="66" t="s">
        <v>16</v>
      </c>
      <c r="B18" s="66"/>
      <c r="C18" s="3" t="s">
        <v>23</v>
      </c>
      <c r="D18" s="23"/>
      <c r="E18" s="23">
        <v>1</v>
      </c>
      <c r="F18" s="23"/>
      <c r="G18" s="23"/>
      <c r="H18" s="23">
        <v>2</v>
      </c>
      <c r="I18" s="23"/>
      <c r="J18" s="23"/>
      <c r="K18" s="23"/>
      <c r="L18" s="24">
        <f t="shared" ref="L18:M22" si="2">SUM(D18,F18,H18,J18)</f>
        <v>2</v>
      </c>
      <c r="M18" s="24">
        <f t="shared" si="2"/>
        <v>1</v>
      </c>
    </row>
    <row r="19" spans="1:13" ht="14.1" customHeight="1" x14ac:dyDescent="0.2">
      <c r="A19" s="66"/>
      <c r="B19" s="66"/>
      <c r="C19" s="3" t="s">
        <v>24</v>
      </c>
      <c r="D19" s="23">
        <v>1</v>
      </c>
      <c r="E19" s="23">
        <v>2</v>
      </c>
      <c r="F19" s="23"/>
      <c r="G19" s="23"/>
      <c r="H19" s="23">
        <v>1</v>
      </c>
      <c r="I19" s="23"/>
      <c r="J19" s="23"/>
      <c r="K19" s="23"/>
      <c r="L19" s="24">
        <f t="shared" si="2"/>
        <v>2</v>
      </c>
      <c r="M19" s="24">
        <f t="shared" si="2"/>
        <v>2</v>
      </c>
    </row>
    <row r="20" spans="1:13" ht="14.1" customHeight="1" x14ac:dyDescent="0.2">
      <c r="A20" s="66"/>
      <c r="B20" s="66"/>
      <c r="C20" s="3" t="s">
        <v>25</v>
      </c>
      <c r="D20" s="23"/>
      <c r="E20" s="23">
        <v>1</v>
      </c>
      <c r="F20" s="23"/>
      <c r="G20" s="23" t="s">
        <v>52</v>
      </c>
      <c r="H20" s="23"/>
      <c r="I20" s="23"/>
      <c r="J20" s="23"/>
      <c r="K20" s="23"/>
      <c r="L20" s="24">
        <f t="shared" si="2"/>
        <v>0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/>
      <c r="E21" s="23"/>
      <c r="F21" s="23"/>
      <c r="G21" s="23"/>
      <c r="H21" s="23"/>
      <c r="I21" s="23"/>
      <c r="J21" s="23"/>
      <c r="K21" s="23"/>
      <c r="L21" s="24">
        <f t="shared" si="2"/>
        <v>0</v>
      </c>
      <c r="M21" s="24">
        <f t="shared" si="2"/>
        <v>0</v>
      </c>
    </row>
    <row r="22" spans="1:13" ht="14.1" customHeight="1" x14ac:dyDescent="0.2">
      <c r="A22" s="66"/>
      <c r="B22" s="66"/>
      <c r="C22" s="3" t="s">
        <v>27</v>
      </c>
      <c r="D22" s="23"/>
      <c r="E22" s="23"/>
      <c r="F22" s="23"/>
      <c r="G22" s="23">
        <v>1</v>
      </c>
      <c r="H22" s="23"/>
      <c r="I22" s="23"/>
      <c r="J22" s="23"/>
      <c r="K22" s="23"/>
      <c r="L22" s="24">
        <f t="shared" si="2"/>
        <v>0</v>
      </c>
      <c r="M22" s="24">
        <f t="shared" si="2"/>
        <v>1</v>
      </c>
    </row>
    <row r="23" spans="1:13" ht="14.1" customHeight="1" x14ac:dyDescent="0.2">
      <c r="A23" s="66"/>
      <c r="B23" s="66"/>
      <c r="C23" s="3" t="s">
        <v>5</v>
      </c>
      <c r="D23" s="3">
        <f>SUM(D18:D22)</f>
        <v>1</v>
      </c>
      <c r="E23" s="3">
        <f t="shared" ref="E23:M23" si="3">SUM(E18:E22)</f>
        <v>4</v>
      </c>
      <c r="F23" s="3">
        <f t="shared" si="3"/>
        <v>0</v>
      </c>
      <c r="G23" s="3">
        <f t="shared" si="3"/>
        <v>1</v>
      </c>
      <c r="H23" s="3">
        <f t="shared" si="3"/>
        <v>3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4</v>
      </c>
      <c r="M23" s="24">
        <f t="shared" si="3"/>
        <v>5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 t="e">
        <f>SUM(E27,G27,I27,#REF!)</f>
        <v>#REF!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>SUM(K24:K27)</f>
        <v>0</v>
      </c>
      <c r="L28" s="24">
        <f t="shared" si="5"/>
        <v>0</v>
      </c>
      <c r="M28" s="24" t="e">
        <f t="shared" si="5"/>
        <v>#REF!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48"/>
      <c r="K30" s="23"/>
      <c r="L30" s="24">
        <f>SUM(D30,F30,H30,K27)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2</v>
      </c>
      <c r="E37" s="3">
        <f t="shared" ref="E37:M37" si="9">SUM(E17,E23,E28,E31,E36)</f>
        <v>5</v>
      </c>
      <c r="F37" s="3">
        <f t="shared" si="9"/>
        <v>0</v>
      </c>
      <c r="G37" s="3">
        <f t="shared" si="9"/>
        <v>1</v>
      </c>
      <c r="H37" s="3">
        <f t="shared" si="9"/>
        <v>3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5</v>
      </c>
      <c r="M37" s="24" t="e">
        <f t="shared" si="9"/>
        <v>#REF!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A2:B4"/>
    <mergeCell ref="C2:K2"/>
    <mergeCell ref="L2:M2"/>
    <mergeCell ref="C3:K3"/>
    <mergeCell ref="C4:K4"/>
    <mergeCell ref="L4:M4"/>
    <mergeCell ref="F12:G12"/>
    <mergeCell ref="H12:I12"/>
    <mergeCell ref="J12:K12"/>
    <mergeCell ref="A6:M6"/>
    <mergeCell ref="A8:C8"/>
    <mergeCell ref="D8:F8"/>
    <mergeCell ref="I8:J8"/>
    <mergeCell ref="L8:M8"/>
    <mergeCell ref="C10:F10"/>
    <mergeCell ref="G10:H10"/>
    <mergeCell ref="L12:M12"/>
    <mergeCell ref="A12:B13"/>
    <mergeCell ref="C12:C13"/>
    <mergeCell ref="D12:E12"/>
    <mergeCell ref="I10:M10"/>
    <mergeCell ref="A14:B17"/>
    <mergeCell ref="A18:B23"/>
    <mergeCell ref="A24:B28"/>
    <mergeCell ref="A29:A36"/>
    <mergeCell ref="B29:B31"/>
    <mergeCell ref="B32:B36"/>
    <mergeCell ref="A48:C48"/>
    <mergeCell ref="A37:C37"/>
    <mergeCell ref="A39:A47"/>
    <mergeCell ref="B39:B41"/>
    <mergeCell ref="B42:B44"/>
    <mergeCell ref="B45:B47"/>
  </mergeCells>
  <conditionalFormatting sqref="D17:M17">
    <cfRule type="cellIs" dxfId="209" priority="10" operator="equal">
      <formula>0</formula>
    </cfRule>
  </conditionalFormatting>
  <conditionalFormatting sqref="D23:M23">
    <cfRule type="cellIs" dxfId="208" priority="9" operator="equal">
      <formula>0</formula>
    </cfRule>
  </conditionalFormatting>
  <conditionalFormatting sqref="D28:M28">
    <cfRule type="cellIs" dxfId="207" priority="8" operator="equal">
      <formula>0</formula>
    </cfRule>
  </conditionalFormatting>
  <conditionalFormatting sqref="D31:M31">
    <cfRule type="cellIs" dxfId="206" priority="7" operator="equal">
      <formula>0</formula>
    </cfRule>
  </conditionalFormatting>
  <conditionalFormatting sqref="D36:M36">
    <cfRule type="cellIs" dxfId="205" priority="6" operator="equal">
      <formula>0</formula>
    </cfRule>
  </conditionalFormatting>
  <conditionalFormatting sqref="D41:M41">
    <cfRule type="cellIs" dxfId="204" priority="5" operator="equal">
      <formula>0</formula>
    </cfRule>
  </conditionalFormatting>
  <conditionalFormatting sqref="D44:M44">
    <cfRule type="cellIs" dxfId="203" priority="4" operator="equal">
      <formula>0</formula>
    </cfRule>
  </conditionalFormatting>
  <conditionalFormatting sqref="D47:M47">
    <cfRule type="cellIs" dxfId="202" priority="3" operator="equal">
      <formula>0</formula>
    </cfRule>
  </conditionalFormatting>
  <conditionalFormatting sqref="D37:M37">
    <cfRule type="cellIs" dxfId="201" priority="2" operator="equal">
      <formula>0</formula>
    </cfRule>
  </conditionalFormatting>
  <conditionalFormatting sqref="D48:M48">
    <cfRule type="cellIs" dxfId="20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M48"/>
  <sheetViews>
    <sheetView showGridLines="0" zoomScale="110" zoomScaleNormal="110" zoomScaleSheetLayoutView="110" workbookViewId="0">
      <selection activeCell="G18" sqref="G18"/>
    </sheetView>
  </sheetViews>
  <sheetFormatPr baseColWidth="10" defaultColWidth="10.2187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21875" style="1"/>
  </cols>
  <sheetData>
    <row r="1" spans="1:13" s="9" customFormat="1" ht="3.75" customHeight="1" x14ac:dyDescent="0.3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53"/>
      <c r="B2" s="53"/>
      <c r="C2" s="54" t="s">
        <v>37</v>
      </c>
      <c r="D2" s="54"/>
      <c r="E2" s="54"/>
      <c r="F2" s="54"/>
      <c r="G2" s="54"/>
      <c r="H2" s="54"/>
      <c r="I2" s="54"/>
      <c r="J2" s="54"/>
      <c r="K2" s="54"/>
      <c r="L2" s="55" t="s">
        <v>41</v>
      </c>
      <c r="M2" s="56"/>
    </row>
    <row r="3" spans="1:13" ht="20.100000000000001" customHeight="1" x14ac:dyDescent="0.2">
      <c r="A3" s="53"/>
      <c r="B3" s="53"/>
      <c r="C3" s="54" t="s">
        <v>39</v>
      </c>
      <c r="D3" s="54"/>
      <c r="E3" s="54"/>
      <c r="F3" s="54"/>
      <c r="G3" s="54"/>
      <c r="H3" s="54"/>
      <c r="I3" s="54"/>
      <c r="J3" s="54"/>
      <c r="K3" s="54"/>
      <c r="L3" s="6">
        <v>40640</v>
      </c>
      <c r="M3" s="7" t="s">
        <v>38</v>
      </c>
    </row>
    <row r="4" spans="1:13" ht="20.100000000000001" customHeight="1" x14ac:dyDescent="0.2">
      <c r="A4" s="53"/>
      <c r="B4" s="53"/>
      <c r="C4" s="54" t="s">
        <v>40</v>
      </c>
      <c r="D4" s="54"/>
      <c r="E4" s="54"/>
      <c r="F4" s="54"/>
      <c r="G4" s="54"/>
      <c r="H4" s="54"/>
      <c r="I4" s="54"/>
      <c r="J4" s="54"/>
      <c r="K4" s="54"/>
      <c r="L4" s="57"/>
      <c r="M4" s="57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58" t="s">
        <v>42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4.5" customHeight="1" x14ac:dyDescent="0.2"/>
    <row r="8" spans="1:13" s="20" customFormat="1" ht="14.25" customHeight="1" x14ac:dyDescent="0.2">
      <c r="A8" s="61" t="s">
        <v>43</v>
      </c>
      <c r="B8" s="61"/>
      <c r="C8" s="61"/>
      <c r="D8" s="50" t="s">
        <v>61</v>
      </c>
      <c r="E8" s="50"/>
      <c r="F8" s="50"/>
      <c r="G8" s="17"/>
      <c r="H8" s="18" t="s">
        <v>44</v>
      </c>
      <c r="I8" s="62"/>
      <c r="J8" s="62"/>
      <c r="K8" s="19" t="s">
        <v>45</v>
      </c>
      <c r="L8" s="63"/>
      <c r="M8" s="63"/>
    </row>
    <row r="9" spans="1:13" s="20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20" customFormat="1" ht="15" customHeight="1" x14ac:dyDescent="0.2">
      <c r="A10" s="21" t="s">
        <v>46</v>
      </c>
      <c r="B10" s="21"/>
      <c r="C10" s="50"/>
      <c r="D10" s="50"/>
      <c r="E10" s="50"/>
      <c r="F10" s="50"/>
      <c r="G10" s="51" t="s">
        <v>47</v>
      </c>
      <c r="H10" s="51"/>
      <c r="I10" s="52"/>
      <c r="J10" s="50"/>
      <c r="K10" s="50"/>
      <c r="L10" s="50"/>
      <c r="M10" s="50"/>
    </row>
    <row r="11" spans="1:13" s="13" customFormat="1" ht="3.75" customHeight="1" x14ac:dyDescent="0.25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7" t="s">
        <v>36</v>
      </c>
      <c r="B12" s="67"/>
      <c r="C12" s="66" t="s">
        <v>21</v>
      </c>
      <c r="D12" s="66" t="s">
        <v>2</v>
      </c>
      <c r="E12" s="66"/>
      <c r="F12" s="66" t="s">
        <v>3</v>
      </c>
      <c r="G12" s="66"/>
      <c r="H12" s="66" t="s">
        <v>4</v>
      </c>
      <c r="I12" s="66"/>
      <c r="J12" s="66" t="s">
        <v>22</v>
      </c>
      <c r="K12" s="66"/>
      <c r="L12" s="66" t="s">
        <v>51</v>
      </c>
      <c r="M12" s="66"/>
    </row>
    <row r="13" spans="1:13" ht="14.1" customHeight="1" x14ac:dyDescent="0.2">
      <c r="A13" s="67"/>
      <c r="B13" s="67"/>
      <c r="C13" s="66"/>
      <c r="D13" s="27" t="s">
        <v>0</v>
      </c>
      <c r="E13" s="27" t="s">
        <v>1</v>
      </c>
      <c r="F13" s="27" t="s">
        <v>0</v>
      </c>
      <c r="G13" s="27" t="s">
        <v>1</v>
      </c>
      <c r="H13" s="27" t="s">
        <v>0</v>
      </c>
      <c r="I13" s="27" t="s">
        <v>1</v>
      </c>
      <c r="J13" s="27" t="s">
        <v>0</v>
      </c>
      <c r="K13" s="27" t="s">
        <v>1</v>
      </c>
      <c r="L13" s="27" t="s">
        <v>0</v>
      </c>
      <c r="M13" s="27" t="s">
        <v>1</v>
      </c>
    </row>
    <row r="14" spans="1:13" ht="14.1" customHeight="1" x14ac:dyDescent="0.2">
      <c r="A14" s="66" t="s">
        <v>15</v>
      </c>
      <c r="B14" s="66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24">
        <f t="shared" ref="L14:M16" si="0">SUM(D14,F14,H14,J14)</f>
        <v>0</v>
      </c>
      <c r="M14" s="24">
        <f t="shared" si="0"/>
        <v>0</v>
      </c>
    </row>
    <row r="15" spans="1:13" ht="14.1" customHeight="1" x14ac:dyDescent="0.2">
      <c r="A15" s="66"/>
      <c r="B15" s="66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24">
        <f t="shared" si="0"/>
        <v>0</v>
      </c>
      <c r="M15" s="24">
        <f t="shared" si="0"/>
        <v>0</v>
      </c>
    </row>
    <row r="16" spans="1:13" ht="14.1" customHeight="1" x14ac:dyDescent="0.2">
      <c r="A16" s="66"/>
      <c r="B16" s="66"/>
      <c r="C16" s="3" t="s">
        <v>8</v>
      </c>
      <c r="D16" s="23"/>
      <c r="E16" s="23">
        <v>3</v>
      </c>
      <c r="F16" s="23"/>
      <c r="G16" s="23"/>
      <c r="H16" s="23"/>
      <c r="I16" s="23"/>
      <c r="J16" s="23"/>
      <c r="K16" s="23"/>
      <c r="L16" s="24">
        <f t="shared" si="0"/>
        <v>0</v>
      </c>
      <c r="M16" s="24">
        <f t="shared" si="0"/>
        <v>3</v>
      </c>
    </row>
    <row r="17" spans="1:13" ht="14.1" customHeight="1" x14ac:dyDescent="0.2">
      <c r="A17" s="66"/>
      <c r="B17" s="66"/>
      <c r="C17" s="3" t="s">
        <v>5</v>
      </c>
      <c r="D17" s="3">
        <f>SUM(D14:D16)</f>
        <v>0</v>
      </c>
      <c r="E17" s="3">
        <f t="shared" ref="E17:M17" si="1">SUM(E14:E16)</f>
        <v>3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4">
        <f t="shared" si="1"/>
        <v>0</v>
      </c>
      <c r="M17" s="24">
        <f t="shared" si="1"/>
        <v>3</v>
      </c>
    </row>
    <row r="18" spans="1:13" ht="14.1" customHeight="1" x14ac:dyDescent="0.2">
      <c r="A18" s="66" t="s">
        <v>16</v>
      </c>
      <c r="B18" s="66"/>
      <c r="C18" s="3" t="s">
        <v>23</v>
      </c>
      <c r="D18" s="23">
        <v>3</v>
      </c>
      <c r="E18" s="23"/>
      <c r="F18" s="23"/>
      <c r="G18" s="23"/>
      <c r="H18" s="23"/>
      <c r="I18" s="23"/>
      <c r="J18" s="23"/>
      <c r="K18" s="23"/>
      <c r="L18" s="24">
        <f t="shared" ref="L18:M22" si="2">SUM(D18,F18,H18,J18)</f>
        <v>3</v>
      </c>
      <c r="M18" s="24">
        <f t="shared" si="2"/>
        <v>0</v>
      </c>
    </row>
    <row r="19" spans="1:13" ht="14.1" customHeight="1" x14ac:dyDescent="0.2">
      <c r="A19" s="66"/>
      <c r="B19" s="66"/>
      <c r="C19" s="3" t="s">
        <v>24</v>
      </c>
      <c r="D19" s="23"/>
      <c r="E19" s="23"/>
      <c r="F19" s="23"/>
      <c r="G19" s="23"/>
      <c r="H19" s="23"/>
      <c r="I19" s="23"/>
      <c r="J19" s="23"/>
      <c r="K19" s="23"/>
      <c r="L19" s="24">
        <f t="shared" si="2"/>
        <v>0</v>
      </c>
      <c r="M19" s="24">
        <f t="shared" si="2"/>
        <v>0</v>
      </c>
    </row>
    <row r="20" spans="1:13" ht="14.1" customHeight="1" x14ac:dyDescent="0.2">
      <c r="A20" s="66"/>
      <c r="B20" s="66"/>
      <c r="C20" s="3" t="s">
        <v>25</v>
      </c>
      <c r="D20" s="23"/>
      <c r="E20" s="23">
        <v>1</v>
      </c>
      <c r="F20" s="23"/>
      <c r="G20" s="23" t="s">
        <v>52</v>
      </c>
      <c r="H20" s="23"/>
      <c r="I20" s="23"/>
      <c r="J20" s="23"/>
      <c r="K20" s="23"/>
      <c r="L20" s="24">
        <f t="shared" si="2"/>
        <v>0</v>
      </c>
      <c r="M20" s="24">
        <f t="shared" si="2"/>
        <v>1</v>
      </c>
    </row>
    <row r="21" spans="1:13" ht="14.1" customHeight="1" x14ac:dyDescent="0.2">
      <c r="A21" s="66"/>
      <c r="B21" s="66"/>
      <c r="C21" s="3" t="s">
        <v>26</v>
      </c>
      <c r="D21" s="23"/>
      <c r="E21" s="23">
        <v>1</v>
      </c>
      <c r="F21" s="23"/>
      <c r="G21" s="23"/>
      <c r="H21" s="23"/>
      <c r="I21" s="23"/>
      <c r="J21" s="23"/>
      <c r="K21" s="23"/>
      <c r="L21" s="24">
        <f t="shared" si="2"/>
        <v>0</v>
      </c>
      <c r="M21" s="24">
        <f t="shared" si="2"/>
        <v>1</v>
      </c>
    </row>
    <row r="22" spans="1:13" ht="14.1" customHeight="1" x14ac:dyDescent="0.2">
      <c r="A22" s="66"/>
      <c r="B22" s="66"/>
      <c r="C22" s="3" t="s">
        <v>27</v>
      </c>
      <c r="D22" s="23"/>
      <c r="E22" s="23">
        <v>1</v>
      </c>
      <c r="F22" s="23"/>
      <c r="G22" s="23"/>
      <c r="H22" s="23"/>
      <c r="I22" s="23"/>
      <c r="J22" s="23"/>
      <c r="K22" s="23"/>
      <c r="L22" s="24">
        <f t="shared" si="2"/>
        <v>0</v>
      </c>
      <c r="M22" s="24">
        <f t="shared" si="2"/>
        <v>1</v>
      </c>
    </row>
    <row r="23" spans="1:13" ht="14.1" customHeight="1" x14ac:dyDescent="0.2">
      <c r="A23" s="66"/>
      <c r="B23" s="66"/>
      <c r="C23" s="3" t="s">
        <v>5</v>
      </c>
      <c r="D23" s="3">
        <f>SUM(D18:D22)</f>
        <v>3</v>
      </c>
      <c r="E23" s="3">
        <f t="shared" ref="E23:M23" si="3">SUM(E18:E22)</f>
        <v>3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4">
        <f t="shared" si="3"/>
        <v>3</v>
      </c>
      <c r="M23" s="24">
        <f t="shared" si="3"/>
        <v>3</v>
      </c>
    </row>
    <row r="24" spans="1:13" ht="14.1" customHeight="1" x14ac:dyDescent="0.2">
      <c r="A24" s="66" t="s">
        <v>17</v>
      </c>
      <c r="B24" s="6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24">
        <f t="shared" ref="L24:M27" si="4">SUM(D24,F24,H24,J24)</f>
        <v>0</v>
      </c>
      <c r="M24" s="24">
        <f t="shared" si="4"/>
        <v>0</v>
      </c>
    </row>
    <row r="25" spans="1:13" ht="14.1" customHeight="1" x14ac:dyDescent="0.2">
      <c r="A25" s="66"/>
      <c r="B25" s="6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24">
        <f t="shared" si="4"/>
        <v>0</v>
      </c>
      <c r="M25" s="24">
        <f t="shared" si="4"/>
        <v>0</v>
      </c>
    </row>
    <row r="26" spans="1:13" ht="14.1" customHeight="1" x14ac:dyDescent="0.2">
      <c r="A26" s="66"/>
      <c r="B26" s="6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24">
        <f t="shared" si="4"/>
        <v>0</v>
      </c>
      <c r="M26" s="24">
        <f t="shared" si="4"/>
        <v>0</v>
      </c>
    </row>
    <row r="27" spans="1:13" ht="14.1" customHeight="1" x14ac:dyDescent="0.2">
      <c r="A27" s="66"/>
      <c r="B27" s="6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24">
        <f t="shared" si="4"/>
        <v>0</v>
      </c>
      <c r="M27" s="24">
        <f t="shared" si="4"/>
        <v>0</v>
      </c>
    </row>
    <row r="28" spans="1:13" ht="14.1" customHeight="1" x14ac:dyDescent="0.2">
      <c r="A28" s="66"/>
      <c r="B28" s="6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4">
        <f t="shared" si="5"/>
        <v>0</v>
      </c>
      <c r="M28" s="24">
        <f t="shared" si="5"/>
        <v>0</v>
      </c>
    </row>
    <row r="29" spans="1:13" ht="14.1" customHeight="1" x14ac:dyDescent="0.2">
      <c r="A29" s="66" t="s">
        <v>20</v>
      </c>
      <c r="B29" s="6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24">
        <f>SUM(D29,F29,H29,J29)</f>
        <v>0</v>
      </c>
      <c r="M29" s="24">
        <f>SUM(E29,G29,I29,K29)</f>
        <v>0</v>
      </c>
    </row>
    <row r="30" spans="1:13" ht="14.1" customHeight="1" x14ac:dyDescent="0.2">
      <c r="A30" s="66"/>
      <c r="B30" s="6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24">
        <f>SUM(D30,F30,H30,J30)</f>
        <v>0</v>
      </c>
      <c r="M30" s="24">
        <f>SUM(E30,G30,I30,K30)</f>
        <v>0</v>
      </c>
    </row>
    <row r="31" spans="1:13" ht="14.1" customHeight="1" x14ac:dyDescent="0.2">
      <c r="A31" s="66"/>
      <c r="B31" s="6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4">
        <f t="shared" si="6"/>
        <v>0</v>
      </c>
      <c r="M31" s="24">
        <f t="shared" si="6"/>
        <v>0</v>
      </c>
    </row>
    <row r="32" spans="1:13" ht="14.1" customHeight="1" x14ac:dyDescent="0.2">
      <c r="A32" s="66"/>
      <c r="B32" s="6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24">
        <f t="shared" ref="L32:M35" si="7">SUM(D32,F32,H32,J32)</f>
        <v>0</v>
      </c>
      <c r="M32" s="24">
        <f t="shared" si="7"/>
        <v>0</v>
      </c>
    </row>
    <row r="33" spans="1:13" ht="14.1" customHeight="1" x14ac:dyDescent="0.2">
      <c r="A33" s="66"/>
      <c r="B33" s="6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24">
        <f t="shared" si="7"/>
        <v>0</v>
      </c>
      <c r="M33" s="24">
        <f t="shared" si="7"/>
        <v>0</v>
      </c>
    </row>
    <row r="34" spans="1:13" ht="14.1" customHeight="1" x14ac:dyDescent="0.2">
      <c r="A34" s="66"/>
      <c r="B34" s="6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24">
        <f t="shared" si="7"/>
        <v>0</v>
      </c>
      <c r="M34" s="24">
        <f t="shared" si="7"/>
        <v>0</v>
      </c>
    </row>
    <row r="35" spans="1:13" ht="14.1" customHeight="1" x14ac:dyDescent="0.2">
      <c r="A35" s="66"/>
      <c r="B35" s="6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24">
        <f t="shared" si="7"/>
        <v>0</v>
      </c>
      <c r="M35" s="24">
        <f t="shared" si="7"/>
        <v>0</v>
      </c>
    </row>
    <row r="36" spans="1:13" ht="14.1" customHeight="1" x14ac:dyDescent="0.2">
      <c r="A36" s="66"/>
      <c r="B36" s="6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4">
        <f t="shared" si="8"/>
        <v>0</v>
      </c>
      <c r="M36" s="24">
        <f t="shared" si="8"/>
        <v>0</v>
      </c>
    </row>
    <row r="37" spans="1:13" ht="18.75" customHeight="1" x14ac:dyDescent="0.2">
      <c r="A37" s="66" t="s">
        <v>49</v>
      </c>
      <c r="B37" s="66"/>
      <c r="C37" s="66"/>
      <c r="D37" s="3">
        <f>SUM(D17,D23,D28,D31,D36)</f>
        <v>3</v>
      </c>
      <c r="E37" s="3">
        <f t="shared" ref="E37:M37" si="9">SUM(E17,E23,E28,E31,E36)</f>
        <v>6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4">
        <f t="shared" si="9"/>
        <v>3</v>
      </c>
      <c r="M37" s="24">
        <f t="shared" si="9"/>
        <v>6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5"/>
      <c r="M38" s="25"/>
    </row>
    <row r="39" spans="1:13" ht="14.1" customHeight="1" x14ac:dyDescent="0.2">
      <c r="A39" s="68" t="s">
        <v>48</v>
      </c>
      <c r="B39" s="6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4">
        <f>SUM(D39,F39,H39,J39)</f>
        <v>0</v>
      </c>
      <c r="M39" s="24">
        <f>SUM(E39,G39,I39,K39)</f>
        <v>0</v>
      </c>
    </row>
    <row r="40" spans="1:13" ht="14.1" customHeight="1" x14ac:dyDescent="0.2">
      <c r="A40" s="69"/>
      <c r="B40" s="6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4">
        <f>SUM(D40,F40,H40,J40)</f>
        <v>0</v>
      </c>
      <c r="M40" s="24">
        <f>SUM(E40,G40,I40,K40)</f>
        <v>0</v>
      </c>
    </row>
    <row r="41" spans="1:13" ht="14.1" customHeight="1" x14ac:dyDescent="0.2">
      <c r="A41" s="69"/>
      <c r="B41" s="6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4">
        <f t="shared" si="10"/>
        <v>0</v>
      </c>
      <c r="M41" s="24">
        <f t="shared" si="10"/>
        <v>0</v>
      </c>
    </row>
    <row r="42" spans="1:13" ht="14.1" customHeight="1" x14ac:dyDescent="0.2">
      <c r="A42" s="69"/>
      <c r="B42" s="6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4">
        <f>SUM(D42,F42,H42,J42)</f>
        <v>0</v>
      </c>
      <c r="M42" s="24">
        <f>SUM(E42,G42,I42,K42)</f>
        <v>0</v>
      </c>
    </row>
    <row r="43" spans="1:13" ht="14.1" customHeight="1" x14ac:dyDescent="0.2">
      <c r="A43" s="69"/>
      <c r="B43" s="6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4">
        <f>SUM(D43,F43,H43,J43)</f>
        <v>0</v>
      </c>
      <c r="M43" s="24">
        <f>SUM(E43,G43,I43,K43)</f>
        <v>0</v>
      </c>
    </row>
    <row r="44" spans="1:13" ht="14.1" customHeight="1" x14ac:dyDescent="0.2">
      <c r="A44" s="69"/>
      <c r="B44" s="6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4">
        <f t="shared" si="11"/>
        <v>0</v>
      </c>
      <c r="M44" s="24">
        <f t="shared" si="11"/>
        <v>0</v>
      </c>
    </row>
    <row r="45" spans="1:13" ht="14.1" customHeight="1" x14ac:dyDescent="0.2">
      <c r="A45" s="69"/>
      <c r="B45" s="6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4">
        <f>SUM(D45,F45,H45,J45)</f>
        <v>0</v>
      </c>
      <c r="M45" s="24">
        <f>SUM(E45,G45,I45,K45)</f>
        <v>0</v>
      </c>
    </row>
    <row r="46" spans="1:13" ht="14.1" customHeight="1" x14ac:dyDescent="0.2">
      <c r="A46" s="69"/>
      <c r="B46" s="6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4">
        <f>SUM(D46,F46,H46,J46)</f>
        <v>0</v>
      </c>
      <c r="M46" s="24">
        <f>SUM(E46,G46,I46,K46)</f>
        <v>0</v>
      </c>
    </row>
    <row r="47" spans="1:13" ht="14.1" customHeight="1" x14ac:dyDescent="0.2">
      <c r="A47" s="70"/>
      <c r="B47" s="6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4">
        <f t="shared" si="12"/>
        <v>0</v>
      </c>
      <c r="M47" s="24">
        <f t="shared" si="12"/>
        <v>0</v>
      </c>
    </row>
    <row r="48" spans="1:13" ht="17.25" customHeight="1" x14ac:dyDescent="0.2">
      <c r="A48" s="64" t="s">
        <v>50</v>
      </c>
      <c r="B48" s="64"/>
      <c r="C48" s="65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4">
        <f t="shared" si="13"/>
        <v>0</v>
      </c>
      <c r="M48" s="24">
        <f t="shared" si="13"/>
        <v>0</v>
      </c>
    </row>
  </sheetData>
  <sheetProtection password="EDF0" sheet="1" objects="1" scenarios="1"/>
  <mergeCells count="33">
    <mergeCell ref="A2:B4"/>
    <mergeCell ref="C2:K2"/>
    <mergeCell ref="L2:M2"/>
    <mergeCell ref="C3:K3"/>
    <mergeCell ref="C4:K4"/>
    <mergeCell ref="L4:M4"/>
    <mergeCell ref="F12:G12"/>
    <mergeCell ref="H12:I12"/>
    <mergeCell ref="J12:K12"/>
    <mergeCell ref="A6:M6"/>
    <mergeCell ref="A8:C8"/>
    <mergeCell ref="D8:F8"/>
    <mergeCell ref="I8:J8"/>
    <mergeCell ref="L8:M8"/>
    <mergeCell ref="C10:F10"/>
    <mergeCell ref="G10:H10"/>
    <mergeCell ref="L12:M12"/>
    <mergeCell ref="A12:B13"/>
    <mergeCell ref="C12:C13"/>
    <mergeCell ref="D12:E12"/>
    <mergeCell ref="I10:M10"/>
    <mergeCell ref="A14:B17"/>
    <mergeCell ref="A18:B23"/>
    <mergeCell ref="A24:B28"/>
    <mergeCell ref="A29:A36"/>
    <mergeCell ref="B29:B31"/>
    <mergeCell ref="B32:B36"/>
    <mergeCell ref="A48:C48"/>
    <mergeCell ref="A37:C37"/>
    <mergeCell ref="A39:A47"/>
    <mergeCell ref="B39:B41"/>
    <mergeCell ref="B42:B44"/>
    <mergeCell ref="B45:B47"/>
  </mergeCells>
  <conditionalFormatting sqref="D17:M17">
    <cfRule type="cellIs" dxfId="199" priority="10" operator="equal">
      <formula>0</formula>
    </cfRule>
  </conditionalFormatting>
  <conditionalFormatting sqref="D23:M23">
    <cfRule type="cellIs" dxfId="198" priority="9" operator="equal">
      <formula>0</formula>
    </cfRule>
  </conditionalFormatting>
  <conditionalFormatting sqref="D28:M28">
    <cfRule type="cellIs" dxfId="197" priority="8" operator="equal">
      <formula>0</formula>
    </cfRule>
  </conditionalFormatting>
  <conditionalFormatting sqref="D31:M31">
    <cfRule type="cellIs" dxfId="196" priority="7" operator="equal">
      <formula>0</formula>
    </cfRule>
  </conditionalFormatting>
  <conditionalFormatting sqref="D36:M36">
    <cfRule type="cellIs" dxfId="195" priority="6" operator="equal">
      <formula>0</formula>
    </cfRule>
  </conditionalFormatting>
  <conditionalFormatting sqref="D41:M41">
    <cfRule type="cellIs" dxfId="194" priority="5" operator="equal">
      <formula>0</formula>
    </cfRule>
  </conditionalFormatting>
  <conditionalFormatting sqref="D44:M44">
    <cfRule type="cellIs" dxfId="193" priority="4" operator="equal">
      <formula>0</formula>
    </cfRule>
  </conditionalFormatting>
  <conditionalFormatting sqref="D47:M47">
    <cfRule type="cellIs" dxfId="192" priority="3" operator="equal">
      <formula>0</formula>
    </cfRule>
  </conditionalFormatting>
  <conditionalFormatting sqref="D37:M37">
    <cfRule type="cellIs" dxfId="191" priority="2" operator="equal">
      <formula>0</formula>
    </cfRule>
  </conditionalFormatting>
  <conditionalFormatting sqref="D48:M48">
    <cfRule type="cellIs" dxfId="19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CER SANGIL</vt:lpstr>
      <vt:lpstr>PRINCIPAL</vt:lpstr>
      <vt:lpstr>EL RIECITO</vt:lpstr>
      <vt:lpstr>SAN RAMÓN</vt:lpstr>
      <vt:lpstr>EL TESORO</vt:lpstr>
      <vt:lpstr>FILO REAL</vt:lpstr>
      <vt:lpstr>PAILAS</vt:lpstr>
      <vt:lpstr>EL COMIENZO</vt:lpstr>
      <vt:lpstr>PARAMILLO</vt:lpstr>
      <vt:lpstr>BELLAVISTA</vt:lpstr>
      <vt:lpstr>TAGUAL BAJO</vt:lpstr>
      <vt:lpstr>SAN PEDRO</vt:lpstr>
      <vt:lpstr>PALMARITA</vt:lpstr>
      <vt:lpstr>EL PLACER</vt:lpstr>
      <vt:lpstr>SAN VICENTE</vt:lpstr>
      <vt:lpstr>LA REFORMA</vt:lpstr>
      <vt:lpstr>EL REPOSO</vt:lpstr>
      <vt:lpstr>SAN BENITO</vt:lpstr>
      <vt:lpstr>LA FLORESTA</vt:lpstr>
      <vt:lpstr>LA PARAMITA</vt:lpstr>
      <vt:lpstr>LOS CUROS</vt:lpstr>
      <vt:lpstr>LA CARTAGENA</vt:lpstr>
      <vt:lpstr>BALCONES</vt:lpstr>
      <vt:lpstr>EL DIAMANTE</vt:lpstr>
      <vt:lpstr>VOLADORES</vt:lpstr>
      <vt:lpstr>CARTAGENA FUNDACION</vt:lpstr>
      <vt:lpstr>SANTA HELENA</vt:lpstr>
      <vt:lpstr>TAGUAL ALTO</vt:lpstr>
      <vt:lpstr>BALCONES!Área_de_impresión</vt:lpstr>
      <vt:lpstr>BELLAVISTA!Área_de_impresión</vt:lpstr>
      <vt:lpstr>'CARTAGENA FUNDACION'!Área_de_impresión</vt:lpstr>
      <vt:lpstr>'CER SANGIL'!Área_de_impresión</vt:lpstr>
      <vt:lpstr>'EL COMIENZO'!Área_de_impresión</vt:lpstr>
      <vt:lpstr>'EL DIAMANTE'!Área_de_impresión</vt:lpstr>
      <vt:lpstr>'EL PLACER'!Área_de_impresión</vt:lpstr>
      <vt:lpstr>'EL REPOSO'!Área_de_impresión</vt:lpstr>
      <vt:lpstr>'EL RIECITO'!Área_de_impresión</vt:lpstr>
      <vt:lpstr>'EL TESORO'!Área_de_impresión</vt:lpstr>
      <vt:lpstr>'FILO REAL'!Área_de_impresión</vt:lpstr>
      <vt:lpstr>'LA CARTAGENA'!Área_de_impresión</vt:lpstr>
      <vt:lpstr>'LA FLORESTA'!Área_de_impresión</vt:lpstr>
      <vt:lpstr>'LA PARAMITA'!Área_de_impresión</vt:lpstr>
      <vt:lpstr>'LA REFORMA'!Área_de_impresión</vt:lpstr>
      <vt:lpstr>'LOS CUROS'!Área_de_impresión</vt:lpstr>
      <vt:lpstr>PAILAS!Área_de_impresión</vt:lpstr>
      <vt:lpstr>PALMARITA!Área_de_impresión</vt:lpstr>
      <vt:lpstr>PARAMILLO!Área_de_impresión</vt:lpstr>
      <vt:lpstr>PRINCIPAL!Área_de_impresión</vt:lpstr>
      <vt:lpstr>'SAN BENITO'!Área_de_impresión</vt:lpstr>
      <vt:lpstr>'SAN PEDRO'!Área_de_impresión</vt:lpstr>
      <vt:lpstr>'SAN RAMÓN'!Área_de_impresión</vt:lpstr>
      <vt:lpstr>'SAN VICENTE'!Área_de_impresión</vt:lpstr>
      <vt:lpstr>'SANTA HELENA'!Área_de_impresión</vt:lpstr>
      <vt:lpstr>'TAGUAL ALTO'!Área_de_impresión</vt:lpstr>
      <vt:lpstr>'TAGUAL BAJO'!Área_de_impresión</vt:lpstr>
      <vt:lpstr>VOLADORES!Área_de_impresión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Asus</cp:lastModifiedBy>
  <cp:lastPrinted>2010-01-01T05:03:47Z</cp:lastPrinted>
  <dcterms:created xsi:type="dcterms:W3CDTF">2011-04-06T14:06:40Z</dcterms:created>
  <dcterms:modified xsi:type="dcterms:W3CDTF">2023-03-19T17:39:28Z</dcterms:modified>
</cp:coreProperties>
</file>