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EL TARRA 2023\ENJAMBRE 2023\CARPETA 5.  GESTION PPT\"/>
    </mc:Choice>
  </mc:AlternateContent>
  <bookViews>
    <workbookView xWindow="-120" yWindow="-120" windowWidth="20730" windowHeight="11160"/>
  </bookViews>
  <sheets>
    <sheet name="Ficha de caracterización" sheetId="5" r:id="rId1"/>
    <sheet name="Ficha análisis situación " sheetId="6" r:id="rId2"/>
    <sheet name="Línea base" sheetId="7" r:id="rId3"/>
    <sheet name="Medidas" sheetId="16" r:id="rId4"/>
    <sheet name="Cómo planeamos " sheetId="17" r:id="rId5"/>
    <sheet name="Cómo vamos 1" sheetId="18" r:id="rId6"/>
    <sheet name="Cómo vamos 2 " sheetId="19" r:id="rId7"/>
    <sheet name="Qué aprendimos y cómo mejoramo" sheetId="12" r:id="rId8"/>
  </sheets>
  <externalReferences>
    <externalReference r:id="rId9"/>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9" l="1"/>
  <c r="C25" i="19"/>
  <c r="C24" i="19"/>
  <c r="B24" i="19"/>
  <c r="C23" i="19"/>
  <c r="C22" i="19"/>
  <c r="C21" i="19"/>
  <c r="B21" i="19"/>
  <c r="C20" i="19"/>
  <c r="C19" i="19"/>
  <c r="C18" i="19"/>
  <c r="B18" i="19"/>
  <c r="C15" i="19"/>
  <c r="C14" i="19"/>
  <c r="C13" i="19"/>
  <c r="B13" i="19"/>
  <c r="C12" i="19"/>
  <c r="C11" i="19"/>
  <c r="C10" i="19"/>
  <c r="B10" i="19"/>
  <c r="C9" i="19"/>
  <c r="C8" i="19"/>
  <c r="C7" i="19"/>
  <c r="B7" i="19"/>
  <c r="C26" i="18"/>
  <c r="C25" i="18"/>
  <c r="C24" i="18"/>
  <c r="B24" i="18"/>
  <c r="C23" i="18"/>
  <c r="C22" i="18"/>
  <c r="C21" i="18"/>
  <c r="B21" i="18"/>
  <c r="C20" i="18"/>
  <c r="C19" i="18"/>
  <c r="C18" i="18"/>
  <c r="B18" i="18"/>
  <c r="C15" i="18"/>
  <c r="C14" i="18"/>
  <c r="C13" i="18"/>
  <c r="B13" i="18"/>
  <c r="C12" i="18"/>
  <c r="C11" i="18"/>
  <c r="C10" i="18"/>
  <c r="B10" i="18"/>
  <c r="C9" i="18"/>
  <c r="C8" i="18"/>
  <c r="C7" i="18"/>
  <c r="B7" i="18"/>
  <c r="B7" i="17"/>
  <c r="D7" i="16"/>
  <c r="B7" i="16"/>
  <c r="B12" i="12" l="1"/>
  <c r="B13" i="12"/>
  <c r="B11" i="12"/>
  <c r="B7" i="12"/>
  <c r="B8" i="12"/>
  <c r="B6" i="12"/>
</calcChain>
</file>

<file path=xl/sharedStrings.xml><?xml version="1.0" encoding="utf-8"?>
<sst xmlns="http://schemas.openxmlformats.org/spreadsheetml/2006/main" count="413" uniqueCount="278">
  <si>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</si>
  <si>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</si>
  <si>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</si>
  <si>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</si>
  <si>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</si>
  <si>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</si>
  <si>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</si>
  <si>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</si>
  <si>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</si>
  <si>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</si>
  <si>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</si>
  <si>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</si>
  <si>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</si>
  <si>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</si>
  <si>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</si>
  <si>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</si>
  <si>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</si>
  <si>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</si>
  <si>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</si>
  <si>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</si>
  <si>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</si>
  <si>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</si>
  <si>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</si>
  <si>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</si>
  <si>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</si>
  <si>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</si>
  <si>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</si>
  <si>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</si>
  <si>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</si>
  <si>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</si>
  <si>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</si>
  <si>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</si>
  <si>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</si>
  <si>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</si>
  <si>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</si>
  <si>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</si>
  <si>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</si>
  <si>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</si>
  <si>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</si>
  <si>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</si>
  <si>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</si>
  <si>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</si>
  <si>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</si>
  <si>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</si>
  <si>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</si>
  <si>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</si>
  <si>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</si>
  <si>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</si>
  <si>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</si>
  <si>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</si>
  <si>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</si>
  <si>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</si>
  <si>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</si>
  <si>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</si>
  <si>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</si>
  <si>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</si>
  <si>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</si>
  <si>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</si>
  <si>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</si>
  <si>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</si>
  <si>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</si>
  <si>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</si>
  <si>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</si>
  <si>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</si>
  <si>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</si>
  <si>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</si>
  <si>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</si>
  <si>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</si>
  <si>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</si>
  <si>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</si>
  <si>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</si>
  <si>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</si>
  <si>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</si>
  <si>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</si>
  <si>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</si>
  <si>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</si>
  <si>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</si>
  <si>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</si>
  <si>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</si>
  <si>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</si>
  <si>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</si>
  <si>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</si>
  <si>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</si>
  <si>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</si>
  <si>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</si>
  <si>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</si>
  <si>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</si>
  <si>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</si>
  <si>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</si>
  <si>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</si>
  <si>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</si>
  <si>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</si>
  <si>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</si>
  <si>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</si>
  <si>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</si>
  <si>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</si>
  <si>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</si>
  <si>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</si>
  <si>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</si>
  <si>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</si>
  <si>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</si>
  <si>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</si>
  <si>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</si>
  <si>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</si>
  <si>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</si>
  <si>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</si>
  <si>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</si>
  <si>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</si>
  <si>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</si>
  <si>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</si>
  <si>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</si>
  <si>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</si>
  <si>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</si>
  <si>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</si>
  <si>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</si>
  <si>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</si>
  <si>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</si>
  <si>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</si>
  <si>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</si>
  <si>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</si>
  <si>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</si>
  <si>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</si>
  <si>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</si>
  <si>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</si>
  <si>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</si>
  <si>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</si>
  <si>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</si>
  <si>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</si>
  <si>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</si>
  <si>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</si>
  <si>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</si>
  <si>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</si>
  <si>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</si>
  <si>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</si>
  <si>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</si>
  <si>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</si>
  <si>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</si>
  <si>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</si>
  <si>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</si>
  <si>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</si>
  <si>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</si>
  <si>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</si>
  <si>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</si>
  <si>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</si>
  <si>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</si>
  <si>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</si>
  <si>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</si>
  <si>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</si>
  <si>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</si>
  <si>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</si>
  <si>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</si>
  <si>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</si>
  <si>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</si>
  <si>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</si>
  <si>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</si>
  <si>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</si>
  <si>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</si>
  <si>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</si>
  <si>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</si>
  <si>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</si>
  <si>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</si>
  <si>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</si>
  <si>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</si>
  <si>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</si>
  <si>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</si>
  <si>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</si>
  <si>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</si>
  <si>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</si>
  <si>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</si>
  <si>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</si>
  <si>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</si>
  <si>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</si>
  <si>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</si>
  <si>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</si>
  <si>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</si>
  <si>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</si>
  <si>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</si>
  <si>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</si>
  <si>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</si>
  <si>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</si>
  <si>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</si>
  <si>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</si>
  <si>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</si>
  <si>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No se estan estableciendo los limites de tolerancia, respeto y aceptacion entre la comunidad educativa hacia los docentes. Saltandose muchas veces los conductos regulares que deben seguirse en determinadas siruaciones.</t>
  </si>
  <si>
    <t>1 Manual de convivencia</t>
  </si>
  <si>
    <t>2 El rector</t>
  </si>
  <si>
    <t>3 Apoyo entre docentes</t>
  </si>
  <si>
    <t>1.Inexistencia  de un  comité de resolucion de conflictos.</t>
  </si>
  <si>
    <t>2.Desconocimiento de los padcres de familia sobre la normatividad institucional.</t>
  </si>
  <si>
    <t>Espacios de enseñanza: aulas y laboratorios.</t>
  </si>
  <si>
    <t>3.Fata de dialogo entre la comunidad educativa.</t>
  </si>
  <si>
    <t>La falta de aceptacion de los padres de familia hacia los docentes porque según ellos, por edad cronologica y formacion academica no estan capacitados para orientar la labor educativa, presentandose de esta manera discriminaciòn hacia su labor, llegando esto a afectar su estabilidad laboral y emocional.</t>
  </si>
  <si>
    <t>Afectacion en la vida peronal, familiar, social y el clima laboral, inestabilidad y desequilibrio en el aprendizaje y continuidad de los estudiantes.</t>
  </si>
  <si>
    <t>INSTITUCION EDUCATIVA RURAL EL TARRA</t>
  </si>
  <si>
    <t>VEREDA EL TARRA</t>
  </si>
  <si>
    <t xml:space="preserve">iereltarra@gmail.com </t>
  </si>
  <si>
    <t>CESAR ALBEIRO ORTIZ SANCHEZ</t>
  </si>
  <si>
    <t>cesaraos23@gmail.com</t>
  </si>
  <si>
    <t>NO SE ESTA ESTABLECIENDO LOS LIMITES DE TOLERANCIA,RESPETO Y ACEPTACION ENTRE LA COMUNIDAD EDUCATIVA( ALGUNOS PADRES DE FAMILIA Y ESTUDIANTES) HACIA LOS DOCENTES, SALTANDO MUCHAS VECES LOS CONDUCTOS REGULARES QUE DEBEN SEGUIRSE EN DETERMINADAS SITUACIONES.</t>
  </si>
  <si>
    <t>MANUAL DE CONVIVENCIA</t>
  </si>
  <si>
    <t>Hacer que se cumpla lo establecido convivencia.</t>
  </si>
  <si>
    <t xml:space="preserve">Ineccistencia de un comité de resolucion de conflictos.  </t>
  </si>
  <si>
    <t>Analisis y conformacion del comité de convivencia.</t>
  </si>
  <si>
    <t>RECTOR</t>
  </si>
  <si>
    <t>Fortalecer dialogo constante entre el rector y la comunidad e general.</t>
  </si>
  <si>
    <t xml:space="preserve">Desconocimiento de los padres de familia sobre la normatividad de la nstitucion. </t>
  </si>
  <si>
    <t>Socializar con los padres de familia el manual de convivencia y puntualizar en las funciones que ellos deben cumplir.</t>
  </si>
  <si>
    <t>APOYO ENTRE LOS DOCENTES</t>
  </si>
  <si>
    <t>Propiciar espacios de integracion entre los docentes.</t>
  </si>
  <si>
    <t>Falta de dialogo entre la comudad educativa.</t>
  </si>
  <si>
    <t>Crear espacios para el dialogo,donde se busque mejorar la  situacion presentada.</t>
  </si>
  <si>
    <t>Gobierno escolar</t>
  </si>
  <si>
    <t>proyecto de convivencia y derechos humanos.</t>
  </si>
  <si>
    <t>1.Socializar el manual de convivencia con los padres de familia y comunidad en general.</t>
  </si>
  <si>
    <t xml:space="preserve">LISARDO ALONSO GONZALE Y DOCENTES DE LA I.E R </t>
  </si>
  <si>
    <t>RECTOR ENCARGADO Y DOCENTES</t>
  </si>
  <si>
    <t>DIRECTOR,DOCENTES Y PADRES DE FAMILIA.</t>
  </si>
  <si>
    <t>COMPUTADOR, VIDEO BEAM,MAUAL DE CONVIVENCIA IMPRESO Y MAGNETICO.</t>
  </si>
  <si>
    <t>2.Puntualizar en las funciones de los padres de familia.</t>
  </si>
  <si>
    <t>2.Que se cumplan las funciones de los padres de familia establecidas en el manual.</t>
  </si>
  <si>
    <t>LISARDO ALONSO GONZALE Y DOCENTES DE LA I.E R</t>
  </si>
  <si>
    <t>DOCUMENTO MANUAL DE CONVIVENCIA</t>
  </si>
  <si>
    <t>3 Cumplimiento de normas establecidas en el manual de convivencia.</t>
  </si>
  <si>
    <t xml:space="preserve">3.Calidad de convivencia  entre los miembros de la comunidad educativa </t>
  </si>
  <si>
    <t>COMUNIDAD EDUCATIVA</t>
  </si>
  <si>
    <t>ACTAS FIRMADAS</t>
  </si>
  <si>
    <t>Fortalecer el dialogo constante entre el director y la comunidad en general.</t>
  </si>
  <si>
    <t>1.Realizar reuniones periodicas donde toda la comunidad  se haga presente.</t>
  </si>
  <si>
    <t>1.Mayor conocimiento  del manual y cumplimiento de normas.</t>
  </si>
  <si>
    <t>2.Fortalecer las escuelas de padres en cada sede  de la institucion.</t>
  </si>
  <si>
    <t>2.Que cada sede implemente la escuela de padres.</t>
  </si>
  <si>
    <t>RECTOR,DOCENTES Y PADRES DE FAMILIA</t>
  </si>
  <si>
    <t>3. Realizar un plan de accion para fortalecer la convivencia.</t>
  </si>
  <si>
    <t>3.Mejorar la calidad de convivencia de toda la comunidad educativa.</t>
  </si>
  <si>
    <t>RECTOR Y DOCENTES</t>
  </si>
  <si>
    <t>ACTAS Y PROGRAMACION</t>
  </si>
  <si>
    <t>1.Organizar cronogramas de temas de interes que lleven a mejorar la convivencia institucional</t>
  </si>
  <si>
    <t>1.Mejorar la calidad de convivencia de toda la comunidad educativa.</t>
  </si>
  <si>
    <t>LISARDO ALONSO GONZALEZ</t>
  </si>
  <si>
    <t xml:space="preserve">RECTOR ENCARGADO </t>
  </si>
  <si>
    <t>COMPUTADOR, VIDEO BEAM</t>
  </si>
  <si>
    <t>2.Planificar espacios  que generen acciones para fortalecer las relaciones entre docentes y comunidad educativa en general.</t>
  </si>
  <si>
    <t>2.fortalecer relaciones de convivencia institucional</t>
  </si>
  <si>
    <t>COMPUTADOR, VIDEO BEAM.</t>
  </si>
  <si>
    <t>3. Realizar actividades de reconocimientos de logros</t>
  </si>
  <si>
    <t>3.Motivacion y mejoramiento  en la calidad educativa.</t>
  </si>
  <si>
    <t xml:space="preserve">LIZARDO ALONSO GONZALEZ </t>
  </si>
  <si>
    <t>MENCIONES DE RECONOCIMIENTO.</t>
  </si>
  <si>
    <t>BAJO CUMPLIMIENTO DEL MANUAL DE CONVIVENCIA</t>
  </si>
  <si>
    <t xml:space="preserve">   BRINDAR CHARLAS  SOBRE EL CONTENIDO DEL MANUAL DEL CONVIVENCIA           </t>
  </si>
  <si>
    <t>QUE TODA LA COMUNIDAD EDUCATIVA RECIBA LA INFORMACION ADECUADA REFERNTE AL MANUAL DE CINVIVENCIA.</t>
  </si>
  <si>
    <t>SENCIBILIZAR A TODA LA COMUNIDAD EDUCATIVA SOBRE EL CUMPLIMIENTO DE NORMAS.</t>
  </si>
  <si>
    <t>MEJORAMIENTO EN LA CALIDAD DE LA CONVIVENCIA EDUCATIVA</t>
  </si>
  <si>
    <t>PACTAR COMPROMISOS.</t>
  </si>
  <si>
    <t>CUMPLIMIENTO EN ACTIVIDADES PACTADAS</t>
  </si>
  <si>
    <t>POCA ASISTENCIA DE LOS PADRES DE FAMILIA A REUNIONES PROGRAMADAS</t>
  </si>
  <si>
    <t>MOTIVAR A LOS PADRES DE FAMILIA A ASISTIR A REUNIONES CONVOCADAS.</t>
  </si>
  <si>
    <t>MAYOR PARTICIPACION POR PARTE DE PADRES DE FAMILIA</t>
  </si>
  <si>
    <t>RECTOR ENCARGADO</t>
  </si>
  <si>
    <t>RECTOR ,PADRES DE FAMILIA Y DOCENTES</t>
  </si>
  <si>
    <t>REALIZAR CRONOGRAMAS SOBRE TEMAS A TRATAR.</t>
  </si>
  <si>
    <t>MEJOR ORGANIZACIÓN PARA OBTENER MEJORES RESULTADOS</t>
  </si>
  <si>
    <t>COMPUTADOR,MAUAL DE CONVIVENCIA Y DEMAS MATERIAL IMPRESO Y MAGNETICO.</t>
  </si>
  <si>
    <t xml:space="preserve"> DELEGAR FUNCIONES Y FIRMAR ACUERDOS.</t>
  </si>
  <si>
    <t>CUMPLIMIENTO DE FUNCIONES DESIGNADAS</t>
  </si>
  <si>
    <t>FALTA DE ACTIVIDADES QUE ESTIMULEN A LOS PADRES DE FAMILIA</t>
  </si>
  <si>
    <t>FORATELECER LAS ESCUELAS DE PADRES.</t>
  </si>
  <si>
    <t>INTEGRACION Y CALIDAD DE CONVIVENCIA CON LOS PADRES DE FAMILIA</t>
  </si>
  <si>
    <t>ORGANIZAR TEMAS PARA BRINDAR CHARLAS EN LAS ECUELAS DE PADRES</t>
  </si>
  <si>
    <t xml:space="preserve">QUE LOS PADRES DE FAMILIA RECIBAN LA CORRECTA INFORMACION SOBRE TEMAS RELACIONADOS CON LA CONVIVENCIA FAMILIAR Y ESCOLAR. </t>
  </si>
  <si>
    <t>COMPUTADOR Y DOCUMENTOS IMPRESOS</t>
  </si>
  <si>
    <t>BRINDAR ESTIMULOS A LOS PADRES DE FAMILIA QUE SE DESTAQUEN EN LA PARTICIPACION DE LAS ACTIVIDADES PROPUESTAS.</t>
  </si>
  <si>
    <t>MOTIVACION DE ASISTENCIA Y PARTICIPACION.</t>
  </si>
  <si>
    <t>COMPUTADOR, VIDEO BEAM,MAUAL DE CONVIVENCIA IMPRESO Y MAGNETICO,ACTIVIDADES IMPRESAS Y MENCIONES PARA EXALTACION.</t>
  </si>
  <si>
    <t>1.Que toda la comunidad educativa conozca el contenido del documento,</t>
  </si>
  <si>
    <t xml:space="preserve">CIRO ALFONSO GUERRERO  Y DOCENTES DE LA I.E R </t>
  </si>
  <si>
    <t xml:space="preserve">              13/O6/2023</t>
  </si>
  <si>
    <t>CIRO ALFONSO GUERRERO GUERRERO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</si>
</sst>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14"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1"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2" fillId="14" borderId="24" xfId="0" applyFont="1" applyFill="1" applyBorder="1" applyAlignment="1">
      <alignment horizontal="center" wrapText="1"/>
    </xf>
    <xf numFmtId="0" fontId="6" fillId="2" borderId="24" xfId="0" applyFont="1" applyFill="1" applyBorder="1" applyAlignment="1">
      <alignment vertic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2"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42887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3"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5924550" y="244792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4" name="Imagen 3">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7440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5" name="Imagen 4">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6" name="Imagen 5">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344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3" name="Imagen 2">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29527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4" name="Imagen 3">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RSONAL\Downloads\TRABAJO%20DIA%20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row r="5">
          <cell r="D5" t="str">
            <v>Estas son las tres (3) fortalezas o recursos con los que cuenta el establecimiento educativo para afrontar  la situación que más afecta la convivencia, la vida y la integridad:</v>
          </cell>
        </row>
        <row r="9">
          <cell r="D9" t="str">
            <v>Estos son los tres (3) factores que hacen que sea más probable que el riesgo se mantenga o empeore:</v>
          </cell>
        </row>
      </sheetData>
      <sheetData sheetId="2"/>
      <sheetData sheetId="3">
        <row r="8">
          <cell r="C8" t="str">
            <v>Hacer que se cumpla lo establecido convivencia.</v>
          </cell>
          <cell r="E8" t="str">
            <v>Analisis y conformacion del comité de convivencia.</v>
          </cell>
        </row>
        <row r="9">
          <cell r="C9" t="str">
            <v>Fortalecer dialogo constante entre el rector y la comunidad e general.</v>
          </cell>
          <cell r="E9" t="str">
            <v>Socializar con los padres de familia el manual de convivencia y puntualizar en las funciones que ellos deben cumplir.</v>
          </cell>
        </row>
        <row r="10">
          <cell r="C10" t="str">
            <v>Propiciar espacios de integracion entre los docentes.</v>
          </cell>
        </row>
      </sheetData>
      <sheetData sheetId="4">
        <row r="7">
          <cell r="G7" t="str">
            <v>1.Socializar el manual de convivencia con los padres de familia y comunidad en general.</v>
          </cell>
        </row>
        <row r="8">
          <cell r="G8" t="str">
            <v>2.Puntualizar en las funciones de los padres de familia.</v>
          </cell>
        </row>
        <row r="9">
          <cell r="G9" t="str">
            <v>3 Cumplimiento de normas establecidas en el manual de convivencia.</v>
          </cell>
        </row>
        <row r="10">
          <cell r="G10" t="str">
            <v>1.Realizar reuniones periodicas donde toda la comunidad  se haga presente.</v>
          </cell>
        </row>
        <row r="11">
          <cell r="G11" t="str">
            <v>2.Fortalecer las escuelas de padres en cada sede  de la institucion.</v>
          </cell>
        </row>
        <row r="12">
          <cell r="G12" t="str">
            <v>3. Realizar un plan de accion para fortalecer la convivencia.</v>
          </cell>
        </row>
        <row r="13">
          <cell r="G13" t="str">
            <v>1.Organizar cronogramas de temas de interes que lleven a mejorar la convivencia institucional</v>
          </cell>
        </row>
        <row r="14">
          <cell r="G14" t="str">
            <v>2.Planificar espacios  que generen acciones para fortalecer las relaciones entre docentes y comunidad educativa en general.</v>
          </cell>
        </row>
        <row r="15">
          <cell r="G15" t="str">
            <v>3. Realizar actividades de reconocimientos de logros</v>
          </cell>
        </row>
        <row r="19">
          <cell r="G19" t="str">
            <v xml:space="preserve">   BRINDAR CHARLAS  SOBRE EL CONTENIDO DEL MANUAL DEL CONVIVENCIA           </v>
          </cell>
        </row>
        <row r="20">
          <cell r="G20" t="str">
            <v>SENCIBILIZAR A TODA LA COMUNIDAD EDUCATIVA SOBRE EL CUMPLIMIENTO DE NORMAS.</v>
          </cell>
        </row>
        <row r="21">
          <cell r="G21" t="str">
            <v>PACTAR COMPROMISOS.</v>
          </cell>
        </row>
        <row r="22">
          <cell r="G22" t="str">
            <v>MOTIVAR A LOS PADRES DE FAMILIA A ASISTIR A REUNIONES CONVOCADAS.</v>
          </cell>
        </row>
        <row r="23">
          <cell r="G23" t="str">
            <v>REALIZAR CRONOGRAMAS SOBRE TEMAS A TRATAR.</v>
          </cell>
        </row>
        <row r="24">
          <cell r="G24" t="str">
            <v xml:space="preserve"> DELEGAR FUNCIONES Y FIRMAR ACUERDOS.</v>
          </cell>
        </row>
        <row r="25">
          <cell r="G25" t="str">
            <v>FORATELECER LAS ESCUELAS DE PADRES.</v>
          </cell>
        </row>
        <row r="26">
          <cell r="G26" t="str">
            <v>ORGANIZAR TEMAS PARA BRINDAR CHARLAS EN LAS ECUELAS DE PADRES</v>
          </cell>
        </row>
        <row r="27">
          <cell r="G27" t="str">
            <v>BRINDAR ESTIMULOS A LOS PADRES DE FAMILIA QUE SE DESTAQUEN EN LA PARTICIPACION DE LAS ACTIVIDADES PROPUESTAS.</v>
          </cell>
        </row>
      </sheetData>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saraos23@gmail.com" TargetMode="External"/><Relationship Id="rId1" Type="http://schemas.openxmlformats.org/officeDocument/2006/relationships/hyperlink" Target="mailto:iereltarr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topLeftCell="A10" workbookViewId="0">
      <selection activeCell="C26" sqref="C2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85</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193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277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195</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264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3144761386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197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1" sqref="D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178</v>
      </c>
      <c r="D3" s="100" t="s">
        <v>117</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5"/>
      <c r="D4" s="100" t="s">
        <v>183</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2" t="s">
        <v>184</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2" t="s">
        <v>185</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2"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2" t="s">
        <v>187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2" t="s">
        <v>188</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2" t="s">
        <v>190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92</v>
      </c>
      <c r="C4" s="120"/>
      <c r="D4" s="5"/>
      <c r="E4" s="1"/>
      <c r="F4" s="1"/>
      <c r="G4" s="1"/>
      <c r="H4" s="1"/>
      <c r="I4" s="1"/>
      <c r="J4" s="50" t="s">
        <v>108</v>
      </c>
      <c r="K4" s="1"/>
      <c r="L4" s="76">
        <v>0</v>
      </c>
      <c r="M4" s="1"/>
      <c r="N4" s="1"/>
      <c r="O4" s="1"/>
      <c r="P4" s="1"/>
      <c r="Q4" s="1"/>
      <c r="R4" s="1"/>
      <c r="S4" s="1"/>
      <c r="T4" s="1"/>
      <c r="U4" s="1"/>
      <c r="V4" s="1"/>
      <c r="W4" s="1"/>
      <c r="X4" s="1"/>
      <c r="Y4" s="1"/>
      <c r="Z4" s="1"/>
    </row>
    <row r="5" spans="1:26" ht="135.75" customHeight="1" thickTop="1" thickBot="1" x14ac:dyDescent="0.3">
      <c r="A5" s="3"/>
      <c r="B5" s="73" t="s">
        <v>87</v>
      </c>
      <c r="C5" s="45" t="s">
        <v>183</v>
      </c>
      <c r="D5" s="5"/>
      <c r="E5" s="1"/>
      <c r="F5" s="50" t="s">
        <v>93</v>
      </c>
      <c r="G5" s="1"/>
      <c r="H5" s="51" t="s">
        <v>98</v>
      </c>
      <c r="I5" s="1"/>
      <c r="J5" s="52" t="s">
        <v>64</v>
      </c>
      <c r="K5" s="1"/>
      <c r="L5" s="53" t="s">
        <v>116</v>
      </c>
      <c r="M5" s="1"/>
      <c r="N5" s="49"/>
      <c r="O5" s="1"/>
      <c r="P5" s="1"/>
      <c r="Q5" s="1"/>
      <c r="R5" s="1"/>
      <c r="S5" s="1"/>
      <c r="T5" s="1"/>
      <c r="U5" s="1"/>
      <c r="V5" s="1"/>
      <c r="W5" s="1"/>
      <c r="X5" s="1"/>
      <c r="Y5" s="1"/>
      <c r="Z5" s="1"/>
    </row>
    <row r="6" spans="1:26" ht="52.5" customHeight="1" thickTop="1" thickBot="1" x14ac:dyDescent="0.25">
      <c r="A6" s="3"/>
      <c r="B6" s="99" t="s">
        <v>174</v>
      </c>
      <c r="C6" s="46" t="s">
        <v>97</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114</v>
      </c>
      <c r="C7" s="48" t="s">
        <v>189</v>
      </c>
      <c r="D7" s="5"/>
      <c r="E7" s="1"/>
      <c r="F7" s="50" t="s">
        <v>95</v>
      </c>
      <c r="G7" s="1"/>
      <c r="H7" s="51" t="s">
        <v>100</v>
      </c>
      <c r="I7" s="1"/>
      <c r="J7" s="52" t="s">
        <v>66</v>
      </c>
      <c r="K7" s="1"/>
      <c r="L7" s="53" t="s">
        <v>69</v>
      </c>
      <c r="M7" s="1"/>
      <c r="N7" s="49" t="s">
        <v>121</v>
      </c>
      <c r="O7" s="1"/>
      <c r="P7" s="1"/>
      <c r="Q7" s="1"/>
      <c r="R7" s="1"/>
      <c r="S7" s="1"/>
      <c r="T7" s="1"/>
      <c r="U7" s="1"/>
      <c r="V7" s="1"/>
      <c r="W7" s="1"/>
      <c r="X7" s="1"/>
      <c r="Y7" s="1"/>
      <c r="Z7" s="1"/>
    </row>
    <row r="8" spans="1:26" ht="65.25" customHeight="1" thickTop="1" thickBot="1" x14ac:dyDescent="0.25">
      <c r="A8" s="3"/>
      <c r="B8" s="47" t="s">
        <v>107</v>
      </c>
      <c r="C8" s="44" t="s">
        <v>108</v>
      </c>
      <c r="D8" s="5"/>
      <c r="E8" s="1"/>
      <c r="F8" s="50" t="s">
        <v>96</v>
      </c>
      <c r="G8" s="1"/>
      <c r="H8" s="51" t="s">
        <v>101</v>
      </c>
      <c r="I8" s="1"/>
      <c r="J8" s="52" t="s">
        <v>67</v>
      </c>
      <c r="K8" s="1"/>
      <c r="L8" s="53" t="s">
        <v>70</v>
      </c>
      <c r="M8" s="1"/>
      <c r="N8" s="49" t="s">
        <v>122</v>
      </c>
      <c r="O8" s="1"/>
      <c r="P8" s="1"/>
      <c r="Q8" s="1"/>
      <c r="R8" s="1"/>
      <c r="S8" s="1"/>
      <c r="T8" s="1"/>
      <c r="U8" s="1"/>
      <c r="V8" s="1"/>
      <c r="W8" s="1"/>
      <c r="X8" s="1"/>
      <c r="Y8" s="1"/>
      <c r="Z8" s="1"/>
    </row>
    <row r="9" spans="1:26" s="63" customFormat="1" ht="65.25" customHeight="1" thickTop="1" thickBot="1" x14ac:dyDescent="0.25">
      <c r="A9" s="3"/>
      <c r="B9" s="47" t="s">
        <v>120</v>
      </c>
      <c r="C9" s="44" t="s">
        <v>123</v>
      </c>
      <c r="D9" s="5"/>
      <c r="E9" s="8"/>
      <c r="F9" s="50" t="s">
        <v>97</v>
      </c>
      <c r="G9" s="8"/>
      <c r="H9" s="74" t="s">
        <v>104</v>
      </c>
      <c r="I9" s="8"/>
      <c r="J9" s="50" t="s">
        <v>109</v>
      </c>
      <c r="K9" s="8"/>
      <c r="L9" s="53" t="s">
        <v>71</v>
      </c>
      <c r="M9" s="8"/>
      <c r="N9" s="49" t="s">
        <v>123</v>
      </c>
      <c r="O9" s="8"/>
      <c r="P9" s="8"/>
      <c r="Q9" s="8"/>
      <c r="R9" s="8"/>
      <c r="S9" s="8"/>
      <c r="T9" s="8"/>
      <c r="U9" s="8"/>
      <c r="V9" s="8"/>
      <c r="W9" s="8"/>
      <c r="X9" s="8"/>
      <c r="Y9" s="8"/>
      <c r="Z9" s="8"/>
    </row>
    <row r="10" spans="1:26" ht="63.75" customHeight="1" thickTop="1" thickBot="1" x14ac:dyDescent="0.25">
      <c r="A10" s="3"/>
      <c r="B10" s="47" t="s">
        <v>111</v>
      </c>
      <c r="C10" s="44" t="s">
        <v>68</v>
      </c>
      <c r="D10" s="5"/>
      <c r="E10" s="1"/>
      <c r="G10" s="1"/>
      <c r="H10" s="74" t="s">
        <v>105</v>
      </c>
      <c r="I10" s="1"/>
      <c r="J10" s="50" t="s">
        <v>110</v>
      </c>
      <c r="K10" s="1"/>
      <c r="M10" s="1"/>
      <c r="N10" s="49" t="s">
        <v>124</v>
      </c>
      <c r="O10" s="1"/>
      <c r="P10" s="1"/>
      <c r="Q10" s="1"/>
      <c r="R10" s="1"/>
      <c r="S10" s="1"/>
      <c r="T10" s="1"/>
      <c r="U10" s="1"/>
      <c r="V10" s="1"/>
      <c r="W10" s="1"/>
      <c r="X10" s="1"/>
      <c r="Y10" s="1"/>
      <c r="Z10" s="1"/>
    </row>
    <row r="11" spans="1:26" ht="66" customHeight="1" thickTop="1" thickBot="1" x14ac:dyDescent="0.25">
      <c r="A11" s="3"/>
      <c r="B11" s="47" t="s">
        <v>112</v>
      </c>
      <c r="C11" s="44" t="s">
        <v>70</v>
      </c>
      <c r="D11" s="5"/>
      <c r="E11" s="1"/>
      <c r="F11" s="1"/>
      <c r="G11" s="1"/>
      <c r="H11" s="75" t="s">
        <v>106</v>
      </c>
      <c r="I11" s="1"/>
      <c r="K11" s="1"/>
      <c r="L11" s="1"/>
      <c r="M11" s="1"/>
      <c r="N11" s="49" t="s">
        <v>125</v>
      </c>
      <c r="O11" s="1"/>
      <c r="P11" s="1"/>
      <c r="Q11" s="1"/>
      <c r="R11" s="1"/>
      <c r="S11" s="1"/>
      <c r="T11" s="1"/>
      <c r="U11" s="1"/>
      <c r="V11" s="1"/>
      <c r="W11" s="1"/>
      <c r="X11" s="1"/>
      <c r="Y11" s="1"/>
      <c r="Z11" s="1"/>
    </row>
    <row r="12" spans="1:26" ht="78.75" customHeight="1" thickTop="1" thickBot="1" x14ac:dyDescent="0.25">
      <c r="A12" s="3"/>
      <c r="B12" s="47" t="s">
        <v>113</v>
      </c>
      <c r="C12" s="44" t="s">
        <v>70</v>
      </c>
      <c r="D12" s="5"/>
      <c r="E12" s="1"/>
      <c r="F12" s="1"/>
      <c r="G12" s="1"/>
      <c r="I12" s="1"/>
      <c r="J12" s="1"/>
      <c r="K12" s="1"/>
      <c r="L12" s="1"/>
      <c r="M12" s="1"/>
      <c r="N12" s="49" t="s">
        <v>126</v>
      </c>
      <c r="O12" s="1"/>
      <c r="P12" s="1"/>
      <c r="Q12" s="1"/>
      <c r="R12" s="1"/>
      <c r="S12" s="1"/>
      <c r="T12" s="1"/>
      <c r="U12" s="1"/>
      <c r="V12" s="1"/>
      <c r="W12" s="1"/>
      <c r="X12" s="1"/>
      <c r="Y12" s="1"/>
      <c r="Z12" s="1"/>
    </row>
    <row r="13" spans="1:26" s="63" customFormat="1" ht="78.75" customHeight="1" thickTop="1" thickBot="1" x14ac:dyDescent="0.25">
      <c r="A13" s="3"/>
      <c r="B13" s="47" t="s">
        <v>115</v>
      </c>
      <c r="C13" s="44" t="s">
        <v>116</v>
      </c>
      <c r="D13" s="5"/>
      <c r="E13" s="8"/>
      <c r="F13" s="8"/>
      <c r="G13" s="8"/>
      <c r="H13" s="75"/>
      <c r="I13" s="8"/>
      <c r="J13" s="8"/>
      <c r="K13" s="8"/>
      <c r="L13" s="8"/>
      <c r="M13" s="8"/>
      <c r="N13" s="49" t="s">
        <v>127</v>
      </c>
      <c r="O13" s="8"/>
      <c r="P13" s="8"/>
      <c r="Q13" s="8"/>
      <c r="R13" s="8"/>
      <c r="S13" s="8"/>
      <c r="T13" s="8"/>
      <c r="U13" s="8"/>
      <c r="V13" s="8"/>
      <c r="W13" s="8"/>
      <c r="X13" s="8"/>
      <c r="Y13" s="8"/>
      <c r="Z13" s="8"/>
    </row>
    <row r="14" spans="1:26" ht="60.75" customHeight="1" thickTop="1" thickBot="1" x14ac:dyDescent="0.25">
      <c r="A14" s="3"/>
      <c r="B14" s="77" t="s">
        <v>118</v>
      </c>
      <c r="C14" s="78" t="s">
        <v>191</v>
      </c>
      <c r="D14" s="5"/>
      <c r="E14" s="1"/>
      <c r="F14" s="1"/>
      <c r="G14" s="1"/>
      <c r="H14" s="1"/>
      <c r="I14" s="1"/>
      <c r="J14" s="1"/>
      <c r="K14" s="1"/>
      <c r="L14" s="1"/>
      <c r="M14" s="1"/>
      <c r="N14" s="49" t="s">
        <v>128</v>
      </c>
      <c r="O14" s="1"/>
      <c r="P14" s="1"/>
      <c r="Q14" s="1"/>
      <c r="R14" s="1"/>
      <c r="S14" s="1"/>
      <c r="T14" s="1"/>
      <c r="U14" s="1"/>
      <c r="V14" s="1"/>
      <c r="W14" s="1"/>
      <c r="X14" s="1"/>
      <c r="Y14" s="1"/>
      <c r="Z14" s="1"/>
    </row>
    <row r="15" spans="1:26" ht="61.5" customHeight="1" thickTop="1" thickBot="1" x14ac:dyDescent="0.25">
      <c r="A15" s="1"/>
      <c r="B15" s="77" t="s">
        <v>119</v>
      </c>
      <c r="C15" s="78" t="s">
        <v>192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8" zoomScale="80" zoomScaleNormal="80" workbookViewId="0">
      <selection activeCell="C18" sqref="C18"/>
    </sheetView>
  </sheetViews>
  <sheetFormatPr baseColWidth="10" defaultColWidth="14.42578125" defaultRowHeight="15.75" customHeight="1" x14ac:dyDescent="0.2"/>
  <cols>
    <col min="1" max="1" width="5.5703125" style="80" customWidth="1"/>
    <col min="2" max="2" width="44.28515625" style="80" customWidth="1"/>
    <col min="3" max="3" width="38.140625" style="80" customWidth="1"/>
    <col min="4" max="4" width="33.5703125" style="80" customWidth="1"/>
    <col min="5" max="5" width="37" style="80" customWidth="1"/>
    <col min="6" max="16384" width="14.42578125" style="80"/>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ht="82.5" customHeight="1" thickTop="1" thickBot="1" x14ac:dyDescent="0.3">
      <c r="A3" s="11"/>
      <c r="B3" s="121" t="s">
        <v>145</v>
      </c>
      <c r="C3" s="121"/>
      <c r="D3" s="121"/>
      <c r="E3" s="12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87</v>
      </c>
      <c r="C4" s="122" t="s">
        <v>198</v>
      </c>
      <c r="D4" s="123"/>
      <c r="E4" s="123"/>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4"/>
      <c r="C5" s="125"/>
      <c r="D5" s="124"/>
      <c r="E5" s="125"/>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'[1]Ficha análisis situación '!D5</f>
        <v>Estas son las tres (3) fortalezas o recursos con los que cuenta el establecimiento educativo para afrontar  la situación que más afecta la convivencia, la vida y la integridad:</v>
      </c>
      <c r="C7" s="47" t="s">
        <v>72</v>
      </c>
      <c r="D7" s="47" t="str">
        <f>'[1]Ficha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
        <v>199</v>
      </c>
      <c r="C8" s="47" t="s">
        <v>200</v>
      </c>
      <c r="D8" s="47" t="s">
        <v>201</v>
      </c>
      <c r="E8" s="47" t="s">
        <v>202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
        <v>203</v>
      </c>
      <c r="C9" s="47" t="s">
        <v>204</v>
      </c>
      <c r="D9" s="47" t="s">
        <v>205</v>
      </c>
      <c r="E9" s="47" t="s">
        <v>206</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
        <v>207</v>
      </c>
      <c r="C10" s="47" t="s">
        <v>208</v>
      </c>
      <c r="D10" s="47" t="s">
        <v>209</v>
      </c>
      <c r="E10" s="47" t="s">
        <v>210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B3:E3"/>
    <mergeCell ref="C4:E4"/>
    <mergeCell ref="B5:C5"/>
    <mergeCell ref="D5:E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B1" zoomScale="90" zoomScaleNormal="90" workbookViewId="0">
      <selection activeCell="I1" sqref="I1"/>
    </sheetView>
  </sheetViews>
  <sheetFormatPr baseColWidth="10" defaultColWidth="14.42578125" defaultRowHeight="15.75" customHeight="1" x14ac:dyDescent="0.2"/>
  <cols>
    <col min="1" max="1" width="2.85546875" style="80" customWidth="1"/>
    <col min="2" max="6" width="23.5703125" style="80" customWidth="1"/>
    <col min="7" max="8" width="26.7109375" style="80" customWidth="1"/>
    <col min="9" max="9" width="20.7109375" style="80" customWidth="1"/>
    <col min="10" max="11" width="24.5703125" style="80" customWidth="1"/>
    <col min="12" max="14" width="27.42578125" style="80" customWidth="1"/>
    <col min="15" max="19" width="14.42578125" style="80"/>
    <col min="20" max="27" width="0" style="80" hidden="1" customWidth="1"/>
    <col min="28" max="16384" width="14.42578125" style="80"/>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ht="70.5" customHeight="1" thickTop="1" thickBot="1" x14ac:dyDescent="0.3">
      <c r="A3" s="16"/>
      <c r="B3" s="126" t="s">
        <v>146</v>
      </c>
      <c r="C3" s="127"/>
      <c r="D3" s="127"/>
      <c r="E3" s="127"/>
      <c r="F3" s="127"/>
      <c r="G3" s="127"/>
      <c r="H3" s="127"/>
      <c r="I3" s="127"/>
      <c r="J3" s="127"/>
      <c r="K3" s="127"/>
      <c r="L3" s="127"/>
      <c r="M3" s="127"/>
      <c r="N3" s="128"/>
      <c r="O3" s="17"/>
      <c r="P3" s="13"/>
      <c r="Q3" s="13"/>
      <c r="R3" s="13"/>
      <c r="S3" s="13"/>
      <c r="T3" s="13"/>
      <c r="U3" s="13"/>
      <c r="V3" s="13"/>
      <c r="W3" s="13"/>
      <c r="X3" s="13"/>
      <c r="Y3" s="13"/>
      <c r="Z3" s="13"/>
      <c r="AA3" s="13"/>
      <c r="AB3" s="13"/>
      <c r="AC3" s="13"/>
      <c r="AD3" s="13"/>
      <c r="AE3" s="13"/>
      <c r="AF3" s="13"/>
      <c r="AG3" s="13"/>
    </row>
    <row r="4" spans="1:33" ht="16.5" customHeight="1" thickTop="1" thickBot="1" x14ac:dyDescent="0.25">
      <c r="A4" s="16"/>
      <c r="B4" s="129" t="s">
        <v>74</v>
      </c>
      <c r="C4" s="130"/>
      <c r="D4" s="130"/>
      <c r="E4" s="130"/>
      <c r="F4" s="130"/>
      <c r="G4" s="130"/>
      <c r="H4" s="130"/>
      <c r="I4" s="130"/>
      <c r="J4" s="130"/>
      <c r="K4" s="130"/>
      <c r="L4" s="130"/>
      <c r="M4" s="130"/>
      <c r="N4" s="131"/>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25">
      <c r="A5" s="16"/>
      <c r="B5" s="132" t="s">
        <v>2</v>
      </c>
      <c r="C5" s="133" t="s">
        <v>142</v>
      </c>
      <c r="D5" s="133"/>
      <c r="E5" s="134" t="s">
        <v>181</v>
      </c>
      <c r="F5" s="133" t="s">
        <v>182</v>
      </c>
      <c r="G5" s="133" t="s">
        <v>144</v>
      </c>
      <c r="H5" s="133" t="s">
        <v>147</v>
      </c>
      <c r="I5" s="133" t="s">
        <v>148</v>
      </c>
      <c r="J5" s="133" t="s">
        <v>149</v>
      </c>
      <c r="K5" s="133"/>
      <c r="L5" s="135" t="s">
        <v>152</v>
      </c>
      <c r="M5" s="136"/>
      <c r="N5" s="136"/>
      <c r="O5" s="17"/>
      <c r="P5" s="13"/>
      <c r="Q5" s="13"/>
      <c r="R5" s="13"/>
      <c r="S5" s="13"/>
      <c r="T5" s="62" t="s">
        <v>143</v>
      </c>
      <c r="U5" s="13"/>
      <c r="V5" s="62" t="s">
        <v>82</v>
      </c>
      <c r="W5" s="13"/>
      <c r="X5" s="62" t="s">
        <v>132</v>
      </c>
      <c r="Z5" s="13"/>
      <c r="AA5" s="13"/>
      <c r="AB5" s="13"/>
      <c r="AC5" s="13"/>
      <c r="AD5" s="13"/>
      <c r="AE5" s="13"/>
      <c r="AF5" s="13"/>
      <c r="AG5" s="13"/>
    </row>
    <row r="6" spans="1:33" ht="81.75" customHeight="1" thickTop="1" thickBot="1" x14ac:dyDescent="0.25">
      <c r="A6" s="16"/>
      <c r="B6" s="132"/>
      <c r="C6" s="82" t="s">
        <v>179</v>
      </c>
      <c r="D6" s="83" t="s">
        <v>180</v>
      </c>
      <c r="E6" s="134"/>
      <c r="F6" s="133"/>
      <c r="G6" s="133"/>
      <c r="H6" s="132"/>
      <c r="I6" s="132"/>
      <c r="J6" s="84" t="s">
        <v>150</v>
      </c>
      <c r="K6" s="84" t="s">
        <v>151</v>
      </c>
      <c r="L6" s="84" t="s">
        <v>175</v>
      </c>
      <c r="M6" s="84" t="s">
        <v>176</v>
      </c>
      <c r="N6" s="84" t="s">
        <v>153</v>
      </c>
      <c r="O6" s="17"/>
      <c r="P6" s="13"/>
      <c r="Q6" s="13"/>
      <c r="R6" s="13"/>
      <c r="S6" s="13"/>
      <c r="T6" s="62" t="s">
        <v>77</v>
      </c>
      <c r="U6" s="13"/>
      <c r="V6" s="62" t="s">
        <v>83</v>
      </c>
      <c r="W6" s="13"/>
      <c r="X6" s="62" t="s">
        <v>133</v>
      </c>
      <c r="Z6" s="13"/>
      <c r="AA6" s="13"/>
      <c r="AB6" s="13"/>
      <c r="AC6" s="13"/>
      <c r="AD6" s="13"/>
      <c r="AE6" s="13"/>
      <c r="AF6" s="13"/>
      <c r="AG6" s="13"/>
    </row>
    <row r="7" spans="1:33" ht="46.5" customHeight="1" thickTop="1" thickBot="1" x14ac:dyDescent="0.25">
      <c r="A7" s="16"/>
      <c r="B7" s="137" t="str">
        <f>[1]Medidas!C8</f>
        <v>Hacer que se cumpla lo establecido convivencia.</v>
      </c>
      <c r="C7" s="138" t="s">
        <v>76</v>
      </c>
      <c r="D7" s="138" t="s">
        <v>211</v>
      </c>
      <c r="E7" s="139" t="s">
        <v>135</v>
      </c>
      <c r="F7" s="138" t="s">
        <v>212</v>
      </c>
      <c r="G7" s="60" t="s">
        <v>213</v>
      </c>
      <c r="H7" s="61" t="s">
        <v>274</v>
      </c>
      <c r="I7" s="110">
        <v>45034</v>
      </c>
      <c r="J7" s="58" t="s">
        <v>214</v>
      </c>
      <c r="K7" s="58" t="s">
        <v>215</v>
      </c>
      <c r="L7" s="58" t="s">
        <v>216</v>
      </c>
      <c r="M7" s="85" t="s">
        <v>217</v>
      </c>
      <c r="N7" s="85"/>
      <c r="O7" s="17"/>
      <c r="P7" s="13"/>
      <c r="Q7" s="13"/>
      <c r="R7" s="13"/>
      <c r="S7" s="13"/>
      <c r="T7" s="62" t="s">
        <v>78</v>
      </c>
      <c r="U7" s="13"/>
      <c r="V7" s="62" t="s">
        <v>84</v>
      </c>
      <c r="W7" s="13"/>
      <c r="X7" s="62" t="s">
        <v>134</v>
      </c>
      <c r="Z7" s="13"/>
      <c r="AA7" s="13"/>
      <c r="AB7" s="13"/>
      <c r="AC7" s="13"/>
      <c r="AD7" s="13"/>
      <c r="AE7" s="13"/>
      <c r="AF7" s="13"/>
      <c r="AG7" s="13"/>
    </row>
    <row r="8" spans="1:33" ht="44.25" customHeight="1" thickTop="1" thickBot="1" x14ac:dyDescent="0.25">
      <c r="A8" s="16"/>
      <c r="B8" s="125"/>
      <c r="C8" s="138"/>
      <c r="D8" s="139"/>
      <c r="E8" s="139"/>
      <c r="F8" s="139"/>
      <c r="G8" s="60" t="s">
        <v>218</v>
      </c>
      <c r="H8" s="61" t="s">
        <v>219</v>
      </c>
      <c r="I8" s="110">
        <v>45034</v>
      </c>
      <c r="J8" s="58" t="s">
        <v>220</v>
      </c>
      <c r="K8" s="58" t="s">
        <v>215</v>
      </c>
      <c r="L8" s="58" t="s">
        <v>216</v>
      </c>
      <c r="M8" s="85" t="s">
        <v>221</v>
      </c>
      <c r="N8" s="85"/>
      <c r="O8" s="17"/>
      <c r="P8" s="13"/>
      <c r="Q8" s="13"/>
      <c r="R8" s="13"/>
      <c r="S8" s="13"/>
      <c r="U8" s="13"/>
      <c r="V8" s="62" t="s">
        <v>82</v>
      </c>
      <c r="W8" s="13"/>
      <c r="X8" s="62" t="s">
        <v>135</v>
      </c>
      <c r="Y8" s="13"/>
      <c r="Z8" s="13"/>
      <c r="AA8" s="13"/>
      <c r="AB8" s="13"/>
      <c r="AC8" s="13"/>
      <c r="AD8" s="13"/>
      <c r="AE8" s="13"/>
      <c r="AF8" s="13"/>
      <c r="AG8" s="13"/>
    </row>
    <row r="9" spans="1:33" ht="29.25" customHeight="1" thickTop="1" thickBot="1" x14ac:dyDescent="0.25">
      <c r="A9" s="16"/>
      <c r="B9" s="125"/>
      <c r="C9" s="138"/>
      <c r="D9" s="139"/>
      <c r="E9" s="139"/>
      <c r="F9" s="139"/>
      <c r="G9" s="60" t="s">
        <v>222</v>
      </c>
      <c r="H9" s="61" t="s">
        <v>223</v>
      </c>
      <c r="I9" s="110">
        <v>45034</v>
      </c>
      <c r="J9" s="58" t="s">
        <v>220</v>
      </c>
      <c r="K9" s="58" t="s">
        <v>215</v>
      </c>
      <c r="L9" s="58" t="s">
        <v>224</v>
      </c>
      <c r="M9" s="85" t="s">
        <v>225</v>
      </c>
      <c r="N9" s="85"/>
      <c r="O9" s="17"/>
      <c r="P9" s="13"/>
      <c r="Q9" s="13"/>
      <c r="R9" s="13"/>
      <c r="S9" s="13"/>
      <c r="T9" s="13"/>
      <c r="U9" s="13"/>
      <c r="V9" s="13"/>
      <c r="W9" s="13"/>
      <c r="X9" s="62" t="s">
        <v>136</v>
      </c>
      <c r="Y9" s="13"/>
      <c r="Z9" s="13"/>
      <c r="AA9" s="13"/>
      <c r="AB9" s="13"/>
      <c r="AC9" s="13"/>
      <c r="AD9" s="13"/>
      <c r="AE9" s="13"/>
      <c r="AF9" s="13"/>
      <c r="AG9" s="13"/>
    </row>
    <row r="10" spans="1:33" ht="27.75" customHeight="1" thickTop="1" thickBot="1" x14ac:dyDescent="0.25">
      <c r="A10" s="16"/>
      <c r="B10" s="137" t="s">
        <v>226</v>
      </c>
      <c r="C10" s="138" t="s">
        <v>76</v>
      </c>
      <c r="D10" s="138" t="s">
        <v>211</v>
      </c>
      <c r="E10" s="139" t="s">
        <v>135</v>
      </c>
      <c r="F10" s="138" t="s">
        <v>212</v>
      </c>
      <c r="G10" s="60" t="s">
        <v>227</v>
      </c>
      <c r="H10" s="61" t="s">
        <v>228</v>
      </c>
      <c r="I10" s="110">
        <v>45059</v>
      </c>
      <c r="J10" s="58" t="s">
        <v>220</v>
      </c>
      <c r="K10" s="58" t="s">
        <v>215</v>
      </c>
      <c r="L10" s="58" t="s">
        <v>224</v>
      </c>
      <c r="M10" s="85" t="s">
        <v>225</v>
      </c>
      <c r="N10" s="85"/>
      <c r="O10" s="17"/>
      <c r="P10" s="13"/>
      <c r="Q10" s="13"/>
      <c r="R10" s="13"/>
      <c r="S10" s="13"/>
      <c r="T10" s="13"/>
      <c r="U10" s="13"/>
      <c r="V10" s="13"/>
      <c r="W10" s="13"/>
      <c r="X10" s="62" t="s">
        <v>137</v>
      </c>
      <c r="Y10" s="13"/>
      <c r="Z10" s="13"/>
      <c r="AA10" s="13"/>
      <c r="AB10" s="13"/>
      <c r="AC10" s="13"/>
      <c r="AD10" s="13"/>
      <c r="AE10" s="13"/>
      <c r="AF10" s="13"/>
      <c r="AG10" s="13"/>
    </row>
    <row r="11" spans="1:33" ht="27.75" customHeight="1" thickTop="1" thickBot="1" x14ac:dyDescent="0.25">
      <c r="A11" s="16"/>
      <c r="B11" s="125"/>
      <c r="C11" s="138"/>
      <c r="D11" s="139"/>
      <c r="E11" s="139"/>
      <c r="F11" s="139"/>
      <c r="G11" s="61" t="s">
        <v>229</v>
      </c>
      <c r="H11" s="61" t="s">
        <v>230</v>
      </c>
      <c r="I11" s="110">
        <v>45059</v>
      </c>
      <c r="J11" s="58" t="s">
        <v>220</v>
      </c>
      <c r="K11" s="58" t="s">
        <v>215</v>
      </c>
      <c r="L11" s="58" t="s">
        <v>231</v>
      </c>
      <c r="M11" s="85" t="s">
        <v>217</v>
      </c>
      <c r="N11" s="85"/>
      <c r="O11" s="17"/>
      <c r="P11" s="13"/>
      <c r="Q11" s="13"/>
      <c r="R11" s="13"/>
      <c r="S11" s="13"/>
      <c r="T11" s="13"/>
      <c r="U11" s="13"/>
      <c r="V11" s="13"/>
      <c r="W11" s="13"/>
      <c r="X11" s="62" t="s">
        <v>141</v>
      </c>
      <c r="Y11" s="13"/>
      <c r="Z11" s="13"/>
      <c r="AA11" s="13"/>
      <c r="AB11" s="13"/>
      <c r="AC11" s="13"/>
      <c r="AD11" s="13"/>
      <c r="AE11" s="13"/>
      <c r="AF11" s="13"/>
      <c r="AG11" s="13"/>
    </row>
    <row r="12" spans="1:33" ht="27.75" customHeight="1" thickTop="1" thickBot="1" x14ac:dyDescent="0.25">
      <c r="A12" s="16"/>
      <c r="B12" s="125"/>
      <c r="C12" s="138"/>
      <c r="D12" s="139"/>
      <c r="E12" s="139"/>
      <c r="F12" s="139"/>
      <c r="G12" s="61" t="s">
        <v>232</v>
      </c>
      <c r="H12" s="61" t="s">
        <v>233</v>
      </c>
      <c r="I12" s="110">
        <v>45059</v>
      </c>
      <c r="J12" s="58" t="s">
        <v>220</v>
      </c>
      <c r="K12" s="58" t="s">
        <v>215</v>
      </c>
      <c r="L12" s="58" t="s">
        <v>234</v>
      </c>
      <c r="M12" s="85" t="s">
        <v>235</v>
      </c>
      <c r="N12" s="85"/>
      <c r="O12" s="17"/>
      <c r="P12" s="13"/>
      <c r="Q12" s="13"/>
      <c r="R12" s="13"/>
      <c r="S12" s="13"/>
      <c r="T12" s="13"/>
      <c r="U12" s="13"/>
      <c r="V12" s="13"/>
      <c r="W12" s="13"/>
      <c r="X12" s="62" t="s">
        <v>138</v>
      </c>
      <c r="Y12" s="13"/>
      <c r="Z12" s="13"/>
      <c r="AA12" s="13"/>
      <c r="AB12" s="13"/>
      <c r="AC12" s="13"/>
      <c r="AD12" s="13"/>
      <c r="AE12" s="13"/>
      <c r="AF12" s="13"/>
      <c r="AG12" s="13"/>
    </row>
    <row r="13" spans="1:33" ht="31.5" customHeight="1" thickTop="1" thickBot="1" x14ac:dyDescent="0.25">
      <c r="A13" s="16"/>
      <c r="B13" s="137" t="s">
        <v>208</v>
      </c>
      <c r="C13" s="138" t="s">
        <v>76</v>
      </c>
      <c r="D13" s="138" t="s">
        <v>211</v>
      </c>
      <c r="E13" s="139" t="s">
        <v>135</v>
      </c>
      <c r="F13" s="138" t="s">
        <v>212</v>
      </c>
      <c r="G13" s="60" t="s">
        <v>236</v>
      </c>
      <c r="H13" s="61" t="s">
        <v>237</v>
      </c>
      <c r="I13" s="110">
        <v>45059</v>
      </c>
      <c r="J13" s="58" t="s">
        <v>238</v>
      </c>
      <c r="K13" s="58" t="s">
        <v>239</v>
      </c>
      <c r="L13" s="58" t="s">
        <v>234</v>
      </c>
      <c r="M13" s="85" t="s">
        <v>240</v>
      </c>
      <c r="N13" s="85"/>
      <c r="O13" s="17"/>
      <c r="P13" s="13"/>
      <c r="Q13" s="13"/>
      <c r="R13" s="13"/>
      <c r="S13" s="13"/>
      <c r="T13" s="13"/>
      <c r="U13" s="13"/>
      <c r="V13" s="13"/>
      <c r="W13" s="13"/>
      <c r="X13" s="62" t="s">
        <v>139</v>
      </c>
      <c r="Y13" s="13"/>
      <c r="Z13" s="13"/>
      <c r="AA13" s="13"/>
      <c r="AB13" s="13"/>
      <c r="AC13" s="13"/>
      <c r="AD13" s="13"/>
      <c r="AE13" s="13"/>
      <c r="AF13" s="13"/>
      <c r="AG13" s="13"/>
    </row>
    <row r="14" spans="1:33" ht="31.5" customHeight="1" thickTop="1" thickBot="1" x14ac:dyDescent="0.25">
      <c r="A14" s="16"/>
      <c r="B14" s="125"/>
      <c r="C14" s="138"/>
      <c r="D14" s="139"/>
      <c r="E14" s="139"/>
      <c r="F14" s="139"/>
      <c r="G14" s="61" t="s">
        <v>241</v>
      </c>
      <c r="H14" s="61" t="s">
        <v>242</v>
      </c>
      <c r="I14" s="110">
        <v>45087</v>
      </c>
      <c r="J14" s="58" t="s">
        <v>220</v>
      </c>
      <c r="K14" s="58" t="s">
        <v>215</v>
      </c>
      <c r="L14" s="58" t="s">
        <v>224</v>
      </c>
      <c r="M14" s="85" t="s">
        <v>243</v>
      </c>
      <c r="N14" s="85"/>
      <c r="O14" s="17"/>
      <c r="P14" s="13"/>
      <c r="Q14" s="13"/>
      <c r="R14" s="13"/>
      <c r="S14" s="13"/>
      <c r="T14" s="13"/>
      <c r="U14" s="13"/>
      <c r="V14" s="13"/>
      <c r="W14" s="13"/>
      <c r="X14" s="62" t="s">
        <v>140</v>
      </c>
      <c r="Y14" s="13"/>
      <c r="Z14" s="13"/>
      <c r="AA14" s="13"/>
      <c r="AB14" s="13"/>
      <c r="AC14" s="13"/>
      <c r="AD14" s="13"/>
      <c r="AE14" s="13"/>
      <c r="AF14" s="13"/>
      <c r="AG14" s="13"/>
    </row>
    <row r="15" spans="1:33" ht="31.5" customHeight="1" thickTop="1" thickBot="1" x14ac:dyDescent="0.25">
      <c r="A15" s="16"/>
      <c r="B15" s="125"/>
      <c r="C15" s="138"/>
      <c r="D15" s="139"/>
      <c r="E15" s="139"/>
      <c r="F15" s="139"/>
      <c r="G15" s="61" t="s">
        <v>244</v>
      </c>
      <c r="H15" s="61" t="s">
        <v>245</v>
      </c>
      <c r="I15" s="59">
        <v>45118</v>
      </c>
      <c r="J15" s="58" t="s">
        <v>246</v>
      </c>
      <c r="K15" s="58" t="s">
        <v>239</v>
      </c>
      <c r="L15" s="58" t="s">
        <v>234</v>
      </c>
      <c r="M15" s="85" t="s">
        <v>247</v>
      </c>
      <c r="N15" s="85"/>
      <c r="O15" s="17"/>
      <c r="P15" s="13"/>
      <c r="Q15" s="13"/>
      <c r="R15" s="13"/>
      <c r="S15" s="13"/>
      <c r="T15" s="13"/>
      <c r="U15" s="13"/>
      <c r="V15" s="13"/>
      <c r="W15" s="13"/>
      <c r="X15" s="13"/>
      <c r="Y15" s="13"/>
      <c r="Z15" s="13"/>
      <c r="AA15" s="13"/>
      <c r="AB15" s="13"/>
      <c r="AC15" s="13"/>
      <c r="AD15" s="13"/>
      <c r="AE15" s="13"/>
      <c r="AF15" s="13"/>
      <c r="AG15" s="13"/>
    </row>
    <row r="16" spans="1:33" ht="18.75" customHeight="1" thickTop="1" thickBot="1" x14ac:dyDescent="0.25">
      <c r="A16" s="16"/>
      <c r="B16" s="140" t="s">
        <v>75</v>
      </c>
      <c r="C16" s="141"/>
      <c r="D16" s="141"/>
      <c r="E16" s="141"/>
      <c r="F16" s="141"/>
      <c r="G16" s="141"/>
      <c r="H16" s="141"/>
      <c r="I16" s="141"/>
      <c r="J16" s="141"/>
      <c r="K16" s="141"/>
      <c r="L16" s="141"/>
      <c r="M16" s="141"/>
      <c r="N16" s="142"/>
      <c r="O16" s="17"/>
      <c r="P16" s="13"/>
      <c r="Q16" s="13"/>
      <c r="R16" s="13"/>
      <c r="S16" s="13"/>
      <c r="T16" s="13"/>
      <c r="U16" s="13"/>
      <c r="V16" s="13"/>
      <c r="W16" s="13"/>
      <c r="X16" s="13"/>
      <c r="Y16" s="13"/>
      <c r="Z16" s="13"/>
      <c r="AA16" s="13"/>
      <c r="AB16" s="13"/>
      <c r="AC16" s="13"/>
      <c r="AD16" s="13"/>
      <c r="AE16" s="13"/>
      <c r="AF16" s="13"/>
      <c r="AG16" s="13"/>
    </row>
    <row r="17" spans="1:33" ht="48.75" customHeight="1" thickTop="1" thickBot="1" x14ac:dyDescent="0.25">
      <c r="A17" s="16"/>
      <c r="B17" s="132" t="s">
        <v>3</v>
      </c>
      <c r="C17" s="133" t="s">
        <v>142</v>
      </c>
      <c r="D17" s="133"/>
      <c r="E17" s="134" t="s">
        <v>181</v>
      </c>
      <c r="F17" s="133" t="s">
        <v>182</v>
      </c>
      <c r="G17" s="133" t="s">
        <v>144</v>
      </c>
      <c r="H17" s="133" t="s">
        <v>147</v>
      </c>
      <c r="I17" s="133" t="s">
        <v>148</v>
      </c>
      <c r="J17" s="133" t="s">
        <v>149</v>
      </c>
      <c r="K17" s="133"/>
      <c r="L17" s="135" t="s">
        <v>152</v>
      </c>
      <c r="M17" s="136"/>
      <c r="N17" s="136"/>
      <c r="O17" s="17"/>
      <c r="P17" s="13"/>
      <c r="Q17" s="13"/>
      <c r="R17" s="13"/>
      <c r="S17" s="13"/>
      <c r="T17" s="62"/>
      <c r="U17" s="13"/>
      <c r="W17" s="13"/>
      <c r="X17" s="62"/>
      <c r="Z17" s="13"/>
      <c r="AA17" s="13"/>
      <c r="AB17" s="13"/>
      <c r="AC17" s="13"/>
      <c r="AD17" s="13"/>
      <c r="AE17" s="13"/>
      <c r="AF17" s="13"/>
      <c r="AG17" s="13"/>
    </row>
    <row r="18" spans="1:33" ht="68.25" customHeight="1" thickTop="1" thickBot="1" x14ac:dyDescent="0.25">
      <c r="A18" s="16"/>
      <c r="B18" s="132"/>
      <c r="C18" s="82" t="s">
        <v>179</v>
      </c>
      <c r="D18" s="83" t="s">
        <v>180</v>
      </c>
      <c r="E18" s="134"/>
      <c r="F18" s="133"/>
      <c r="G18" s="133"/>
      <c r="H18" s="132"/>
      <c r="I18" s="132"/>
      <c r="J18" s="84" t="s">
        <v>150</v>
      </c>
      <c r="K18" s="84" t="s">
        <v>151</v>
      </c>
      <c r="L18" s="84" t="s">
        <v>175</v>
      </c>
      <c r="M18" s="84" t="s">
        <v>176</v>
      </c>
      <c r="N18" s="84" t="s">
        <v>153</v>
      </c>
      <c r="O18" s="17"/>
      <c r="P18" s="13"/>
      <c r="Q18" s="13"/>
      <c r="R18" s="13"/>
      <c r="S18" s="13"/>
      <c r="T18" s="62"/>
      <c r="U18" s="13"/>
      <c r="V18" s="62"/>
      <c r="W18" s="13"/>
      <c r="X18" s="62"/>
      <c r="Z18" s="13"/>
      <c r="AA18" s="13"/>
      <c r="AB18" s="13"/>
      <c r="AC18" s="13"/>
      <c r="AD18" s="13"/>
      <c r="AE18" s="13"/>
      <c r="AF18" s="13"/>
      <c r="AG18" s="13"/>
    </row>
    <row r="19" spans="1:33" ht="53.25" customHeight="1" thickTop="1" thickBot="1" x14ac:dyDescent="0.25">
      <c r="A19" s="16"/>
      <c r="B19" s="137" t="s">
        <v>248</v>
      </c>
      <c r="C19" s="139" t="s">
        <v>76</v>
      </c>
      <c r="D19" s="138" t="s">
        <v>211</v>
      </c>
      <c r="E19" s="139" t="s">
        <v>135</v>
      </c>
      <c r="F19" s="138" t="s">
        <v>212</v>
      </c>
      <c r="G19" s="60" t="s">
        <v>249</v>
      </c>
      <c r="H19" s="61" t="s">
        <v>250</v>
      </c>
      <c r="I19" s="110">
        <v>45066</v>
      </c>
      <c r="J19" s="58" t="s">
        <v>275</v>
      </c>
      <c r="K19" s="58" t="s">
        <v>215</v>
      </c>
      <c r="L19" s="58" t="s">
        <v>216</v>
      </c>
      <c r="M19" s="85" t="s">
        <v>217</v>
      </c>
      <c r="N19" s="85"/>
      <c r="O19" s="17"/>
      <c r="P19" s="13"/>
      <c r="Q19" s="13"/>
      <c r="R19" s="13"/>
      <c r="S19" s="13"/>
      <c r="T19" s="13"/>
      <c r="U19" s="13"/>
      <c r="V19" s="13"/>
      <c r="W19" s="13"/>
      <c r="X19" s="13"/>
      <c r="Y19" s="13"/>
      <c r="Z19" s="13"/>
      <c r="AA19" s="13"/>
      <c r="AB19" s="13"/>
      <c r="AC19" s="13"/>
      <c r="AD19" s="13"/>
      <c r="AE19" s="13"/>
      <c r="AF19" s="13"/>
      <c r="AG19" s="13"/>
    </row>
    <row r="20" spans="1:33" ht="49.5" customHeight="1" thickTop="1" thickBot="1" x14ac:dyDescent="0.25">
      <c r="A20" s="16"/>
      <c r="B20" s="125"/>
      <c r="C20" s="139"/>
      <c r="D20" s="139"/>
      <c r="E20" s="139"/>
      <c r="F20" s="139"/>
      <c r="G20" s="61" t="s">
        <v>251</v>
      </c>
      <c r="H20" s="61" t="s">
        <v>252</v>
      </c>
      <c r="I20" s="110">
        <v>45080</v>
      </c>
      <c r="J20" s="58" t="s">
        <v>275</v>
      </c>
      <c r="K20" s="58" t="s">
        <v>215</v>
      </c>
      <c r="L20" s="58" t="s">
        <v>216</v>
      </c>
      <c r="M20" s="85" t="s">
        <v>217</v>
      </c>
      <c r="N20" s="85"/>
      <c r="O20" s="17"/>
      <c r="P20" s="13"/>
      <c r="Q20" s="13"/>
      <c r="R20" s="13"/>
      <c r="S20" s="13"/>
      <c r="T20" s="13"/>
      <c r="U20" s="13"/>
      <c r="V20" s="13"/>
      <c r="W20" s="13"/>
      <c r="X20" s="13"/>
      <c r="Y20" s="13"/>
      <c r="Z20" s="13"/>
      <c r="AA20" s="13"/>
      <c r="AB20" s="13"/>
      <c r="AC20" s="13"/>
      <c r="AD20" s="13"/>
      <c r="AE20" s="13"/>
      <c r="AF20" s="13"/>
      <c r="AG20" s="13"/>
    </row>
    <row r="21" spans="1:33" ht="46.5" customHeight="1" thickTop="1" thickBot="1" x14ac:dyDescent="0.25">
      <c r="A21" s="16"/>
      <c r="B21" s="125"/>
      <c r="C21" s="139"/>
      <c r="D21" s="139"/>
      <c r="E21" s="139"/>
      <c r="F21" s="139"/>
      <c r="G21" s="61" t="s">
        <v>253</v>
      </c>
      <c r="H21" s="61" t="s">
        <v>254</v>
      </c>
      <c r="I21" s="59" t="s">
        <v>276</v>
      </c>
      <c r="J21" s="58" t="s">
        <v>275</v>
      </c>
      <c r="K21" s="58" t="s">
        <v>215</v>
      </c>
      <c r="L21" s="58" t="s">
        <v>216</v>
      </c>
      <c r="M21" s="85" t="s">
        <v>217</v>
      </c>
      <c r="N21" s="85"/>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7" t="s">
        <v>255</v>
      </c>
      <c r="C22" s="139" t="s">
        <v>76</v>
      </c>
      <c r="D22" s="138" t="s">
        <v>211</v>
      </c>
      <c r="E22" s="139" t="s">
        <v>135</v>
      </c>
      <c r="F22" s="138" t="s">
        <v>212</v>
      </c>
      <c r="G22" s="60" t="s">
        <v>256</v>
      </c>
      <c r="H22" s="61" t="s">
        <v>257</v>
      </c>
      <c r="I22" s="110">
        <v>45132</v>
      </c>
      <c r="J22" s="58" t="s">
        <v>275</v>
      </c>
      <c r="K22" s="58" t="s">
        <v>258</v>
      </c>
      <c r="L22" s="58" t="s">
        <v>259</v>
      </c>
      <c r="M22" s="85" t="s">
        <v>217</v>
      </c>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5"/>
      <c r="C23" s="139"/>
      <c r="D23" s="139"/>
      <c r="E23" s="139"/>
      <c r="F23" s="139"/>
      <c r="G23" s="61" t="s">
        <v>260</v>
      </c>
      <c r="H23" s="61" t="s">
        <v>261</v>
      </c>
      <c r="I23" s="110">
        <v>45143</v>
      </c>
      <c r="J23" s="58" t="s">
        <v>275</v>
      </c>
      <c r="K23" s="58" t="s">
        <v>258</v>
      </c>
      <c r="L23" s="58" t="s">
        <v>259</v>
      </c>
      <c r="M23" s="85" t="s">
        <v>262</v>
      </c>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5"/>
      <c r="C24" s="139"/>
      <c r="D24" s="139"/>
      <c r="E24" s="139"/>
      <c r="F24" s="139"/>
      <c r="G24" s="61" t="s">
        <v>263</v>
      </c>
      <c r="H24" s="61" t="s">
        <v>264</v>
      </c>
      <c r="I24" s="59">
        <v>45157</v>
      </c>
      <c r="J24" s="58" t="s">
        <v>275</v>
      </c>
      <c r="K24" s="58" t="s">
        <v>258</v>
      </c>
      <c r="L24" s="58" t="s">
        <v>259</v>
      </c>
      <c r="M24" s="85" t="s">
        <v>217</v>
      </c>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7" t="s">
        <v>265</v>
      </c>
      <c r="C25" s="139" t="s">
        <v>76</v>
      </c>
      <c r="D25" s="138" t="s">
        <v>211</v>
      </c>
      <c r="E25" s="139" t="s">
        <v>135</v>
      </c>
      <c r="F25" s="138" t="s">
        <v>212</v>
      </c>
      <c r="G25" s="60" t="s">
        <v>266</v>
      </c>
      <c r="H25" s="61" t="s">
        <v>267</v>
      </c>
      <c r="I25" s="110">
        <v>45167</v>
      </c>
      <c r="J25" s="58" t="s">
        <v>275</v>
      </c>
      <c r="K25" s="58" t="s">
        <v>215</v>
      </c>
      <c r="L25" s="58" t="s">
        <v>259</v>
      </c>
      <c r="M25" s="85" t="s">
        <v>217</v>
      </c>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5"/>
      <c r="C26" s="139"/>
      <c r="D26" s="139"/>
      <c r="E26" s="139"/>
      <c r="F26" s="139"/>
      <c r="G26" s="61" t="s">
        <v>268</v>
      </c>
      <c r="H26" s="61" t="s">
        <v>269</v>
      </c>
      <c r="I26" s="110">
        <v>45181</v>
      </c>
      <c r="J26" s="58" t="s">
        <v>275</v>
      </c>
      <c r="K26" s="58" t="s">
        <v>215</v>
      </c>
      <c r="L26" s="58" t="s">
        <v>259</v>
      </c>
      <c r="M26" s="85" t="s">
        <v>270</v>
      </c>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5"/>
      <c r="C27" s="139"/>
      <c r="D27" s="139"/>
      <c r="E27" s="139"/>
      <c r="F27" s="139"/>
      <c r="G27" s="61" t="s">
        <v>271</v>
      </c>
      <c r="H27" s="61" t="s">
        <v>272</v>
      </c>
      <c r="I27" s="59">
        <v>45220</v>
      </c>
      <c r="J27" s="58" t="s">
        <v>275</v>
      </c>
      <c r="K27" s="58" t="s">
        <v>215</v>
      </c>
      <c r="L27" s="58" t="s">
        <v>259</v>
      </c>
      <c r="M27" s="85" t="s">
        <v>273</v>
      </c>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25:B27"/>
    <mergeCell ref="C25:C27"/>
    <mergeCell ref="D25:D27"/>
    <mergeCell ref="E25:E27"/>
    <mergeCell ref="F25:F27"/>
    <mergeCell ref="B19:B21"/>
    <mergeCell ref="C19:C21"/>
    <mergeCell ref="D19:D21"/>
    <mergeCell ref="E19:E21"/>
    <mergeCell ref="F19:F21"/>
    <mergeCell ref="B22:B24"/>
    <mergeCell ref="C22:C24"/>
    <mergeCell ref="D22:D24"/>
    <mergeCell ref="E22:E24"/>
    <mergeCell ref="F22:F24"/>
    <mergeCell ref="B16:N16"/>
    <mergeCell ref="B17:B18"/>
    <mergeCell ref="C17:D17"/>
    <mergeCell ref="E17:E18"/>
    <mergeCell ref="F17:F18"/>
    <mergeCell ref="G17:G18"/>
    <mergeCell ref="H17:H18"/>
    <mergeCell ref="I17:I18"/>
    <mergeCell ref="J17:K17"/>
    <mergeCell ref="L17:N17"/>
    <mergeCell ref="B10:B12"/>
    <mergeCell ref="C10:C12"/>
    <mergeCell ref="D10:D12"/>
    <mergeCell ref="E10:E12"/>
    <mergeCell ref="F10:F12"/>
    <mergeCell ref="B13:B15"/>
    <mergeCell ref="C13:C15"/>
    <mergeCell ref="D13:D15"/>
    <mergeCell ref="E13:E15"/>
    <mergeCell ref="F13:F15"/>
    <mergeCell ref="B7:B9"/>
    <mergeCell ref="C7:C9"/>
    <mergeCell ref="D7:D9"/>
    <mergeCell ref="E7:E9"/>
    <mergeCell ref="F7:F9"/>
    <mergeCell ref="B3:N3"/>
    <mergeCell ref="B4:N4"/>
    <mergeCell ref="B5:B6"/>
    <mergeCell ref="C5:D5"/>
    <mergeCell ref="E5:E6"/>
    <mergeCell ref="F5:F6"/>
    <mergeCell ref="G5:G6"/>
    <mergeCell ref="H5:H6"/>
    <mergeCell ref="I5:I6"/>
    <mergeCell ref="J5:K5"/>
    <mergeCell ref="L5:N5"/>
  </mergeCells>
  <dataValidations count="2">
    <dataValidation type="list" allowBlank="1" showInputMessage="1" showErrorMessage="1" sqref="C7:C15 C19:C27">
      <formula1>$T$4:$T$7</formula1>
    </dataValidation>
    <dataValidation type="list" allowBlank="1" showInputMessage="1" showErrorMessage="1" sqref="E19:E27 E7:E15">
      <formula1>$X$5:$X$14</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4" zoomScale="90" zoomScaleNormal="90" workbookViewId="0">
      <selection activeCell="F12" sqref="F12"/>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1" t="s">
        <v>165</v>
      </c>
      <c r="C3" s="121"/>
      <c r="D3" s="121"/>
      <c r="E3" s="121"/>
      <c r="F3" s="121"/>
      <c r="G3" s="12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167</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79</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154</v>
      </c>
      <c r="E6" s="88" t="s">
        <v>162</v>
      </c>
      <c r="F6" s="89" t="s">
        <v>163</v>
      </c>
      <c r="G6" s="90"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[1]Medidas!C8</f>
        <v>Hacer que se cumpla lo establecido convivencia.</v>
      </c>
      <c r="C7" s="71" t="str">
        <f>'[1]Cómo planeamos'!G7</f>
        <v>1.Socializar el manual de convivencia con los padres de familia y comunidad en general.</v>
      </c>
      <c r="D7" s="58"/>
      <c r="E7" s="58"/>
      <c r="F7" s="58"/>
      <c r="G7" s="58"/>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1" t="str">
        <f>'[1]Cómo planeamos'!G8</f>
        <v>2.Puntualizar en las funciones de los padres de familia.</v>
      </c>
      <c r="D8" s="58"/>
      <c r="E8" s="58"/>
      <c r="F8" s="58"/>
      <c r="G8" s="58"/>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1" t="str">
        <f>'[1]Cómo planeamos'!G9</f>
        <v>3 Cumplimiento de normas establecidas en el manual de convivencia.</v>
      </c>
      <c r="D9" s="58"/>
      <c r="E9" s="59"/>
      <c r="F9" s="58"/>
      <c r="G9" s="58"/>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[1]Medidas!C9</f>
        <v>Fortalecer dialogo constante entre el rector y la comunidad e general.</v>
      </c>
      <c r="C10" s="71" t="str">
        <f>'[1]Cómo planeamos'!G10</f>
        <v>1.Realizar reuniones periodicas donde toda la comunidad  se haga presente.</v>
      </c>
      <c r="D10" s="58"/>
      <c r="E10" s="58"/>
      <c r="F10" s="58"/>
      <c r="G10" s="58"/>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1" t="str">
        <f>'[1]Cómo planeamos'!G11</f>
        <v>2.Fortalecer las escuelas de padres en cada sede  de la institucion.</v>
      </c>
      <c r="D11" s="58"/>
      <c r="E11" s="58"/>
      <c r="F11" s="58"/>
      <c r="G11" s="58"/>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1" t="str">
        <f>'[1]Cómo planeamos'!G12</f>
        <v>3. Realizar un plan de accion para fortalecer la convivencia.</v>
      </c>
      <c r="D12" s="58"/>
      <c r="E12" s="58"/>
      <c r="F12" s="58"/>
      <c r="G12" s="58"/>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[1]Medidas!C10</f>
        <v>Propiciar espacios de integracion entre los docentes.</v>
      </c>
      <c r="C13" s="71" t="str">
        <f>'[1]Cómo planeamos'!G13</f>
        <v>1.Organizar cronogramas de temas de interes que lleven a mejorar la convivencia institucional</v>
      </c>
      <c r="D13" s="58"/>
      <c r="E13" s="58"/>
      <c r="F13" s="58"/>
      <c r="G13" s="58"/>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1" t="str">
        <f>'[1]Cómo planeamos'!G14</f>
        <v>2.Planificar espacios  que generen acciones para fortalecer las relaciones entre docentes y comunidad educativa en general.</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1" t="str">
        <f>'[1]Cómo planeamos'!G15</f>
        <v>3. Realizar actividades de reconocimientos de logros</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80</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[1]Medidas!E8</f>
        <v>Analisis y conformacion del comité de convivencia.</v>
      </c>
      <c r="C18" s="79" t="str">
        <f>'[1]Cómo planeamos'!G19</f>
        <v xml:space="preserve">   BRINDAR CHARLAS  SOBRE EL CONTENIDO DEL MANUAL DEL CONVIVENCIA           </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79" t="str">
        <f>'[1]Cómo planeamos'!G20</f>
        <v>SENCIBILIZAR A TODA LA COMUNIDAD EDUCATIVA SOBRE EL CUMPLIMIENTO DE NORMAS.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79" t="str">
        <f>'[1]Cómo planeamos'!G21</f>
        <v>PACTAR COMPROMISOS.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[1]Medidas!E11</f>
        <v>0</v>
      </c>
      <c r="C21" s="79" t="str">
        <f>'[1]Cómo planeamos'!G22</f>
        <v>MOTIVAR A LOS PADRES DE FAMILIA A ASISTIR A REUNIONES CONVOCADAS.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79" t="str">
        <f>'[1]Cómo planeamos'!G23</f>
        <v>REALIZAR CRONOGRAMAS SOBRE TEMAS A TRATAR.</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79" t="str">
        <f>'[1]Cómo planeamos'!G24</f>
        <v xml:space="preserve"> DELEGAR FUNCIONES Y FIRMAR ACUERDOS.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[1]Medidas!E9</f>
        <v>Socializar con los padres de familia el manual de convivencia y puntualizar en las funciones que ellos deben cumplir.</v>
      </c>
      <c r="C24" s="79" t="str">
        <f>'[1]Cómo planeamos'!G25</f>
        <v>FORATELECER LAS ESCUELAS DE PADRES.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79" t="str">
        <f>'[1]Cómo planeamos'!G26</f>
        <v>ORGANIZAR TEMAS PARA BRINDAR CHARLAS EN LAS ECUELAS DE PADRES</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79" t="str">
        <f>'[1]Cómo planeamos'!G27</f>
        <v>BRINDAR ESTIMULOS A LOS PADRES DE FAMILIA QUE SE DESTAQUEN EN LA PARTICIPACION DE LAS ACTIVIDADES PROPUESTAS.</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22" zoomScale="90" zoomScaleNormal="90" workbookViewId="0">
      <selection activeCell="E31" sqref="E3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1" t="s">
        <v>166</v>
      </c>
      <c r="C3" s="121"/>
      <c r="D3" s="121"/>
      <c r="E3" s="121"/>
      <c r="F3" s="121"/>
      <c r="G3" s="12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168</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79</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154</v>
      </c>
      <c r="E6" s="88" t="s">
        <v>162</v>
      </c>
      <c r="F6" s="89" t="s">
        <v>163</v>
      </c>
      <c r="G6" s="90"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[1]Medidas!C8</f>
        <v>Hacer que se cumpla lo establecido convivencia.</v>
      </c>
      <c r="C7" s="71" t="str">
        <f>'[1]Cómo planeamos'!G7</f>
        <v>1.Socializar el manual de convivencia con los padres de familia y comunidad en general.</v>
      </c>
      <c r="D7" s="58"/>
      <c r="E7" s="58"/>
      <c r="F7" s="58"/>
      <c r="G7" s="58"/>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5"/>
      <c r="C8" s="71" t="str">
        <f>'[1]Cómo planeamos'!G8</f>
        <v>2.Puntualizar en las funciones de los padres de familia.</v>
      </c>
      <c r="D8" s="58"/>
      <c r="E8" s="58"/>
      <c r="F8" s="58"/>
      <c r="G8" s="58"/>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5"/>
      <c r="C9" s="71" t="str">
        <f>'[1]Cómo planeamos'!G9</f>
        <v>3 Cumplimiento de normas establecidas en el manual de convivencia.</v>
      </c>
      <c r="D9" s="58"/>
      <c r="E9" s="59"/>
      <c r="F9" s="58"/>
      <c r="G9" s="58"/>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[1]Medidas!C9</f>
        <v>Fortalecer dialogo constante entre el rector y la comunidad e general.</v>
      </c>
      <c r="C10" s="71" t="str">
        <f>'[1]Cómo planeamos'!G10</f>
        <v>1.Realizar reuniones periodicas donde toda la comunidad  se haga presente.</v>
      </c>
      <c r="D10" s="58"/>
      <c r="E10" s="58"/>
      <c r="F10" s="58"/>
      <c r="G10" s="58"/>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1" t="str">
        <f>'[1]Cómo planeamos'!G11</f>
        <v>2.Fortalecer las escuelas de padres en cada sede  de la institucion.</v>
      </c>
      <c r="D11" s="58"/>
      <c r="E11" s="58"/>
      <c r="F11" s="58"/>
      <c r="G11" s="58"/>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1" t="str">
        <f>'[1]Cómo planeamos'!G12</f>
        <v>3. Realizar un plan de accion para fortalecer la convivencia.</v>
      </c>
      <c r="D12" s="58"/>
      <c r="E12" s="58"/>
      <c r="F12" s="58"/>
      <c r="G12" s="58"/>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[1]Medidas!C10</f>
        <v>Propiciar espacios de integracion entre los docentes.</v>
      </c>
      <c r="C13" s="71" t="str">
        <f>'[1]Cómo planeamos'!G13</f>
        <v>1.Organizar cronogramas de temas de interes que lleven a mejorar la convivencia institucional</v>
      </c>
      <c r="D13" s="58"/>
      <c r="E13" s="58"/>
      <c r="F13" s="58"/>
      <c r="G13" s="58"/>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1" t="str">
        <f>'[1]Cómo planeamos'!G14</f>
        <v>2.Planificar espacios  que generen acciones para fortalecer las relaciones entre docentes y comunidad educativa en general.</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1" t="str">
        <f>'[1]Cómo planeamos'!G15</f>
        <v>3. Realizar actividades de reconocimientos de logros</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80</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[1]Medidas!E8</f>
        <v>Analisis y conformacion del comité de convivencia.</v>
      </c>
      <c r="C18" s="79" t="str">
        <f>'[1]Cómo planeamos'!G19</f>
        <v xml:space="preserve">   BRINDAR CHARLAS  SOBRE EL CONTENIDO DEL MANUAL DEL CONVIVENCIA           </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79" t="str">
        <f>'[1]Cómo planeamos'!G20</f>
        <v>SENCIBILIZAR A TODA LA COMUNIDAD EDUCATIVA SOBRE EL CUMPLIMIENTO DE NORMAS.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79" t="str">
        <f>'[1]Cómo planeamos'!G21</f>
        <v>PACTAR COMPROMISOS.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[1]Medidas!E11</f>
        <v>0</v>
      </c>
      <c r="C21" s="79" t="str">
        <f>'[1]Cómo planeamos'!G22</f>
        <v>MOTIVAR A LOS PADRES DE FAMILIA A ASISTIR A REUNIONES CONVOCADAS.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79" t="str">
        <f>'[1]Cómo planeamos'!G23</f>
        <v>REALIZAR CRONOGRAMAS SOBRE TEMAS A TRATAR.</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79" t="str">
        <f>'[1]Cómo planeamos'!G24</f>
        <v xml:space="preserve"> DELEGAR FUNCIONES Y FIRMAR ACUERDOS.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[1]Medidas!E9</f>
        <v>Socializar con los padres de familia el manual de convivencia y puntualizar en las funciones que ellos deben cumplir.</v>
      </c>
      <c r="C24" s="79" t="str">
        <f>'[1]Cómo planeamos'!G25</f>
        <v>FORATELECER LAS ESCUELAS DE PADRES.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79" t="str">
        <f>'[1]Cómo planeamos'!G26</f>
        <v>ORGANIZAR TEMAS PARA BRINDAR CHARLAS EN LAS ECUELAS DE PADRES</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79" t="str">
        <f>'[1]Cómo planeamos'!G27</f>
        <v>BRINDAR ESTIMULOS A LOS PADRES DE FAMILIA QUE SE DESTAQUEN EN LA PARTICIPACION DE LAS ACTIVIDADES PROPUESTAS.</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8" t="s">
        <v>169</v>
      </c>
      <c r="C3" s="149"/>
      <c r="D3" s="149"/>
      <c r="E3" s="149"/>
      <c r="F3" s="149"/>
      <c r="G3" s="149"/>
      <c r="H3" s="150"/>
    </row>
    <row r="4" spans="1:27" ht="15.75" customHeight="1" thickTop="1" thickBot="1" x14ac:dyDescent="0.3">
      <c r="A4" s="16"/>
      <c r="B4" s="143" t="s">
        <v>79</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170</v>
      </c>
      <c r="D5" s="83" t="s">
        <v>171</v>
      </c>
      <c r="E5" s="83" t="s">
        <v>129</v>
      </c>
      <c r="F5" s="83" t="s">
        <v>131</v>
      </c>
      <c r="G5" s="83" t="s">
        <v>130</v>
      </c>
      <c r="H5" s="83" t="s">
        <v>172</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e">
        <f>#REF!</f>
        <v>#REF!</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e">
        <f>#REF!</f>
        <v>#REF!</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e">
        <f>#REF!</f>
        <v>#REF!</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3" t="s">
        <v>80</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173</v>
      </c>
      <c r="D10" s="98" t="s">
        <v>171</v>
      </c>
      <c r="E10" s="98" t="s">
        <v>129</v>
      </c>
      <c r="F10" s="98" t="s">
        <v>131</v>
      </c>
      <c r="G10" s="98" t="s">
        <v>130</v>
      </c>
      <c r="H10" s="98"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e">
        <f>#REF!</f>
        <v>#REF!</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e">
        <f>#REF!</f>
        <v>#REF!</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e">
        <f>#REF!</f>
        <v>#REF!</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177</v>
      </c>
      <c r="C15" s="152"/>
      <c r="D15" s="152"/>
      <c r="E15" s="152"/>
      <c r="F15" s="152"/>
      <c r="G15" s="152"/>
      <c r="H15" s="153"/>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 </vt:lpstr>
      <vt:lpstr>Cómo vamos 1</vt:lpstr>
      <vt:lpstr>Cómo vamos 2 </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2023-08-26T03:07:07Z</dcterms:modified>
</cp:coreProperties>
</file>